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ЭтаКнига" defaultThemeVersion="153222"/>
  <bookViews>
    <workbookView xWindow="0" yWindow="0" windowWidth="2370" windowHeight="0" tabRatio="832"/>
  </bookViews>
  <sheets>
    <sheet name="Жами топшириқлар-1" sheetId="41" r:id="rId1"/>
    <sheet name="Свод умумий-2" sheetId="42" r:id="rId2"/>
    <sheet name="Мажмуалар" sheetId="139" state="hidden" r:id="rId3"/>
    <sheet name="Ташкилотлар" sheetId="53" state="hidden" r:id="rId4"/>
    <sheet name="Туманлар" sheetId="52" state="hidden" r:id="rId5"/>
    <sheet name="ташкилот тушунтириш хати" sheetId="141" state="hidden" r:id="rId6"/>
    <sheet name="туман тушунтириш хати" sheetId="140" state="hidden" r:id="rId7"/>
    <sheet name="Каттага бажарилган" sheetId="126" state="hidden" r:id="rId8"/>
    <sheet name="Каттага Бажарилмоқда" sheetId="120" state="hidden" r:id="rId9"/>
    <sheet name="Каттага бажарилмаган" sheetId="121" state="hidden" r:id="rId10"/>
    <sheet name="Юлдузча" sheetId="89" state="hidden" r:id="rId11"/>
  </sheets>
  <definedNames>
    <definedName name="_xlnm._FilterDatabase" localSheetId="0" hidden="1">'Жами топшириқлар-1'!$A$2:$X$5027</definedName>
    <definedName name="_xlnm._FilterDatabase" localSheetId="7" hidden="1">'Каттага бажарилган'!$A$3:$I$24</definedName>
    <definedName name="_xlnm._FilterDatabase" localSheetId="9" hidden="1">'Каттага бажарилмаган'!$A$3:$K$3</definedName>
    <definedName name="_xlnm._FilterDatabase" localSheetId="8" hidden="1">'Каттага Бажарилмоқда'!$A$3:$M$3</definedName>
    <definedName name="_xlnm._FilterDatabase" localSheetId="5" hidden="1">'ташкилот тушунтириш хати'!$A$5:$F$47</definedName>
    <definedName name="_xlnm._FilterDatabase" localSheetId="3" hidden="1">Ташкилотлар!$A$5:$C$74</definedName>
    <definedName name="_xlnm._FilterDatabase" localSheetId="6" hidden="1">'туман тушунтириш хати'!$A$7:$D$21</definedName>
    <definedName name="_xlnm._FilterDatabase" localSheetId="4" hidden="1">Туманлар!$A$7:$E$21</definedName>
    <definedName name="_xlnm._FilterDatabase" localSheetId="10" hidden="1">Юлдузча!$A$3:$L$12</definedName>
    <definedName name="_xlnm.Print_Titles" localSheetId="0">'Жами топшириқлар-1'!$2:$2</definedName>
    <definedName name="_xlnm.Print_Titles" localSheetId="7">'Каттага бажарилган'!$3:$3</definedName>
    <definedName name="_xlnm.Print_Titles" localSheetId="9">'Каттага бажарилмаган'!$3:$3</definedName>
    <definedName name="_xlnm.Print_Titles" localSheetId="8">'Каттага Бажарилмоқда'!$3:$3</definedName>
    <definedName name="_xlnm.Print_Titles" localSheetId="2">Мажмуалар!$1:$6</definedName>
    <definedName name="_xlnm.Print_Titles" localSheetId="1">'Свод умумий-2'!$1:$6</definedName>
    <definedName name="_xlnm.Print_Titles" localSheetId="5">'ташкилот тушунтириш хати'!$5:$5</definedName>
    <definedName name="_xlnm.Print_Titles" localSheetId="3">Ташкилотлар!$5:$5</definedName>
    <definedName name="_xlnm.Print_Titles" localSheetId="10">Юлдузча!$3:$3</definedName>
    <definedName name="_xlnm.Print_Area" localSheetId="0">'Жами топшириқлар-1'!$A$1:$J$5027</definedName>
    <definedName name="_xlnm.Print_Area" localSheetId="7">'Каттага бажарилган'!$A$1:$H$25</definedName>
    <definedName name="_xlnm.Print_Area" localSheetId="9">'Каттага бажарилмаган'!$A$1:$K$29</definedName>
    <definedName name="_xlnm.Print_Area" localSheetId="8">'Каттага Бажарилмоқда'!$A$1:$L$71</definedName>
    <definedName name="_xlnm.Print_Area" localSheetId="2">Мажмуалар!$A$1:$F$25</definedName>
    <definedName name="_xlnm.Print_Area" localSheetId="1">'Свод умумий-2'!$A$1:$F$43</definedName>
    <definedName name="_xlnm.Print_Area" localSheetId="5">'ташкилот тушунтириш хати'!$A$1:$F$42</definedName>
    <definedName name="_xlnm.Print_Area" localSheetId="3">Ташкилотлар!$A$1:$C$74</definedName>
    <definedName name="_xlnm.Print_Area" localSheetId="6">'туман тушунтириш хати'!$A$1:$E$21</definedName>
    <definedName name="_xlnm.Print_Area" localSheetId="4">Туманлар!$A$1:$F$22</definedName>
    <definedName name="_xlnm.Print_Area" localSheetId="10">Юлдузча!$A$1:$K$20</definedName>
  </definedNames>
  <calcPr calcId="15251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P5024" i="41" l="1"/>
  <c r="P5023" i="41"/>
  <c r="P5022" i="41"/>
  <c r="P5021" i="41"/>
  <c r="P5020" i="41"/>
  <c r="P5019" i="41"/>
  <c r="P5018" i="41"/>
  <c r="P5017" i="41"/>
  <c r="P5016" i="41"/>
  <c r="P5015" i="41"/>
  <c r="P5014" i="41"/>
  <c r="P5013" i="41"/>
  <c r="P5012" i="41"/>
  <c r="P5011" i="41"/>
  <c r="P5010" i="41"/>
  <c r="P5009" i="41"/>
  <c r="P5008" i="41"/>
  <c r="P5007" i="41"/>
  <c r="P5006" i="41"/>
  <c r="P5005" i="41"/>
  <c r="P5004" i="41"/>
  <c r="P5003" i="41"/>
  <c r="P5002" i="41"/>
  <c r="P5001" i="41"/>
  <c r="P5000" i="41"/>
  <c r="P4999" i="41"/>
  <c r="P4998" i="41"/>
  <c r="P4997" i="41"/>
  <c r="P4996" i="41"/>
  <c r="P4995" i="41"/>
  <c r="P4994" i="41"/>
  <c r="P4993" i="41"/>
  <c r="P4992" i="41"/>
  <c r="P4991" i="41"/>
  <c r="P4990" i="41"/>
  <c r="P4989" i="41"/>
  <c r="P4988" i="41"/>
  <c r="P4987" i="41"/>
  <c r="P4986" i="41"/>
  <c r="P4985" i="41"/>
  <c r="P4984" i="41"/>
  <c r="P4983" i="41"/>
  <c r="P4982" i="41"/>
  <c r="P4981" i="41"/>
  <c r="P4980" i="41"/>
  <c r="P4979" i="41"/>
  <c r="P4978" i="41"/>
  <c r="P4977" i="41"/>
  <c r="P4976" i="41"/>
  <c r="P4975" i="41"/>
  <c r="P4974" i="41"/>
  <c r="P4973" i="41"/>
  <c r="P4972" i="41"/>
  <c r="P4971" i="41"/>
  <c r="P4970" i="41"/>
  <c r="P4969" i="41"/>
  <c r="P4968" i="41"/>
  <c r="P4967" i="41"/>
  <c r="P4966" i="41"/>
  <c r="P4965" i="41"/>
  <c r="P4964" i="41"/>
  <c r="P4963" i="41"/>
  <c r="P4962" i="41"/>
  <c r="P4961" i="41"/>
  <c r="P4960" i="41"/>
  <c r="P4959" i="41"/>
  <c r="P4958" i="41"/>
  <c r="P4957" i="41"/>
  <c r="P4956" i="41"/>
  <c r="P4955" i="41"/>
  <c r="P4954" i="41"/>
  <c r="P4953" i="41"/>
  <c r="P4952" i="41"/>
  <c r="P4951" i="41"/>
  <c r="P4950" i="41"/>
  <c r="P4949" i="41"/>
  <c r="P4948" i="41"/>
  <c r="P4947" i="41"/>
  <c r="P4946" i="41"/>
  <c r="P4945" i="41"/>
  <c r="P4944" i="41"/>
  <c r="P4943" i="41"/>
  <c r="P4942" i="41"/>
  <c r="P4941" i="41"/>
  <c r="P4940" i="41"/>
  <c r="P4939" i="41"/>
  <c r="P4938" i="41"/>
  <c r="P4937" i="41"/>
  <c r="P4936" i="41"/>
  <c r="P4935" i="41"/>
  <c r="P4934" i="41"/>
  <c r="P4933" i="41" l="1"/>
  <c r="P4932" i="41"/>
  <c r="E16" i="139" l="1"/>
  <c r="C46" i="141" l="1"/>
  <c r="A19" i="141"/>
  <c r="A20" i="141" s="1"/>
  <c r="A21" i="141" s="1"/>
  <c r="A22" i="141" s="1"/>
  <c r="A23" i="141" s="1"/>
  <c r="A24" i="141" s="1"/>
  <c r="A25" i="141" s="1"/>
  <c r="A26" i="141" s="1"/>
  <c r="A27" i="141" s="1"/>
  <c r="A28" i="141" s="1"/>
  <c r="A29" i="141" s="1"/>
  <c r="A30" i="141" s="1"/>
  <c r="A31" i="141" s="1"/>
  <c r="A32" i="141" s="1"/>
  <c r="A33" i="141" s="1"/>
  <c r="A34" i="141" s="1"/>
  <c r="A35" i="141" s="1"/>
  <c r="A36" i="141" s="1"/>
  <c r="A37" i="141" s="1"/>
  <c r="A38" i="141" s="1"/>
  <c r="A39" i="141" s="1"/>
  <c r="A40" i="141" s="1"/>
  <c r="A41" i="141" s="1"/>
  <c r="A42" i="141" s="1"/>
  <c r="A43" i="141" s="1"/>
  <c r="A44" i="141" s="1"/>
  <c r="A45" i="141" s="1"/>
  <c r="A11" i="141"/>
  <c r="A12" i="141" s="1"/>
  <c r="A13" i="141" s="1"/>
  <c r="A14" i="141" s="1"/>
  <c r="A15" i="141" s="1"/>
  <c r="A16" i="141" s="1"/>
  <c r="A17" i="141" s="1"/>
  <c r="A7" i="141"/>
  <c r="A8" i="141" s="1"/>
  <c r="A9" i="141" s="1"/>
  <c r="O22" i="140" l="1"/>
  <c r="K22" i="140"/>
  <c r="D22" i="140"/>
  <c r="A8" i="140"/>
  <c r="A9" i="140" s="1"/>
  <c r="A10" i="140" s="1"/>
  <c r="A11" i="140" s="1"/>
  <c r="A12" i="140" s="1"/>
  <c r="A13" i="140" s="1"/>
  <c r="A14" i="140" s="1"/>
  <c r="A15" i="140" s="1"/>
  <c r="A16" i="140" s="1"/>
  <c r="A17" i="140" s="1"/>
  <c r="A18" i="140" s="1"/>
  <c r="A19" i="140" s="1"/>
  <c r="A20" i="140" s="1"/>
  <c r="A21" i="140" s="1"/>
  <c r="C22" i="140"/>
  <c r="A7" i="53" l="1"/>
  <c r="A8" i="53" s="1"/>
  <c r="A9" i="53" s="1"/>
  <c r="A10" i="53" s="1"/>
  <c r="A11" i="53" s="1"/>
  <c r="A12" i="53" l="1"/>
  <c r="A13" i="53" s="1"/>
  <c r="A14" i="53" s="1"/>
  <c r="A15" i="53" s="1"/>
  <c r="A16" i="53" s="1"/>
  <c r="A17" i="53" s="1"/>
  <c r="A18" i="53" s="1"/>
  <c r="A19" i="53" s="1"/>
  <c r="A20" i="53" s="1"/>
  <c r="A21" i="53" s="1"/>
  <c r="A22" i="53" s="1"/>
  <c r="A23" i="53" s="1"/>
  <c r="A24" i="53" s="1"/>
  <c r="A25" i="53" s="1"/>
  <c r="A26" i="53" s="1"/>
  <c r="A27" i="53" s="1"/>
  <c r="A28" i="53" s="1"/>
  <c r="A29" i="53" s="1"/>
  <c r="U25" i="139"/>
  <c r="T25" i="139"/>
  <c r="F14" i="139"/>
  <c r="E14" i="139"/>
  <c r="D14" i="139"/>
  <c r="U24" i="139"/>
  <c r="T24" i="139"/>
  <c r="F15" i="139"/>
  <c r="E15" i="139"/>
  <c r="D15" i="139"/>
  <c r="U23" i="139"/>
  <c r="T23" i="139"/>
  <c r="F25" i="139"/>
  <c r="E25" i="139"/>
  <c r="D25" i="139"/>
  <c r="U22" i="139"/>
  <c r="T22" i="139"/>
  <c r="F18" i="139"/>
  <c r="E18" i="139"/>
  <c r="D18" i="139"/>
  <c r="U21" i="139"/>
  <c r="T21" i="139"/>
  <c r="F24" i="139"/>
  <c r="E24" i="139"/>
  <c r="D24" i="139"/>
  <c r="U20" i="139"/>
  <c r="T20" i="139"/>
  <c r="F23" i="139"/>
  <c r="E23" i="139"/>
  <c r="D23" i="139"/>
  <c r="U19" i="139"/>
  <c r="T19" i="139"/>
  <c r="F22" i="139"/>
  <c r="E22" i="139"/>
  <c r="D22" i="139"/>
  <c r="U18" i="139"/>
  <c r="T18" i="139"/>
  <c r="F16" i="139"/>
  <c r="D16" i="139"/>
  <c r="U17" i="139"/>
  <c r="T17" i="139"/>
  <c r="F21" i="139"/>
  <c r="E21" i="139"/>
  <c r="D21" i="139"/>
  <c r="U16" i="139"/>
  <c r="T16" i="139"/>
  <c r="F19" i="139"/>
  <c r="E19" i="139"/>
  <c r="D19" i="139"/>
  <c r="U15" i="139"/>
  <c r="T15" i="139"/>
  <c r="F17" i="139"/>
  <c r="E17" i="139"/>
  <c r="D17" i="139"/>
  <c r="U14" i="139"/>
  <c r="T14" i="139"/>
  <c r="F20" i="139"/>
  <c r="E20" i="139"/>
  <c r="D20" i="139"/>
  <c r="U13" i="139"/>
  <c r="T13" i="139"/>
  <c r="F10" i="139"/>
  <c r="E10" i="139"/>
  <c r="D10" i="139"/>
  <c r="U12" i="139"/>
  <c r="T12" i="139"/>
  <c r="F9" i="139"/>
  <c r="E9" i="139"/>
  <c r="D9" i="139"/>
  <c r="U11" i="139"/>
  <c r="T11" i="139"/>
  <c r="F12" i="139"/>
  <c r="E12" i="139"/>
  <c r="D12" i="139"/>
  <c r="U10" i="139"/>
  <c r="T10" i="139"/>
  <c r="F13" i="139"/>
  <c r="E13" i="139"/>
  <c r="D13" i="139"/>
  <c r="U9" i="139"/>
  <c r="T9" i="139"/>
  <c r="F8" i="139"/>
  <c r="E8" i="139"/>
  <c r="D8" i="139"/>
  <c r="U8" i="139"/>
  <c r="T8" i="139"/>
  <c r="F11" i="139"/>
  <c r="E11" i="139"/>
  <c r="D11" i="139"/>
  <c r="U7" i="139"/>
  <c r="A30" i="53" l="1"/>
  <c r="A31" i="53" s="1"/>
  <c r="A32" i="53" s="1"/>
  <c r="A33" i="53" s="1"/>
  <c r="A34" i="53" s="1"/>
  <c r="A35" i="53" s="1"/>
  <c r="A36" i="53" s="1"/>
  <c r="A37" i="53" s="1"/>
  <c r="A38" i="53" s="1"/>
  <c r="A39" i="53" s="1"/>
  <c r="A40" i="53" s="1"/>
  <c r="A41" i="53" s="1"/>
  <c r="A42" i="53" s="1"/>
  <c r="A43" i="53" s="1"/>
  <c r="A44" i="53" s="1"/>
  <c r="A45" i="53" s="1"/>
  <c r="A46" i="53" s="1"/>
  <c r="A47" i="53" s="1"/>
  <c r="A48" i="53" s="1"/>
  <c r="A49" i="53" s="1"/>
  <c r="A50" i="53" s="1"/>
  <c r="A51" i="53" s="1"/>
  <c r="A52" i="53" s="1"/>
  <c r="A53" i="53" s="1"/>
  <c r="A54" i="53" s="1"/>
  <c r="A55" i="53" s="1"/>
  <c r="A56" i="53" s="1"/>
  <c r="A57" i="53" s="1"/>
  <c r="A58" i="53" s="1"/>
  <c r="A59" i="53" s="1"/>
  <c r="A60" i="53" s="1"/>
  <c r="A61" i="53" s="1"/>
  <c r="A62" i="53" s="1"/>
  <c r="A63" i="53" s="1"/>
  <c r="A64" i="53" s="1"/>
  <c r="A65" i="53" s="1"/>
  <c r="A66" i="53" s="1"/>
  <c r="A67" i="53" s="1"/>
  <c r="A68" i="53" s="1"/>
  <c r="A69" i="53" s="1"/>
  <c r="A70" i="53" s="1"/>
  <c r="A71" i="53" s="1"/>
  <c r="A72" i="53" s="1"/>
  <c r="A73" i="53" s="1"/>
  <c r="C13" i="139"/>
  <c r="F7" i="139"/>
  <c r="C20" i="139"/>
  <c r="C18" i="139"/>
  <c r="C16" i="139"/>
  <c r="C25" i="139"/>
  <c r="C15" i="139"/>
  <c r="C11" i="139"/>
  <c r="C17" i="139"/>
  <c r="C14" i="139"/>
  <c r="C22" i="139"/>
  <c r="C9" i="139"/>
  <c r="C19" i="139"/>
  <c r="C23" i="139"/>
  <c r="E7" i="139"/>
  <c r="D7" i="139"/>
  <c r="C8" i="139"/>
  <c r="C10" i="139"/>
  <c r="C21" i="139"/>
  <c r="C24" i="139"/>
  <c r="C12" i="139"/>
  <c r="F26" i="42"/>
  <c r="F25" i="42"/>
  <c r="F24" i="42"/>
  <c r="E26" i="42"/>
  <c r="E25" i="42"/>
  <c r="E24" i="42"/>
  <c r="D26" i="42"/>
  <c r="D25" i="42"/>
  <c r="D24" i="42"/>
  <c r="U25" i="42"/>
  <c r="U24" i="42"/>
  <c r="T25" i="42"/>
  <c r="T24" i="42"/>
  <c r="W25" i="139" l="1"/>
  <c r="V12" i="139"/>
  <c r="W17" i="139"/>
  <c r="W16" i="139"/>
  <c r="X14" i="139"/>
  <c r="W11" i="139"/>
  <c r="X9" i="139"/>
  <c r="W15" i="139"/>
  <c r="X18" i="139"/>
  <c r="X10" i="139"/>
  <c r="W21" i="139"/>
  <c r="X8" i="139"/>
  <c r="X22" i="139"/>
  <c r="W19" i="139"/>
  <c r="W13" i="139"/>
  <c r="W20" i="139"/>
  <c r="W14" i="139"/>
  <c r="W10" i="139"/>
  <c r="V25" i="139"/>
  <c r="V18" i="139"/>
  <c r="W18" i="139"/>
  <c r="V10" i="139"/>
  <c r="X15" i="139"/>
  <c r="V8" i="139"/>
  <c r="W8" i="139"/>
  <c r="V19" i="139"/>
  <c r="V22" i="139"/>
  <c r="V14" i="139"/>
  <c r="W22" i="139"/>
  <c r="W12" i="139"/>
  <c r="X25" i="139"/>
  <c r="W9" i="139"/>
  <c r="X19" i="139"/>
  <c r="V11" i="139"/>
  <c r="V15" i="139"/>
  <c r="V9" i="139"/>
  <c r="V17" i="139"/>
  <c r="X21" i="139"/>
  <c r="V20" i="139"/>
  <c r="X20" i="139"/>
  <c r="V21" i="139"/>
  <c r="V13" i="139"/>
  <c r="C7" i="139"/>
  <c r="V16" i="139"/>
  <c r="X16" i="139"/>
  <c r="X17" i="139"/>
  <c r="X13" i="139"/>
  <c r="X12" i="139"/>
  <c r="X11" i="139"/>
  <c r="C25" i="42"/>
  <c r="C24" i="42"/>
  <c r="X7" i="139" l="1"/>
  <c r="W7" i="139"/>
  <c r="V7" i="139"/>
  <c r="P3" i="41"/>
  <c r="O3967" i="41" l="1"/>
  <c r="O3968" i="41" s="1"/>
  <c r="O3969" i="41" s="1"/>
  <c r="O3970" i="41" s="1"/>
  <c r="O3971" i="41" s="1"/>
  <c r="O3972" i="41" s="1"/>
  <c r="O3973" i="41" s="1"/>
  <c r="O3974" i="41" s="1"/>
  <c r="O3975" i="41" s="1"/>
  <c r="O3976" i="41" s="1"/>
  <c r="O3977" i="41" s="1"/>
  <c r="O3978" i="41" s="1"/>
  <c r="O3979" i="41" s="1"/>
  <c r="P3979" i="41" l="1"/>
  <c r="O3980" i="41"/>
  <c r="P3967" i="41"/>
  <c r="P3968" i="41"/>
  <c r="P3970" i="41"/>
  <c r="P3969" i="41"/>
  <c r="O3981" i="41" l="1"/>
  <c r="P3980" i="41"/>
  <c r="P3971" i="41"/>
  <c r="O3982" i="41" l="1"/>
  <c r="P3981" i="41"/>
  <c r="P3972" i="41"/>
  <c r="O3983" i="41" l="1"/>
  <c r="P3982" i="41"/>
  <c r="P3973" i="41"/>
  <c r="O3984" i="41" l="1"/>
  <c r="P3983" i="41"/>
  <c r="P3974" i="41"/>
  <c r="O3985" i="41" l="1"/>
  <c r="P3984" i="41"/>
  <c r="P3975" i="41"/>
  <c r="O3986" i="41" l="1"/>
  <c r="P3985" i="41"/>
  <c r="P3976" i="41"/>
  <c r="P3966" i="41"/>
  <c r="O3987" i="41" l="1"/>
  <c r="P3986" i="41"/>
  <c r="P3978" i="41"/>
  <c r="P3977" i="41"/>
  <c r="O4" i="41"/>
  <c r="P4" i="41" s="1"/>
  <c r="O3988" i="41" l="1"/>
  <c r="P3987" i="41"/>
  <c r="O5" i="41"/>
  <c r="P5" i="41" s="1"/>
  <c r="P22" i="52"/>
  <c r="L22" i="52"/>
  <c r="E22" i="52"/>
  <c r="D22" i="52"/>
  <c r="C10" i="52"/>
  <c r="C21" i="52"/>
  <c r="C14" i="52"/>
  <c r="C12" i="52"/>
  <c r="C7" i="52"/>
  <c r="C11" i="52"/>
  <c r="C15" i="52"/>
  <c r="C16" i="52"/>
  <c r="C18" i="52"/>
  <c r="C20" i="52"/>
  <c r="C19" i="52"/>
  <c r="C9" i="52"/>
  <c r="C8" i="52"/>
  <c r="C17" i="52"/>
  <c r="A8" i="52"/>
  <c r="A9" i="52" s="1"/>
  <c r="A10" i="52" s="1"/>
  <c r="A11" i="52" s="1"/>
  <c r="A12" i="52" s="1"/>
  <c r="A13" i="52" s="1"/>
  <c r="A14" i="52" s="1"/>
  <c r="A15" i="52" s="1"/>
  <c r="A16" i="52" s="1"/>
  <c r="A17" i="52" s="1"/>
  <c r="A18" i="52" s="1"/>
  <c r="A19" i="52" s="1"/>
  <c r="A20" i="52" s="1"/>
  <c r="A21" i="52" s="1"/>
  <c r="C13" i="52"/>
  <c r="C74" i="53"/>
  <c r="U43" i="42"/>
  <c r="T43" i="42"/>
  <c r="F43" i="42"/>
  <c r="E43" i="42"/>
  <c r="D43" i="42"/>
  <c r="U42" i="42"/>
  <c r="T42" i="42"/>
  <c r="F42" i="42"/>
  <c r="E42" i="42"/>
  <c r="D42" i="42"/>
  <c r="U41" i="42"/>
  <c r="T41" i="42"/>
  <c r="F41" i="42"/>
  <c r="E41" i="42"/>
  <c r="D41" i="42"/>
  <c r="U40" i="42"/>
  <c r="T40" i="42"/>
  <c r="F40" i="42"/>
  <c r="E40" i="42"/>
  <c r="D40" i="42"/>
  <c r="U39" i="42"/>
  <c r="T39" i="42"/>
  <c r="F39" i="42"/>
  <c r="E39" i="42"/>
  <c r="D39" i="42"/>
  <c r="U38" i="42"/>
  <c r="T38" i="42"/>
  <c r="F38" i="42"/>
  <c r="E38" i="42"/>
  <c r="D38" i="42"/>
  <c r="U37" i="42"/>
  <c r="T37" i="42"/>
  <c r="F37" i="42"/>
  <c r="E37" i="42"/>
  <c r="D37" i="42"/>
  <c r="U36" i="42"/>
  <c r="T36" i="42"/>
  <c r="F36" i="42"/>
  <c r="E36" i="42"/>
  <c r="D36" i="42"/>
  <c r="U35" i="42"/>
  <c r="T35" i="42"/>
  <c r="F35" i="42"/>
  <c r="E35" i="42"/>
  <c r="D35" i="42"/>
  <c r="U34" i="42"/>
  <c r="T34" i="42"/>
  <c r="F34" i="42"/>
  <c r="E34" i="42"/>
  <c r="D34" i="42"/>
  <c r="U33" i="42"/>
  <c r="T33" i="42"/>
  <c r="F33" i="42"/>
  <c r="E33" i="42"/>
  <c r="D33" i="42"/>
  <c r="U32" i="42"/>
  <c r="T32" i="42"/>
  <c r="F32" i="42"/>
  <c r="E32" i="42"/>
  <c r="D32" i="42"/>
  <c r="U31" i="42"/>
  <c r="T31" i="42"/>
  <c r="F31" i="42"/>
  <c r="E31" i="42"/>
  <c r="D31" i="42"/>
  <c r="U30" i="42"/>
  <c r="T30" i="42"/>
  <c r="F30" i="42"/>
  <c r="E30" i="42"/>
  <c r="D30" i="42"/>
  <c r="U29" i="42"/>
  <c r="T29" i="42"/>
  <c r="F29" i="42"/>
  <c r="E29" i="42"/>
  <c r="D29" i="42"/>
  <c r="U28" i="42"/>
  <c r="T28" i="42"/>
  <c r="F28" i="42"/>
  <c r="E28" i="42"/>
  <c r="D28" i="42"/>
  <c r="U27" i="42"/>
  <c r="U26" i="42"/>
  <c r="T26" i="42"/>
  <c r="U23" i="42"/>
  <c r="T23" i="42"/>
  <c r="F23" i="42"/>
  <c r="E23" i="42"/>
  <c r="D23" i="42"/>
  <c r="U22" i="42"/>
  <c r="T22" i="42"/>
  <c r="F22" i="42"/>
  <c r="E22" i="42"/>
  <c r="D22" i="42"/>
  <c r="U21" i="42"/>
  <c r="T21" i="42"/>
  <c r="F21" i="42"/>
  <c r="E21" i="42"/>
  <c r="D21" i="42"/>
  <c r="U20" i="42"/>
  <c r="T20" i="42"/>
  <c r="F20" i="42"/>
  <c r="E20" i="42"/>
  <c r="D20" i="42"/>
  <c r="U19" i="42"/>
  <c r="T19" i="42"/>
  <c r="F19" i="42"/>
  <c r="E19" i="42"/>
  <c r="D19" i="42"/>
  <c r="U18" i="42"/>
  <c r="T18" i="42"/>
  <c r="F18" i="42"/>
  <c r="E18" i="42"/>
  <c r="D18" i="42"/>
  <c r="U17" i="42"/>
  <c r="T17" i="42"/>
  <c r="F17" i="42"/>
  <c r="E17" i="42"/>
  <c r="D17" i="42"/>
  <c r="U16" i="42"/>
  <c r="T16" i="42"/>
  <c r="F16" i="42"/>
  <c r="E16" i="42"/>
  <c r="D16" i="42"/>
  <c r="U15" i="42"/>
  <c r="T15" i="42"/>
  <c r="F15" i="42"/>
  <c r="E15" i="42"/>
  <c r="D15" i="42"/>
  <c r="U14" i="42"/>
  <c r="T14" i="42"/>
  <c r="F14" i="42"/>
  <c r="E14" i="42"/>
  <c r="D14" i="42"/>
  <c r="U13" i="42"/>
  <c r="T13" i="42"/>
  <c r="F13" i="42"/>
  <c r="E13" i="42"/>
  <c r="D13" i="42"/>
  <c r="U12" i="42"/>
  <c r="T12" i="42"/>
  <c r="F12" i="42"/>
  <c r="E12" i="42"/>
  <c r="D12" i="42"/>
  <c r="U11" i="42"/>
  <c r="T11" i="42"/>
  <c r="F11" i="42"/>
  <c r="E11" i="42"/>
  <c r="D11" i="42"/>
  <c r="U10" i="42"/>
  <c r="T10" i="42"/>
  <c r="F10" i="42"/>
  <c r="E10" i="42"/>
  <c r="D10" i="42"/>
  <c r="U9" i="42"/>
  <c r="T9" i="42"/>
  <c r="F9" i="42"/>
  <c r="E9" i="42"/>
  <c r="D9" i="42"/>
  <c r="U8" i="42"/>
  <c r="U7" i="42"/>
  <c r="T1323" i="41"/>
  <c r="T1317" i="41"/>
  <c r="T1316" i="41"/>
  <c r="T1315" i="41"/>
  <c r="T1314" i="41"/>
  <c r="T1313" i="41"/>
  <c r="T1312" i="41"/>
  <c r="T1311" i="41"/>
  <c r="T1310" i="41"/>
  <c r="T1309" i="41"/>
  <c r="T1308" i="41"/>
  <c r="T1307" i="41"/>
  <c r="T1306" i="41"/>
  <c r="T1305" i="41"/>
  <c r="T1304" i="41"/>
  <c r="T1303" i="41"/>
  <c r="T1302" i="41"/>
  <c r="T1301" i="41"/>
  <c r="T1300" i="41"/>
  <c r="T1298" i="41"/>
  <c r="T1297" i="41"/>
  <c r="T1296" i="41"/>
  <c r="T1295" i="41"/>
  <c r="T1294" i="41"/>
  <c r="T1293" i="41"/>
  <c r="T1292" i="41"/>
  <c r="T1291" i="41"/>
  <c r="T1290" i="41"/>
  <c r="T1289" i="41"/>
  <c r="T1287" i="41"/>
  <c r="T1286" i="41"/>
  <c r="T1285" i="41"/>
  <c r="T1284" i="41"/>
  <c r="T1283" i="41"/>
  <c r="T1282" i="41"/>
  <c r="T1281" i="41"/>
  <c r="T1276" i="41"/>
  <c r="T1275" i="41"/>
  <c r="T1273" i="41"/>
  <c r="T1271" i="41"/>
  <c r="T1270" i="41"/>
  <c r="T1269" i="41"/>
  <c r="T1267" i="41"/>
  <c r="T1266" i="41"/>
  <c r="T1265" i="41"/>
  <c r="T1264" i="41"/>
  <c r="T1262" i="41"/>
  <c r="T1261" i="41"/>
  <c r="T1258" i="41"/>
  <c r="T1257" i="41"/>
  <c r="T1256" i="41"/>
  <c r="T1255" i="41"/>
  <c r="T1254" i="41"/>
  <c r="T1253" i="41"/>
  <c r="T1251" i="41"/>
  <c r="T1248" i="41"/>
  <c r="T1246" i="41"/>
  <c r="T1245" i="41"/>
  <c r="T1244" i="41"/>
  <c r="T1242" i="41"/>
  <c r="T1241" i="41"/>
  <c r="T1240" i="41"/>
  <c r="T1239" i="41"/>
  <c r="T1238" i="41"/>
  <c r="T1237" i="41"/>
  <c r="T1236" i="41"/>
  <c r="T1234" i="41"/>
  <c r="T1230" i="41"/>
  <c r="T1229" i="41"/>
  <c r="T1228" i="41"/>
  <c r="T1226" i="41"/>
  <c r="T1225" i="41"/>
  <c r="T1224" i="41"/>
  <c r="T1223" i="41"/>
  <c r="T1222" i="41"/>
  <c r="T1221" i="41"/>
  <c r="T1220" i="41"/>
  <c r="T1219" i="41"/>
  <c r="T1218" i="41"/>
  <c r="T1217" i="41"/>
  <c r="T1216" i="41"/>
  <c r="T1215" i="41"/>
  <c r="T1213" i="41"/>
  <c r="T1212" i="41"/>
  <c r="T1211" i="41"/>
  <c r="T1210" i="41"/>
  <c r="T1209" i="41"/>
  <c r="T1208" i="41"/>
  <c r="T1207" i="41"/>
  <c r="T1206" i="41"/>
  <c r="T1205" i="41"/>
  <c r="T1203" i="41"/>
  <c r="T1202" i="41"/>
  <c r="T1201" i="41"/>
  <c r="T1199" i="41"/>
  <c r="T1198" i="41"/>
  <c r="T1197" i="41"/>
  <c r="T1196" i="41"/>
  <c r="T1195" i="41"/>
  <c r="T1194" i="41"/>
  <c r="T1193" i="41"/>
  <c r="T1192" i="41"/>
  <c r="T1191" i="41"/>
  <c r="T1189" i="41"/>
  <c r="T1188" i="41"/>
  <c r="T1187" i="41"/>
  <c r="T1186" i="41"/>
  <c r="T1185" i="41"/>
  <c r="T1183" i="41"/>
  <c r="T1182" i="41"/>
  <c r="T1180" i="41"/>
  <c r="T1179" i="41"/>
  <c r="T1178" i="41"/>
  <c r="T1177" i="41"/>
  <c r="T1176" i="41"/>
  <c r="T1175" i="41"/>
  <c r="T1174" i="41"/>
  <c r="T1173" i="41"/>
  <c r="T1170" i="41"/>
  <c r="T1169" i="41"/>
  <c r="T1168" i="41"/>
  <c r="T1167" i="41"/>
  <c r="T1166" i="41"/>
  <c r="T1165" i="41"/>
  <c r="T1164" i="41"/>
  <c r="T1163" i="41"/>
  <c r="T1162" i="41"/>
  <c r="T1161" i="41"/>
  <c r="T1160" i="41"/>
  <c r="T1159" i="41"/>
  <c r="T1158" i="41"/>
  <c r="T1157" i="41"/>
  <c r="T1156" i="41"/>
  <c r="T1155" i="41"/>
  <c r="T1154" i="41"/>
  <c r="T1151" i="41"/>
  <c r="T1150" i="41"/>
  <c r="T1149" i="41"/>
  <c r="T1148" i="41"/>
  <c r="T1147" i="41"/>
  <c r="T1146" i="41"/>
  <c r="T1145" i="41"/>
  <c r="T1144" i="41"/>
  <c r="T1143" i="41"/>
  <c r="T1142" i="41"/>
  <c r="T1141" i="41"/>
  <c r="T1137" i="41"/>
  <c r="T1135" i="41"/>
  <c r="T1134" i="41"/>
  <c r="T1131" i="41"/>
  <c r="T1130" i="41"/>
  <c r="T1129" i="41"/>
  <c r="T1128" i="41"/>
  <c r="T1127" i="41"/>
  <c r="T1126" i="41"/>
  <c r="T1125" i="41"/>
  <c r="T1124" i="41"/>
  <c r="T1123" i="41"/>
  <c r="T1122" i="41"/>
  <c r="T1121" i="41"/>
  <c r="T1118" i="41"/>
  <c r="T1117" i="41"/>
  <c r="T1116" i="41"/>
  <c r="T1115" i="41"/>
  <c r="T1114" i="41"/>
  <c r="T1112" i="41"/>
  <c r="T1109" i="41"/>
  <c r="T1107" i="41"/>
  <c r="T1106" i="41"/>
  <c r="T1105" i="41"/>
  <c r="T1104" i="41"/>
  <c r="T1103" i="41"/>
  <c r="T1102" i="41"/>
  <c r="T1101" i="41"/>
  <c r="T1100" i="41"/>
  <c r="T1099" i="41"/>
  <c r="T1098" i="41"/>
  <c r="T1097" i="41"/>
  <c r="T1096" i="41"/>
  <c r="T1095" i="41"/>
  <c r="T1093" i="41"/>
  <c r="T1092" i="41"/>
  <c r="T1091" i="41"/>
  <c r="T1090" i="41"/>
  <c r="T1089" i="41"/>
  <c r="T1088" i="41"/>
  <c r="T1087" i="41"/>
  <c r="T1085" i="41"/>
  <c r="T1084" i="41"/>
  <c r="T1083" i="41"/>
  <c r="T1082" i="41"/>
  <c r="T1081" i="41"/>
  <c r="T1079" i="41"/>
  <c r="T1078" i="41"/>
  <c r="T1077" i="41"/>
  <c r="T1075" i="41"/>
  <c r="T1073" i="41"/>
  <c r="T1072" i="41"/>
  <c r="T1071" i="41"/>
  <c r="T1070" i="41"/>
  <c r="T1069" i="41"/>
  <c r="T1068" i="41"/>
  <c r="T1067" i="41"/>
  <c r="T1066" i="41"/>
  <c r="T1065" i="41"/>
  <c r="T1064" i="41"/>
  <c r="T1063" i="41"/>
  <c r="T1062" i="41"/>
  <c r="T1061" i="41"/>
  <c r="T1060" i="41"/>
  <c r="T1059" i="41"/>
  <c r="T1058" i="41"/>
  <c r="T1057" i="41"/>
  <c r="T1056" i="41"/>
  <c r="T1055" i="41"/>
  <c r="T1054" i="41"/>
  <c r="T1053" i="41"/>
  <c r="T1052" i="41"/>
  <c r="T1051" i="41"/>
  <c r="T1050" i="41"/>
  <c r="T1049" i="41"/>
  <c r="T1047" i="41"/>
  <c r="T1046" i="41"/>
  <c r="T1045" i="41"/>
  <c r="T1044" i="41"/>
  <c r="T1043" i="41"/>
  <c r="T1042" i="41"/>
  <c r="T1041" i="41"/>
  <c r="T1040" i="41"/>
  <c r="T1039" i="41"/>
  <c r="T1038" i="41"/>
  <c r="T1037" i="41"/>
  <c r="T1036" i="41"/>
  <c r="T1035" i="41"/>
  <c r="T1034" i="41"/>
  <c r="T1031" i="41"/>
  <c r="T1030" i="41"/>
  <c r="T1029" i="41"/>
  <c r="T1028" i="41"/>
  <c r="T1027" i="41"/>
  <c r="T1026" i="41"/>
  <c r="T1024" i="41"/>
  <c r="T1023" i="41"/>
  <c r="T1022" i="41"/>
  <c r="T1021" i="41"/>
  <c r="T1020" i="41"/>
  <c r="T1019" i="41"/>
  <c r="T1018" i="41"/>
  <c r="T1017" i="41"/>
  <c r="T1016" i="41"/>
  <c r="T1014" i="41"/>
  <c r="T1013" i="41"/>
  <c r="T1012" i="41"/>
  <c r="T1011" i="41"/>
  <c r="T1010" i="41"/>
  <c r="T1008" i="41"/>
  <c r="T1007" i="41"/>
  <c r="T1006" i="41"/>
  <c r="T1005" i="41"/>
  <c r="T1004" i="41"/>
  <c r="T1003" i="41"/>
  <c r="T1002" i="41"/>
  <c r="T1000" i="41"/>
  <c r="T999" i="41"/>
  <c r="T998" i="41"/>
  <c r="T997" i="41"/>
  <c r="T996" i="41"/>
  <c r="T995" i="41"/>
  <c r="T994" i="41"/>
  <c r="T993" i="41"/>
  <c r="T992" i="41"/>
  <c r="T990" i="41"/>
  <c r="T989" i="41"/>
  <c r="T988" i="41"/>
  <c r="T987" i="41"/>
  <c r="T986" i="41"/>
  <c r="T985" i="41"/>
  <c r="T984" i="41"/>
  <c r="T983" i="41"/>
  <c r="T982" i="41"/>
  <c r="T981" i="41"/>
  <c r="T980" i="41"/>
  <c r="T979" i="41"/>
  <c r="T978" i="41"/>
  <c r="T977" i="41"/>
  <c r="T976" i="41"/>
  <c r="T975" i="41"/>
  <c r="T974" i="41"/>
  <c r="T973" i="41"/>
  <c r="T972" i="41"/>
  <c r="T971" i="41"/>
  <c r="T970" i="41"/>
  <c r="T969" i="41"/>
  <c r="T968" i="41"/>
  <c r="T967" i="41"/>
  <c r="T966" i="41"/>
  <c r="T965" i="41"/>
  <c r="T964" i="41"/>
  <c r="T963" i="41"/>
  <c r="T962" i="41"/>
  <c r="T961" i="41"/>
  <c r="T960" i="41"/>
  <c r="T959" i="41"/>
  <c r="T958" i="41"/>
  <c r="T957" i="41"/>
  <c r="T956" i="41"/>
  <c r="T955" i="41"/>
  <c r="T954" i="41"/>
  <c r="T953" i="41"/>
  <c r="T952" i="41"/>
  <c r="T951" i="41"/>
  <c r="T950" i="41"/>
  <c r="T949" i="41"/>
  <c r="T948" i="41"/>
  <c r="T947" i="41"/>
  <c r="T946" i="41"/>
  <c r="T945" i="41"/>
  <c r="T944" i="41"/>
  <c r="T943" i="41"/>
  <c r="T942" i="41"/>
  <c r="T941" i="41"/>
  <c r="T940" i="41"/>
  <c r="T939" i="41"/>
  <c r="T938" i="41"/>
  <c r="T936" i="41"/>
  <c r="T935" i="41"/>
  <c r="T933" i="41"/>
  <c r="T932" i="41"/>
  <c r="T931" i="41"/>
  <c r="T930" i="41"/>
  <c r="T929" i="41"/>
  <c r="T928" i="41"/>
  <c r="T927" i="41"/>
  <c r="T926" i="41"/>
  <c r="T925" i="41"/>
  <c r="T924" i="41"/>
  <c r="T923" i="41"/>
  <c r="T921" i="41"/>
  <c r="T919" i="41"/>
  <c r="T917" i="41"/>
  <c r="T916" i="41"/>
  <c r="T915" i="41"/>
  <c r="T913" i="41"/>
  <c r="T911" i="41"/>
  <c r="T909" i="41"/>
  <c r="T908" i="41"/>
  <c r="T907" i="41"/>
  <c r="T906" i="41"/>
  <c r="T905" i="41"/>
  <c r="T904" i="41"/>
  <c r="T902" i="41"/>
  <c r="T901" i="41"/>
  <c r="T900" i="41"/>
  <c r="T899" i="41"/>
  <c r="T898" i="41"/>
  <c r="T897" i="41"/>
  <c r="T896" i="41"/>
  <c r="T895" i="41"/>
  <c r="T894" i="41"/>
  <c r="T893" i="41"/>
  <c r="T892" i="41"/>
  <c r="T891" i="41"/>
  <c r="T890" i="41"/>
  <c r="T889" i="41"/>
  <c r="T888" i="41"/>
  <c r="T886" i="41"/>
  <c r="T885" i="41"/>
  <c r="T884" i="41"/>
  <c r="T883" i="41"/>
  <c r="T882" i="41"/>
  <c r="T880" i="41"/>
  <c r="T879" i="41"/>
  <c r="T878" i="41"/>
  <c r="T877" i="41"/>
  <c r="T875" i="41"/>
  <c r="T874" i="41"/>
  <c r="T873" i="41"/>
  <c r="T872" i="41"/>
  <c r="T871" i="41"/>
  <c r="T870" i="41"/>
  <c r="T869" i="41"/>
  <c r="T868" i="41"/>
  <c r="T867" i="41"/>
  <c r="T866" i="41"/>
  <c r="T865" i="41"/>
  <c r="T864" i="41"/>
  <c r="T863" i="41"/>
  <c r="T862" i="41"/>
  <c r="T860" i="41"/>
  <c r="T859" i="41"/>
  <c r="T858" i="41"/>
  <c r="T856" i="41"/>
  <c r="T855" i="41"/>
  <c r="T854" i="41"/>
  <c r="T853" i="41"/>
  <c r="T852" i="41"/>
  <c r="T851" i="41"/>
  <c r="T850" i="41"/>
  <c r="T849" i="41"/>
  <c r="T848" i="41"/>
  <c r="T847" i="41"/>
  <c r="T846" i="41"/>
  <c r="T845" i="41"/>
  <c r="T844" i="41"/>
  <c r="T843" i="41"/>
  <c r="T842" i="41"/>
  <c r="T840" i="41"/>
  <c r="T839" i="41"/>
  <c r="T838" i="41"/>
  <c r="T837" i="41"/>
  <c r="T836" i="41"/>
  <c r="T835" i="41"/>
  <c r="T834" i="41"/>
  <c r="T833" i="41"/>
  <c r="T832" i="41"/>
  <c r="T830" i="41"/>
  <c r="T829" i="41"/>
  <c r="T828" i="41"/>
  <c r="T827" i="41"/>
  <c r="T826" i="41"/>
  <c r="T825" i="41"/>
  <c r="T824" i="41"/>
  <c r="T823" i="41"/>
  <c r="T822" i="41"/>
  <c r="T821" i="41"/>
  <c r="T819" i="41"/>
  <c r="T817" i="41"/>
  <c r="T816" i="41"/>
  <c r="T815" i="41"/>
  <c r="T814" i="41"/>
  <c r="T813" i="41"/>
  <c r="T812" i="41"/>
  <c r="T811" i="41"/>
  <c r="T810" i="41"/>
  <c r="T809" i="41"/>
  <c r="T808" i="41"/>
  <c r="T807" i="41"/>
  <c r="T806" i="41"/>
  <c r="T805" i="41"/>
  <c r="T804" i="41"/>
  <c r="T803" i="41"/>
  <c r="T802" i="41"/>
  <c r="T801" i="41"/>
  <c r="T800" i="41"/>
  <c r="T799" i="41"/>
  <c r="T798" i="41"/>
  <c r="T797" i="41"/>
  <c r="T796" i="41"/>
  <c r="T795" i="41"/>
  <c r="T794" i="41"/>
  <c r="T793" i="41"/>
  <c r="T792" i="41"/>
  <c r="T791" i="41"/>
  <c r="T790" i="41"/>
  <c r="T789" i="41"/>
  <c r="T788" i="41"/>
  <c r="T787" i="41"/>
  <c r="T786" i="41"/>
  <c r="T785" i="41"/>
  <c r="T784" i="41"/>
  <c r="T783" i="41"/>
  <c r="T782" i="41"/>
  <c r="T781" i="41"/>
  <c r="T780" i="41"/>
  <c r="T779" i="41"/>
  <c r="T778" i="41"/>
  <c r="T777" i="41"/>
  <c r="T776" i="41"/>
  <c r="T775" i="41"/>
  <c r="T774" i="41"/>
  <c r="T773" i="41"/>
  <c r="T772" i="41"/>
  <c r="T771" i="41"/>
  <c r="T770" i="41"/>
  <c r="T769" i="41"/>
  <c r="T768" i="41"/>
  <c r="T767" i="41"/>
  <c r="T766" i="41"/>
  <c r="T765" i="41"/>
  <c r="T764" i="41"/>
  <c r="T763" i="41"/>
  <c r="T762" i="41"/>
  <c r="T761" i="41"/>
  <c r="T760" i="41"/>
  <c r="T759" i="41"/>
  <c r="T758" i="41"/>
  <c r="T757" i="41"/>
  <c r="T756" i="41"/>
  <c r="T755" i="41"/>
  <c r="T754" i="41"/>
  <c r="T753" i="41"/>
  <c r="T751" i="41"/>
  <c r="T750" i="41"/>
  <c r="T749" i="41"/>
  <c r="T747" i="41"/>
  <c r="T746" i="41"/>
  <c r="T745" i="41"/>
  <c r="T744" i="41"/>
  <c r="T743" i="41"/>
  <c r="T742" i="41"/>
  <c r="T741" i="41"/>
  <c r="T740" i="41"/>
  <c r="T739" i="41"/>
  <c r="T738" i="41"/>
  <c r="T737" i="41"/>
  <c r="T736" i="41"/>
  <c r="T735" i="41"/>
  <c r="T733" i="41"/>
  <c r="T732" i="41"/>
  <c r="T731" i="41"/>
  <c r="T730" i="41"/>
  <c r="T729" i="41"/>
  <c r="T728" i="41"/>
  <c r="T727" i="41"/>
  <c r="T726" i="41"/>
  <c r="T725" i="41"/>
  <c r="T724" i="41"/>
  <c r="T723" i="41"/>
  <c r="T722" i="41"/>
  <c r="T721" i="41"/>
  <c r="T720" i="41"/>
  <c r="T719" i="41"/>
  <c r="T718" i="41"/>
  <c r="T717" i="41"/>
  <c r="T716" i="41"/>
  <c r="T715" i="41"/>
  <c r="T714" i="41"/>
  <c r="T713" i="41"/>
  <c r="T712" i="41"/>
  <c r="T709" i="41"/>
  <c r="T708" i="41"/>
  <c r="T707" i="41"/>
  <c r="T706" i="41"/>
  <c r="T705" i="41"/>
  <c r="T704" i="41"/>
  <c r="T703" i="41"/>
  <c r="T702" i="41"/>
  <c r="T701" i="41"/>
  <c r="T700" i="41"/>
  <c r="T699" i="41"/>
  <c r="T698" i="41"/>
  <c r="T697" i="41"/>
  <c r="T696" i="41"/>
  <c r="T695" i="41"/>
  <c r="T694" i="41"/>
  <c r="T693" i="41"/>
  <c r="T692" i="41"/>
  <c r="T691" i="41"/>
  <c r="T690" i="41"/>
  <c r="T689" i="41"/>
  <c r="T688" i="41"/>
  <c r="T687" i="41"/>
  <c r="T686" i="41"/>
  <c r="T685" i="41"/>
  <c r="T684" i="41"/>
  <c r="T683" i="41"/>
  <c r="T682" i="41"/>
  <c r="T681" i="41"/>
  <c r="T680" i="41"/>
  <c r="T679" i="41"/>
  <c r="T678" i="41"/>
  <c r="T677" i="41"/>
  <c r="T676" i="41"/>
  <c r="T675" i="41"/>
  <c r="T674" i="41"/>
  <c r="T673" i="41"/>
  <c r="T672" i="41"/>
  <c r="T671" i="41"/>
  <c r="T670" i="41"/>
  <c r="T669" i="41"/>
  <c r="T668" i="41"/>
  <c r="T667" i="41"/>
  <c r="T666" i="41"/>
  <c r="T665" i="41"/>
  <c r="T664" i="41"/>
  <c r="T663" i="41"/>
  <c r="T662" i="41"/>
  <c r="T661" i="41"/>
  <c r="T660" i="41"/>
  <c r="T659" i="41"/>
  <c r="T658" i="41"/>
  <c r="T657" i="41"/>
  <c r="T656" i="41"/>
  <c r="T655" i="41"/>
  <c r="T654" i="41"/>
  <c r="T653" i="41"/>
  <c r="T652" i="41"/>
  <c r="T651" i="41"/>
  <c r="T650" i="41"/>
  <c r="T649" i="41"/>
  <c r="T648" i="41"/>
  <c r="T647" i="41"/>
  <c r="T646" i="41"/>
  <c r="T645" i="41"/>
  <c r="T644" i="41"/>
  <c r="T643" i="41"/>
  <c r="T642" i="41"/>
  <c r="T641" i="41"/>
  <c r="T640" i="41"/>
  <c r="T639" i="41"/>
  <c r="T638" i="41"/>
  <c r="T637" i="41"/>
  <c r="T636" i="41"/>
  <c r="T635" i="41"/>
  <c r="T634" i="41"/>
  <c r="T632" i="41"/>
  <c r="T631" i="41"/>
  <c r="T630" i="41"/>
  <c r="T629" i="41"/>
  <c r="T628" i="41"/>
  <c r="T627" i="41"/>
  <c r="T626" i="41"/>
  <c r="T625" i="41"/>
  <c r="T624" i="41"/>
  <c r="T623" i="41"/>
  <c r="T622" i="41"/>
  <c r="T621" i="41"/>
  <c r="T620" i="41"/>
  <c r="T619" i="41"/>
  <c r="T618" i="41"/>
  <c r="T617" i="41"/>
  <c r="T616" i="41"/>
  <c r="T615" i="41"/>
  <c r="T614" i="41"/>
  <c r="T613" i="41"/>
  <c r="T612" i="41"/>
  <c r="T611" i="41"/>
  <c r="T610" i="41"/>
  <c r="T609" i="41"/>
  <c r="T608" i="41"/>
  <c r="T606" i="41"/>
  <c r="T605" i="41"/>
  <c r="T604" i="41"/>
  <c r="T603" i="41"/>
  <c r="T601" i="41"/>
  <c r="T599" i="41"/>
  <c r="T598" i="41"/>
  <c r="T597" i="41"/>
  <c r="T596" i="41"/>
  <c r="T595" i="41"/>
  <c r="T594" i="41"/>
  <c r="T592" i="41"/>
  <c r="T591" i="41"/>
  <c r="T590" i="41"/>
  <c r="T589" i="41"/>
  <c r="T588" i="41"/>
  <c r="T587" i="41"/>
  <c r="T586" i="41"/>
  <c r="T585" i="41"/>
  <c r="T584" i="41"/>
  <c r="T583" i="41"/>
  <c r="T582" i="41"/>
  <c r="T581" i="41"/>
  <c r="T580" i="41"/>
  <c r="T579" i="41"/>
  <c r="T578" i="41"/>
  <c r="T576" i="41"/>
  <c r="T575" i="41"/>
  <c r="T574" i="41"/>
  <c r="T573" i="41"/>
  <c r="T572" i="41"/>
  <c r="T571" i="41"/>
  <c r="T570" i="41"/>
  <c r="T569" i="41"/>
  <c r="T568" i="41"/>
  <c r="T567" i="41"/>
  <c r="T566" i="41"/>
  <c r="T565" i="41"/>
  <c r="T564" i="41"/>
  <c r="T563" i="41"/>
  <c r="T562" i="41"/>
  <c r="T561" i="41"/>
  <c r="T560" i="41"/>
  <c r="T559" i="41"/>
  <c r="T558" i="41"/>
  <c r="T557" i="41"/>
  <c r="T556" i="41"/>
  <c r="T555" i="41"/>
  <c r="T554" i="41"/>
  <c r="T553" i="41"/>
  <c r="T552" i="41"/>
  <c r="T551" i="41"/>
  <c r="T550" i="41"/>
  <c r="T549" i="41"/>
  <c r="T548" i="41"/>
  <c r="T547" i="41"/>
  <c r="T546" i="41"/>
  <c r="T544" i="41"/>
  <c r="T543" i="41"/>
  <c r="T542" i="41"/>
  <c r="T541" i="41"/>
  <c r="T540" i="41"/>
  <c r="T539" i="41"/>
  <c r="T538" i="41"/>
  <c r="T537" i="41"/>
  <c r="T536" i="41"/>
  <c r="T535" i="41"/>
  <c r="T534" i="41"/>
  <c r="T533" i="41"/>
  <c r="T532" i="41"/>
  <c r="T531" i="41"/>
  <c r="T530" i="41"/>
  <c r="T529" i="41"/>
  <c r="T528" i="41"/>
  <c r="T527" i="41"/>
  <c r="T526" i="41"/>
  <c r="T525" i="41"/>
  <c r="T524" i="41"/>
  <c r="T523" i="41"/>
  <c r="T522" i="41"/>
  <c r="T521" i="41"/>
  <c r="T519" i="41"/>
  <c r="T518" i="41"/>
  <c r="T517" i="41"/>
  <c r="T516" i="41"/>
  <c r="T515" i="41"/>
  <c r="T514" i="41"/>
  <c r="T513" i="41"/>
  <c r="T512" i="41"/>
  <c r="T511" i="41"/>
  <c r="T510" i="41"/>
  <c r="T509" i="41"/>
  <c r="T508" i="41"/>
  <c r="T507" i="41"/>
  <c r="T506" i="41"/>
  <c r="T505" i="41"/>
  <c r="T504" i="41"/>
  <c r="T503" i="41"/>
  <c r="T502" i="41"/>
  <c r="T501" i="41"/>
  <c r="T500" i="41"/>
  <c r="T499" i="41"/>
  <c r="T498" i="41"/>
  <c r="T497" i="41"/>
  <c r="T496" i="41"/>
  <c r="T495" i="41"/>
  <c r="T494" i="41"/>
  <c r="T493" i="41"/>
  <c r="T492" i="41"/>
  <c r="T491" i="41"/>
  <c r="T490" i="41"/>
  <c r="T489" i="41"/>
  <c r="T488" i="41"/>
  <c r="T487" i="41"/>
  <c r="T486" i="41"/>
  <c r="T485" i="41"/>
  <c r="T484" i="41"/>
  <c r="T483" i="41"/>
  <c r="T482" i="41"/>
  <c r="T481" i="41"/>
  <c r="T480" i="41"/>
  <c r="T479" i="41"/>
  <c r="T478" i="41"/>
  <c r="T477" i="41"/>
  <c r="T476" i="41"/>
  <c r="T475" i="41"/>
  <c r="T474" i="41"/>
  <c r="T473" i="41"/>
  <c r="T472" i="41"/>
  <c r="T471" i="41"/>
  <c r="T470" i="41"/>
  <c r="T469" i="41"/>
  <c r="T468" i="41"/>
  <c r="T467" i="41"/>
  <c r="T466" i="41"/>
  <c r="T465" i="41"/>
  <c r="T464" i="41"/>
  <c r="T463" i="41"/>
  <c r="T462" i="41"/>
  <c r="T461" i="41"/>
  <c r="T460" i="41"/>
  <c r="T459" i="41"/>
  <c r="T458" i="41"/>
  <c r="T457" i="41"/>
  <c r="T456" i="41"/>
  <c r="T454" i="41"/>
  <c r="T453" i="41"/>
  <c r="T452" i="41"/>
  <c r="T451" i="41"/>
  <c r="T450" i="41"/>
  <c r="T449" i="41"/>
  <c r="T448" i="41"/>
  <c r="T447" i="41"/>
  <c r="T446" i="41"/>
  <c r="T445" i="41"/>
  <c r="T444" i="41"/>
  <c r="T443" i="41"/>
  <c r="T441" i="41"/>
  <c r="T440" i="41"/>
  <c r="T439" i="41"/>
  <c r="T438" i="41"/>
  <c r="T437" i="41"/>
  <c r="T436" i="41"/>
  <c r="T435" i="41"/>
  <c r="T434" i="41"/>
  <c r="T433" i="41"/>
  <c r="T432" i="41"/>
  <c r="T431" i="41"/>
  <c r="T430" i="41"/>
  <c r="T429" i="41"/>
  <c r="T428" i="41"/>
  <c r="T427" i="41"/>
  <c r="T426" i="41"/>
  <c r="T425" i="41"/>
  <c r="T424" i="41"/>
  <c r="T423" i="41"/>
  <c r="T422" i="41"/>
  <c r="T421" i="41"/>
  <c r="T420" i="41"/>
  <c r="T419" i="41"/>
  <c r="T418" i="41"/>
  <c r="T416" i="41"/>
  <c r="T415" i="41"/>
  <c r="T414" i="41"/>
  <c r="T412" i="41"/>
  <c r="T411" i="41"/>
  <c r="T410" i="41"/>
  <c r="T409" i="41"/>
  <c r="T408" i="41"/>
  <c r="T407" i="41"/>
  <c r="T406" i="41"/>
  <c r="T404" i="41"/>
  <c r="T403" i="41"/>
  <c r="T402" i="41"/>
  <c r="T401" i="41"/>
  <c r="T400" i="41"/>
  <c r="T398" i="41"/>
  <c r="T397" i="41"/>
  <c r="T395" i="41"/>
  <c r="T394" i="41"/>
  <c r="T393" i="41"/>
  <c r="T392" i="41"/>
  <c r="T391" i="41"/>
  <c r="T390" i="41"/>
  <c r="T389" i="41"/>
  <c r="T388" i="41"/>
  <c r="T387" i="41"/>
  <c r="T385" i="41"/>
  <c r="T384" i="41"/>
  <c r="T383" i="41"/>
  <c r="T381" i="41"/>
  <c r="T380" i="41"/>
  <c r="T379" i="41"/>
  <c r="T378" i="41"/>
  <c r="T377" i="41"/>
  <c r="T376" i="41"/>
  <c r="T375" i="41"/>
  <c r="T374" i="41"/>
  <c r="T373" i="41"/>
  <c r="T372" i="41"/>
  <c r="T371" i="41"/>
  <c r="T370" i="41"/>
  <c r="T368" i="41"/>
  <c r="T367" i="41"/>
  <c r="T366" i="41"/>
  <c r="T365" i="41"/>
  <c r="T364" i="41"/>
  <c r="T363" i="41"/>
  <c r="T362" i="41"/>
  <c r="T361" i="41"/>
  <c r="T360" i="41"/>
  <c r="T359" i="41"/>
  <c r="T358" i="41"/>
  <c r="T356" i="41"/>
  <c r="T354" i="41"/>
  <c r="T353" i="41"/>
  <c r="T352" i="41"/>
  <c r="T351" i="41"/>
  <c r="T349" i="41"/>
  <c r="T348" i="41"/>
  <c r="T347" i="41"/>
  <c r="T346" i="41"/>
  <c r="T345" i="41"/>
  <c r="T344" i="41"/>
  <c r="T343" i="41"/>
  <c r="T342" i="41"/>
  <c r="T341" i="41"/>
  <c r="T340" i="41"/>
  <c r="T339" i="41"/>
  <c r="T338" i="41"/>
  <c r="T337" i="41"/>
  <c r="T336" i="41"/>
  <c r="T335" i="41"/>
  <c r="T334" i="41"/>
  <c r="T333" i="41"/>
  <c r="T332" i="41"/>
  <c r="T331" i="41"/>
  <c r="T330" i="41"/>
  <c r="T329" i="41"/>
  <c r="T328" i="41"/>
  <c r="T327" i="41"/>
  <c r="T326" i="41"/>
  <c r="T325" i="41"/>
  <c r="T324" i="41"/>
  <c r="T323" i="41"/>
  <c r="T322" i="41"/>
  <c r="T321" i="41"/>
  <c r="T320" i="41"/>
  <c r="T319" i="41"/>
  <c r="T317" i="41"/>
  <c r="T316" i="41"/>
  <c r="T315" i="41"/>
  <c r="T314" i="41"/>
  <c r="T313" i="41"/>
  <c r="T312" i="41"/>
  <c r="T311" i="41"/>
  <c r="T310" i="41"/>
  <c r="T309" i="41"/>
  <c r="T308" i="41"/>
  <c r="T307" i="41"/>
  <c r="T306" i="41"/>
  <c r="T305" i="41"/>
  <c r="T304" i="41"/>
  <c r="T303" i="41"/>
  <c r="T302" i="41"/>
  <c r="T301" i="41"/>
  <c r="T300" i="41"/>
  <c r="T299" i="41"/>
  <c r="T298" i="41"/>
  <c r="T296" i="41"/>
  <c r="T295" i="41"/>
  <c r="T294" i="41"/>
  <c r="T293" i="41"/>
  <c r="T292" i="41"/>
  <c r="T291" i="41"/>
  <c r="T290" i="41"/>
  <c r="T289" i="41"/>
  <c r="T287" i="41"/>
  <c r="T286" i="41"/>
  <c r="T285" i="41"/>
  <c r="T284" i="41"/>
  <c r="T283" i="41"/>
  <c r="T282" i="41"/>
  <c r="T281" i="41"/>
  <c r="T280" i="41"/>
  <c r="T279" i="41"/>
  <c r="T278" i="41"/>
  <c r="T277" i="41"/>
  <c r="T276" i="41"/>
  <c r="T275" i="41"/>
  <c r="T273" i="41"/>
  <c r="T272" i="41"/>
  <c r="T271" i="41"/>
  <c r="T270" i="41"/>
  <c r="T269" i="41"/>
  <c r="T268" i="41"/>
  <c r="T267" i="41"/>
  <c r="T266" i="41"/>
  <c r="T265" i="41"/>
  <c r="T264" i="41"/>
  <c r="T263" i="41"/>
  <c r="T262" i="41"/>
  <c r="T261" i="41"/>
  <c r="T260" i="41"/>
  <c r="T259" i="41"/>
  <c r="T258" i="41"/>
  <c r="T256" i="41"/>
  <c r="T255" i="41"/>
  <c r="T254" i="41"/>
  <c r="T253" i="41"/>
  <c r="T252" i="41"/>
  <c r="T251" i="41"/>
  <c r="T250" i="41"/>
  <c r="T249" i="41"/>
  <c r="T248" i="41"/>
  <c r="T247" i="41"/>
  <c r="T246" i="41"/>
  <c r="T245" i="41"/>
  <c r="T244" i="41"/>
  <c r="T243" i="41"/>
  <c r="T242" i="41"/>
  <c r="T241" i="41"/>
  <c r="T240" i="41"/>
  <c r="T239" i="41"/>
  <c r="T238" i="41"/>
  <c r="T237" i="41"/>
  <c r="T236" i="41"/>
  <c r="T235" i="41"/>
  <c r="T234" i="41"/>
  <c r="T233" i="41"/>
  <c r="T232" i="41"/>
  <c r="T231" i="41"/>
  <c r="T230" i="41"/>
  <c r="T229" i="41"/>
  <c r="T228" i="41"/>
  <c r="T227" i="41"/>
  <c r="T226" i="41"/>
  <c r="T225" i="41"/>
  <c r="T224" i="41"/>
  <c r="T223" i="41"/>
  <c r="T222" i="41"/>
  <c r="T221" i="41"/>
  <c r="T220" i="41"/>
  <c r="T219" i="41"/>
  <c r="T218" i="41"/>
  <c r="T217" i="41"/>
  <c r="T216" i="41"/>
  <c r="T215" i="41"/>
  <c r="T214" i="41"/>
  <c r="T213" i="41"/>
  <c r="T212" i="41"/>
  <c r="T211" i="41"/>
  <c r="T210" i="41"/>
  <c r="T209" i="41"/>
  <c r="T208" i="41"/>
  <c r="T207" i="41"/>
  <c r="T206" i="41"/>
  <c r="T205" i="41"/>
  <c r="T204" i="41"/>
  <c r="T202" i="41"/>
  <c r="T201" i="41"/>
  <c r="T200" i="41"/>
  <c r="T199" i="41"/>
  <c r="T198" i="41"/>
  <c r="T197" i="41"/>
  <c r="T196" i="41"/>
  <c r="T195" i="41"/>
  <c r="T194" i="41"/>
  <c r="T192" i="41"/>
  <c r="T191" i="41"/>
  <c r="T190" i="41"/>
  <c r="T189" i="41"/>
  <c r="T188" i="41"/>
  <c r="T187" i="41"/>
  <c r="T186" i="41"/>
  <c r="T185" i="41"/>
  <c r="T184" i="41"/>
  <c r="T183" i="41"/>
  <c r="T182" i="41"/>
  <c r="T181" i="41"/>
  <c r="T180" i="41"/>
  <c r="T179" i="41"/>
  <c r="T178" i="41"/>
  <c r="T177" i="41"/>
  <c r="T176" i="41"/>
  <c r="T175" i="41"/>
  <c r="T174" i="41"/>
  <c r="T173" i="41"/>
  <c r="T172" i="41"/>
  <c r="T171" i="41"/>
  <c r="T170" i="41"/>
  <c r="T169" i="41"/>
  <c r="T168" i="41"/>
  <c r="T167" i="41"/>
  <c r="T166" i="41"/>
  <c r="T165" i="41"/>
  <c r="T164" i="41"/>
  <c r="T163" i="41"/>
  <c r="T162" i="41"/>
  <c r="T161" i="41"/>
  <c r="T160" i="41"/>
  <c r="T159" i="41"/>
  <c r="T158" i="41"/>
  <c r="T157" i="41"/>
  <c r="T156" i="41"/>
  <c r="T155" i="41"/>
  <c r="T154" i="41"/>
  <c r="T153" i="41"/>
  <c r="T152" i="41"/>
  <c r="T151" i="41"/>
  <c r="T150" i="41"/>
  <c r="T149" i="41"/>
  <c r="T148" i="41"/>
  <c r="T147" i="41"/>
  <c r="T146" i="41"/>
  <c r="T145" i="41"/>
  <c r="T144" i="41"/>
  <c r="T143" i="41"/>
  <c r="T142" i="41"/>
  <c r="T141" i="41"/>
  <c r="T140" i="41"/>
  <c r="T139" i="41"/>
  <c r="T138" i="41"/>
  <c r="T137" i="41"/>
  <c r="T136" i="41"/>
  <c r="T135" i="41"/>
  <c r="T134" i="41"/>
  <c r="T133" i="41"/>
  <c r="T132" i="41"/>
  <c r="T131" i="41"/>
  <c r="T130" i="41"/>
  <c r="T129" i="41"/>
  <c r="T128" i="41"/>
  <c r="T127" i="41"/>
  <c r="T126" i="41"/>
  <c r="T125" i="41"/>
  <c r="T123" i="41"/>
  <c r="T122" i="41"/>
  <c r="T121" i="41"/>
  <c r="T120" i="41"/>
  <c r="T119" i="41"/>
  <c r="T118" i="41"/>
  <c r="T117" i="41"/>
  <c r="T116" i="41"/>
  <c r="T115" i="41"/>
  <c r="T114" i="41"/>
  <c r="T113" i="41"/>
  <c r="T112" i="41"/>
  <c r="T111" i="41"/>
  <c r="T110" i="41"/>
  <c r="T109" i="41"/>
  <c r="T108" i="41"/>
  <c r="T107" i="41"/>
  <c r="T106" i="41"/>
  <c r="T105" i="41"/>
  <c r="T104" i="41"/>
  <c r="T103" i="41"/>
  <c r="T102" i="41"/>
  <c r="T101" i="41"/>
  <c r="T100" i="41"/>
  <c r="T99" i="41"/>
  <c r="T98" i="41"/>
  <c r="T97" i="41"/>
  <c r="T96" i="41"/>
  <c r="T95" i="41"/>
  <c r="T94" i="41"/>
  <c r="T93" i="41"/>
  <c r="T92" i="41"/>
  <c r="T91" i="41"/>
  <c r="T90" i="41"/>
  <c r="T89" i="41"/>
  <c r="T88" i="41"/>
  <c r="T87" i="41"/>
  <c r="T86" i="41"/>
  <c r="T85" i="41"/>
  <c r="T84" i="41"/>
  <c r="T83" i="41"/>
  <c r="T82" i="41"/>
  <c r="T81" i="41"/>
  <c r="T80" i="41"/>
  <c r="T79" i="41"/>
  <c r="T78" i="41"/>
  <c r="T77" i="41"/>
  <c r="T76" i="41"/>
  <c r="T75" i="41"/>
  <c r="T74" i="41"/>
  <c r="T73" i="41"/>
  <c r="T72" i="41"/>
  <c r="T71" i="41"/>
  <c r="T69" i="41"/>
  <c r="T67" i="41"/>
  <c r="T65" i="41"/>
  <c r="T64" i="41"/>
  <c r="T63" i="41"/>
  <c r="T62" i="41"/>
  <c r="T61" i="41"/>
  <c r="T60" i="41"/>
  <c r="T59" i="41"/>
  <c r="T58" i="41"/>
  <c r="T57" i="41"/>
  <c r="T56" i="41"/>
  <c r="T55" i="41"/>
  <c r="T54" i="41"/>
  <c r="T53" i="41"/>
  <c r="T51" i="41"/>
  <c r="T50" i="41"/>
  <c r="T49" i="41"/>
  <c r="T48" i="41"/>
  <c r="T47" i="41"/>
  <c r="T46" i="41"/>
  <c r="T45" i="41"/>
  <c r="T44" i="41"/>
  <c r="T43" i="41"/>
  <c r="T42" i="41"/>
  <c r="T41" i="41"/>
  <c r="T40" i="41"/>
  <c r="T39" i="41"/>
  <c r="T38" i="41"/>
  <c r="T37" i="41"/>
  <c r="T36" i="41"/>
  <c r="T35" i="41"/>
  <c r="T34" i="41"/>
  <c r="T33" i="41"/>
  <c r="T32" i="41"/>
  <c r="T31" i="41"/>
  <c r="T30" i="41"/>
  <c r="T29" i="41"/>
  <c r="T28" i="41"/>
  <c r="T27" i="41"/>
  <c r="T26" i="41"/>
  <c r="T25" i="41"/>
  <c r="T24" i="41"/>
  <c r="T23" i="41"/>
  <c r="T22" i="41"/>
  <c r="T21" i="41"/>
  <c r="T20" i="41"/>
  <c r="T19" i="41"/>
  <c r="T18" i="41"/>
  <c r="T17" i="41"/>
  <c r="T16" i="41"/>
  <c r="T15" i="41"/>
  <c r="T14" i="41"/>
  <c r="T13" i="41"/>
  <c r="T12" i="41"/>
  <c r="T11" i="41"/>
  <c r="T10" i="41"/>
  <c r="T9" i="41"/>
  <c r="T8" i="41"/>
  <c r="T7" i="41"/>
  <c r="T6" i="41"/>
  <c r="T5" i="41"/>
  <c r="T4" i="41"/>
  <c r="T3" i="41"/>
  <c r="C26" i="42" l="1"/>
  <c r="V26" i="42" s="1"/>
  <c r="C22" i="52"/>
  <c r="O3989" i="41"/>
  <c r="P3988" i="41"/>
  <c r="O6" i="41"/>
  <c r="C29" i="42"/>
  <c r="X29" i="42" s="1"/>
  <c r="C9" i="42"/>
  <c r="X9" i="42" s="1"/>
  <c r="D27" i="42"/>
  <c r="C22" i="42"/>
  <c r="X22" i="42" s="1"/>
  <c r="F8" i="42"/>
  <c r="C11" i="42"/>
  <c r="V11" i="42" s="1"/>
  <c r="C12" i="42"/>
  <c r="V12" i="42" s="1"/>
  <c r="E27" i="42"/>
  <c r="C14" i="42"/>
  <c r="X14" i="42" s="1"/>
  <c r="C13" i="42"/>
  <c r="X13" i="42" s="1"/>
  <c r="C15" i="42"/>
  <c r="W15" i="42" s="1"/>
  <c r="C16" i="42"/>
  <c r="V16" i="42" s="1"/>
  <c r="C33" i="42"/>
  <c r="X33" i="42" s="1"/>
  <c r="C37" i="42"/>
  <c r="X37" i="42" s="1"/>
  <c r="C41" i="42"/>
  <c r="X41" i="42" s="1"/>
  <c r="C19" i="42"/>
  <c r="X19" i="42" s="1"/>
  <c r="C20" i="42"/>
  <c r="V20" i="42" s="1"/>
  <c r="C34" i="42"/>
  <c r="W34" i="42" s="1"/>
  <c r="C38" i="42"/>
  <c r="W38" i="42" s="1"/>
  <c r="C42" i="42"/>
  <c r="W42" i="42" s="1"/>
  <c r="C18" i="42"/>
  <c r="X18" i="42" s="1"/>
  <c r="C23" i="42"/>
  <c r="X23" i="42" s="1"/>
  <c r="F27" i="42"/>
  <c r="C30" i="42"/>
  <c r="X30" i="42" s="1"/>
  <c r="C31" i="42"/>
  <c r="V31" i="42" s="1"/>
  <c r="C10" i="42"/>
  <c r="X10" i="42" s="1"/>
  <c r="E8" i="42"/>
  <c r="C35" i="42"/>
  <c r="V35" i="42" s="1"/>
  <c r="C39" i="42"/>
  <c r="V39" i="42" s="1"/>
  <c r="C43" i="42"/>
  <c r="W43" i="42" s="1"/>
  <c r="C17" i="42"/>
  <c r="X17" i="42" s="1"/>
  <c r="C21" i="42"/>
  <c r="X21" i="42" s="1"/>
  <c r="C28" i="42"/>
  <c r="C32" i="42"/>
  <c r="V32" i="42" s="1"/>
  <c r="C36" i="42"/>
  <c r="V36" i="42" s="1"/>
  <c r="C40" i="42"/>
  <c r="V40" i="42" s="1"/>
  <c r="D8" i="42"/>
  <c r="O3990" i="41" l="1"/>
  <c r="P3989" i="41"/>
  <c r="P6" i="41"/>
  <c r="O7" i="41"/>
  <c r="P7" i="41" s="1"/>
  <c r="W14" i="42"/>
  <c r="W11" i="42"/>
  <c r="W29" i="42"/>
  <c r="V29" i="42"/>
  <c r="V9" i="42"/>
  <c r="X12" i="42"/>
  <c r="W13" i="42"/>
  <c r="W18" i="42"/>
  <c r="V13" i="42"/>
  <c r="W19" i="42"/>
  <c r="V22" i="42"/>
  <c r="X16" i="42"/>
  <c r="W37" i="42"/>
  <c r="V14" i="42"/>
  <c r="F7" i="42"/>
  <c r="V15" i="42"/>
  <c r="W20" i="42"/>
  <c r="W33" i="42"/>
  <c r="W22" i="42"/>
  <c r="V19" i="42"/>
  <c r="V33" i="42"/>
  <c r="V42" i="42"/>
  <c r="X15" i="42"/>
  <c r="X42" i="42"/>
  <c r="X40" i="42"/>
  <c r="X34" i="42"/>
  <c r="W30" i="42"/>
  <c r="W26" i="42"/>
  <c r="V37" i="42"/>
  <c r="W16" i="42"/>
  <c r="X38" i="42"/>
  <c r="W12" i="42"/>
  <c r="W9" i="42"/>
  <c r="X32" i="42"/>
  <c r="V38" i="42"/>
  <c r="X11" i="42"/>
  <c r="X26" i="42"/>
  <c r="V18" i="42"/>
  <c r="V34" i="42"/>
  <c r="V23" i="42"/>
  <c r="W41" i="42"/>
  <c r="W23" i="42"/>
  <c r="V41" i="42"/>
  <c r="W31" i="42"/>
  <c r="X36" i="42"/>
  <c r="V30" i="42"/>
  <c r="X20" i="42"/>
  <c r="X31" i="42"/>
  <c r="X28" i="42"/>
  <c r="C27" i="42"/>
  <c r="W39" i="42"/>
  <c r="W28" i="42"/>
  <c r="W21" i="42"/>
  <c r="D7" i="42"/>
  <c r="V21" i="42"/>
  <c r="W10" i="42"/>
  <c r="C8" i="42"/>
  <c r="W8" i="42" s="1"/>
  <c r="V28" i="42"/>
  <c r="W40" i="42"/>
  <c r="W36" i="42"/>
  <c r="W32" i="42"/>
  <c r="W35" i="42"/>
  <c r="V43" i="42"/>
  <c r="X43" i="42"/>
  <c r="E7" i="42"/>
  <c r="W17" i="42"/>
  <c r="V17" i="42"/>
  <c r="V10" i="42"/>
  <c r="X39" i="42"/>
  <c r="X35" i="42"/>
  <c r="I2" i="42" l="1"/>
  <c r="P3990" i="41"/>
  <c r="O3991" i="41"/>
  <c r="O8" i="41"/>
  <c r="P8" i="41" s="1"/>
  <c r="W27" i="42"/>
  <c r="V27" i="42"/>
  <c r="X27" i="42"/>
  <c r="C7" i="42"/>
  <c r="X7" i="42" s="1"/>
  <c r="X8" i="42"/>
  <c r="V8" i="42"/>
  <c r="O3992" i="41" l="1"/>
  <c r="P3991" i="41"/>
  <c r="O9" i="41"/>
  <c r="P9" i="41" s="1"/>
  <c r="W7" i="42"/>
  <c r="V7" i="42"/>
  <c r="O3993" i="41" l="1"/>
  <c r="P3992" i="41"/>
  <c r="O10" i="41"/>
  <c r="P10" i="41" s="1"/>
  <c r="O3994" i="41" l="1"/>
  <c r="P3993" i="41"/>
  <c r="O11" i="41"/>
  <c r="P11" i="41" s="1"/>
  <c r="O3995" i="41" l="1"/>
  <c r="P3994" i="41"/>
  <c r="O12" i="41"/>
  <c r="P12" i="41" s="1"/>
  <c r="O3996" i="41" l="1"/>
  <c r="P3995" i="41"/>
  <c r="O13" i="41"/>
  <c r="P13" i="41" s="1"/>
  <c r="O3997" i="41" l="1"/>
  <c r="P3996" i="41"/>
  <c r="O14" i="41"/>
  <c r="P14" i="41" s="1"/>
  <c r="O3998" i="41" l="1"/>
  <c r="P3997" i="41"/>
  <c r="O15" i="41"/>
  <c r="P15" i="41" s="1"/>
  <c r="P3998" i="41" l="1"/>
  <c r="O3999" i="41"/>
  <c r="O16" i="41"/>
  <c r="P16" i="41" s="1"/>
  <c r="P3999" i="41" l="1"/>
  <c r="O4000" i="41"/>
  <c r="O17" i="41"/>
  <c r="P17" i="41" s="1"/>
  <c r="O4001" i="41" l="1"/>
  <c r="P4000" i="41"/>
  <c r="O18" i="41"/>
  <c r="P18" i="41" s="1"/>
  <c r="O4002" i="41" l="1"/>
  <c r="P4001" i="41"/>
  <c r="O19" i="41"/>
  <c r="P19" i="41" s="1"/>
  <c r="O4003" i="41" l="1"/>
  <c r="P4002" i="41"/>
  <c r="O20" i="41"/>
  <c r="P20" i="41" s="1"/>
  <c r="O4004" i="41" l="1"/>
  <c r="P4003" i="41"/>
  <c r="O21" i="41"/>
  <c r="P21" i="41" s="1"/>
  <c r="P4004" i="41" l="1"/>
  <c r="O4005" i="41"/>
  <c r="O22" i="41"/>
  <c r="P22" i="41" s="1"/>
  <c r="O4006" i="41" l="1"/>
  <c r="P4005" i="41"/>
  <c r="O23" i="41"/>
  <c r="P23" i="41" s="1"/>
  <c r="O4007" i="41" l="1"/>
  <c r="P4006" i="41"/>
  <c r="O24" i="41"/>
  <c r="P24" i="41" s="1"/>
  <c r="P4007" i="41" l="1"/>
  <c r="O4008" i="41"/>
  <c r="O25" i="41"/>
  <c r="P25" i="41" s="1"/>
  <c r="O4009" i="41" l="1"/>
  <c r="P4008" i="41"/>
  <c r="O26" i="41"/>
  <c r="P26" i="41" s="1"/>
  <c r="O4010" i="41" l="1"/>
  <c r="P4009" i="41"/>
  <c r="O27" i="41"/>
  <c r="P27" i="41" s="1"/>
  <c r="O4011" i="41" l="1"/>
  <c r="P4010" i="41"/>
  <c r="O28" i="41"/>
  <c r="P28" i="41" s="1"/>
  <c r="O4012" i="41" l="1"/>
  <c r="P4011" i="41"/>
  <c r="O29" i="41"/>
  <c r="P29" i="41" s="1"/>
  <c r="O4013" i="41" l="1"/>
  <c r="P4012" i="41"/>
  <c r="O30" i="41"/>
  <c r="P30" i="41" s="1"/>
  <c r="O4014" i="41" l="1"/>
  <c r="P4013" i="41"/>
  <c r="O31" i="41"/>
  <c r="P31" i="41" s="1"/>
  <c r="O4015" i="41" l="1"/>
  <c r="P4014" i="41"/>
  <c r="O32" i="41"/>
  <c r="P32" i="41" s="1"/>
  <c r="O4016" i="41" l="1"/>
  <c r="P4015" i="41"/>
  <c r="O33" i="41"/>
  <c r="P33" i="41" s="1"/>
  <c r="O4017" i="41" l="1"/>
  <c r="P4016" i="41"/>
  <c r="O34" i="41"/>
  <c r="P34" i="41" s="1"/>
  <c r="O4018" i="41" l="1"/>
  <c r="P4017" i="41"/>
  <c r="O35" i="41"/>
  <c r="P35" i="41" s="1"/>
  <c r="O4019" i="41" l="1"/>
  <c r="P4018" i="41"/>
  <c r="O36" i="41"/>
  <c r="P36" i="41" s="1"/>
  <c r="O4020" i="41" l="1"/>
  <c r="P4019" i="41"/>
  <c r="O37" i="41"/>
  <c r="P37" i="41" s="1"/>
  <c r="O4021" i="41" l="1"/>
  <c r="P4020" i="41"/>
  <c r="O38" i="41"/>
  <c r="P38" i="41" s="1"/>
  <c r="O4022" i="41" l="1"/>
  <c r="P4021" i="41"/>
  <c r="O39" i="41"/>
  <c r="P39" i="41" s="1"/>
  <c r="O4023" i="41" l="1"/>
  <c r="P4022" i="41"/>
  <c r="O40" i="41"/>
  <c r="P40" i="41" s="1"/>
  <c r="O4024" i="41" l="1"/>
  <c r="P4023" i="41"/>
  <c r="O41" i="41"/>
  <c r="P41" i="41" s="1"/>
  <c r="P4024" i="41" l="1"/>
  <c r="O4025" i="41"/>
  <c r="O42" i="41"/>
  <c r="P42" i="41" s="1"/>
  <c r="O4026" i="41" l="1"/>
  <c r="O4027" i="41" s="1"/>
  <c r="P4025" i="41"/>
  <c r="O43" i="41"/>
  <c r="P43" i="41" s="1"/>
  <c r="O4028" i="41" l="1"/>
  <c r="P4027" i="41"/>
  <c r="O44" i="41"/>
  <c r="P44" i="41" s="1"/>
  <c r="O4029" i="41" l="1"/>
  <c r="P4028" i="41"/>
  <c r="O45" i="41"/>
  <c r="P45" i="41" s="1"/>
  <c r="O4030" i="41" l="1"/>
  <c r="P4029" i="41"/>
  <c r="O46" i="41"/>
  <c r="P46" i="41" s="1"/>
  <c r="O4031" i="41" l="1"/>
  <c r="P4030" i="41"/>
  <c r="O47" i="41"/>
  <c r="P47" i="41" s="1"/>
  <c r="O4032" i="41" l="1"/>
  <c r="P4031" i="41"/>
  <c r="O48" i="41"/>
  <c r="P48" i="41" s="1"/>
  <c r="O4033" i="41" l="1"/>
  <c r="P4032" i="41"/>
  <c r="O49" i="41"/>
  <c r="P49" i="41" s="1"/>
  <c r="O4034" i="41" l="1"/>
  <c r="O4035" i="41" s="1"/>
  <c r="P4033" i="41"/>
  <c r="O50" i="41"/>
  <c r="P50" i="41" s="1"/>
  <c r="O4036" i="41" l="1"/>
  <c r="P4035" i="41"/>
  <c r="O51" i="41"/>
  <c r="P51" i="41" s="1"/>
  <c r="O4037" i="41" l="1"/>
  <c r="P4036" i="41"/>
  <c r="O52" i="41"/>
  <c r="P52" i="41" s="1"/>
  <c r="P5025" i="41" l="1"/>
  <c r="O4038" i="41"/>
  <c r="P4037" i="41"/>
  <c r="O53" i="41"/>
  <c r="P53" i="41" s="1"/>
  <c r="P5027" i="41" l="1"/>
  <c r="P5026" i="41"/>
  <c r="O4039" i="41"/>
  <c r="P4038" i="41"/>
  <c r="O54" i="41"/>
  <c r="P54" i="41" s="1"/>
  <c r="P4039" i="41" l="1"/>
  <c r="O4040" i="41"/>
  <c r="O55" i="41"/>
  <c r="P55" i="41" s="1"/>
  <c r="O4041" i="41" l="1"/>
  <c r="P4040" i="41"/>
  <c r="O56" i="41"/>
  <c r="P56" i="41" s="1"/>
  <c r="O4042" i="41" l="1"/>
  <c r="P4041" i="41"/>
  <c r="O57" i="41"/>
  <c r="P57" i="41" s="1"/>
  <c r="O4043" i="41" l="1"/>
  <c r="P4042" i="41"/>
  <c r="O58" i="41"/>
  <c r="P58" i="41" s="1"/>
  <c r="O4044" i="41" l="1"/>
  <c r="P4043" i="41"/>
  <c r="O59" i="41"/>
  <c r="P59" i="41" s="1"/>
  <c r="O4045" i="41" l="1"/>
  <c r="P4044" i="41"/>
  <c r="O60" i="41"/>
  <c r="P60" i="41" s="1"/>
  <c r="O4046" i="41" l="1"/>
  <c r="P4045" i="41"/>
  <c r="O61" i="41"/>
  <c r="P61" i="41" s="1"/>
  <c r="O4047" i="41" l="1"/>
  <c r="P4046" i="41"/>
  <c r="O62" i="41"/>
  <c r="P62" i="41" s="1"/>
  <c r="P4047" i="41" l="1"/>
  <c r="O4048" i="41"/>
  <c r="O63" i="41"/>
  <c r="P63" i="41" s="1"/>
  <c r="P4048" i="41" l="1"/>
  <c r="O4049" i="41"/>
  <c r="O64" i="41"/>
  <c r="P64" i="41" s="1"/>
  <c r="O4050" i="41" l="1"/>
  <c r="P4049" i="41"/>
  <c r="O65" i="41"/>
  <c r="P65" i="41" s="1"/>
  <c r="O4051" i="41" l="1"/>
  <c r="P4050" i="41"/>
  <c r="O66" i="41"/>
  <c r="P66" i="41" s="1"/>
  <c r="P4051" i="41" l="1"/>
  <c r="O4052" i="41"/>
  <c r="O67" i="41"/>
  <c r="P67" i="41" s="1"/>
  <c r="O4053" i="41" l="1"/>
  <c r="P4052" i="41"/>
  <c r="O68" i="41"/>
  <c r="P68" i="41" s="1"/>
  <c r="O4054" i="41" l="1"/>
  <c r="P4053" i="41"/>
  <c r="O69" i="41"/>
  <c r="P69" i="41" s="1"/>
  <c r="P4054" i="41" l="1"/>
  <c r="O4055" i="41"/>
  <c r="O70" i="41"/>
  <c r="P70" i="41" s="1"/>
  <c r="O4056" i="41" l="1"/>
  <c r="P4055" i="41"/>
  <c r="O71" i="41"/>
  <c r="P71" i="41" s="1"/>
  <c r="O4057" i="41" l="1"/>
  <c r="P4056" i="41"/>
  <c r="O72" i="41"/>
  <c r="P72" i="41" s="1"/>
  <c r="O4058" i="41" l="1"/>
  <c r="P4057" i="41"/>
  <c r="O73" i="41"/>
  <c r="P73" i="41" s="1"/>
  <c r="O4059" i="41" l="1"/>
  <c r="P4058" i="41"/>
  <c r="O74" i="41"/>
  <c r="P74" i="41" s="1"/>
  <c r="O4060" i="41" l="1"/>
  <c r="P4059" i="41"/>
  <c r="O75" i="41"/>
  <c r="P75" i="41" s="1"/>
  <c r="O4061" i="41" l="1"/>
  <c r="P4060" i="41"/>
  <c r="O76" i="41"/>
  <c r="P76" i="41" s="1"/>
  <c r="O4062" i="41" l="1"/>
  <c r="P4061" i="41"/>
  <c r="O77" i="41"/>
  <c r="P77" i="41" s="1"/>
  <c r="O4063" i="41" l="1"/>
  <c r="P4062" i="41"/>
  <c r="O78" i="41"/>
  <c r="P78" i="41" s="1"/>
  <c r="O4064" i="41" l="1"/>
  <c r="P4063" i="41"/>
  <c r="O79" i="41"/>
  <c r="P79" i="41" s="1"/>
  <c r="O4065" i="41" l="1"/>
  <c r="P4064" i="41"/>
  <c r="O80" i="41"/>
  <c r="P80" i="41" s="1"/>
  <c r="O4066" i="41" l="1"/>
  <c r="P4065" i="41"/>
  <c r="O81" i="41"/>
  <c r="P81" i="41" s="1"/>
  <c r="O4067" i="41" l="1"/>
  <c r="P4066" i="41"/>
  <c r="O82" i="41"/>
  <c r="P82" i="41" s="1"/>
  <c r="O4068" i="41" l="1"/>
  <c r="P4067" i="41"/>
  <c r="O83" i="41"/>
  <c r="P83" i="41" s="1"/>
  <c r="O4069" i="41" l="1"/>
  <c r="P4068" i="41"/>
  <c r="O84" i="41"/>
  <c r="P84" i="41" s="1"/>
  <c r="O4070" i="41" l="1"/>
  <c r="P4069" i="41"/>
  <c r="O85" i="41"/>
  <c r="P85" i="41" s="1"/>
  <c r="P4070" i="41" l="1"/>
  <c r="O4071" i="41"/>
  <c r="O86" i="41"/>
  <c r="P86" i="41" s="1"/>
  <c r="P4071" i="41" l="1"/>
  <c r="O4072" i="41"/>
  <c r="O87" i="41"/>
  <c r="P87" i="41" s="1"/>
  <c r="O4073" i="41" l="1"/>
  <c r="P4072" i="41"/>
  <c r="O88" i="41"/>
  <c r="P88" i="41" s="1"/>
  <c r="O4074" i="41" l="1"/>
  <c r="P4073" i="41"/>
  <c r="O89" i="41"/>
  <c r="P89" i="41" s="1"/>
  <c r="O4075" i="41" l="1"/>
  <c r="P4074" i="41"/>
  <c r="O90" i="41"/>
  <c r="P90" i="41" s="1"/>
  <c r="O4076" i="41" l="1"/>
  <c r="P4075" i="41"/>
  <c r="O91" i="41"/>
  <c r="P91" i="41" s="1"/>
  <c r="O4077" i="41" l="1"/>
  <c r="P4076" i="41"/>
  <c r="O92" i="41"/>
  <c r="P92" i="41" s="1"/>
  <c r="O4078" i="41" l="1"/>
  <c r="P4077" i="41"/>
  <c r="O93" i="41"/>
  <c r="P93" i="41" s="1"/>
  <c r="O4079" i="41" l="1"/>
  <c r="P4078" i="41"/>
  <c r="O94" i="41"/>
  <c r="P94" i="41" s="1"/>
  <c r="O4080" i="41" l="1"/>
  <c r="P4079" i="41"/>
  <c r="O95" i="41"/>
  <c r="P95" i="41" s="1"/>
  <c r="O4081" i="41" l="1"/>
  <c r="P4080" i="41"/>
  <c r="O96" i="41"/>
  <c r="P96" i="41" s="1"/>
  <c r="O4082" i="41" l="1"/>
  <c r="P4081" i="41"/>
  <c r="O97" i="41"/>
  <c r="P97" i="41" s="1"/>
  <c r="O4083" i="41" l="1"/>
  <c r="P4082" i="41"/>
  <c r="O98" i="41"/>
  <c r="P98" i="41" s="1"/>
  <c r="O4084" i="41" l="1"/>
  <c r="P4083" i="41"/>
  <c r="O99" i="41"/>
  <c r="P99" i="41" s="1"/>
  <c r="O4085" i="41" l="1"/>
  <c r="P4084" i="41"/>
  <c r="O100" i="41"/>
  <c r="P100" i="41" s="1"/>
  <c r="P4085" i="41" l="1"/>
  <c r="O4086" i="41"/>
  <c r="O101" i="41"/>
  <c r="P101" i="41" s="1"/>
  <c r="O4087" i="41" l="1"/>
  <c r="P4086" i="41"/>
  <c r="O102" i="41"/>
  <c r="P102" i="41" s="1"/>
  <c r="O4088" i="41" l="1"/>
  <c r="P4087" i="41"/>
  <c r="O103" i="41"/>
  <c r="P103" i="41" s="1"/>
  <c r="O4089" i="41" l="1"/>
  <c r="P4088" i="41"/>
  <c r="O104" i="41"/>
  <c r="P104" i="41" s="1"/>
  <c r="O4090" i="41" l="1"/>
  <c r="P4089" i="41"/>
  <c r="O105" i="41"/>
  <c r="P105" i="41" s="1"/>
  <c r="O4091" i="41" l="1"/>
  <c r="P4090" i="41"/>
  <c r="O106" i="41"/>
  <c r="P106" i="41" s="1"/>
  <c r="O4092" i="41" l="1"/>
  <c r="P4091" i="41"/>
  <c r="O107" i="41"/>
  <c r="P107" i="41" s="1"/>
  <c r="O4093" i="41" l="1"/>
  <c r="P4092" i="41"/>
  <c r="O108" i="41"/>
  <c r="P108" i="41" s="1"/>
  <c r="O4094" i="41" l="1"/>
  <c r="P4093" i="41"/>
  <c r="O109" i="41"/>
  <c r="P109" i="41" s="1"/>
  <c r="O4095" i="41" l="1"/>
  <c r="P4094" i="41"/>
  <c r="O110" i="41"/>
  <c r="P110" i="41" s="1"/>
  <c r="O4096" i="41" l="1"/>
  <c r="P4095" i="41"/>
  <c r="O111" i="41"/>
  <c r="P111" i="41" s="1"/>
  <c r="O4097" i="41" l="1"/>
  <c r="P4096" i="41"/>
  <c r="O112" i="41"/>
  <c r="P112" i="41" s="1"/>
  <c r="O4098" i="41" l="1"/>
  <c r="P4097" i="41"/>
  <c r="O113" i="41"/>
  <c r="P113" i="41" s="1"/>
  <c r="O4099" i="41" l="1"/>
  <c r="P4098" i="41"/>
  <c r="O114" i="41"/>
  <c r="P114" i="41" s="1"/>
  <c r="O4100" i="41" l="1"/>
  <c r="P4099" i="41"/>
  <c r="O115" i="41"/>
  <c r="P115" i="41" s="1"/>
  <c r="O4101" i="41" l="1"/>
  <c r="P4100" i="41"/>
  <c r="O116" i="41"/>
  <c r="P116" i="41" s="1"/>
  <c r="O4102" i="41" l="1"/>
  <c r="P4101" i="41"/>
  <c r="O117" i="41"/>
  <c r="P117" i="41" s="1"/>
  <c r="O4103" i="41" l="1"/>
  <c r="P4102" i="41"/>
  <c r="O118" i="41"/>
  <c r="P118" i="41" s="1"/>
  <c r="O4104" i="41" l="1"/>
  <c r="P4103" i="41"/>
  <c r="O119" i="41"/>
  <c r="P119" i="41" s="1"/>
  <c r="O4105" i="41" l="1"/>
  <c r="P4104" i="41"/>
  <c r="O120" i="41"/>
  <c r="P120" i="41" s="1"/>
  <c r="O4106" i="41" l="1"/>
  <c r="P4105" i="41"/>
  <c r="O121" i="41"/>
  <c r="P121" i="41" s="1"/>
  <c r="O4107" i="41" l="1"/>
  <c r="P4106" i="41"/>
  <c r="O122" i="41"/>
  <c r="P122" i="41" s="1"/>
  <c r="O4108" i="41" l="1"/>
  <c r="P4107" i="41"/>
  <c r="O123" i="41"/>
  <c r="P123" i="41" s="1"/>
  <c r="O4109" i="41" l="1"/>
  <c r="P4108" i="41"/>
  <c r="O124" i="41"/>
  <c r="P124" i="41" s="1"/>
  <c r="P4109" i="41" l="1"/>
  <c r="O4110" i="41"/>
  <c r="O125" i="41"/>
  <c r="P125" i="41" s="1"/>
  <c r="P4110" i="41" l="1"/>
  <c r="O4111" i="41"/>
  <c r="O126" i="41"/>
  <c r="P126" i="41" s="1"/>
  <c r="P4111" i="41" l="1"/>
  <c r="O4112" i="41"/>
  <c r="O127" i="41"/>
  <c r="P127" i="41" s="1"/>
  <c r="O4113" i="41" l="1"/>
  <c r="P4112" i="41"/>
  <c r="O128" i="41"/>
  <c r="P128" i="41" s="1"/>
  <c r="O4114" i="41" l="1"/>
  <c r="P4113" i="41"/>
  <c r="O129" i="41"/>
  <c r="P129" i="41" s="1"/>
  <c r="O4115" i="41" l="1"/>
  <c r="P4114" i="41"/>
  <c r="O130" i="41"/>
  <c r="P130" i="41" s="1"/>
  <c r="O4116" i="41" l="1"/>
  <c r="P4115" i="41"/>
  <c r="O131" i="41"/>
  <c r="P131" i="41" s="1"/>
  <c r="O4117" i="41" l="1"/>
  <c r="P4116" i="41"/>
  <c r="O132" i="41"/>
  <c r="P132" i="41" s="1"/>
  <c r="O4118" i="41" l="1"/>
  <c r="P4117" i="41"/>
  <c r="O133" i="41"/>
  <c r="P133" i="41" s="1"/>
  <c r="O4119" i="41" l="1"/>
  <c r="P4118" i="41"/>
  <c r="O134" i="41"/>
  <c r="P134" i="41" s="1"/>
  <c r="O4120" i="41" l="1"/>
  <c r="P4119" i="41"/>
  <c r="O135" i="41"/>
  <c r="P135" i="41" s="1"/>
  <c r="O4121" i="41" l="1"/>
  <c r="P4120" i="41"/>
  <c r="O136" i="41"/>
  <c r="P136" i="41" s="1"/>
  <c r="O4122" i="41" l="1"/>
  <c r="P4121" i="41"/>
  <c r="O137" i="41"/>
  <c r="P137" i="41" s="1"/>
  <c r="O4123" i="41" l="1"/>
  <c r="P4122" i="41"/>
  <c r="O138" i="41"/>
  <c r="P138" i="41" s="1"/>
  <c r="O4124" i="41" l="1"/>
  <c r="P4123" i="41"/>
  <c r="O139" i="41"/>
  <c r="P139" i="41" s="1"/>
  <c r="O4125" i="41" l="1"/>
  <c r="P4124" i="41"/>
  <c r="O140" i="41"/>
  <c r="P140" i="41" s="1"/>
  <c r="P4125" i="41" l="1"/>
  <c r="O4126" i="41"/>
  <c r="O141" i="41"/>
  <c r="P141" i="41" s="1"/>
  <c r="O4127" i="41" l="1"/>
  <c r="P4126" i="41"/>
  <c r="O142" i="41"/>
  <c r="P142" i="41" s="1"/>
  <c r="O4128" i="41" l="1"/>
  <c r="P4127" i="41"/>
  <c r="O143" i="41"/>
  <c r="P143" i="41" s="1"/>
  <c r="O4129" i="41" l="1"/>
  <c r="P4128" i="41"/>
  <c r="O144" i="41"/>
  <c r="P144" i="41" s="1"/>
  <c r="P4129" i="41" l="1"/>
  <c r="O4130" i="41"/>
  <c r="O145" i="41"/>
  <c r="P145" i="41" s="1"/>
  <c r="P4130" i="41" l="1"/>
  <c r="O4131" i="41"/>
  <c r="O146" i="41"/>
  <c r="P146" i="41" s="1"/>
  <c r="P4131" i="41" l="1"/>
  <c r="O4132" i="41"/>
  <c r="O147" i="41"/>
  <c r="P147" i="41" s="1"/>
  <c r="O4133" i="41" l="1"/>
  <c r="P4132" i="41"/>
  <c r="O148" i="41"/>
  <c r="P148" i="41" s="1"/>
  <c r="O4134" i="41" l="1"/>
  <c r="P4133" i="41"/>
  <c r="O149" i="41"/>
  <c r="P149" i="41" s="1"/>
  <c r="P4134" i="41" l="1"/>
  <c r="O4135" i="41"/>
  <c r="O150" i="41"/>
  <c r="P150" i="41" s="1"/>
  <c r="O4136" i="41" l="1"/>
  <c r="P4135" i="41"/>
  <c r="O151" i="41"/>
  <c r="P151" i="41" s="1"/>
  <c r="O4137" i="41" l="1"/>
  <c r="P4136" i="41"/>
  <c r="O152" i="41"/>
  <c r="P152" i="41" s="1"/>
  <c r="P4137" i="41" l="1"/>
  <c r="O4138" i="41"/>
  <c r="O153" i="41"/>
  <c r="P153" i="41" s="1"/>
  <c r="P4138" i="41" l="1"/>
  <c r="O4139" i="41"/>
  <c r="O154" i="41"/>
  <c r="P154" i="41" s="1"/>
  <c r="P4139" i="41" l="1"/>
  <c r="O4140" i="41"/>
  <c r="O155" i="41"/>
  <c r="P155" i="41" s="1"/>
  <c r="P4140" i="41" l="1"/>
  <c r="O4141" i="41"/>
  <c r="O156" i="41"/>
  <c r="P156" i="41" s="1"/>
  <c r="P4141" i="41" l="1"/>
  <c r="O4142" i="41"/>
  <c r="O157" i="41"/>
  <c r="P157" i="41" s="1"/>
  <c r="P4142" i="41" l="1"/>
  <c r="O4143" i="41"/>
  <c r="O158" i="41"/>
  <c r="P158" i="41" s="1"/>
  <c r="O4144" i="41" l="1"/>
  <c r="P4143" i="41"/>
  <c r="O159" i="41"/>
  <c r="P159" i="41" s="1"/>
  <c r="P4144" i="41" l="1"/>
  <c r="O4145" i="41"/>
  <c r="O160" i="41"/>
  <c r="P160" i="41" s="1"/>
  <c r="P4145" i="41" l="1"/>
  <c r="O4146" i="41"/>
  <c r="O161" i="41"/>
  <c r="P161" i="41" s="1"/>
  <c r="O4147" i="41" l="1"/>
  <c r="P4146" i="41"/>
  <c r="O162" i="41"/>
  <c r="P162" i="41" s="1"/>
  <c r="P4147" i="41" l="1"/>
  <c r="O4148" i="41"/>
  <c r="O163" i="41"/>
  <c r="P163" i="41" s="1"/>
  <c r="P4148" i="41" l="1"/>
  <c r="O4149" i="41"/>
  <c r="O164" i="41"/>
  <c r="P164" i="41" s="1"/>
  <c r="O4150" i="41" l="1"/>
  <c r="P4149" i="41"/>
  <c r="O165" i="41"/>
  <c r="P165" i="41" s="1"/>
  <c r="O4151" i="41" l="1"/>
  <c r="P4150" i="41"/>
  <c r="O166" i="41"/>
  <c r="P166" i="41" s="1"/>
  <c r="P4151" i="41" l="1"/>
  <c r="O4152" i="41"/>
  <c r="O167" i="41"/>
  <c r="P167" i="41" s="1"/>
  <c r="O4153" i="41" l="1"/>
  <c r="P4152" i="41"/>
  <c r="O168" i="41"/>
  <c r="P168" i="41" s="1"/>
  <c r="P4153" i="41" l="1"/>
  <c r="O4154" i="41"/>
  <c r="O169" i="41"/>
  <c r="P169" i="41" s="1"/>
  <c r="P4154" i="41" l="1"/>
  <c r="O4155" i="41"/>
  <c r="O170" i="41"/>
  <c r="P170" i="41" s="1"/>
  <c r="O4156" i="41" l="1"/>
  <c r="P4155" i="41"/>
  <c r="O171" i="41"/>
  <c r="P171" i="41" s="1"/>
  <c r="O4157" i="41" l="1"/>
  <c r="P4156" i="41"/>
  <c r="O172" i="41"/>
  <c r="P172" i="41" s="1"/>
  <c r="P4157" i="41" l="1"/>
  <c r="O4158" i="41"/>
  <c r="O173" i="41"/>
  <c r="P173" i="41" s="1"/>
  <c r="P4158" i="41" l="1"/>
  <c r="O4159" i="41"/>
  <c r="O4160" i="41" s="1"/>
  <c r="O174" i="41"/>
  <c r="P174" i="41" s="1"/>
  <c r="O4161" i="41" l="1"/>
  <c r="P4160" i="41"/>
  <c r="P4159" i="41"/>
  <c r="O175" i="41"/>
  <c r="P175" i="41" s="1"/>
  <c r="O4162" i="41" l="1"/>
  <c r="O4163" i="41" s="1"/>
  <c r="O4164" i="41" s="1"/>
  <c r="P4161" i="41"/>
  <c r="O176" i="41"/>
  <c r="P176" i="41" s="1"/>
  <c r="P4162" i="41" l="1"/>
  <c r="O177" i="41"/>
  <c r="P177" i="41" s="1"/>
  <c r="O4165" i="41" l="1"/>
  <c r="P4164" i="41"/>
  <c r="O178" i="41"/>
  <c r="P178" i="41" s="1"/>
  <c r="O4166" i="41" l="1"/>
  <c r="P4165" i="41"/>
  <c r="O179" i="41"/>
  <c r="P179" i="41" s="1"/>
  <c r="O4167" i="41" l="1"/>
  <c r="P4166" i="41"/>
  <c r="O180" i="41"/>
  <c r="P180" i="41" s="1"/>
  <c r="O4168" i="41" l="1"/>
  <c r="P4167" i="41"/>
  <c r="O181" i="41"/>
  <c r="P181" i="41" s="1"/>
  <c r="P4168" i="41" l="1"/>
  <c r="O4169" i="41"/>
  <c r="O182" i="41"/>
  <c r="P182" i="41" s="1"/>
  <c r="O4170" i="41" l="1"/>
  <c r="P4169" i="41"/>
  <c r="O183" i="41"/>
  <c r="P183" i="41" s="1"/>
  <c r="O4171" i="41" l="1"/>
  <c r="P4170" i="41"/>
  <c r="O184" i="41"/>
  <c r="P184" i="41" s="1"/>
  <c r="O4172" i="41" l="1"/>
  <c r="P4171" i="41"/>
  <c r="O185" i="41"/>
  <c r="P185" i="41" s="1"/>
  <c r="O4173" i="41" l="1"/>
  <c r="P4172" i="41"/>
  <c r="O186" i="41"/>
  <c r="P186" i="41" s="1"/>
  <c r="O4174" i="41" l="1"/>
  <c r="P4173" i="41"/>
  <c r="O187" i="41"/>
  <c r="P187" i="41" s="1"/>
  <c r="P4174" i="41" l="1"/>
  <c r="O4175" i="41"/>
  <c r="O188" i="41"/>
  <c r="P188" i="41" s="1"/>
  <c r="O4176" i="41" l="1"/>
  <c r="P4175" i="41"/>
  <c r="O189" i="41"/>
  <c r="P189" i="41" s="1"/>
  <c r="O4177" i="41" l="1"/>
  <c r="P4176" i="41"/>
  <c r="O190" i="41"/>
  <c r="P190" i="41" s="1"/>
  <c r="O4178" i="41" l="1"/>
  <c r="P4177" i="41"/>
  <c r="O191" i="41"/>
  <c r="P191" i="41" s="1"/>
  <c r="O4179" i="41" l="1"/>
  <c r="P4178" i="41"/>
  <c r="O192" i="41"/>
  <c r="P192" i="41" s="1"/>
  <c r="O4180" i="41" l="1"/>
  <c r="P4179" i="41"/>
  <c r="O193" i="41"/>
  <c r="P193" i="41" s="1"/>
  <c r="O4181" i="41" l="1"/>
  <c r="P4180" i="41"/>
  <c r="O194" i="41"/>
  <c r="P194" i="41" s="1"/>
  <c r="O4182" i="41" l="1"/>
  <c r="P4181" i="41"/>
  <c r="O195" i="41"/>
  <c r="P195" i="41" s="1"/>
  <c r="O4183" i="41" l="1"/>
  <c r="P4182" i="41"/>
  <c r="O196" i="41"/>
  <c r="P196" i="41" s="1"/>
  <c r="O4184" i="41" l="1"/>
  <c r="P4183" i="41"/>
  <c r="O197" i="41"/>
  <c r="P197" i="41" s="1"/>
  <c r="O4185" i="41" l="1"/>
  <c r="P4184" i="41"/>
  <c r="O198" i="41"/>
  <c r="P198" i="41" s="1"/>
  <c r="O4186" i="41" l="1"/>
  <c r="P4185" i="41"/>
  <c r="O199" i="41"/>
  <c r="P199" i="41" s="1"/>
  <c r="O4187" i="41" l="1"/>
  <c r="P4186" i="41"/>
  <c r="O200" i="41"/>
  <c r="P200" i="41" s="1"/>
  <c r="O4188" i="41" l="1"/>
  <c r="P4187" i="41"/>
  <c r="O201" i="41"/>
  <c r="P201" i="41" s="1"/>
  <c r="O4189" i="41" l="1"/>
  <c r="P4188" i="41"/>
  <c r="O202" i="41"/>
  <c r="P202" i="41" s="1"/>
  <c r="O4190" i="41" l="1"/>
  <c r="P4189" i="41"/>
  <c r="O203" i="41"/>
  <c r="P203" i="41" s="1"/>
  <c r="O4191" i="41" l="1"/>
  <c r="P4190" i="41"/>
  <c r="O204" i="41"/>
  <c r="P204" i="41" s="1"/>
  <c r="O4192" i="41" l="1"/>
  <c r="P4191" i="41"/>
  <c r="O205" i="41"/>
  <c r="P205" i="41" s="1"/>
  <c r="O4193" i="41" l="1"/>
  <c r="P4192" i="41"/>
  <c r="O206" i="41"/>
  <c r="P206" i="41" s="1"/>
  <c r="O4194" i="41" l="1"/>
  <c r="P4193" i="41"/>
  <c r="O207" i="41"/>
  <c r="P207" i="41" s="1"/>
  <c r="P4194" i="41" l="1"/>
  <c r="O4195" i="41"/>
  <c r="O208" i="41"/>
  <c r="P208" i="41" s="1"/>
  <c r="O4196" i="41" l="1"/>
  <c r="P4195" i="41"/>
  <c r="O209" i="41"/>
  <c r="P209" i="41" s="1"/>
  <c r="O4197" i="41" l="1"/>
  <c r="P4196" i="41"/>
  <c r="O210" i="41"/>
  <c r="P210" i="41" s="1"/>
  <c r="O4198" i="41" l="1"/>
  <c r="P4197" i="41"/>
  <c r="O211" i="41"/>
  <c r="P211" i="41" s="1"/>
  <c r="O4199" i="41" l="1"/>
  <c r="P4198" i="41"/>
  <c r="O212" i="41"/>
  <c r="P212" i="41" s="1"/>
  <c r="O4200" i="41" l="1"/>
  <c r="P4199" i="41"/>
  <c r="O213" i="41"/>
  <c r="P213" i="41" s="1"/>
  <c r="O4201" i="41" l="1"/>
  <c r="P4200" i="41"/>
  <c r="O214" i="41"/>
  <c r="P214" i="41" s="1"/>
  <c r="O4202" i="41" l="1"/>
  <c r="P4201" i="41"/>
  <c r="O215" i="41"/>
  <c r="P215" i="41" s="1"/>
  <c r="P4202" i="41" l="1"/>
  <c r="O4203" i="41"/>
  <c r="O216" i="41"/>
  <c r="P216" i="41" s="1"/>
  <c r="O4204" i="41" l="1"/>
  <c r="P4203" i="41"/>
  <c r="O217" i="41"/>
  <c r="P217" i="41" s="1"/>
  <c r="O4205" i="41" l="1"/>
  <c r="P4204" i="41"/>
  <c r="O218" i="41"/>
  <c r="P218" i="41" s="1"/>
  <c r="O4206" i="41" l="1"/>
  <c r="P4205" i="41"/>
  <c r="O219" i="41"/>
  <c r="P219" i="41" s="1"/>
  <c r="O4207" i="41" l="1"/>
  <c r="P4206" i="41"/>
  <c r="O220" i="41"/>
  <c r="P220" i="41" s="1"/>
  <c r="O4208" i="41" l="1"/>
  <c r="P4207" i="41"/>
  <c r="O221" i="41"/>
  <c r="P221" i="41" s="1"/>
  <c r="O4209" i="41" l="1"/>
  <c r="P4208" i="41"/>
  <c r="O222" i="41"/>
  <c r="P222" i="41" s="1"/>
  <c r="O4210" i="41" l="1"/>
  <c r="P4209" i="41"/>
  <c r="O223" i="41"/>
  <c r="P223" i="41" s="1"/>
  <c r="O4211" i="41" l="1"/>
  <c r="P4210" i="41"/>
  <c r="O224" i="41"/>
  <c r="P224" i="41" s="1"/>
  <c r="O4212" i="41" l="1"/>
  <c r="P4211" i="41"/>
  <c r="O225" i="41"/>
  <c r="P225" i="41" s="1"/>
  <c r="O4213" i="41" l="1"/>
  <c r="P4212" i="41"/>
  <c r="O226" i="41"/>
  <c r="P226" i="41" s="1"/>
  <c r="O4214" i="41" l="1"/>
  <c r="P4213" i="41"/>
  <c r="O227" i="41"/>
  <c r="P227" i="41" s="1"/>
  <c r="O4215" i="41" l="1"/>
  <c r="P4214" i="41"/>
  <c r="O228" i="41"/>
  <c r="P228" i="41" s="1"/>
  <c r="O4216" i="41" l="1"/>
  <c r="P4215" i="41"/>
  <c r="O229" i="41"/>
  <c r="P229" i="41" s="1"/>
  <c r="O4217" i="41" l="1"/>
  <c r="P4216" i="41"/>
  <c r="O230" i="41"/>
  <c r="P230" i="41" s="1"/>
  <c r="O4218" i="41" l="1"/>
  <c r="P4217" i="41"/>
  <c r="O231" i="41"/>
  <c r="P231" i="41" s="1"/>
  <c r="O4219" i="41" l="1"/>
  <c r="P4218" i="41"/>
  <c r="O232" i="41"/>
  <c r="P232" i="41" s="1"/>
  <c r="O4220" i="41" l="1"/>
  <c r="P4219" i="41"/>
  <c r="O233" i="41"/>
  <c r="P233" i="41" s="1"/>
  <c r="O4221" i="41" l="1"/>
  <c r="P4220" i="41"/>
  <c r="O234" i="41"/>
  <c r="P234" i="41" s="1"/>
  <c r="O4222" i="41" l="1"/>
  <c r="P4221" i="41"/>
  <c r="O235" i="41"/>
  <c r="P235" i="41" s="1"/>
  <c r="O4223" i="41" l="1"/>
  <c r="P4222" i="41"/>
  <c r="O236" i="41"/>
  <c r="P236" i="41" s="1"/>
  <c r="O4224" i="41" l="1"/>
  <c r="P4223" i="41"/>
  <c r="O237" i="41"/>
  <c r="P237" i="41" s="1"/>
  <c r="O4225" i="41" l="1"/>
  <c r="P4224" i="41"/>
  <c r="O238" i="41"/>
  <c r="P238" i="41" s="1"/>
  <c r="O4226" i="41" l="1"/>
  <c r="P4225" i="41"/>
  <c r="O239" i="41"/>
  <c r="P239" i="41" s="1"/>
  <c r="O4227" i="41" l="1"/>
  <c r="P4226" i="41"/>
  <c r="O240" i="41"/>
  <c r="P240" i="41" s="1"/>
  <c r="O4228" i="41" l="1"/>
  <c r="P4227" i="41"/>
  <c r="O241" i="41"/>
  <c r="P241" i="41" s="1"/>
  <c r="O4229" i="41" l="1"/>
  <c r="P4228" i="41"/>
  <c r="O242" i="41"/>
  <c r="P242" i="41" s="1"/>
  <c r="O4230" i="41" l="1"/>
  <c r="P4229" i="41"/>
  <c r="O243" i="41"/>
  <c r="P243" i="41" s="1"/>
  <c r="O4231" i="41" l="1"/>
  <c r="P4230" i="41"/>
  <c r="O244" i="41"/>
  <c r="P244" i="41" s="1"/>
  <c r="O4232" i="41" l="1"/>
  <c r="P4231" i="41"/>
  <c r="O245" i="41"/>
  <c r="P245" i="41" s="1"/>
  <c r="O4233" i="41" l="1"/>
  <c r="P4232" i="41"/>
  <c r="O246" i="41"/>
  <c r="P246" i="41" s="1"/>
  <c r="O4234" i="41" l="1"/>
  <c r="P4233" i="41"/>
  <c r="O247" i="41"/>
  <c r="P247" i="41" s="1"/>
  <c r="O4235" i="41" l="1"/>
  <c r="P4234" i="41"/>
  <c r="O248" i="41"/>
  <c r="P248" i="41" s="1"/>
  <c r="O4236" i="41" l="1"/>
  <c r="P4235" i="41"/>
  <c r="O249" i="41"/>
  <c r="P249" i="41" s="1"/>
  <c r="O4237" i="41" l="1"/>
  <c r="P4236" i="41"/>
  <c r="O250" i="41"/>
  <c r="P250" i="41" s="1"/>
  <c r="O4238" i="41" l="1"/>
  <c r="P4237" i="41"/>
  <c r="O251" i="41"/>
  <c r="P251" i="41" s="1"/>
  <c r="O4239" i="41" l="1"/>
  <c r="P4238" i="41"/>
  <c r="O252" i="41"/>
  <c r="P252" i="41" s="1"/>
  <c r="O4240" i="41" l="1"/>
  <c r="P4239" i="41"/>
  <c r="O253" i="41"/>
  <c r="P253" i="41" s="1"/>
  <c r="O4241" i="41" l="1"/>
  <c r="P4240" i="41"/>
  <c r="O254" i="41"/>
  <c r="P254" i="41" s="1"/>
  <c r="O4242" i="41" l="1"/>
  <c r="P4241" i="41"/>
  <c r="O255" i="41"/>
  <c r="P255" i="41" s="1"/>
  <c r="O4243" i="41" l="1"/>
  <c r="P4242" i="41"/>
  <c r="O256" i="41"/>
  <c r="P256" i="41" s="1"/>
  <c r="O4244" i="41" l="1"/>
  <c r="O4245" i="41" s="1"/>
  <c r="O4246" i="41" s="1"/>
  <c r="P4243" i="41"/>
  <c r="O257" i="41"/>
  <c r="P257" i="41" s="1"/>
  <c r="O4247" i="41" l="1"/>
  <c r="P4246" i="41"/>
  <c r="P4245" i="41"/>
  <c r="P4244" i="41"/>
  <c r="O258" i="41"/>
  <c r="P258" i="41" s="1"/>
  <c r="O4248" i="41" l="1"/>
  <c r="P4247" i="41"/>
  <c r="O259" i="41"/>
  <c r="P259" i="41" s="1"/>
  <c r="O4249" i="41" l="1"/>
  <c r="P4248" i="41"/>
  <c r="O260" i="41"/>
  <c r="P260" i="41" s="1"/>
  <c r="O4250" i="41" l="1"/>
  <c r="P4249" i="41"/>
  <c r="O261" i="41"/>
  <c r="P261" i="41" s="1"/>
  <c r="O4251" i="41" l="1"/>
  <c r="P4250" i="41"/>
  <c r="O262" i="41"/>
  <c r="P262" i="41" s="1"/>
  <c r="O4252" i="41" l="1"/>
  <c r="P4251" i="41"/>
  <c r="O263" i="41"/>
  <c r="P263" i="41" s="1"/>
  <c r="O4253" i="41" l="1"/>
  <c r="P4252" i="41"/>
  <c r="O264" i="41"/>
  <c r="P264" i="41" s="1"/>
  <c r="O4254" i="41" l="1"/>
  <c r="P4253" i="41"/>
  <c r="O265" i="41"/>
  <c r="P265" i="41" s="1"/>
  <c r="O4255" i="41" l="1"/>
  <c r="P4254" i="41"/>
  <c r="O266" i="41"/>
  <c r="P266" i="41" s="1"/>
  <c r="O4256" i="41" l="1"/>
  <c r="P4255" i="41"/>
  <c r="O267" i="41"/>
  <c r="P267" i="41" s="1"/>
  <c r="O4257" i="41" l="1"/>
  <c r="P4256" i="41"/>
  <c r="O268" i="41"/>
  <c r="P268" i="41" s="1"/>
  <c r="O4258" i="41" l="1"/>
  <c r="P4257" i="41"/>
  <c r="O269" i="41"/>
  <c r="P269" i="41" s="1"/>
  <c r="P4258" i="41" l="1"/>
  <c r="O4259" i="41"/>
  <c r="O270" i="41"/>
  <c r="P270" i="41" s="1"/>
  <c r="P4259" i="41" l="1"/>
  <c r="O4260" i="41"/>
  <c r="O271" i="41"/>
  <c r="P271" i="41" s="1"/>
  <c r="P4260" i="41" l="1"/>
  <c r="O4261" i="41"/>
  <c r="O272" i="41"/>
  <c r="P272" i="41" s="1"/>
  <c r="P4261" i="41" l="1"/>
  <c r="O4262" i="41"/>
  <c r="O273" i="41"/>
  <c r="P273" i="41" s="1"/>
  <c r="O4263" i="41" l="1"/>
  <c r="P4262" i="41"/>
  <c r="O274" i="41"/>
  <c r="P274" i="41" s="1"/>
  <c r="O4264" i="41" l="1"/>
  <c r="P4263" i="41"/>
  <c r="O275" i="41"/>
  <c r="P275" i="41" s="1"/>
  <c r="O4265" i="41" l="1"/>
  <c r="P4264" i="41"/>
  <c r="O276" i="41"/>
  <c r="P276" i="41" s="1"/>
  <c r="O4266" i="41" l="1"/>
  <c r="P4265" i="41"/>
  <c r="O277" i="41"/>
  <c r="P277" i="41" s="1"/>
  <c r="O4267" i="41" l="1"/>
  <c r="P4266" i="41"/>
  <c r="O278" i="41"/>
  <c r="P278" i="41" s="1"/>
  <c r="O4268" i="41" l="1"/>
  <c r="P4267" i="41"/>
  <c r="O279" i="41"/>
  <c r="P279" i="41" s="1"/>
  <c r="O4269" i="41" l="1"/>
  <c r="P4268" i="41"/>
  <c r="O280" i="41"/>
  <c r="P280" i="41" s="1"/>
  <c r="P4269" i="41" l="1"/>
  <c r="O4270" i="41"/>
  <c r="O281" i="41"/>
  <c r="P281" i="41" s="1"/>
  <c r="P4270" i="41" l="1"/>
  <c r="O4271" i="41"/>
  <c r="O282" i="41"/>
  <c r="P282" i="41" s="1"/>
  <c r="P4271" i="41" l="1"/>
  <c r="O4272" i="41"/>
  <c r="O283" i="41"/>
  <c r="P283" i="41" s="1"/>
  <c r="O4273" i="41" l="1"/>
  <c r="P4272" i="41"/>
  <c r="O284" i="41"/>
  <c r="P284" i="41" s="1"/>
  <c r="P4273" i="41" l="1"/>
  <c r="O4274" i="41"/>
  <c r="O285" i="41"/>
  <c r="P285" i="41" s="1"/>
  <c r="O4275" i="41" l="1"/>
  <c r="P4274" i="41"/>
  <c r="O286" i="41"/>
  <c r="P286" i="41" s="1"/>
  <c r="O4276" i="41" l="1"/>
  <c r="P4275" i="41"/>
  <c r="O287" i="41"/>
  <c r="P287" i="41" s="1"/>
  <c r="O4277" i="41" l="1"/>
  <c r="P4276" i="41"/>
  <c r="O288" i="41"/>
  <c r="P288" i="41" s="1"/>
  <c r="O4278" i="41" l="1"/>
  <c r="P4277" i="41"/>
  <c r="O289" i="41"/>
  <c r="P289" i="41" s="1"/>
  <c r="O4279" i="41" l="1"/>
  <c r="P4278" i="41"/>
  <c r="O290" i="41"/>
  <c r="P290" i="41" s="1"/>
  <c r="O4280" i="41" l="1"/>
  <c r="P4279" i="41"/>
  <c r="O291" i="41"/>
  <c r="P291" i="41" s="1"/>
  <c r="O4281" i="41" l="1"/>
  <c r="P4280" i="41"/>
  <c r="O292" i="41"/>
  <c r="P292" i="41" s="1"/>
  <c r="O4282" i="41" l="1"/>
  <c r="P4281" i="41"/>
  <c r="O293" i="41"/>
  <c r="P293" i="41" s="1"/>
  <c r="P4282" i="41" l="1"/>
  <c r="O4283" i="41"/>
  <c r="O294" i="41"/>
  <c r="P294" i="41" s="1"/>
  <c r="P4283" i="41" l="1"/>
  <c r="O4284" i="41"/>
  <c r="O295" i="41"/>
  <c r="P295" i="41" s="1"/>
  <c r="P4284" i="41" l="1"/>
  <c r="O4285" i="41"/>
  <c r="O296" i="41"/>
  <c r="P296" i="41" s="1"/>
  <c r="P4285" i="41" l="1"/>
  <c r="O4286" i="41"/>
  <c r="O297" i="41"/>
  <c r="P297" i="41" s="1"/>
  <c r="O4287" i="41" l="1"/>
  <c r="P4286" i="41"/>
  <c r="O298" i="41"/>
  <c r="P298" i="41" s="1"/>
  <c r="O4288" i="41" l="1"/>
  <c r="P4287" i="41"/>
  <c r="O299" i="41"/>
  <c r="P299" i="41" s="1"/>
  <c r="O4289" i="41" l="1"/>
  <c r="P4288" i="41"/>
  <c r="O300" i="41"/>
  <c r="P300" i="41" s="1"/>
  <c r="P4289" i="41" l="1"/>
  <c r="O4290" i="41"/>
  <c r="O301" i="41"/>
  <c r="P301" i="41" s="1"/>
  <c r="O4291" i="41" l="1"/>
  <c r="P4290" i="41"/>
  <c r="O302" i="41"/>
  <c r="P302" i="41" s="1"/>
  <c r="O4292" i="41" l="1"/>
  <c r="P4291" i="41"/>
  <c r="O303" i="41"/>
  <c r="P303" i="41" s="1"/>
  <c r="O4293" i="41" l="1"/>
  <c r="P4292" i="41"/>
  <c r="O304" i="41"/>
  <c r="P304" i="41" s="1"/>
  <c r="O4294" i="41" l="1"/>
  <c r="P4293" i="41"/>
  <c r="O305" i="41"/>
  <c r="P305" i="41" s="1"/>
  <c r="O4295" i="41" l="1"/>
  <c r="P4294" i="41"/>
  <c r="O306" i="41"/>
  <c r="P306" i="41" s="1"/>
  <c r="O4296" i="41" l="1"/>
  <c r="P4295" i="41"/>
  <c r="O307" i="41"/>
  <c r="P307" i="41" s="1"/>
  <c r="P4296" i="41" l="1"/>
  <c r="O4297" i="41"/>
  <c r="O308" i="41"/>
  <c r="P308" i="41" s="1"/>
  <c r="O4298" i="41" l="1"/>
  <c r="P4297" i="41"/>
  <c r="O309" i="41"/>
  <c r="P309" i="41" s="1"/>
  <c r="O4299" i="41" l="1"/>
  <c r="P4298" i="41"/>
  <c r="O310" i="41"/>
  <c r="P310" i="41" s="1"/>
  <c r="O4300" i="41" l="1"/>
  <c r="P4299" i="41"/>
  <c r="O311" i="41"/>
  <c r="P311" i="41" s="1"/>
  <c r="O4301" i="41" l="1"/>
  <c r="P4300" i="41"/>
  <c r="O312" i="41"/>
  <c r="P312" i="41" s="1"/>
  <c r="O4302" i="41" l="1"/>
  <c r="P4301" i="41"/>
  <c r="O313" i="41"/>
  <c r="P313" i="41" s="1"/>
  <c r="O4303" i="41" l="1"/>
  <c r="P4302" i="41"/>
  <c r="O314" i="41"/>
  <c r="P314" i="41" s="1"/>
  <c r="O4304" i="41" l="1"/>
  <c r="P4303" i="41"/>
  <c r="O315" i="41"/>
  <c r="P315" i="41" s="1"/>
  <c r="O4305" i="41" l="1"/>
  <c r="P4304" i="41"/>
  <c r="O316" i="41"/>
  <c r="P316" i="41" s="1"/>
  <c r="O4306" i="41" l="1"/>
  <c r="P4305" i="41"/>
  <c r="O317" i="41"/>
  <c r="P317" i="41" s="1"/>
  <c r="O4307" i="41" l="1"/>
  <c r="P4306" i="41"/>
  <c r="O318" i="41"/>
  <c r="P318" i="41" s="1"/>
  <c r="O4308" i="41" l="1"/>
  <c r="P4307" i="41"/>
  <c r="O319" i="41"/>
  <c r="P319" i="41" s="1"/>
  <c r="O4309" i="41" l="1"/>
  <c r="P4308" i="41"/>
  <c r="O320" i="41"/>
  <c r="P320" i="41" s="1"/>
  <c r="O4310" i="41" l="1"/>
  <c r="P4309" i="41"/>
  <c r="O321" i="41"/>
  <c r="P321" i="41" s="1"/>
  <c r="P4310" i="41" l="1"/>
  <c r="O4311" i="41"/>
  <c r="O322" i="41"/>
  <c r="P322" i="41" s="1"/>
  <c r="O4312" i="41" l="1"/>
  <c r="P4311" i="41"/>
  <c r="O323" i="41"/>
  <c r="P323" i="41" s="1"/>
  <c r="O4313" i="41" l="1"/>
  <c r="P4312" i="41"/>
  <c r="O324" i="41"/>
  <c r="P324" i="41" s="1"/>
  <c r="O4314" i="41" l="1"/>
  <c r="P4313" i="41"/>
  <c r="O325" i="41"/>
  <c r="P325" i="41" s="1"/>
  <c r="O4315" i="41" l="1"/>
  <c r="P4314" i="41"/>
  <c r="O326" i="41"/>
  <c r="P326" i="41" s="1"/>
  <c r="O4316" i="41" l="1"/>
  <c r="P4315" i="41"/>
  <c r="O327" i="41"/>
  <c r="P327" i="41" s="1"/>
  <c r="O4317" i="41" l="1"/>
  <c r="P4316" i="41"/>
  <c r="O328" i="41"/>
  <c r="P328" i="41" s="1"/>
  <c r="O4318" i="41" l="1"/>
  <c r="P4317" i="41"/>
  <c r="O329" i="41"/>
  <c r="P329" i="41" s="1"/>
  <c r="O4319" i="41" l="1"/>
  <c r="P4318" i="41"/>
  <c r="O330" i="41"/>
  <c r="P330" i="41" s="1"/>
  <c r="P4319" i="41" l="1"/>
  <c r="O4320" i="41"/>
  <c r="O331" i="41"/>
  <c r="P331" i="41" s="1"/>
  <c r="O4321" i="41" l="1"/>
  <c r="P4320" i="41"/>
  <c r="O332" i="41"/>
  <c r="P332" i="41" s="1"/>
  <c r="O4322" i="41" l="1"/>
  <c r="P4321" i="41"/>
  <c r="O333" i="41"/>
  <c r="P333" i="41" s="1"/>
  <c r="O4323" i="41" l="1"/>
  <c r="P4322" i="41"/>
  <c r="O334" i="41"/>
  <c r="P334" i="41" s="1"/>
  <c r="O4324" i="41" l="1"/>
  <c r="P4323" i="41"/>
  <c r="O335" i="41"/>
  <c r="P335" i="41" s="1"/>
  <c r="O4325" i="41" l="1"/>
  <c r="P4324" i="41"/>
  <c r="O336" i="41"/>
  <c r="P336" i="41" s="1"/>
  <c r="O4326" i="41" l="1"/>
  <c r="P4325" i="41"/>
  <c r="O337" i="41"/>
  <c r="P337" i="41" s="1"/>
  <c r="O4327" i="41" l="1"/>
  <c r="P4326" i="41"/>
  <c r="O338" i="41"/>
  <c r="P338" i="41" s="1"/>
  <c r="O4328" i="41" l="1"/>
  <c r="P4327" i="41"/>
  <c r="O339" i="41"/>
  <c r="P339" i="41" s="1"/>
  <c r="O4329" i="41" l="1"/>
  <c r="P4328" i="41"/>
  <c r="O340" i="41"/>
  <c r="P340" i="41" s="1"/>
  <c r="O4330" i="41" l="1"/>
  <c r="P4329" i="41"/>
  <c r="O341" i="41"/>
  <c r="P341" i="41" s="1"/>
  <c r="O4331" i="41" l="1"/>
  <c r="P4330" i="41"/>
  <c r="O342" i="41"/>
  <c r="P342" i="41" s="1"/>
  <c r="O4332" i="41" l="1"/>
  <c r="P4331" i="41"/>
  <c r="O343" i="41"/>
  <c r="P343" i="41" s="1"/>
  <c r="O4333" i="41" l="1"/>
  <c r="P4332" i="41"/>
  <c r="O344" i="41"/>
  <c r="P344" i="41" s="1"/>
  <c r="O4334" i="41" l="1"/>
  <c r="P4333" i="41"/>
  <c r="O345" i="41"/>
  <c r="P345" i="41" s="1"/>
  <c r="O4335" i="41" l="1"/>
  <c r="P4334" i="41"/>
  <c r="O346" i="41"/>
  <c r="P346" i="41" s="1"/>
  <c r="P4335" i="41" l="1"/>
  <c r="O4336" i="41"/>
  <c r="O347" i="41"/>
  <c r="P347" i="41" s="1"/>
  <c r="P4336" i="41" l="1"/>
  <c r="O4337" i="41"/>
  <c r="O348" i="41"/>
  <c r="P348" i="41" s="1"/>
  <c r="O4338" i="41" l="1"/>
  <c r="P4337" i="41"/>
  <c r="O349" i="41"/>
  <c r="P349" i="41" s="1"/>
  <c r="O4339" i="41" l="1"/>
  <c r="P4338" i="41"/>
  <c r="O350" i="41"/>
  <c r="P350" i="41" s="1"/>
  <c r="O4340" i="41" l="1"/>
  <c r="P4339" i="41"/>
  <c r="O351" i="41"/>
  <c r="P351" i="41" s="1"/>
  <c r="O4341" i="41" l="1"/>
  <c r="P4340" i="41"/>
  <c r="O352" i="41"/>
  <c r="P352" i="41" s="1"/>
  <c r="O4342" i="41" l="1"/>
  <c r="P4341" i="41"/>
  <c r="O353" i="41"/>
  <c r="P353" i="41" s="1"/>
  <c r="O4343" i="41" l="1"/>
  <c r="P4342" i="41"/>
  <c r="O354" i="41"/>
  <c r="P354" i="41" s="1"/>
  <c r="O4344" i="41" l="1"/>
  <c r="P4343" i="41"/>
  <c r="O355" i="41"/>
  <c r="P355" i="41" s="1"/>
  <c r="O4345" i="41" l="1"/>
  <c r="P4344" i="41"/>
  <c r="O356" i="41"/>
  <c r="P356" i="41" s="1"/>
  <c r="O4346" i="41" l="1"/>
  <c r="P4345" i="41"/>
  <c r="O357" i="41"/>
  <c r="P357" i="41" s="1"/>
  <c r="O4347" i="41" l="1"/>
  <c r="P4346" i="41"/>
  <c r="O358" i="41"/>
  <c r="P358" i="41" s="1"/>
  <c r="O4348" i="41" l="1"/>
  <c r="P4347" i="41"/>
  <c r="O359" i="41"/>
  <c r="P359" i="41" s="1"/>
  <c r="O4349" i="41" l="1"/>
  <c r="P4348" i="41"/>
  <c r="O360" i="41"/>
  <c r="P360" i="41" s="1"/>
  <c r="O4350" i="41" l="1"/>
  <c r="P4349" i="41"/>
  <c r="O361" i="41"/>
  <c r="P361" i="41" s="1"/>
  <c r="O4351" i="41" l="1"/>
  <c r="P4350" i="41"/>
  <c r="O362" i="41"/>
  <c r="P362" i="41" s="1"/>
  <c r="O4352" i="41" l="1"/>
  <c r="P4351" i="41"/>
  <c r="O363" i="41"/>
  <c r="P363" i="41" s="1"/>
  <c r="O4353" i="41" l="1"/>
  <c r="P4352" i="41"/>
  <c r="O364" i="41"/>
  <c r="P364" i="41" s="1"/>
  <c r="O4354" i="41" l="1"/>
  <c r="P4353" i="41"/>
  <c r="O365" i="41"/>
  <c r="P365" i="41" s="1"/>
  <c r="O4355" i="41" l="1"/>
  <c r="P4354" i="41"/>
  <c r="O366" i="41"/>
  <c r="P366" i="41" s="1"/>
  <c r="O4356" i="41" l="1"/>
  <c r="P4355" i="41"/>
  <c r="O367" i="41"/>
  <c r="P367" i="41" s="1"/>
  <c r="O4357" i="41" l="1"/>
  <c r="P4356" i="41"/>
  <c r="O368" i="41"/>
  <c r="P368" i="41" s="1"/>
  <c r="O4358" i="41" l="1"/>
  <c r="P4357" i="41"/>
  <c r="O369" i="41"/>
  <c r="P369" i="41" s="1"/>
  <c r="O4359" i="41" l="1"/>
  <c r="P4358" i="41"/>
  <c r="O370" i="41"/>
  <c r="P370" i="41" s="1"/>
  <c r="O4360" i="41" l="1"/>
  <c r="P4359" i="41"/>
  <c r="O371" i="41"/>
  <c r="P371" i="41" s="1"/>
  <c r="O4361" i="41" l="1"/>
  <c r="P4360" i="41"/>
  <c r="O372" i="41"/>
  <c r="P372" i="41" s="1"/>
  <c r="O4362" i="41" l="1"/>
  <c r="P4361" i="41"/>
  <c r="O373" i="41"/>
  <c r="P373" i="41" s="1"/>
  <c r="O4363" i="41" l="1"/>
  <c r="P4362" i="41"/>
  <c r="O374" i="41"/>
  <c r="P374" i="41" s="1"/>
  <c r="O4364" i="41" l="1"/>
  <c r="P4363" i="41"/>
  <c r="O375" i="41"/>
  <c r="P375" i="41" s="1"/>
  <c r="O4365" i="41" l="1"/>
  <c r="P4364" i="41"/>
  <c r="O376" i="41"/>
  <c r="P376" i="41" s="1"/>
  <c r="P4365" i="41" l="1"/>
  <c r="O4366" i="41"/>
  <c r="O377" i="41"/>
  <c r="P377" i="41" s="1"/>
  <c r="O4367" i="41" l="1"/>
  <c r="P4366" i="41"/>
  <c r="O378" i="41"/>
  <c r="P378" i="41" s="1"/>
  <c r="O4368" i="41" l="1"/>
  <c r="P4367" i="41"/>
  <c r="O379" i="41"/>
  <c r="P379" i="41" s="1"/>
  <c r="O4369" i="41" l="1"/>
  <c r="P4368" i="41"/>
  <c r="O380" i="41"/>
  <c r="P380" i="41" s="1"/>
  <c r="O4370" i="41" l="1"/>
  <c r="P4369" i="41"/>
  <c r="O381" i="41"/>
  <c r="P381" i="41" s="1"/>
  <c r="O4371" i="41" l="1"/>
  <c r="P4370" i="41"/>
  <c r="O382" i="41"/>
  <c r="P382" i="41" s="1"/>
  <c r="O4372" i="41" l="1"/>
  <c r="P4371" i="41"/>
  <c r="O383" i="41"/>
  <c r="P383" i="41" s="1"/>
  <c r="O4373" i="41" l="1"/>
  <c r="P4372" i="41"/>
  <c r="O384" i="41"/>
  <c r="P384" i="41" s="1"/>
  <c r="O4374" i="41" l="1"/>
  <c r="P4373" i="41"/>
  <c r="O385" i="41"/>
  <c r="P385" i="41" s="1"/>
  <c r="O4375" i="41" l="1"/>
  <c r="P4374" i="41"/>
  <c r="O386" i="41"/>
  <c r="P386" i="41" s="1"/>
  <c r="O4376" i="41" l="1"/>
  <c r="P4375" i="41"/>
  <c r="O387" i="41"/>
  <c r="P387" i="41" s="1"/>
  <c r="O4377" i="41" l="1"/>
  <c r="P4376" i="41"/>
  <c r="O388" i="41"/>
  <c r="P388" i="41" s="1"/>
  <c r="O4378" i="41" l="1"/>
  <c r="P4377" i="41"/>
  <c r="O389" i="41"/>
  <c r="P389" i="41" s="1"/>
  <c r="O4379" i="41" l="1"/>
  <c r="P4378" i="41"/>
  <c r="O390" i="41"/>
  <c r="P390" i="41" s="1"/>
  <c r="O4380" i="41" l="1"/>
  <c r="P4379" i="41"/>
  <c r="O391" i="41"/>
  <c r="P391" i="41" s="1"/>
  <c r="O4381" i="41" l="1"/>
  <c r="P4380" i="41"/>
  <c r="O392" i="41"/>
  <c r="P392" i="41" s="1"/>
  <c r="P4381" i="41" l="1"/>
  <c r="O4382" i="41"/>
  <c r="O393" i="41"/>
  <c r="P393" i="41" s="1"/>
  <c r="P4382" i="41" l="1"/>
  <c r="O4383" i="41"/>
  <c r="O394" i="41"/>
  <c r="P394" i="41" s="1"/>
  <c r="O4384" i="41" l="1"/>
  <c r="P4383" i="41"/>
  <c r="O395" i="41"/>
  <c r="P395" i="41" s="1"/>
  <c r="O4385" i="41" l="1"/>
  <c r="P4384" i="41"/>
  <c r="O396" i="41"/>
  <c r="P396" i="41" s="1"/>
  <c r="O4386" i="41" l="1"/>
  <c r="P4385" i="41"/>
  <c r="O397" i="41"/>
  <c r="P397" i="41" s="1"/>
  <c r="P4386" i="41" l="1"/>
  <c r="O4387" i="41"/>
  <c r="O398" i="41"/>
  <c r="P398" i="41" s="1"/>
  <c r="O4388" i="41" l="1"/>
  <c r="P4387" i="41"/>
  <c r="O399" i="41"/>
  <c r="P399" i="41" s="1"/>
  <c r="O4389" i="41" l="1"/>
  <c r="P4388" i="41"/>
  <c r="O400" i="41"/>
  <c r="P400" i="41" s="1"/>
  <c r="O4390" i="41" l="1"/>
  <c r="P4389" i="41"/>
  <c r="O401" i="41"/>
  <c r="P401" i="41" s="1"/>
  <c r="O4391" i="41" l="1"/>
  <c r="P4390" i="41"/>
  <c r="O402" i="41"/>
  <c r="P402" i="41" s="1"/>
  <c r="O4392" i="41" l="1"/>
  <c r="P4391" i="41"/>
  <c r="O403" i="41"/>
  <c r="P403" i="41" s="1"/>
  <c r="O4393" i="41" l="1"/>
  <c r="P4392" i="41"/>
  <c r="O404" i="41"/>
  <c r="P404" i="41" s="1"/>
  <c r="O4394" i="41" l="1"/>
  <c r="P4393" i="41"/>
  <c r="O405" i="41"/>
  <c r="P405" i="41" s="1"/>
  <c r="O4395" i="41" l="1"/>
  <c r="P4394" i="41"/>
  <c r="O406" i="41"/>
  <c r="P406" i="41" s="1"/>
  <c r="O4396" i="41" l="1"/>
  <c r="P4395" i="41"/>
  <c r="O407" i="41"/>
  <c r="P407" i="41" s="1"/>
  <c r="O4397" i="41" l="1"/>
  <c r="P4396" i="41"/>
  <c r="O408" i="41"/>
  <c r="P408" i="41" s="1"/>
  <c r="P4397" i="41" l="1"/>
  <c r="O4398" i="41"/>
  <c r="O409" i="41"/>
  <c r="P409" i="41" s="1"/>
  <c r="P4398" i="41" l="1"/>
  <c r="O4399" i="41"/>
  <c r="O410" i="41"/>
  <c r="P410" i="41" s="1"/>
  <c r="O4400" i="41" l="1"/>
  <c r="P4399" i="41"/>
  <c r="O411" i="41"/>
  <c r="P411" i="41" s="1"/>
  <c r="O4401" i="41" l="1"/>
  <c r="P4400" i="41"/>
  <c r="O412" i="41"/>
  <c r="P412" i="41" s="1"/>
  <c r="O4402" i="41" l="1"/>
  <c r="P4401" i="41"/>
  <c r="O413" i="41"/>
  <c r="P413" i="41" s="1"/>
  <c r="O4403" i="41" l="1"/>
  <c r="P4402" i="41"/>
  <c r="O414" i="41"/>
  <c r="P414" i="41" s="1"/>
  <c r="O4404" i="41" l="1"/>
  <c r="P4403" i="41"/>
  <c r="O415" i="41"/>
  <c r="P415" i="41" s="1"/>
  <c r="O4405" i="41" l="1"/>
  <c r="P4404" i="41"/>
  <c r="O416" i="41"/>
  <c r="P416" i="41" s="1"/>
  <c r="O4406" i="41" l="1"/>
  <c r="P4405" i="41"/>
  <c r="O417" i="41"/>
  <c r="P417" i="41" s="1"/>
  <c r="O4407" i="41" l="1"/>
  <c r="P4406" i="41"/>
  <c r="O418" i="41"/>
  <c r="P418" i="41" s="1"/>
  <c r="O4408" i="41" l="1"/>
  <c r="P4407" i="41"/>
  <c r="O419" i="41"/>
  <c r="P419" i="41" s="1"/>
  <c r="O4409" i="41" l="1"/>
  <c r="P4408" i="41"/>
  <c r="O420" i="41"/>
  <c r="P420" i="41" s="1"/>
  <c r="O4410" i="41" l="1"/>
  <c r="P4409" i="41"/>
  <c r="O421" i="41"/>
  <c r="P421" i="41" s="1"/>
  <c r="O4411" i="41" l="1"/>
  <c r="P4410" i="41"/>
  <c r="O422" i="41"/>
  <c r="P422" i="41" s="1"/>
  <c r="O4412" i="41" l="1"/>
  <c r="P4411" i="41"/>
  <c r="O423" i="41"/>
  <c r="P423" i="41" s="1"/>
  <c r="O4413" i="41" l="1"/>
  <c r="P4412" i="41"/>
  <c r="O424" i="41"/>
  <c r="P424" i="41" s="1"/>
  <c r="O4414" i="41" l="1"/>
  <c r="P4413" i="41"/>
  <c r="O425" i="41"/>
  <c r="P425" i="41" s="1"/>
  <c r="O4415" i="41" l="1"/>
  <c r="P4414" i="41"/>
  <c r="O426" i="41"/>
  <c r="P426" i="41" s="1"/>
  <c r="P4415" i="41" l="1"/>
  <c r="O4416" i="41"/>
  <c r="O427" i="41"/>
  <c r="P427" i="41" s="1"/>
  <c r="O4417" i="41" l="1"/>
  <c r="P4416" i="41"/>
  <c r="O428" i="41"/>
  <c r="P428" i="41" s="1"/>
  <c r="P4417" i="41" l="1"/>
  <c r="O4418" i="41"/>
  <c r="O429" i="41"/>
  <c r="P429" i="41" s="1"/>
  <c r="O4419" i="41" l="1"/>
  <c r="P4418" i="41"/>
  <c r="O430" i="41"/>
  <c r="P430" i="41" s="1"/>
  <c r="O4420" i="41" l="1"/>
  <c r="P4419" i="41"/>
  <c r="O431" i="41"/>
  <c r="P431" i="41" s="1"/>
  <c r="P4420" i="41" l="1"/>
  <c r="O4421" i="41"/>
  <c r="O432" i="41"/>
  <c r="P432" i="41" s="1"/>
  <c r="O4422" i="41" l="1"/>
  <c r="P4421" i="41"/>
  <c r="O433" i="41"/>
  <c r="P433" i="41" s="1"/>
  <c r="O4423" i="41" l="1"/>
  <c r="P4422" i="41"/>
  <c r="O434" i="41"/>
  <c r="P434" i="41" s="1"/>
  <c r="O4424" i="41" l="1"/>
  <c r="P4423" i="41"/>
  <c r="O435" i="41"/>
  <c r="P435" i="41" s="1"/>
  <c r="O4425" i="41" l="1"/>
  <c r="P4424" i="41"/>
  <c r="O436" i="41"/>
  <c r="P436" i="41" s="1"/>
  <c r="O4426" i="41" l="1"/>
  <c r="P4425" i="41"/>
  <c r="O437" i="41"/>
  <c r="P437" i="41" s="1"/>
  <c r="P4426" i="41" l="1"/>
  <c r="O4427" i="41"/>
  <c r="O438" i="41"/>
  <c r="P438" i="41" s="1"/>
  <c r="O4428" i="41" l="1"/>
  <c r="P4427" i="41"/>
  <c r="O439" i="41"/>
  <c r="P439" i="41" s="1"/>
  <c r="O4429" i="41" l="1"/>
  <c r="P4428" i="41"/>
  <c r="O440" i="41"/>
  <c r="P440" i="41" s="1"/>
  <c r="O4430" i="41" l="1"/>
  <c r="P4429" i="41"/>
  <c r="O441" i="41"/>
  <c r="P441" i="41" s="1"/>
  <c r="O4431" i="41" l="1"/>
  <c r="P4430" i="41"/>
  <c r="O442" i="41"/>
  <c r="P442" i="41" s="1"/>
  <c r="O4432" i="41" l="1"/>
  <c r="P4431" i="41"/>
  <c r="O443" i="41"/>
  <c r="P443" i="41" s="1"/>
  <c r="O4433" i="41" l="1"/>
  <c r="P4432" i="41"/>
  <c r="O444" i="41"/>
  <c r="P444" i="41" s="1"/>
  <c r="O4434" i="41" l="1"/>
  <c r="P4433" i="41"/>
  <c r="O445" i="41"/>
  <c r="P445" i="41" s="1"/>
  <c r="O4435" i="41" l="1"/>
  <c r="P4434" i="41"/>
  <c r="O446" i="41"/>
  <c r="P446" i="41" s="1"/>
  <c r="O4436" i="41" l="1"/>
  <c r="P4435" i="41"/>
  <c r="O447" i="41"/>
  <c r="P447" i="41" s="1"/>
  <c r="O4437" i="41" l="1"/>
  <c r="P4436" i="41"/>
  <c r="O448" i="41"/>
  <c r="P448" i="41" s="1"/>
  <c r="O4438" i="41" l="1"/>
  <c r="P4437" i="41"/>
  <c r="O449" i="41"/>
  <c r="P449" i="41" s="1"/>
  <c r="O4439" i="41" l="1"/>
  <c r="P4438" i="41"/>
  <c r="O450" i="41"/>
  <c r="P450" i="41" s="1"/>
  <c r="O4440" i="41" l="1"/>
  <c r="P4439" i="41"/>
  <c r="O451" i="41"/>
  <c r="P451" i="41" s="1"/>
  <c r="P4440" i="41" l="1"/>
  <c r="O4441" i="41"/>
  <c r="O452" i="41"/>
  <c r="P452" i="41" s="1"/>
  <c r="P4441" i="41" l="1"/>
  <c r="O4442" i="41"/>
  <c r="O453" i="41"/>
  <c r="P453" i="41" s="1"/>
  <c r="P4442" i="41" l="1"/>
  <c r="O4443" i="41"/>
  <c r="O454" i="41"/>
  <c r="P454" i="41" s="1"/>
  <c r="O4444" i="41" l="1"/>
  <c r="P4443" i="41"/>
  <c r="O455" i="41"/>
  <c r="P455" i="41" s="1"/>
  <c r="O4445" i="41" l="1"/>
  <c r="P4444" i="41"/>
  <c r="O456" i="41"/>
  <c r="P456" i="41" s="1"/>
  <c r="O4446" i="41" l="1"/>
  <c r="P4445" i="41"/>
  <c r="O457" i="41"/>
  <c r="P457" i="41" s="1"/>
  <c r="O4447" i="41" l="1"/>
  <c r="P4446" i="41"/>
  <c r="O458" i="41"/>
  <c r="P458" i="41" s="1"/>
  <c r="O4448" i="41" l="1"/>
  <c r="P4447" i="41"/>
  <c r="O459" i="41"/>
  <c r="P459" i="41" s="1"/>
  <c r="O4449" i="41" l="1"/>
  <c r="P4448" i="41"/>
  <c r="O460" i="41"/>
  <c r="P460" i="41" s="1"/>
  <c r="O4450" i="41" l="1"/>
  <c r="P4449" i="41"/>
  <c r="O461" i="41"/>
  <c r="P461" i="41" s="1"/>
  <c r="O4451" i="41" l="1"/>
  <c r="P4450" i="41"/>
  <c r="O462" i="41"/>
  <c r="P462" i="41" s="1"/>
  <c r="O4452" i="41" l="1"/>
  <c r="P4451" i="41"/>
  <c r="O463" i="41"/>
  <c r="P463" i="41" s="1"/>
  <c r="O4453" i="41" l="1"/>
  <c r="P4452" i="41"/>
  <c r="O464" i="41"/>
  <c r="P464" i="41" s="1"/>
  <c r="O4454" i="41" l="1"/>
  <c r="P4453" i="41"/>
  <c r="O465" i="41"/>
  <c r="P465" i="41" s="1"/>
  <c r="O4455" i="41" l="1"/>
  <c r="P4454" i="41"/>
  <c r="O466" i="41"/>
  <c r="P466" i="41" s="1"/>
  <c r="O4456" i="41" l="1"/>
  <c r="P4455" i="41"/>
  <c r="O467" i="41"/>
  <c r="P467" i="41" s="1"/>
  <c r="O4457" i="41" l="1"/>
  <c r="P4456" i="41"/>
  <c r="O468" i="41"/>
  <c r="P468" i="41" s="1"/>
  <c r="O4458" i="41" l="1"/>
  <c r="P4457" i="41"/>
  <c r="O469" i="41"/>
  <c r="P469" i="41" s="1"/>
  <c r="O4459" i="41" l="1"/>
  <c r="P4458" i="41"/>
  <c r="O470" i="41"/>
  <c r="P470" i="41" s="1"/>
  <c r="O4460" i="41" l="1"/>
  <c r="P4459" i="41"/>
  <c r="O471" i="41"/>
  <c r="P471" i="41" s="1"/>
  <c r="O4461" i="41" l="1"/>
  <c r="P4460" i="41"/>
  <c r="O472" i="41"/>
  <c r="P472" i="41" s="1"/>
  <c r="O4462" i="41" l="1"/>
  <c r="P4461" i="41"/>
  <c r="O473" i="41"/>
  <c r="P473" i="41" s="1"/>
  <c r="O4463" i="41" l="1"/>
  <c r="P4462" i="41"/>
  <c r="O474" i="41"/>
  <c r="P474" i="41" s="1"/>
  <c r="O4464" i="41" l="1"/>
  <c r="P4463" i="41"/>
  <c r="O475" i="41"/>
  <c r="P475" i="41" s="1"/>
  <c r="O4465" i="41" l="1"/>
  <c r="P4464" i="41"/>
  <c r="O476" i="41"/>
  <c r="P476" i="41" s="1"/>
  <c r="O4466" i="41" l="1"/>
  <c r="P4465" i="41"/>
  <c r="O477" i="41"/>
  <c r="P477" i="41" s="1"/>
  <c r="O4467" i="41" l="1"/>
  <c r="P4466" i="41"/>
  <c r="O478" i="41"/>
  <c r="P478" i="41" s="1"/>
  <c r="O4468" i="41" l="1"/>
  <c r="P4467" i="41"/>
  <c r="O479" i="41"/>
  <c r="P479" i="41" s="1"/>
  <c r="O4469" i="41" l="1"/>
  <c r="P4468" i="41"/>
  <c r="O480" i="41"/>
  <c r="P480" i="41" s="1"/>
  <c r="O4470" i="41" l="1"/>
  <c r="P4469" i="41"/>
  <c r="O481" i="41"/>
  <c r="P481" i="41" s="1"/>
  <c r="O4471" i="41" l="1"/>
  <c r="P4470" i="41"/>
  <c r="O482" i="41"/>
  <c r="P482" i="41" s="1"/>
  <c r="O4472" i="41" l="1"/>
  <c r="P4471" i="41"/>
  <c r="O483" i="41"/>
  <c r="P483" i="41" s="1"/>
  <c r="O4473" i="41" l="1"/>
  <c r="P4472" i="41"/>
  <c r="O484" i="41"/>
  <c r="P484" i="41" s="1"/>
  <c r="P4473" i="41" l="1"/>
  <c r="O4474" i="41"/>
  <c r="O485" i="41"/>
  <c r="P485" i="41" s="1"/>
  <c r="O4475" i="41" l="1"/>
  <c r="P4474" i="41"/>
  <c r="O486" i="41"/>
  <c r="P486" i="41" s="1"/>
  <c r="O4476" i="41" l="1"/>
  <c r="P4475" i="41"/>
  <c r="O487" i="41"/>
  <c r="P487" i="41" s="1"/>
  <c r="P4476" i="41" l="1"/>
  <c r="O4477" i="41"/>
  <c r="O488" i="41"/>
  <c r="P488" i="41" s="1"/>
  <c r="O4478" i="41" l="1"/>
  <c r="P4477" i="41"/>
  <c r="O489" i="41"/>
  <c r="P489" i="41" s="1"/>
  <c r="O4479" i="41" l="1"/>
  <c r="P4478" i="41"/>
  <c r="O490" i="41"/>
  <c r="P490" i="41" s="1"/>
  <c r="O4480" i="41" l="1"/>
  <c r="P4479" i="41"/>
  <c r="O491" i="41"/>
  <c r="P491" i="41" s="1"/>
  <c r="O4481" i="41" l="1"/>
  <c r="P4480" i="41"/>
  <c r="O492" i="41"/>
  <c r="P492" i="41" s="1"/>
  <c r="O4482" i="41" l="1"/>
  <c r="P4481" i="41"/>
  <c r="O493" i="41"/>
  <c r="P493" i="41" s="1"/>
  <c r="O4483" i="41" l="1"/>
  <c r="P4482" i="41"/>
  <c r="O494" i="41"/>
  <c r="P494" i="41" s="1"/>
  <c r="O4484" i="41" l="1"/>
  <c r="P4483" i="41"/>
  <c r="O495" i="41"/>
  <c r="P495" i="41" s="1"/>
  <c r="O4485" i="41" l="1"/>
  <c r="P4484" i="41"/>
  <c r="O496" i="41"/>
  <c r="P496" i="41" s="1"/>
  <c r="O4486" i="41" l="1"/>
  <c r="P4485" i="41"/>
  <c r="O497" i="41"/>
  <c r="P497" i="41" s="1"/>
  <c r="O4487" i="41" l="1"/>
  <c r="P4486" i="41"/>
  <c r="O498" i="41"/>
  <c r="P498" i="41" s="1"/>
  <c r="O4488" i="41" l="1"/>
  <c r="P4487" i="41"/>
  <c r="O499" i="41"/>
  <c r="P499" i="41" s="1"/>
  <c r="O4489" i="41" l="1"/>
  <c r="P4488" i="41"/>
  <c r="O500" i="41"/>
  <c r="P500" i="41" s="1"/>
  <c r="O4490" i="41" l="1"/>
  <c r="P4489" i="41"/>
  <c r="O501" i="41"/>
  <c r="P501" i="41" s="1"/>
  <c r="O4491" i="41" l="1"/>
  <c r="P4490" i="41"/>
  <c r="O502" i="41"/>
  <c r="P502" i="41" s="1"/>
  <c r="O4492" i="41" l="1"/>
  <c r="P4491" i="41"/>
  <c r="O503" i="41"/>
  <c r="P503" i="41" s="1"/>
  <c r="O4493" i="41" l="1"/>
  <c r="P4492" i="41"/>
  <c r="O504" i="41"/>
  <c r="P504" i="41" s="1"/>
  <c r="O4494" i="41" l="1"/>
  <c r="P4493" i="41"/>
  <c r="O505" i="41"/>
  <c r="P505" i="41" s="1"/>
  <c r="O4495" i="41" l="1"/>
  <c r="P4494" i="41"/>
  <c r="O506" i="41"/>
  <c r="P506" i="41" s="1"/>
  <c r="O4496" i="41" l="1"/>
  <c r="P4495" i="41"/>
  <c r="O507" i="41"/>
  <c r="P507" i="41" s="1"/>
  <c r="O4497" i="41" l="1"/>
  <c r="P4496" i="41"/>
  <c r="O508" i="41"/>
  <c r="P508" i="41" s="1"/>
  <c r="O4498" i="41" l="1"/>
  <c r="P4497" i="41"/>
  <c r="O509" i="41"/>
  <c r="P509" i="41" s="1"/>
  <c r="O4499" i="41" l="1"/>
  <c r="P4498" i="41"/>
  <c r="O510" i="41"/>
  <c r="P510" i="41" s="1"/>
  <c r="O4500" i="41" l="1"/>
  <c r="P4499" i="41"/>
  <c r="O511" i="41"/>
  <c r="P511" i="41" s="1"/>
  <c r="O4501" i="41" l="1"/>
  <c r="P4500" i="41"/>
  <c r="O512" i="41"/>
  <c r="P512" i="41" s="1"/>
  <c r="O4502" i="41" l="1"/>
  <c r="P4501" i="41"/>
  <c r="O513" i="41"/>
  <c r="P513" i="41" s="1"/>
  <c r="O4503" i="41" l="1"/>
  <c r="P4502" i="41"/>
  <c r="O514" i="41"/>
  <c r="P514" i="41" s="1"/>
  <c r="O4504" i="41" l="1"/>
  <c r="P4503" i="41"/>
  <c r="O515" i="41"/>
  <c r="P515" i="41" s="1"/>
  <c r="O4505" i="41" l="1"/>
  <c r="P4504" i="41"/>
  <c r="O516" i="41"/>
  <c r="P516" i="41" s="1"/>
  <c r="O4506" i="41" l="1"/>
  <c r="P4505" i="41"/>
  <c r="O517" i="41"/>
  <c r="P517" i="41" s="1"/>
  <c r="O4507" i="41" l="1"/>
  <c r="P4506" i="41"/>
  <c r="O518" i="41"/>
  <c r="P518" i="41" s="1"/>
  <c r="O4508" i="41" l="1"/>
  <c r="P4507" i="41"/>
  <c r="O519" i="41"/>
  <c r="P519" i="41" s="1"/>
  <c r="O4509" i="41" l="1"/>
  <c r="P4508" i="41"/>
  <c r="O520" i="41"/>
  <c r="P520" i="41" s="1"/>
  <c r="O4510" i="41" l="1"/>
  <c r="P4509" i="41"/>
  <c r="O521" i="41"/>
  <c r="P521" i="41" s="1"/>
  <c r="O4511" i="41" l="1"/>
  <c r="P4510" i="41"/>
  <c r="O522" i="41"/>
  <c r="P522" i="41" s="1"/>
  <c r="O4512" i="41" l="1"/>
  <c r="P4511" i="41"/>
  <c r="O523" i="41"/>
  <c r="P523" i="41" s="1"/>
  <c r="O4513" i="41" l="1"/>
  <c r="P4512" i="41"/>
  <c r="O524" i="41"/>
  <c r="P524" i="41" s="1"/>
  <c r="O4514" i="41" l="1"/>
  <c r="P4513" i="41"/>
  <c r="O525" i="41"/>
  <c r="P525" i="41" s="1"/>
  <c r="O4515" i="41" l="1"/>
  <c r="P4514" i="41"/>
  <c r="O526" i="41"/>
  <c r="P526" i="41" s="1"/>
  <c r="O4516" i="41" l="1"/>
  <c r="P4515" i="41"/>
  <c r="O527" i="41"/>
  <c r="P527" i="41" s="1"/>
  <c r="O4517" i="41" l="1"/>
  <c r="P4516" i="41"/>
  <c r="O528" i="41"/>
  <c r="P528" i="41" s="1"/>
  <c r="O4518" i="41" l="1"/>
  <c r="P4517" i="41"/>
  <c r="O529" i="41"/>
  <c r="P529" i="41" s="1"/>
  <c r="O4519" i="41" l="1"/>
  <c r="P4518" i="41"/>
  <c r="O530" i="41"/>
  <c r="P530" i="41" s="1"/>
  <c r="O4520" i="41" l="1"/>
  <c r="P4519" i="41"/>
  <c r="O531" i="41"/>
  <c r="P531" i="41" s="1"/>
  <c r="O4521" i="41" l="1"/>
  <c r="P4520" i="41"/>
  <c r="O532" i="41"/>
  <c r="P532" i="41" s="1"/>
  <c r="O4522" i="41" l="1"/>
  <c r="P4521" i="41"/>
  <c r="O533" i="41"/>
  <c r="P533" i="41" s="1"/>
  <c r="O4523" i="41" l="1"/>
  <c r="P4522" i="41"/>
  <c r="O534" i="41"/>
  <c r="P534" i="41" s="1"/>
  <c r="O4524" i="41" l="1"/>
  <c r="P4523" i="41"/>
  <c r="O535" i="41"/>
  <c r="P535" i="41" s="1"/>
  <c r="O4525" i="41" l="1"/>
  <c r="P4524" i="41"/>
  <c r="O536" i="41"/>
  <c r="P536" i="41" s="1"/>
  <c r="O4526" i="41" l="1"/>
  <c r="P4525" i="41"/>
  <c r="O537" i="41"/>
  <c r="P537" i="41" s="1"/>
  <c r="O4527" i="41" l="1"/>
  <c r="P4526" i="41"/>
  <c r="O538" i="41"/>
  <c r="P538" i="41" s="1"/>
  <c r="O4528" i="41" l="1"/>
  <c r="P4527" i="41"/>
  <c r="O539" i="41"/>
  <c r="P539" i="41" s="1"/>
  <c r="O4529" i="41" l="1"/>
  <c r="P4528" i="41"/>
  <c r="O540" i="41"/>
  <c r="P540" i="41" s="1"/>
  <c r="O4530" i="41" l="1"/>
  <c r="P4529" i="41"/>
  <c r="O541" i="41"/>
  <c r="P541" i="41" s="1"/>
  <c r="O4531" i="41" l="1"/>
  <c r="P4530" i="41"/>
  <c r="O542" i="41"/>
  <c r="P542" i="41" s="1"/>
  <c r="O4532" i="41" l="1"/>
  <c r="P4531" i="41"/>
  <c r="O543" i="41"/>
  <c r="P543" i="41" s="1"/>
  <c r="O4533" i="41" l="1"/>
  <c r="P4532" i="41"/>
  <c r="O544" i="41"/>
  <c r="P544" i="41" s="1"/>
  <c r="O4534" i="41" l="1"/>
  <c r="P4533" i="41"/>
  <c r="O545" i="41"/>
  <c r="P545" i="41" s="1"/>
  <c r="O4535" i="41" l="1"/>
  <c r="P4534" i="41"/>
  <c r="O546" i="41"/>
  <c r="P546" i="41" s="1"/>
  <c r="P4535" i="41" l="1"/>
  <c r="O4536" i="41"/>
  <c r="O547" i="41"/>
  <c r="P547" i="41" s="1"/>
  <c r="P4536" i="41" l="1"/>
  <c r="O4537" i="41"/>
  <c r="O548" i="41"/>
  <c r="P548" i="41" s="1"/>
  <c r="O4538" i="41" l="1"/>
  <c r="P4537" i="41"/>
  <c r="O549" i="41"/>
  <c r="P549" i="41" s="1"/>
  <c r="O4539" i="41" l="1"/>
  <c r="P4538" i="41"/>
  <c r="O550" i="41"/>
  <c r="P550" i="41" s="1"/>
  <c r="O4540" i="41" l="1"/>
  <c r="P4539" i="41"/>
  <c r="O551" i="41"/>
  <c r="P551" i="41" s="1"/>
  <c r="O4541" i="41" l="1"/>
  <c r="P4540" i="41"/>
  <c r="O552" i="41"/>
  <c r="P552" i="41" s="1"/>
  <c r="O4542" i="41" l="1"/>
  <c r="P4541" i="41"/>
  <c r="O553" i="41"/>
  <c r="P553" i="41" s="1"/>
  <c r="O4543" i="41" l="1"/>
  <c r="P4542" i="41"/>
  <c r="O554" i="41"/>
  <c r="P554" i="41" s="1"/>
  <c r="O4544" i="41" l="1"/>
  <c r="P4543" i="41"/>
  <c r="O555" i="41"/>
  <c r="P555" i="41" s="1"/>
  <c r="O4545" i="41" l="1"/>
  <c r="P4544" i="41"/>
  <c r="O556" i="41"/>
  <c r="P556" i="41" s="1"/>
  <c r="O4546" i="41" l="1"/>
  <c r="P4545" i="41"/>
  <c r="O557" i="41"/>
  <c r="P557" i="41" s="1"/>
  <c r="O4547" i="41" l="1"/>
  <c r="P4546" i="41"/>
  <c r="O558" i="41"/>
  <c r="P558" i="41" s="1"/>
  <c r="O4548" i="41" l="1"/>
  <c r="P4547" i="41"/>
  <c r="O559" i="41"/>
  <c r="P559" i="41" s="1"/>
  <c r="O4549" i="41" l="1"/>
  <c r="P4548" i="41"/>
  <c r="O560" i="41"/>
  <c r="P560" i="41" s="1"/>
  <c r="O4550" i="41" l="1"/>
  <c r="P4549" i="41"/>
  <c r="O561" i="41"/>
  <c r="P561" i="41" s="1"/>
  <c r="O4551" i="41" l="1"/>
  <c r="P4550" i="41"/>
  <c r="O562" i="41"/>
  <c r="P562" i="41" s="1"/>
  <c r="P4551" i="41" l="1"/>
  <c r="O4552" i="41"/>
  <c r="O563" i="41"/>
  <c r="P563" i="41" s="1"/>
  <c r="P4552" i="41" l="1"/>
  <c r="O4553" i="41"/>
  <c r="O564" i="41"/>
  <c r="P564" i="41" s="1"/>
  <c r="O4554" i="41" l="1"/>
  <c r="P4553" i="41"/>
  <c r="O565" i="41"/>
  <c r="P565" i="41" s="1"/>
  <c r="O4555" i="41" l="1"/>
  <c r="P4554" i="41"/>
  <c r="O566" i="41"/>
  <c r="P566" i="41" s="1"/>
  <c r="O4556" i="41" l="1"/>
  <c r="P4555" i="41"/>
  <c r="O567" i="41"/>
  <c r="P567" i="41" s="1"/>
  <c r="O4557" i="41" l="1"/>
  <c r="P4556" i="41"/>
  <c r="O568" i="41"/>
  <c r="P568" i="41" s="1"/>
  <c r="O4558" i="41" l="1"/>
  <c r="P4557" i="41"/>
  <c r="O569" i="41"/>
  <c r="P569" i="41" s="1"/>
  <c r="O4559" i="41" l="1"/>
  <c r="P4558" i="41"/>
  <c r="O570" i="41"/>
  <c r="P570" i="41" s="1"/>
  <c r="O4560" i="41" l="1"/>
  <c r="P4559" i="41"/>
  <c r="O571" i="41"/>
  <c r="P571" i="41" s="1"/>
  <c r="O4561" i="41" l="1"/>
  <c r="P4560" i="41"/>
  <c r="O572" i="41"/>
  <c r="P572" i="41" s="1"/>
  <c r="P4561" i="41" l="1"/>
  <c r="O4562" i="41"/>
  <c r="O573" i="41"/>
  <c r="P573" i="41" s="1"/>
  <c r="O4563" i="41" l="1"/>
  <c r="P4562" i="41"/>
  <c r="O574" i="41"/>
  <c r="P574" i="41" s="1"/>
  <c r="O4564" i="41" l="1"/>
  <c r="P4563" i="41"/>
  <c r="O575" i="41"/>
  <c r="P575" i="41" s="1"/>
  <c r="O4565" i="41" l="1"/>
  <c r="P4564" i="41"/>
  <c r="O576" i="41"/>
  <c r="P576" i="41" s="1"/>
  <c r="O4566" i="41" l="1"/>
  <c r="P4565" i="41"/>
  <c r="O577" i="41"/>
  <c r="P577" i="41" s="1"/>
  <c r="O4567" i="41" l="1"/>
  <c r="P4566" i="41"/>
  <c r="O578" i="41"/>
  <c r="P578" i="41" s="1"/>
  <c r="O4568" i="41" l="1"/>
  <c r="P4567" i="41"/>
  <c r="O579" i="41"/>
  <c r="P579" i="41" s="1"/>
  <c r="O4569" i="41" l="1"/>
  <c r="P4568" i="41"/>
  <c r="O580" i="41"/>
  <c r="P580" i="41" s="1"/>
  <c r="O4570" i="41" l="1"/>
  <c r="P4569" i="41"/>
  <c r="O581" i="41"/>
  <c r="P581" i="41" s="1"/>
  <c r="O4571" i="41" l="1"/>
  <c r="P4570" i="41"/>
  <c r="O582" i="41"/>
  <c r="P582" i="41" s="1"/>
  <c r="O4572" i="41" l="1"/>
  <c r="P4571" i="41"/>
  <c r="O583" i="41"/>
  <c r="P583" i="41" s="1"/>
  <c r="O4573" i="41" l="1"/>
  <c r="P4572" i="41"/>
  <c r="O584" i="41"/>
  <c r="P584" i="41" s="1"/>
  <c r="O4574" i="41" l="1"/>
  <c r="P4573" i="41"/>
  <c r="O585" i="41"/>
  <c r="P585" i="41" s="1"/>
  <c r="O4575" i="41" l="1"/>
  <c r="P4574" i="41"/>
  <c r="O586" i="41"/>
  <c r="P586" i="41" s="1"/>
  <c r="O4576" i="41" l="1"/>
  <c r="P4575" i="41"/>
  <c r="O587" i="41"/>
  <c r="P587" i="41" s="1"/>
  <c r="O4577" i="41" l="1"/>
  <c r="P4576" i="41"/>
  <c r="O588" i="41"/>
  <c r="P588" i="41" s="1"/>
  <c r="O4578" i="41" l="1"/>
  <c r="P4577" i="41"/>
  <c r="O589" i="41"/>
  <c r="P589" i="41" s="1"/>
  <c r="O4579" i="41" l="1"/>
  <c r="P4578" i="41"/>
  <c r="O590" i="41"/>
  <c r="P590" i="41" s="1"/>
  <c r="O4580" i="41" l="1"/>
  <c r="P4579" i="41"/>
  <c r="O591" i="41"/>
  <c r="P591" i="41" s="1"/>
  <c r="O4581" i="41" l="1"/>
  <c r="P4580" i="41"/>
  <c r="O592" i="41"/>
  <c r="P592" i="41" s="1"/>
  <c r="O4582" i="41" l="1"/>
  <c r="P4581" i="41"/>
  <c r="O593" i="41"/>
  <c r="P593" i="41" s="1"/>
  <c r="O4583" i="41" l="1"/>
  <c r="P4582" i="41"/>
  <c r="O594" i="41"/>
  <c r="P594" i="41" s="1"/>
  <c r="O4584" i="41" l="1"/>
  <c r="P4583" i="41"/>
  <c r="O595" i="41"/>
  <c r="P595" i="41" s="1"/>
  <c r="O4585" i="41" l="1"/>
  <c r="P4584" i="41"/>
  <c r="O596" i="41"/>
  <c r="P596" i="41" s="1"/>
  <c r="O4586" i="41" l="1"/>
  <c r="P4585" i="41"/>
  <c r="O597" i="41"/>
  <c r="P597" i="41" s="1"/>
  <c r="O4587" i="41" l="1"/>
  <c r="P4586" i="41"/>
  <c r="O598" i="41"/>
  <c r="P598" i="41" s="1"/>
  <c r="O4588" i="41" l="1"/>
  <c r="P4587" i="41"/>
  <c r="O599" i="41"/>
  <c r="P599" i="41" s="1"/>
  <c r="O4589" i="41" l="1"/>
  <c r="P4588" i="41"/>
  <c r="O600" i="41"/>
  <c r="P600" i="41" s="1"/>
  <c r="O4590" i="41" l="1"/>
  <c r="P4589" i="41"/>
  <c r="O601" i="41"/>
  <c r="P601" i="41" s="1"/>
  <c r="O4591" i="41" l="1"/>
  <c r="P4590" i="41"/>
  <c r="O602" i="41"/>
  <c r="P602" i="41" s="1"/>
  <c r="P4591" i="41" l="1"/>
  <c r="O4592" i="41"/>
  <c r="O603" i="41"/>
  <c r="P603" i="41" s="1"/>
  <c r="P4592" i="41" l="1"/>
  <c r="O4593" i="41"/>
  <c r="O604" i="41"/>
  <c r="P604" i="41" s="1"/>
  <c r="O4594" i="41" l="1"/>
  <c r="P4593" i="41"/>
  <c r="O605" i="41"/>
  <c r="P605" i="41" s="1"/>
  <c r="O4595" i="41" l="1"/>
  <c r="P4594" i="41"/>
  <c r="O606" i="41"/>
  <c r="P606" i="41" s="1"/>
  <c r="O4596" i="41" l="1"/>
  <c r="P4595" i="41"/>
  <c r="O607" i="41"/>
  <c r="P607" i="41" s="1"/>
  <c r="O4597" i="41" l="1"/>
  <c r="P4596" i="41"/>
  <c r="O608" i="41"/>
  <c r="P608" i="41" s="1"/>
  <c r="O4598" i="41" l="1"/>
  <c r="P4597" i="41"/>
  <c r="O609" i="41"/>
  <c r="P609" i="41" s="1"/>
  <c r="O4599" i="41" l="1"/>
  <c r="P4598" i="41"/>
  <c r="O610" i="41"/>
  <c r="P610" i="41" s="1"/>
  <c r="O4600" i="41" l="1"/>
  <c r="P4599" i="41"/>
  <c r="O611" i="41"/>
  <c r="P611" i="41" s="1"/>
  <c r="O4601" i="41" l="1"/>
  <c r="P4600" i="41"/>
  <c r="O612" i="41"/>
  <c r="P612" i="41" s="1"/>
  <c r="P4601" i="41" l="1"/>
  <c r="O4602" i="41"/>
  <c r="O613" i="41"/>
  <c r="P613" i="41" s="1"/>
  <c r="O4603" i="41" l="1"/>
  <c r="P4602" i="41"/>
  <c r="O614" i="41"/>
  <c r="P614" i="41" s="1"/>
  <c r="O4604" i="41" l="1"/>
  <c r="P4603" i="41"/>
  <c r="O615" i="41"/>
  <c r="P615" i="41" s="1"/>
  <c r="O4605" i="41" l="1"/>
  <c r="P4604" i="41"/>
  <c r="O616" i="41"/>
  <c r="P616" i="41" s="1"/>
  <c r="O4606" i="41" l="1"/>
  <c r="P4605" i="41"/>
  <c r="O617" i="41"/>
  <c r="P617" i="41" s="1"/>
  <c r="O4607" i="41" l="1"/>
  <c r="P4606" i="41"/>
  <c r="O618" i="41"/>
  <c r="P618" i="41" s="1"/>
  <c r="O4608" i="41" l="1"/>
  <c r="P4607" i="41"/>
  <c r="O619" i="41"/>
  <c r="P619" i="41" s="1"/>
  <c r="O4609" i="41" l="1"/>
  <c r="P4608" i="41"/>
  <c r="O620" i="41"/>
  <c r="P620" i="41" s="1"/>
  <c r="O4610" i="41" l="1"/>
  <c r="P4609" i="41"/>
  <c r="O621" i="41"/>
  <c r="P621" i="41" s="1"/>
  <c r="O4611" i="41" l="1"/>
  <c r="P4610" i="41"/>
  <c r="O622" i="41"/>
  <c r="P622" i="41" s="1"/>
  <c r="O4612" i="41" l="1"/>
  <c r="P4611" i="41"/>
  <c r="O623" i="41"/>
  <c r="P623" i="41" s="1"/>
  <c r="O4613" i="41" l="1"/>
  <c r="P4612" i="41"/>
  <c r="O624" i="41"/>
  <c r="P624" i="41" s="1"/>
  <c r="O4614" i="41" l="1"/>
  <c r="P4613" i="41"/>
  <c r="O625" i="41"/>
  <c r="P625" i="41" s="1"/>
  <c r="O4615" i="41" l="1"/>
  <c r="P4614" i="41"/>
  <c r="O626" i="41"/>
  <c r="P626" i="41" s="1"/>
  <c r="O4616" i="41" l="1"/>
  <c r="P4615" i="41"/>
  <c r="O627" i="41"/>
  <c r="P627" i="41" s="1"/>
  <c r="O4617" i="41" l="1"/>
  <c r="P4616" i="41"/>
  <c r="O628" i="41"/>
  <c r="P628" i="41" s="1"/>
  <c r="O4618" i="41" l="1"/>
  <c r="P4617" i="41"/>
  <c r="O629" i="41"/>
  <c r="P629" i="41" s="1"/>
  <c r="O4619" i="41" l="1"/>
  <c r="P4618" i="41"/>
  <c r="O630" i="41"/>
  <c r="P630" i="41" s="1"/>
  <c r="O4620" i="41" l="1"/>
  <c r="P4619" i="41"/>
  <c r="O631" i="41"/>
  <c r="P631" i="41" s="1"/>
  <c r="O4621" i="41" l="1"/>
  <c r="P4620" i="41"/>
  <c r="O632" i="41"/>
  <c r="P632" i="41" s="1"/>
  <c r="O4622" i="41" l="1"/>
  <c r="P4621" i="41"/>
  <c r="O633" i="41"/>
  <c r="P633" i="41" s="1"/>
  <c r="O4623" i="41" l="1"/>
  <c r="P4622" i="41"/>
  <c r="O634" i="41"/>
  <c r="P634" i="41" s="1"/>
  <c r="O4624" i="41" l="1"/>
  <c r="P4623" i="41"/>
  <c r="O635" i="41"/>
  <c r="P635" i="41" s="1"/>
  <c r="O4625" i="41" l="1"/>
  <c r="P4624" i="41"/>
  <c r="O636" i="41"/>
  <c r="P636" i="41" s="1"/>
  <c r="O4626" i="41" l="1"/>
  <c r="P4625" i="41"/>
  <c r="O637" i="41"/>
  <c r="P637" i="41" s="1"/>
  <c r="O4627" i="41" l="1"/>
  <c r="P4626" i="41"/>
  <c r="O638" i="41"/>
  <c r="P638" i="41" s="1"/>
  <c r="O4628" i="41" l="1"/>
  <c r="P4627" i="41"/>
  <c r="O639" i="41"/>
  <c r="P639" i="41" s="1"/>
  <c r="O4629" i="41" l="1"/>
  <c r="P4628" i="41"/>
  <c r="O640" i="41"/>
  <c r="P640" i="41" s="1"/>
  <c r="O4630" i="41" l="1"/>
  <c r="P4629" i="41"/>
  <c r="O641" i="41"/>
  <c r="P641" i="41" s="1"/>
  <c r="O4631" i="41" l="1"/>
  <c r="P4630" i="41"/>
  <c r="O642" i="41"/>
  <c r="P642" i="41" s="1"/>
  <c r="O4632" i="41" l="1"/>
  <c r="P4631" i="41"/>
  <c r="O643" i="41"/>
  <c r="P643" i="41" s="1"/>
  <c r="O4633" i="41" l="1"/>
  <c r="P4632" i="41"/>
  <c r="O644" i="41"/>
  <c r="P644" i="41" s="1"/>
  <c r="O4634" i="41" l="1"/>
  <c r="P4633" i="41"/>
  <c r="O645" i="41"/>
  <c r="P645" i="41" s="1"/>
  <c r="O4635" i="41" l="1"/>
  <c r="P4634" i="41"/>
  <c r="O646" i="41"/>
  <c r="P646" i="41" s="1"/>
  <c r="O4636" i="41" l="1"/>
  <c r="P4635" i="41"/>
  <c r="O647" i="41"/>
  <c r="P647" i="41" s="1"/>
  <c r="O4637" i="41" l="1"/>
  <c r="P4636" i="41"/>
  <c r="O648" i="41"/>
  <c r="P648" i="41" s="1"/>
  <c r="O4638" i="41" l="1"/>
  <c r="P4637" i="41"/>
  <c r="O649" i="41"/>
  <c r="P649" i="41" s="1"/>
  <c r="O4639" i="41" l="1"/>
  <c r="P4638" i="41"/>
  <c r="O650" i="41"/>
  <c r="P650" i="41" s="1"/>
  <c r="O4640" i="41" l="1"/>
  <c r="P4639" i="41"/>
  <c r="O651" i="41"/>
  <c r="P651" i="41" s="1"/>
  <c r="O4641" i="41" l="1"/>
  <c r="P4640" i="41"/>
  <c r="O652" i="41"/>
  <c r="P652" i="41" s="1"/>
  <c r="O4642" i="41" l="1"/>
  <c r="P4641" i="41"/>
  <c r="O653" i="41"/>
  <c r="P653" i="41" s="1"/>
  <c r="O4643" i="41" l="1"/>
  <c r="P4642" i="41"/>
  <c r="O654" i="41"/>
  <c r="P654" i="41" s="1"/>
  <c r="O4644" i="41" l="1"/>
  <c r="P4643" i="41"/>
  <c r="O655" i="41"/>
  <c r="P655" i="41" s="1"/>
  <c r="O4645" i="41" l="1"/>
  <c r="P4644" i="41"/>
  <c r="O656" i="41"/>
  <c r="P656" i="41" s="1"/>
  <c r="O4646" i="41" l="1"/>
  <c r="P4645" i="41"/>
  <c r="O657" i="41"/>
  <c r="P657" i="41" s="1"/>
  <c r="O4647" i="41" l="1"/>
  <c r="P4646" i="41"/>
  <c r="O658" i="41"/>
  <c r="P658" i="41" s="1"/>
  <c r="O4648" i="41" l="1"/>
  <c r="P4647" i="41"/>
  <c r="O659" i="41"/>
  <c r="P659" i="41" s="1"/>
  <c r="O4649" i="41" l="1"/>
  <c r="P4648" i="41"/>
  <c r="O660" i="41"/>
  <c r="P660" i="41" s="1"/>
  <c r="O4650" i="41" l="1"/>
  <c r="P4649" i="41"/>
  <c r="O661" i="41"/>
  <c r="P661" i="41" s="1"/>
  <c r="O4651" i="41" l="1"/>
  <c r="P4650" i="41"/>
  <c r="O662" i="41"/>
  <c r="P662" i="41" s="1"/>
  <c r="O4652" i="41" l="1"/>
  <c r="P4651" i="41"/>
  <c r="O663" i="41"/>
  <c r="P663" i="41" s="1"/>
  <c r="O4653" i="41" l="1"/>
  <c r="P4652" i="41"/>
  <c r="O664" i="41"/>
  <c r="P664" i="41" s="1"/>
  <c r="O4654" i="41" l="1"/>
  <c r="P4653" i="41"/>
  <c r="O665" i="41"/>
  <c r="P665" i="41" s="1"/>
  <c r="O4655" i="41" l="1"/>
  <c r="P4654" i="41"/>
  <c r="O666" i="41"/>
  <c r="P666" i="41" s="1"/>
  <c r="P4655" i="41" l="1"/>
  <c r="O4656" i="41"/>
  <c r="O667" i="41"/>
  <c r="P667" i="41" s="1"/>
  <c r="P4656" i="41" l="1"/>
  <c r="O4657" i="41"/>
  <c r="O668" i="41"/>
  <c r="P668" i="41" s="1"/>
  <c r="O4658" i="41" l="1"/>
  <c r="P4657" i="41"/>
  <c r="O669" i="41"/>
  <c r="P669" i="41" s="1"/>
  <c r="O4659" i="41" l="1"/>
  <c r="P4658" i="41"/>
  <c r="O670" i="41"/>
  <c r="P670" i="41" s="1"/>
  <c r="O4660" i="41" l="1"/>
  <c r="P4659" i="41"/>
  <c r="O671" i="41"/>
  <c r="P671" i="41" s="1"/>
  <c r="O4661" i="41" l="1"/>
  <c r="P4660" i="41"/>
  <c r="O672" i="41"/>
  <c r="P672" i="41" s="1"/>
  <c r="O4662" i="41" l="1"/>
  <c r="P4661" i="41"/>
  <c r="O673" i="41"/>
  <c r="P673" i="41" s="1"/>
  <c r="O4663" i="41" l="1"/>
  <c r="P4662" i="41"/>
  <c r="O674" i="41"/>
  <c r="P674" i="41" s="1"/>
  <c r="O4664" i="41" l="1"/>
  <c r="P4663" i="41"/>
  <c r="O675" i="41"/>
  <c r="P675" i="41" s="1"/>
  <c r="O4665" i="41" l="1"/>
  <c r="P4664" i="41"/>
  <c r="O676" i="41"/>
  <c r="P676" i="41" s="1"/>
  <c r="O4666" i="41" l="1"/>
  <c r="P4665" i="41"/>
  <c r="O677" i="41"/>
  <c r="P677" i="41" s="1"/>
  <c r="O4667" i="41" l="1"/>
  <c r="P4666" i="41"/>
  <c r="O678" i="41"/>
  <c r="P678" i="41" s="1"/>
  <c r="O4668" i="41" l="1"/>
  <c r="P4667" i="41"/>
  <c r="O679" i="41"/>
  <c r="P679" i="41" s="1"/>
  <c r="O4669" i="41" l="1"/>
  <c r="P4668" i="41"/>
  <c r="O680" i="41"/>
  <c r="P680" i="41" s="1"/>
  <c r="O4670" i="41" l="1"/>
  <c r="P4669" i="41"/>
  <c r="O681" i="41"/>
  <c r="P681" i="41" s="1"/>
  <c r="O4671" i="41" l="1"/>
  <c r="P4670" i="41"/>
  <c r="O682" i="41"/>
  <c r="P682" i="41" s="1"/>
  <c r="O4672" i="41" l="1"/>
  <c r="P4671" i="41"/>
  <c r="O683" i="41"/>
  <c r="P683" i="41" s="1"/>
  <c r="O4673" i="41" l="1"/>
  <c r="P4672" i="41"/>
  <c r="O684" i="41"/>
  <c r="P684" i="41" s="1"/>
  <c r="O4674" i="41" l="1"/>
  <c r="P4673" i="41"/>
  <c r="O685" i="41"/>
  <c r="P685" i="41" s="1"/>
  <c r="O4675" i="41" l="1"/>
  <c r="P4674" i="41"/>
  <c r="O686" i="41"/>
  <c r="P686" i="41" s="1"/>
  <c r="O4676" i="41" l="1"/>
  <c r="P4675" i="41"/>
  <c r="O687" i="41"/>
  <c r="P687" i="41" s="1"/>
  <c r="O4677" i="41" l="1"/>
  <c r="P4676" i="41"/>
  <c r="O688" i="41"/>
  <c r="P688" i="41" s="1"/>
  <c r="O4678" i="41" l="1"/>
  <c r="P4677" i="41"/>
  <c r="O689" i="41"/>
  <c r="P689" i="41" s="1"/>
  <c r="O4679" i="41" l="1"/>
  <c r="P4678" i="41"/>
  <c r="O690" i="41"/>
  <c r="P690" i="41" s="1"/>
  <c r="O4680" i="41" l="1"/>
  <c r="P4679" i="41"/>
  <c r="O691" i="41"/>
  <c r="P691" i="41" s="1"/>
  <c r="O4681" i="41" l="1"/>
  <c r="P4680" i="41"/>
  <c r="O692" i="41"/>
  <c r="P692" i="41" s="1"/>
  <c r="O4682" i="41" l="1"/>
  <c r="P4681" i="41"/>
  <c r="O693" i="41"/>
  <c r="P693" i="41" s="1"/>
  <c r="O4683" i="41" l="1"/>
  <c r="P4682" i="41"/>
  <c r="O694" i="41"/>
  <c r="P694" i="41" s="1"/>
  <c r="O4684" i="41" l="1"/>
  <c r="P4683" i="41"/>
  <c r="O695" i="41"/>
  <c r="P695" i="41" s="1"/>
  <c r="O4685" i="41" l="1"/>
  <c r="P4684" i="41"/>
  <c r="O696" i="41"/>
  <c r="P696" i="41" s="1"/>
  <c r="O4686" i="41" l="1"/>
  <c r="P4685" i="41"/>
  <c r="O697" i="41"/>
  <c r="P697" i="41" s="1"/>
  <c r="O4687" i="41" l="1"/>
  <c r="P4686" i="41"/>
  <c r="O698" i="41"/>
  <c r="P698" i="41" s="1"/>
  <c r="O4688" i="41" l="1"/>
  <c r="P4687" i="41"/>
  <c r="O699" i="41"/>
  <c r="P699" i="41" s="1"/>
  <c r="O4689" i="41" l="1"/>
  <c r="P4688" i="41"/>
  <c r="O700" i="41"/>
  <c r="P700" i="41" s="1"/>
  <c r="O4690" i="41" l="1"/>
  <c r="P4689" i="41"/>
  <c r="O701" i="41"/>
  <c r="P701" i="41" s="1"/>
  <c r="P4690" i="41" l="1"/>
  <c r="O4691" i="41"/>
  <c r="O702" i="41"/>
  <c r="P702" i="41" s="1"/>
  <c r="O4692" i="41" l="1"/>
  <c r="P4691" i="41"/>
  <c r="O703" i="41"/>
  <c r="P703" i="41" s="1"/>
  <c r="O4693" i="41" l="1"/>
  <c r="P4692" i="41"/>
  <c r="O704" i="41"/>
  <c r="P704" i="41" s="1"/>
  <c r="O4694" i="41" l="1"/>
  <c r="P4693" i="41"/>
  <c r="O705" i="41"/>
  <c r="P705" i="41" s="1"/>
  <c r="O4695" i="41" l="1"/>
  <c r="P4694" i="41"/>
  <c r="O706" i="41"/>
  <c r="P706" i="41" s="1"/>
  <c r="O4696" i="41" l="1"/>
  <c r="P4695" i="41"/>
  <c r="O707" i="41"/>
  <c r="P707" i="41" s="1"/>
  <c r="O4697" i="41" l="1"/>
  <c r="P4696" i="41"/>
  <c r="O708" i="41"/>
  <c r="P708" i="41" s="1"/>
  <c r="O4698" i="41" l="1"/>
  <c r="P4697" i="41"/>
  <c r="O709" i="41"/>
  <c r="P709" i="41" s="1"/>
  <c r="O4699" i="41" l="1"/>
  <c r="P4698" i="41"/>
  <c r="O710" i="41"/>
  <c r="P710" i="41" s="1"/>
  <c r="O4700" i="41" l="1"/>
  <c r="P4699" i="41"/>
  <c r="O711" i="41"/>
  <c r="P711" i="41" s="1"/>
  <c r="O4701" i="41" l="1"/>
  <c r="P4700" i="41"/>
  <c r="O712" i="41"/>
  <c r="P712" i="41" s="1"/>
  <c r="O4702" i="41" l="1"/>
  <c r="P4701" i="41"/>
  <c r="O713" i="41"/>
  <c r="P713" i="41" s="1"/>
  <c r="P4702" i="41" l="1"/>
  <c r="O4703" i="41"/>
  <c r="O714" i="41"/>
  <c r="P714" i="41" s="1"/>
  <c r="O4704" i="41" l="1"/>
  <c r="P4703" i="41"/>
  <c r="O715" i="41"/>
  <c r="P715" i="41" s="1"/>
  <c r="O4705" i="41" l="1"/>
  <c r="P4704" i="41"/>
  <c r="O716" i="41"/>
  <c r="P716" i="41" s="1"/>
  <c r="P4705" i="41" l="1"/>
  <c r="O4706" i="41"/>
  <c r="O717" i="41"/>
  <c r="P717" i="41" s="1"/>
  <c r="O4707" i="41" l="1"/>
  <c r="P4706" i="41"/>
  <c r="O718" i="41"/>
  <c r="P718" i="41" s="1"/>
  <c r="O4708" i="41" l="1"/>
  <c r="P4707" i="41"/>
  <c r="O719" i="41"/>
  <c r="P719" i="41" s="1"/>
  <c r="O4709" i="41" l="1"/>
  <c r="P4708" i="41"/>
  <c r="O720" i="41"/>
  <c r="P720" i="41" s="1"/>
  <c r="O4710" i="41" l="1"/>
  <c r="P4709" i="41"/>
  <c r="O721" i="41"/>
  <c r="P721" i="41" s="1"/>
  <c r="O4711" i="41" l="1"/>
  <c r="P4710" i="41"/>
  <c r="O722" i="41"/>
  <c r="P722" i="41" s="1"/>
  <c r="O4712" i="41" l="1"/>
  <c r="P4711" i="41"/>
  <c r="O723" i="41"/>
  <c r="P723" i="41" s="1"/>
  <c r="O4713" i="41" l="1"/>
  <c r="P4712" i="41"/>
  <c r="O724" i="41"/>
  <c r="P724" i="41" s="1"/>
  <c r="O4714" i="41" l="1"/>
  <c r="P4713" i="41"/>
  <c r="O725" i="41"/>
  <c r="P725" i="41" s="1"/>
  <c r="O4715" i="41" l="1"/>
  <c r="P4714" i="41"/>
  <c r="O726" i="41"/>
  <c r="P726" i="41" s="1"/>
  <c r="P4715" i="41" l="1"/>
  <c r="O4716" i="41"/>
  <c r="O727" i="41"/>
  <c r="P727" i="41" s="1"/>
  <c r="O4717" i="41" l="1"/>
  <c r="P4716" i="41"/>
  <c r="O728" i="41"/>
  <c r="P728" i="41" s="1"/>
  <c r="O4718" i="41" l="1"/>
  <c r="P4717" i="41"/>
  <c r="O729" i="41"/>
  <c r="P729" i="41" s="1"/>
  <c r="O4719" i="41" l="1"/>
  <c r="P4718" i="41"/>
  <c r="O730" i="41"/>
  <c r="P730" i="41" s="1"/>
  <c r="O4720" i="41" l="1"/>
  <c r="P4719" i="41"/>
  <c r="O731" i="41"/>
  <c r="P731" i="41" s="1"/>
  <c r="O4721" i="41" l="1"/>
  <c r="P4720" i="41"/>
  <c r="O732" i="41"/>
  <c r="P732" i="41" s="1"/>
  <c r="O4722" i="41" l="1"/>
  <c r="P4721" i="41"/>
  <c r="O733" i="41"/>
  <c r="P733" i="41" s="1"/>
  <c r="O4723" i="41" l="1"/>
  <c r="P4722" i="41"/>
  <c r="O734" i="41"/>
  <c r="P734" i="41" s="1"/>
  <c r="O4724" i="41" l="1"/>
  <c r="P4723" i="41"/>
  <c r="O735" i="41"/>
  <c r="P735" i="41" s="1"/>
  <c r="O4725" i="41" l="1"/>
  <c r="P4724" i="41"/>
  <c r="O736" i="41"/>
  <c r="P736" i="41" s="1"/>
  <c r="O4726" i="41" l="1"/>
  <c r="P4725" i="41"/>
  <c r="O737" i="41"/>
  <c r="P737" i="41" s="1"/>
  <c r="O4727" i="41" l="1"/>
  <c r="P4726" i="41"/>
  <c r="O738" i="41"/>
  <c r="P738" i="41" s="1"/>
  <c r="O4728" i="41" l="1"/>
  <c r="P4727" i="41"/>
  <c r="O739" i="41"/>
  <c r="P739" i="41" s="1"/>
  <c r="O4729" i="41" l="1"/>
  <c r="P4728" i="41"/>
  <c r="O740" i="41"/>
  <c r="P740" i="41" s="1"/>
  <c r="O4730" i="41" l="1"/>
  <c r="P4729" i="41"/>
  <c r="O741" i="41"/>
  <c r="P741" i="41" s="1"/>
  <c r="O4731" i="41" l="1"/>
  <c r="P4730" i="41"/>
  <c r="O742" i="41"/>
  <c r="P742" i="41" s="1"/>
  <c r="O4732" i="41" l="1"/>
  <c r="P4731" i="41"/>
  <c r="O743" i="41"/>
  <c r="P743" i="41" s="1"/>
  <c r="O4733" i="41" l="1"/>
  <c r="P4732" i="41"/>
  <c r="O744" i="41"/>
  <c r="P744" i="41" s="1"/>
  <c r="O4734" i="41" l="1"/>
  <c r="P4733" i="41"/>
  <c r="O745" i="41"/>
  <c r="P745" i="41" s="1"/>
  <c r="O4735" i="41" l="1"/>
  <c r="P4734" i="41"/>
  <c r="O746" i="41"/>
  <c r="P746" i="41" s="1"/>
  <c r="O4736" i="41" l="1"/>
  <c r="P4735" i="41"/>
  <c r="O747" i="41"/>
  <c r="P747" i="41" s="1"/>
  <c r="O4737" i="41" l="1"/>
  <c r="P4736" i="41"/>
  <c r="O748" i="41"/>
  <c r="P748" i="41" s="1"/>
  <c r="O4738" i="41" l="1"/>
  <c r="P4737" i="41"/>
  <c r="O749" i="41"/>
  <c r="P749" i="41" s="1"/>
  <c r="O4739" i="41" l="1"/>
  <c r="P4738" i="41"/>
  <c r="O750" i="41"/>
  <c r="P750" i="41" s="1"/>
  <c r="O4740" i="41" l="1"/>
  <c r="P4739" i="41"/>
  <c r="O751" i="41"/>
  <c r="P751" i="41" s="1"/>
  <c r="O4741" i="41" l="1"/>
  <c r="P4740" i="41"/>
  <c r="O752" i="41"/>
  <c r="P752" i="41" s="1"/>
  <c r="O4742" i="41" l="1"/>
  <c r="P4741" i="41"/>
  <c r="O753" i="41"/>
  <c r="P753" i="41" s="1"/>
  <c r="O4743" i="41" l="1"/>
  <c r="P4742" i="41"/>
  <c r="O754" i="41"/>
  <c r="P754" i="41" s="1"/>
  <c r="O4744" i="41" l="1"/>
  <c r="P4743" i="41"/>
  <c r="O755" i="41"/>
  <c r="P755" i="41" s="1"/>
  <c r="P4744" i="41" l="1"/>
  <c r="O4745" i="41"/>
  <c r="O756" i="41"/>
  <c r="P756" i="41" s="1"/>
  <c r="O4746" i="41" l="1"/>
  <c r="P4745" i="41"/>
  <c r="O757" i="41"/>
  <c r="P757" i="41" s="1"/>
  <c r="O4747" i="41" l="1"/>
  <c r="P4746" i="41"/>
  <c r="O758" i="41"/>
  <c r="P758" i="41" s="1"/>
  <c r="O4748" i="41" l="1"/>
  <c r="P4747" i="41"/>
  <c r="O759" i="41"/>
  <c r="P759" i="41" s="1"/>
  <c r="O4749" i="41" l="1"/>
  <c r="P4748" i="41"/>
  <c r="O760" i="41"/>
  <c r="P760" i="41" s="1"/>
  <c r="O4750" i="41" l="1"/>
  <c r="P4749" i="41"/>
  <c r="O761" i="41"/>
  <c r="P761" i="41" s="1"/>
  <c r="O4751" i="41" l="1"/>
  <c r="P4750" i="41"/>
  <c r="O762" i="41"/>
  <c r="P762" i="41" s="1"/>
  <c r="P4751" i="41" l="1"/>
  <c r="O4752" i="41"/>
  <c r="O763" i="41"/>
  <c r="P763" i="41" s="1"/>
  <c r="O4753" i="41" l="1"/>
  <c r="P4752" i="41"/>
  <c r="O764" i="41"/>
  <c r="P764" i="41" s="1"/>
  <c r="O4754" i="41" l="1"/>
  <c r="P4753" i="41"/>
  <c r="O765" i="41"/>
  <c r="P765" i="41" s="1"/>
  <c r="O4755" i="41" l="1"/>
  <c r="P4754" i="41"/>
  <c r="O766" i="41"/>
  <c r="P766" i="41" s="1"/>
  <c r="O4756" i="41" l="1"/>
  <c r="P4755" i="41"/>
  <c r="O767" i="41"/>
  <c r="P767" i="41" s="1"/>
  <c r="O4757" i="41" l="1"/>
  <c r="P4756" i="41"/>
  <c r="O768" i="41"/>
  <c r="P768" i="41" s="1"/>
  <c r="O4758" i="41" l="1"/>
  <c r="P4757" i="41"/>
  <c r="O769" i="41"/>
  <c r="P769" i="41" s="1"/>
  <c r="O4759" i="41" l="1"/>
  <c r="P4758" i="41"/>
  <c r="O770" i="41"/>
  <c r="P770" i="41" s="1"/>
  <c r="O4760" i="41" l="1"/>
  <c r="P4759" i="41"/>
  <c r="O771" i="41"/>
  <c r="P771" i="41" s="1"/>
  <c r="P4760" i="41" l="1"/>
  <c r="O4761" i="41"/>
  <c r="O772" i="41"/>
  <c r="P772" i="41" s="1"/>
  <c r="O4762" i="41" l="1"/>
  <c r="P4761" i="41"/>
  <c r="O773" i="41"/>
  <c r="P773" i="41" s="1"/>
  <c r="O4763" i="41" l="1"/>
  <c r="P4762" i="41"/>
  <c r="O774" i="41"/>
  <c r="P774" i="41" s="1"/>
  <c r="O4764" i="41" l="1"/>
  <c r="P4763" i="41"/>
  <c r="O775" i="41"/>
  <c r="P775" i="41" s="1"/>
  <c r="O4765" i="41" l="1"/>
  <c r="P4764" i="41"/>
  <c r="O776" i="41"/>
  <c r="P776" i="41" s="1"/>
  <c r="O4766" i="41" l="1"/>
  <c r="P4765" i="41"/>
  <c r="O777" i="41"/>
  <c r="P777" i="41" s="1"/>
  <c r="O4767" i="41" l="1"/>
  <c r="P4766" i="41"/>
  <c r="O778" i="41"/>
  <c r="P778" i="41" s="1"/>
  <c r="O4768" i="41" l="1"/>
  <c r="P4767" i="41"/>
  <c r="O779" i="41"/>
  <c r="P779" i="41" s="1"/>
  <c r="O4769" i="41" l="1"/>
  <c r="P4768" i="41"/>
  <c r="O780" i="41"/>
  <c r="P780" i="41" s="1"/>
  <c r="O4770" i="41" l="1"/>
  <c r="P4769" i="41"/>
  <c r="O781" i="41"/>
  <c r="P781" i="41" s="1"/>
  <c r="O4771" i="41" l="1"/>
  <c r="P4770" i="41"/>
  <c r="O782" i="41"/>
  <c r="P782" i="41" s="1"/>
  <c r="O4772" i="41" l="1"/>
  <c r="P4771" i="41"/>
  <c r="O783" i="41"/>
  <c r="P783" i="41" s="1"/>
  <c r="O4773" i="41" l="1"/>
  <c r="P4772" i="41"/>
  <c r="O784" i="41"/>
  <c r="P784" i="41" s="1"/>
  <c r="O4774" i="41" l="1"/>
  <c r="P4773" i="41"/>
  <c r="O785" i="41"/>
  <c r="P785" i="41" s="1"/>
  <c r="O4775" i="41" l="1"/>
  <c r="P4774" i="41"/>
  <c r="O786" i="41"/>
  <c r="P786" i="41" s="1"/>
  <c r="O4776" i="41" l="1"/>
  <c r="P4775" i="41"/>
  <c r="O787" i="41"/>
  <c r="P787" i="41" s="1"/>
  <c r="O4777" i="41" l="1"/>
  <c r="P4776" i="41"/>
  <c r="O788" i="41"/>
  <c r="P788" i="41" s="1"/>
  <c r="O4778" i="41" l="1"/>
  <c r="P4777" i="41"/>
  <c r="O789" i="41"/>
  <c r="P789" i="41" s="1"/>
  <c r="O4779" i="41" l="1"/>
  <c r="P4778" i="41"/>
  <c r="O790" i="41"/>
  <c r="P790" i="41" s="1"/>
  <c r="O4780" i="41" l="1"/>
  <c r="P4779" i="41"/>
  <c r="O791" i="41"/>
  <c r="P791" i="41" s="1"/>
  <c r="O4781" i="41" l="1"/>
  <c r="P4780" i="41"/>
  <c r="O792" i="41"/>
  <c r="P792" i="41" s="1"/>
  <c r="O4782" i="41" l="1"/>
  <c r="P4781" i="41"/>
  <c r="O793" i="41"/>
  <c r="P793" i="41" s="1"/>
  <c r="O4783" i="41" l="1"/>
  <c r="P4782" i="41"/>
  <c r="O794" i="41"/>
  <c r="P794" i="41" s="1"/>
  <c r="O4784" i="41" l="1"/>
  <c r="P4783" i="41"/>
  <c r="O795" i="41"/>
  <c r="P795" i="41" s="1"/>
  <c r="O4785" i="41" l="1"/>
  <c r="P4784" i="41"/>
  <c r="O796" i="41"/>
  <c r="P796" i="41" s="1"/>
  <c r="O4786" i="41" l="1"/>
  <c r="P4785" i="41"/>
  <c r="O797" i="41"/>
  <c r="P797" i="41" s="1"/>
  <c r="O4787" i="41" l="1"/>
  <c r="P4786" i="41"/>
  <c r="O798" i="41"/>
  <c r="P798" i="41" s="1"/>
  <c r="O4788" i="41" l="1"/>
  <c r="P4787" i="41"/>
  <c r="O799" i="41"/>
  <c r="P799" i="41" s="1"/>
  <c r="O4789" i="41" l="1"/>
  <c r="P4788" i="41"/>
  <c r="O800" i="41"/>
  <c r="P800" i="41" s="1"/>
  <c r="O4790" i="41" l="1"/>
  <c r="P4789" i="41"/>
  <c r="O801" i="41"/>
  <c r="P801" i="41" s="1"/>
  <c r="O4791" i="41" l="1"/>
  <c r="P4790" i="41"/>
  <c r="O802" i="41"/>
  <c r="P802" i="41" s="1"/>
  <c r="O4792" i="41" l="1"/>
  <c r="P4791" i="41"/>
  <c r="O803" i="41"/>
  <c r="P803" i="41" s="1"/>
  <c r="O4793" i="41" l="1"/>
  <c r="P4792" i="41"/>
  <c r="O804" i="41"/>
  <c r="P804" i="41" s="1"/>
  <c r="O4794" i="41" l="1"/>
  <c r="P4793" i="41"/>
  <c r="O805" i="41"/>
  <c r="P805" i="41" s="1"/>
  <c r="O4795" i="41" l="1"/>
  <c r="P4794" i="41"/>
  <c r="O806" i="41"/>
  <c r="P806" i="41" s="1"/>
  <c r="O4796" i="41" l="1"/>
  <c r="P4795" i="41"/>
  <c r="O807" i="41"/>
  <c r="P807" i="41" s="1"/>
  <c r="O4797" i="41" l="1"/>
  <c r="P4796" i="41"/>
  <c r="O808" i="41"/>
  <c r="P808" i="41" s="1"/>
  <c r="O4798" i="41" l="1"/>
  <c r="P4797" i="41"/>
  <c r="O809" i="41"/>
  <c r="P809" i="41" s="1"/>
  <c r="O4799" i="41" l="1"/>
  <c r="P4798" i="41"/>
  <c r="O810" i="41"/>
  <c r="P810" i="41" s="1"/>
  <c r="O4800" i="41" l="1"/>
  <c r="P4799" i="41"/>
  <c r="O811" i="41"/>
  <c r="P811" i="41" s="1"/>
  <c r="O4801" i="41" l="1"/>
  <c r="P4800" i="41"/>
  <c r="O812" i="41"/>
  <c r="P812" i="41" s="1"/>
  <c r="O4802" i="41" l="1"/>
  <c r="P4801" i="41"/>
  <c r="O813" i="41"/>
  <c r="P813" i="41" s="1"/>
  <c r="O4803" i="41" l="1"/>
  <c r="P4802" i="41"/>
  <c r="O814" i="41"/>
  <c r="P814" i="41" s="1"/>
  <c r="O4804" i="41" l="1"/>
  <c r="P4803" i="41"/>
  <c r="O815" i="41"/>
  <c r="P815" i="41" s="1"/>
  <c r="P4804" i="41" l="1"/>
  <c r="O4805" i="41"/>
  <c r="O816" i="41"/>
  <c r="P816" i="41" s="1"/>
  <c r="O4806" i="41" l="1"/>
  <c r="P4806" i="41" s="1"/>
  <c r="P4805" i="41"/>
  <c r="O817" i="41"/>
  <c r="P817" i="41" s="1"/>
  <c r="O4807" i="41" l="1"/>
  <c r="P4807" i="41" s="1"/>
  <c r="O818" i="41"/>
  <c r="P818" i="41" s="1"/>
  <c r="O4808" i="41" l="1"/>
  <c r="P4808" i="41" s="1"/>
  <c r="O819" i="41"/>
  <c r="P819" i="41" s="1"/>
  <c r="O4809" i="41" l="1"/>
  <c r="P4809" i="41" s="1"/>
  <c r="O820" i="41"/>
  <c r="P820" i="41" s="1"/>
  <c r="O4810" i="41" l="1"/>
  <c r="P4810" i="41" s="1"/>
  <c r="O821" i="41"/>
  <c r="P821" i="41" s="1"/>
  <c r="O4811" i="41" l="1"/>
  <c r="P4811" i="41" s="1"/>
  <c r="O822" i="41"/>
  <c r="P822" i="41" s="1"/>
  <c r="O4812" i="41" l="1"/>
  <c r="O823" i="41"/>
  <c r="P823" i="41" s="1"/>
  <c r="O4813" i="41" l="1"/>
  <c r="P4812" i="41"/>
  <c r="O824" i="41"/>
  <c r="P824" i="41" s="1"/>
  <c r="O4814" i="41" l="1"/>
  <c r="P4813" i="41"/>
  <c r="O825" i="41"/>
  <c r="P825" i="41" s="1"/>
  <c r="O4815" i="41" l="1"/>
  <c r="P4814" i="41"/>
  <c r="O826" i="41"/>
  <c r="P826" i="41" s="1"/>
  <c r="O4816" i="41" l="1"/>
  <c r="P4815" i="41"/>
  <c r="O827" i="41"/>
  <c r="P827" i="41" s="1"/>
  <c r="O4817" i="41" l="1"/>
  <c r="P4816" i="41"/>
  <c r="O828" i="41"/>
  <c r="P828" i="41" s="1"/>
  <c r="O4818" i="41" l="1"/>
  <c r="P4817" i="41"/>
  <c r="O829" i="41"/>
  <c r="P829" i="41" s="1"/>
  <c r="O4819" i="41" l="1"/>
  <c r="P4818" i="41"/>
  <c r="O830" i="41"/>
  <c r="P830" i="41" s="1"/>
  <c r="O4820" i="41" l="1"/>
  <c r="P4819" i="41"/>
  <c r="O831" i="41"/>
  <c r="P831" i="41" s="1"/>
  <c r="O4821" i="41" l="1"/>
  <c r="P4820" i="41"/>
  <c r="O832" i="41"/>
  <c r="P832" i="41" s="1"/>
  <c r="O4822" i="41" l="1"/>
  <c r="P4821" i="41"/>
  <c r="O833" i="41"/>
  <c r="P833" i="41" s="1"/>
  <c r="O4823" i="41" l="1"/>
  <c r="P4822" i="41"/>
  <c r="O834" i="41"/>
  <c r="P834" i="41" s="1"/>
  <c r="O4824" i="41" l="1"/>
  <c r="P4823" i="41"/>
  <c r="O835" i="41"/>
  <c r="P835" i="41" s="1"/>
  <c r="O4825" i="41" l="1"/>
  <c r="P4824" i="41"/>
  <c r="O836" i="41"/>
  <c r="P836" i="41" s="1"/>
  <c r="O4826" i="41" l="1"/>
  <c r="P4825" i="41"/>
  <c r="O837" i="41"/>
  <c r="P837" i="41" s="1"/>
  <c r="O4827" i="41" l="1"/>
  <c r="P4826" i="41"/>
  <c r="O838" i="41"/>
  <c r="P838" i="41" s="1"/>
  <c r="O4828" i="41" l="1"/>
  <c r="P4827" i="41"/>
  <c r="O839" i="41"/>
  <c r="P839" i="41" s="1"/>
  <c r="O4829" i="41" l="1"/>
  <c r="P4828" i="41"/>
  <c r="O840" i="41"/>
  <c r="P840" i="41" s="1"/>
  <c r="O4830" i="41" l="1"/>
  <c r="P4829" i="41"/>
  <c r="O841" i="41"/>
  <c r="P841" i="41" s="1"/>
  <c r="O4831" i="41" l="1"/>
  <c r="P4830" i="41"/>
  <c r="O842" i="41"/>
  <c r="P842" i="41" s="1"/>
  <c r="O4832" i="41" l="1"/>
  <c r="P4831" i="41"/>
  <c r="O843" i="41"/>
  <c r="P843" i="41" s="1"/>
  <c r="O4833" i="41" l="1"/>
  <c r="P4832" i="41"/>
  <c r="O844" i="41"/>
  <c r="P844" i="41" s="1"/>
  <c r="O4834" i="41" l="1"/>
  <c r="P4833" i="41"/>
  <c r="O845" i="41"/>
  <c r="P845" i="41" s="1"/>
  <c r="O4835" i="41" l="1"/>
  <c r="P4834" i="41"/>
  <c r="O846" i="41"/>
  <c r="P846" i="41" s="1"/>
  <c r="O4836" i="41" l="1"/>
  <c r="P4835" i="41"/>
  <c r="O847" i="41"/>
  <c r="P847" i="41" s="1"/>
  <c r="O4837" i="41" l="1"/>
  <c r="P4836" i="41"/>
  <c r="O848" i="41"/>
  <c r="P848" i="41" s="1"/>
  <c r="O4838" i="41" l="1"/>
  <c r="P4837" i="41"/>
  <c r="O849" i="41"/>
  <c r="P849" i="41" s="1"/>
  <c r="O4839" i="41" l="1"/>
  <c r="P4838" i="41"/>
  <c r="O850" i="41"/>
  <c r="P850" i="41" s="1"/>
  <c r="O4840" i="41" l="1"/>
  <c r="P4839" i="41"/>
  <c r="O851" i="41"/>
  <c r="P851" i="41" s="1"/>
  <c r="O4841" i="41" l="1"/>
  <c r="P4840" i="41"/>
  <c r="O852" i="41"/>
  <c r="P852" i="41" s="1"/>
  <c r="O4842" i="41" l="1"/>
  <c r="P4841" i="41"/>
  <c r="O853" i="41"/>
  <c r="P853" i="41" s="1"/>
  <c r="O4843" i="41" l="1"/>
  <c r="P4842" i="41"/>
  <c r="O854" i="41"/>
  <c r="P854" i="41" s="1"/>
  <c r="O4844" i="41" l="1"/>
  <c r="P4843" i="41"/>
  <c r="O855" i="41"/>
  <c r="P855" i="41" s="1"/>
  <c r="O4845" i="41" l="1"/>
  <c r="P4844" i="41"/>
  <c r="O856" i="41"/>
  <c r="P856" i="41" s="1"/>
  <c r="O4846" i="41" l="1"/>
  <c r="P4845" i="41"/>
  <c r="O857" i="41"/>
  <c r="P857" i="41" s="1"/>
  <c r="O4847" i="41" l="1"/>
  <c r="P4846" i="41"/>
  <c r="O858" i="41"/>
  <c r="P858" i="41" s="1"/>
  <c r="O4848" i="41" l="1"/>
  <c r="P4847" i="41"/>
  <c r="O859" i="41"/>
  <c r="P859" i="41" s="1"/>
  <c r="O4849" i="41" l="1"/>
  <c r="P4848" i="41"/>
  <c r="O860" i="41"/>
  <c r="P860" i="41" s="1"/>
  <c r="O4850" i="41" l="1"/>
  <c r="P4849" i="41"/>
  <c r="O861" i="41"/>
  <c r="P861" i="41" s="1"/>
  <c r="O4851" i="41" l="1"/>
  <c r="P4850" i="41"/>
  <c r="O862" i="41"/>
  <c r="P862" i="41" s="1"/>
  <c r="O4852" i="41" l="1"/>
  <c r="P4851" i="41"/>
  <c r="O863" i="41"/>
  <c r="P863" i="41" s="1"/>
  <c r="O4853" i="41" l="1"/>
  <c r="P4852" i="41"/>
  <c r="O864" i="41"/>
  <c r="P864" i="41" s="1"/>
  <c r="O4854" i="41" l="1"/>
  <c r="P4853" i="41"/>
  <c r="O865" i="41"/>
  <c r="P865" i="41" s="1"/>
  <c r="O4855" i="41" l="1"/>
  <c r="P4854" i="41"/>
  <c r="O866" i="41"/>
  <c r="P866" i="41" s="1"/>
  <c r="O4856" i="41" l="1"/>
  <c r="P4855" i="41"/>
  <c r="O867" i="41"/>
  <c r="P867" i="41" s="1"/>
  <c r="O4857" i="41" l="1"/>
  <c r="P4856" i="41"/>
  <c r="O868" i="41"/>
  <c r="P868" i="41" s="1"/>
  <c r="P4857" i="41" l="1"/>
  <c r="O4858" i="41"/>
  <c r="O869" i="41"/>
  <c r="P869" i="41" s="1"/>
  <c r="O4859" i="41" l="1"/>
  <c r="P4858" i="41"/>
  <c r="O870" i="41"/>
  <c r="P870" i="41" s="1"/>
  <c r="P4859" i="41" l="1"/>
  <c r="O4860" i="41"/>
  <c r="O871" i="41"/>
  <c r="P871" i="41" s="1"/>
  <c r="P4860" i="41" l="1"/>
  <c r="O4861" i="41"/>
  <c r="O872" i="41"/>
  <c r="P872" i="41" s="1"/>
  <c r="P4861" i="41" l="1"/>
  <c r="O4862" i="41"/>
  <c r="O873" i="41"/>
  <c r="P873" i="41" s="1"/>
  <c r="O4863" i="41" l="1"/>
  <c r="P4862" i="41"/>
  <c r="O874" i="41"/>
  <c r="P874" i="41" s="1"/>
  <c r="P4863" i="41" l="1"/>
  <c r="O4864" i="41"/>
  <c r="O875" i="41"/>
  <c r="P875" i="41" s="1"/>
  <c r="P4864" i="41" l="1"/>
  <c r="O4865" i="41"/>
  <c r="O876" i="41"/>
  <c r="P876" i="41" s="1"/>
  <c r="O4866" i="41" l="1"/>
  <c r="P4865" i="41"/>
  <c r="O877" i="41"/>
  <c r="P877" i="41" s="1"/>
  <c r="O4867" i="41" l="1"/>
  <c r="P4866" i="41"/>
  <c r="O878" i="41"/>
  <c r="P878" i="41" s="1"/>
  <c r="O4868" i="41" l="1"/>
  <c r="P4867" i="41"/>
  <c r="O879" i="41"/>
  <c r="P879" i="41" s="1"/>
  <c r="O4869" i="41" l="1"/>
  <c r="P4868" i="41"/>
  <c r="O880" i="41"/>
  <c r="P880" i="41" s="1"/>
  <c r="O4870" i="41" l="1"/>
  <c r="P4869" i="41"/>
  <c r="O881" i="41"/>
  <c r="P881" i="41" s="1"/>
  <c r="O4871" i="41" l="1"/>
  <c r="P4870" i="41"/>
  <c r="O882" i="41"/>
  <c r="P882" i="41" s="1"/>
  <c r="O4872" i="41" l="1"/>
  <c r="P4871" i="41"/>
  <c r="O883" i="41"/>
  <c r="P883" i="41" s="1"/>
  <c r="O4873" i="41" l="1"/>
  <c r="P4872" i="41"/>
  <c r="O884" i="41"/>
  <c r="P884" i="41" s="1"/>
  <c r="O4874" i="41" l="1"/>
  <c r="P4873" i="41"/>
  <c r="O885" i="41"/>
  <c r="P885" i="41" s="1"/>
  <c r="O4875" i="41" l="1"/>
  <c r="P4874" i="41"/>
  <c r="O886" i="41"/>
  <c r="P886" i="41" s="1"/>
  <c r="O4876" i="41" l="1"/>
  <c r="P4875" i="41"/>
  <c r="O887" i="41"/>
  <c r="P887" i="41" s="1"/>
  <c r="O4877" i="41" l="1"/>
  <c r="P4876" i="41"/>
  <c r="O888" i="41"/>
  <c r="P888" i="41" s="1"/>
  <c r="O4878" i="41" l="1"/>
  <c r="P4877" i="41"/>
  <c r="O889" i="41"/>
  <c r="P889" i="41" s="1"/>
  <c r="O4879" i="41" l="1"/>
  <c r="P4878" i="41"/>
  <c r="O890" i="41"/>
  <c r="P890" i="41" s="1"/>
  <c r="O4880" i="41" l="1"/>
  <c r="P4879" i="41"/>
  <c r="O891" i="41"/>
  <c r="P891" i="41" s="1"/>
  <c r="O4881" i="41" l="1"/>
  <c r="P4880" i="41"/>
  <c r="O892" i="41"/>
  <c r="P892" i="41" s="1"/>
  <c r="O4882" i="41" l="1"/>
  <c r="P4881" i="41"/>
  <c r="O893" i="41"/>
  <c r="P893" i="41" s="1"/>
  <c r="O4883" i="41" l="1"/>
  <c r="P4882" i="41"/>
  <c r="O894" i="41"/>
  <c r="P894" i="41" s="1"/>
  <c r="O4884" i="41" l="1"/>
  <c r="P4883" i="41"/>
  <c r="O895" i="41"/>
  <c r="P895" i="41" s="1"/>
  <c r="O4885" i="41" l="1"/>
  <c r="P4884" i="41"/>
  <c r="O896" i="41"/>
  <c r="P896" i="41" s="1"/>
  <c r="O4886" i="41" l="1"/>
  <c r="P4885" i="41"/>
  <c r="O897" i="41"/>
  <c r="P897" i="41" s="1"/>
  <c r="O4887" i="41" l="1"/>
  <c r="P4886" i="41"/>
  <c r="O898" i="41"/>
  <c r="P898" i="41" s="1"/>
  <c r="O4888" i="41" l="1"/>
  <c r="P4887" i="41"/>
  <c r="O899" i="41"/>
  <c r="P899" i="41" s="1"/>
  <c r="O4889" i="41" l="1"/>
  <c r="P4888" i="41"/>
  <c r="O900" i="41"/>
  <c r="P900" i="41" s="1"/>
  <c r="O4890" i="41" l="1"/>
  <c r="P4889" i="41"/>
  <c r="O901" i="41"/>
  <c r="P901" i="41" s="1"/>
  <c r="O4891" i="41" l="1"/>
  <c r="P4890" i="41"/>
  <c r="O902" i="41"/>
  <c r="P902" i="41" s="1"/>
  <c r="O4892" i="41" l="1"/>
  <c r="P4891" i="41"/>
  <c r="O903" i="41"/>
  <c r="P903" i="41" s="1"/>
  <c r="O4893" i="41" l="1"/>
  <c r="P4892" i="41"/>
  <c r="O904" i="41"/>
  <c r="P904" i="41" s="1"/>
  <c r="O4894" i="41" l="1"/>
  <c r="P4893" i="41"/>
  <c r="O905" i="41"/>
  <c r="P905" i="41" s="1"/>
  <c r="O4895" i="41" l="1"/>
  <c r="P4894" i="41"/>
  <c r="O906" i="41"/>
  <c r="P906" i="41" s="1"/>
  <c r="O4896" i="41" l="1"/>
  <c r="P4895" i="41"/>
  <c r="O907" i="41"/>
  <c r="P907" i="41" s="1"/>
  <c r="P4896" i="41" l="1"/>
  <c r="O4897" i="41"/>
  <c r="O908" i="41"/>
  <c r="P908" i="41" s="1"/>
  <c r="O4898" i="41" l="1"/>
  <c r="P4897" i="41"/>
  <c r="O909" i="41"/>
  <c r="P909" i="41" s="1"/>
  <c r="O4899" i="41" l="1"/>
  <c r="P4898" i="41"/>
  <c r="O910" i="41"/>
  <c r="P910" i="41" s="1"/>
  <c r="O4900" i="41" l="1"/>
  <c r="P4899" i="41"/>
  <c r="O911" i="41"/>
  <c r="P911" i="41" s="1"/>
  <c r="O4901" i="41" l="1"/>
  <c r="P4900" i="41"/>
  <c r="O912" i="41"/>
  <c r="P912" i="41" s="1"/>
  <c r="O4902" i="41" l="1"/>
  <c r="P4901" i="41"/>
  <c r="O913" i="41"/>
  <c r="P913" i="41" s="1"/>
  <c r="O4903" i="41" l="1"/>
  <c r="P4902" i="41"/>
  <c r="O914" i="41"/>
  <c r="P914" i="41" s="1"/>
  <c r="O4904" i="41" l="1"/>
  <c r="P4903" i="41"/>
  <c r="O915" i="41"/>
  <c r="P915" i="41" s="1"/>
  <c r="O4905" i="41" l="1"/>
  <c r="P4904" i="41"/>
  <c r="O916" i="41"/>
  <c r="P916" i="41" s="1"/>
  <c r="O4906" i="41" l="1"/>
  <c r="P4905" i="41"/>
  <c r="O917" i="41"/>
  <c r="P917" i="41" s="1"/>
  <c r="O4907" i="41" l="1"/>
  <c r="P4906" i="41"/>
  <c r="O918" i="41"/>
  <c r="P918" i="41" s="1"/>
  <c r="O4908" i="41" l="1"/>
  <c r="P4907" i="41"/>
  <c r="O919" i="41"/>
  <c r="P919" i="41" s="1"/>
  <c r="O4909" i="41" l="1"/>
  <c r="P4908" i="41"/>
  <c r="O920" i="41"/>
  <c r="P920" i="41" s="1"/>
  <c r="O4910" i="41" l="1"/>
  <c r="P4909" i="41"/>
  <c r="O921" i="41"/>
  <c r="P921" i="41" s="1"/>
  <c r="O4911" i="41" l="1"/>
  <c r="P4910" i="41"/>
  <c r="O922" i="41"/>
  <c r="P922" i="41" s="1"/>
  <c r="O4912" i="41" l="1"/>
  <c r="P4911" i="41"/>
  <c r="O923" i="41"/>
  <c r="P923" i="41" s="1"/>
  <c r="O4913" i="41" l="1"/>
  <c r="P4912" i="41"/>
  <c r="O924" i="41"/>
  <c r="P924" i="41" s="1"/>
  <c r="O4914" i="41" l="1"/>
  <c r="P4913" i="41"/>
  <c r="O925" i="41"/>
  <c r="P925" i="41" s="1"/>
  <c r="O4915" i="41" l="1"/>
  <c r="P4914" i="41"/>
  <c r="O926" i="41"/>
  <c r="P926" i="41" s="1"/>
  <c r="O4916" i="41" l="1"/>
  <c r="P4915" i="41"/>
  <c r="O927" i="41"/>
  <c r="P927" i="41" s="1"/>
  <c r="O4917" i="41" l="1"/>
  <c r="P4916" i="41"/>
  <c r="O928" i="41"/>
  <c r="P928" i="41" s="1"/>
  <c r="O4918" i="41" l="1"/>
  <c r="P4917" i="41"/>
  <c r="O929" i="41"/>
  <c r="P929" i="41" s="1"/>
  <c r="O4919" i="41" l="1"/>
  <c r="P4918" i="41"/>
  <c r="O930" i="41"/>
  <c r="P930" i="41" s="1"/>
  <c r="O4920" i="41" l="1"/>
  <c r="P4919" i="41"/>
  <c r="O931" i="41"/>
  <c r="P931" i="41" s="1"/>
  <c r="O4921" i="41" l="1"/>
  <c r="P4920" i="41"/>
  <c r="O932" i="41"/>
  <c r="P932" i="41" s="1"/>
  <c r="P4921" i="41" l="1"/>
  <c r="O4922" i="41"/>
  <c r="O933" i="41"/>
  <c r="P933" i="41" s="1"/>
  <c r="O4923" i="41" l="1"/>
  <c r="P4922" i="41"/>
  <c r="O934" i="41"/>
  <c r="P934" i="41" s="1"/>
  <c r="O4924" i="41" l="1"/>
  <c r="P4923" i="41"/>
  <c r="O935" i="41"/>
  <c r="P935" i="41" s="1"/>
  <c r="O4925" i="41" l="1"/>
  <c r="P4924" i="41"/>
  <c r="O936" i="41"/>
  <c r="P936" i="41" s="1"/>
  <c r="O4926" i="41" l="1"/>
  <c r="P4925" i="41"/>
  <c r="O937" i="41"/>
  <c r="P937" i="41" s="1"/>
  <c r="O4927" i="41" l="1"/>
  <c r="P4926" i="41"/>
  <c r="O938" i="41"/>
  <c r="P938" i="41" s="1"/>
  <c r="O4928" i="41" l="1"/>
  <c r="P4927" i="41"/>
  <c r="O939" i="41"/>
  <c r="P939" i="41" s="1"/>
  <c r="O4929" i="41" l="1"/>
  <c r="P4928" i="41"/>
  <c r="O940" i="41"/>
  <c r="P940" i="41" s="1"/>
  <c r="O4930" i="41" l="1"/>
  <c r="P4929" i="41"/>
  <c r="O941" i="41"/>
  <c r="P941" i="41" s="1"/>
  <c r="O4931" i="41" l="1"/>
  <c r="P4931" i="41" s="1"/>
  <c r="P4930" i="41"/>
  <c r="O942" i="41"/>
  <c r="P942" i="41" s="1"/>
  <c r="O943" i="41" l="1"/>
  <c r="P943" i="41" s="1"/>
  <c r="O944" i="41" l="1"/>
  <c r="P944" i="41" s="1"/>
  <c r="O945" i="41" l="1"/>
  <c r="P945" i="41" s="1"/>
  <c r="O946" i="41" l="1"/>
  <c r="P946" i="41" s="1"/>
  <c r="O947" i="41" l="1"/>
  <c r="P947" i="41" s="1"/>
  <c r="O948" i="41" l="1"/>
  <c r="P948" i="41" s="1"/>
  <c r="O949" i="41" l="1"/>
  <c r="P949" i="41" s="1"/>
  <c r="O950" i="41" l="1"/>
  <c r="P950" i="41" s="1"/>
  <c r="O951" i="41" l="1"/>
  <c r="P951" i="41" s="1"/>
  <c r="O952" i="41" l="1"/>
  <c r="P952" i="41" s="1"/>
  <c r="O953" i="41" l="1"/>
  <c r="P953" i="41" s="1"/>
  <c r="O954" i="41" l="1"/>
  <c r="P954" i="41" s="1"/>
  <c r="O955" i="41" l="1"/>
  <c r="P955" i="41" s="1"/>
  <c r="O956" i="41" l="1"/>
  <c r="P956" i="41" s="1"/>
  <c r="O957" i="41" l="1"/>
  <c r="P957" i="41" s="1"/>
  <c r="O958" i="41" l="1"/>
  <c r="P958" i="41" s="1"/>
  <c r="O959" i="41" l="1"/>
  <c r="P959" i="41" s="1"/>
  <c r="O960" i="41" l="1"/>
  <c r="P960" i="41" s="1"/>
  <c r="O961" i="41" l="1"/>
  <c r="P961" i="41" s="1"/>
  <c r="O962" i="41" l="1"/>
  <c r="P962" i="41" s="1"/>
  <c r="O963" i="41" l="1"/>
  <c r="P963" i="41" s="1"/>
  <c r="O964" i="41" l="1"/>
  <c r="P964" i="41" s="1"/>
  <c r="O965" i="41" l="1"/>
  <c r="P965" i="41" s="1"/>
  <c r="O966" i="41" l="1"/>
  <c r="P966" i="41" s="1"/>
  <c r="O967" i="41" l="1"/>
  <c r="P967" i="41" s="1"/>
  <c r="O968" i="41" l="1"/>
  <c r="P968" i="41" s="1"/>
  <c r="O969" i="41" l="1"/>
  <c r="P969" i="41" s="1"/>
  <c r="O970" i="41" l="1"/>
  <c r="P970" i="41" s="1"/>
  <c r="O971" i="41" l="1"/>
  <c r="P971" i="41" s="1"/>
  <c r="O972" i="41" l="1"/>
  <c r="P972" i="41" s="1"/>
  <c r="O973" i="41" l="1"/>
  <c r="P973" i="41" s="1"/>
  <c r="O974" i="41" l="1"/>
  <c r="P974" i="41" s="1"/>
  <c r="O975" i="41" l="1"/>
  <c r="P975" i="41" s="1"/>
  <c r="O976" i="41" l="1"/>
  <c r="P976" i="41" s="1"/>
  <c r="O977" i="41" l="1"/>
  <c r="P977" i="41" s="1"/>
  <c r="O978" i="41" l="1"/>
  <c r="P978" i="41" s="1"/>
  <c r="O979" i="41" l="1"/>
  <c r="P979" i="41" s="1"/>
  <c r="O980" i="41" l="1"/>
  <c r="P980" i="41" s="1"/>
  <c r="O981" i="41" l="1"/>
  <c r="P981" i="41" s="1"/>
  <c r="O982" i="41" l="1"/>
  <c r="P982" i="41" s="1"/>
  <c r="O983" i="41" l="1"/>
  <c r="P983" i="41" s="1"/>
  <c r="O984" i="41" l="1"/>
  <c r="P984" i="41" s="1"/>
  <c r="O985" i="41" l="1"/>
  <c r="P985" i="41" s="1"/>
  <c r="O986" i="41" l="1"/>
  <c r="P986" i="41" s="1"/>
  <c r="O987" i="41" l="1"/>
  <c r="P987" i="41" s="1"/>
  <c r="O988" i="41" l="1"/>
  <c r="P988" i="41" s="1"/>
  <c r="O989" i="41" l="1"/>
  <c r="P989" i="41" s="1"/>
  <c r="O990" i="41" l="1"/>
  <c r="P990" i="41" s="1"/>
  <c r="O991" i="41" l="1"/>
  <c r="P991" i="41" s="1"/>
  <c r="O992" i="41" l="1"/>
  <c r="P992" i="41" s="1"/>
  <c r="O993" i="41" l="1"/>
  <c r="P993" i="41" s="1"/>
  <c r="O994" i="41" l="1"/>
  <c r="P994" i="41" s="1"/>
  <c r="O995" i="41" l="1"/>
  <c r="P995" i="41" s="1"/>
  <c r="O996" i="41" l="1"/>
  <c r="P996" i="41" s="1"/>
  <c r="O997" i="41" l="1"/>
  <c r="P997" i="41" s="1"/>
  <c r="O998" i="41" l="1"/>
  <c r="P998" i="41" s="1"/>
  <c r="O999" i="41" l="1"/>
  <c r="P999" i="41" s="1"/>
  <c r="O1000" i="41" l="1"/>
  <c r="P1000" i="41" s="1"/>
  <c r="O1001" i="41" l="1"/>
  <c r="P1001" i="41" s="1"/>
  <c r="O1002" i="41" l="1"/>
  <c r="P1002" i="41" s="1"/>
  <c r="O1003" i="41" l="1"/>
  <c r="P1003" i="41" s="1"/>
  <c r="O1004" i="41" l="1"/>
  <c r="P1004" i="41" s="1"/>
  <c r="O1005" i="41" l="1"/>
  <c r="P1005" i="41" s="1"/>
  <c r="O1006" i="41" l="1"/>
  <c r="P1006" i="41" s="1"/>
  <c r="O1007" i="41" l="1"/>
  <c r="P1007" i="41" s="1"/>
  <c r="O1008" i="41" l="1"/>
  <c r="P1008" i="41" s="1"/>
  <c r="O1009" i="41" l="1"/>
  <c r="P1009" i="41" s="1"/>
  <c r="O1010" i="41" l="1"/>
  <c r="P1010" i="41" s="1"/>
  <c r="O1011" i="41" l="1"/>
  <c r="P1011" i="41" s="1"/>
  <c r="O1012" i="41" l="1"/>
  <c r="P1012" i="41" s="1"/>
  <c r="O1013" i="41" l="1"/>
  <c r="P1013" i="41" s="1"/>
  <c r="O1014" i="41" l="1"/>
  <c r="P1014" i="41" s="1"/>
  <c r="O1015" i="41" l="1"/>
  <c r="P1015" i="41" s="1"/>
  <c r="O1016" i="41" l="1"/>
  <c r="P1016" i="41" s="1"/>
  <c r="O1017" i="41" l="1"/>
  <c r="P1017" i="41" s="1"/>
  <c r="O1018" i="41" l="1"/>
  <c r="P1018" i="41" s="1"/>
  <c r="O1019" i="41" l="1"/>
  <c r="P1019" i="41" s="1"/>
  <c r="O1020" i="41" l="1"/>
  <c r="P1020" i="41" s="1"/>
  <c r="O1021" i="41" l="1"/>
  <c r="P1021" i="41" s="1"/>
  <c r="O1022" i="41" l="1"/>
  <c r="P1022" i="41" s="1"/>
  <c r="O1023" i="41" l="1"/>
  <c r="P1023" i="41" s="1"/>
  <c r="O1024" i="41" l="1"/>
  <c r="P1024" i="41" s="1"/>
  <c r="O1025" i="41" l="1"/>
  <c r="P1025" i="41" s="1"/>
  <c r="O1026" i="41" l="1"/>
  <c r="P1026" i="41" s="1"/>
  <c r="O1027" i="41" l="1"/>
  <c r="P1027" i="41" s="1"/>
  <c r="O1028" i="41" l="1"/>
  <c r="P1028" i="41" s="1"/>
  <c r="O1029" i="41" l="1"/>
  <c r="P1029" i="41" s="1"/>
  <c r="O1030" i="41" l="1"/>
  <c r="P1030" i="41" s="1"/>
  <c r="O1031" i="41" l="1"/>
  <c r="P1031" i="41" s="1"/>
  <c r="O1032" i="41" l="1"/>
  <c r="P1032" i="41" s="1"/>
  <c r="O1033" i="41" l="1"/>
  <c r="P1033" i="41" s="1"/>
  <c r="O1034" i="41" l="1"/>
  <c r="P1034" i="41" s="1"/>
  <c r="O1035" i="41" l="1"/>
  <c r="P1035" i="41" s="1"/>
  <c r="O1036" i="41" l="1"/>
  <c r="P1036" i="41" s="1"/>
  <c r="O1037" i="41" l="1"/>
  <c r="P1037" i="41" s="1"/>
  <c r="O1038" i="41" l="1"/>
  <c r="P1038" i="41" s="1"/>
  <c r="O1039" i="41" l="1"/>
  <c r="P1039" i="41" s="1"/>
  <c r="O1040" i="41" l="1"/>
  <c r="P1040" i="41" s="1"/>
  <c r="O1041" i="41" l="1"/>
  <c r="P1041" i="41" s="1"/>
  <c r="O1042" i="41" l="1"/>
  <c r="P1042" i="41" s="1"/>
  <c r="O1043" i="41" l="1"/>
  <c r="P1043" i="41" s="1"/>
  <c r="O1044" i="41" l="1"/>
  <c r="P1044" i="41" s="1"/>
  <c r="O1045" i="41" l="1"/>
  <c r="P1045" i="41" s="1"/>
  <c r="O1046" i="41" l="1"/>
  <c r="P1046" i="41" s="1"/>
  <c r="O1047" i="41" l="1"/>
  <c r="P1047" i="41" s="1"/>
  <c r="O1048" i="41" l="1"/>
  <c r="P1048" i="41" s="1"/>
  <c r="O1049" i="41" l="1"/>
  <c r="P1049" i="41" s="1"/>
  <c r="O1050" i="41" l="1"/>
  <c r="P1050" i="41" s="1"/>
  <c r="O1051" i="41" l="1"/>
  <c r="P1051" i="41" s="1"/>
  <c r="O1052" i="41" l="1"/>
  <c r="P1052" i="41" s="1"/>
  <c r="O1053" i="41" l="1"/>
  <c r="P1053" i="41" s="1"/>
  <c r="O1054" i="41" l="1"/>
  <c r="P1054" i="41" s="1"/>
  <c r="O1055" i="41" l="1"/>
  <c r="P1055" i="41" s="1"/>
  <c r="O1056" i="41" l="1"/>
  <c r="P1056" i="41" s="1"/>
  <c r="O1057" i="41" l="1"/>
  <c r="P1057" i="41" s="1"/>
  <c r="O1058" i="41" l="1"/>
  <c r="P1058" i="41" s="1"/>
  <c r="O1059" i="41" l="1"/>
  <c r="P1059" i="41" s="1"/>
  <c r="O1060" i="41" l="1"/>
  <c r="P1060" i="41" s="1"/>
  <c r="O1061" i="41" l="1"/>
  <c r="P1061" i="41" s="1"/>
  <c r="O1062" i="41" l="1"/>
  <c r="P1062" i="41" s="1"/>
  <c r="O1063" i="41" l="1"/>
  <c r="P1063" i="41" s="1"/>
  <c r="O1064" i="41" l="1"/>
  <c r="P1064" i="41" s="1"/>
  <c r="O1065" i="41" l="1"/>
  <c r="P1065" i="41" s="1"/>
  <c r="O1066" i="41" l="1"/>
  <c r="P1066" i="41" s="1"/>
  <c r="O1067" i="41" l="1"/>
  <c r="P1067" i="41" s="1"/>
  <c r="O1068" i="41" l="1"/>
  <c r="P1068" i="41" s="1"/>
  <c r="O1069" i="41" l="1"/>
  <c r="P1069" i="41" s="1"/>
  <c r="O1070" i="41" l="1"/>
  <c r="P1070" i="41" s="1"/>
  <c r="O1071" i="41" l="1"/>
  <c r="P1071" i="41" s="1"/>
  <c r="O1072" i="41" l="1"/>
  <c r="P1072" i="41" s="1"/>
  <c r="O1073" i="41" l="1"/>
  <c r="P1073" i="41" s="1"/>
  <c r="O1074" i="41" l="1"/>
  <c r="P1074" i="41" s="1"/>
  <c r="O1075" i="41" l="1"/>
  <c r="P1075" i="41" s="1"/>
  <c r="O1076" i="41" l="1"/>
  <c r="P1076" i="41" s="1"/>
  <c r="O1077" i="41" l="1"/>
  <c r="P1077" i="41" s="1"/>
  <c r="O1078" i="41" l="1"/>
  <c r="P1078" i="41" s="1"/>
  <c r="O1079" i="41" l="1"/>
  <c r="P1079" i="41" s="1"/>
  <c r="O1080" i="41" l="1"/>
  <c r="P1080" i="41" s="1"/>
  <c r="O1081" i="41" l="1"/>
  <c r="P1081" i="41" s="1"/>
  <c r="O1082" i="41" l="1"/>
  <c r="P1082" i="41" s="1"/>
  <c r="O1083" i="41" l="1"/>
  <c r="P1083" i="41" s="1"/>
  <c r="O1084" i="41" l="1"/>
  <c r="P1084" i="41" s="1"/>
  <c r="O1085" i="41" l="1"/>
  <c r="P1085" i="41" s="1"/>
  <c r="O1086" i="41" l="1"/>
  <c r="P1086" i="41" s="1"/>
  <c r="O1087" i="41" l="1"/>
  <c r="P1087" i="41" s="1"/>
  <c r="O1088" i="41" l="1"/>
  <c r="P1088" i="41" s="1"/>
  <c r="O1089" i="41" l="1"/>
  <c r="P1089" i="41" s="1"/>
  <c r="O1090" i="41" l="1"/>
  <c r="P1090" i="41" s="1"/>
  <c r="O1091" i="41" l="1"/>
  <c r="P1091" i="41" s="1"/>
  <c r="O1092" i="41" l="1"/>
  <c r="P1092" i="41" s="1"/>
  <c r="O1093" i="41" l="1"/>
  <c r="P1093" i="41" s="1"/>
  <c r="O1094" i="41" l="1"/>
  <c r="P1094" i="41" s="1"/>
  <c r="O1095" i="41" l="1"/>
  <c r="P1095" i="41" s="1"/>
  <c r="O1096" i="41" l="1"/>
  <c r="P1096" i="41" s="1"/>
  <c r="O1097" i="41" l="1"/>
  <c r="P1097" i="41" s="1"/>
  <c r="O1098" i="41" l="1"/>
  <c r="P1098" i="41" s="1"/>
  <c r="O1099" i="41" l="1"/>
  <c r="P1099" i="41" s="1"/>
  <c r="O1100" i="41" l="1"/>
  <c r="P1100" i="41" s="1"/>
  <c r="O1101" i="41" l="1"/>
  <c r="P1101" i="41" s="1"/>
  <c r="O1102" i="41" l="1"/>
  <c r="P1102" i="41" s="1"/>
  <c r="O1103" i="41" l="1"/>
  <c r="P1103" i="41" s="1"/>
  <c r="O1104" i="41" l="1"/>
  <c r="P1104" i="41" s="1"/>
  <c r="O1105" i="41" l="1"/>
  <c r="P1105" i="41" s="1"/>
  <c r="O1106" i="41" l="1"/>
  <c r="P1106" i="41" s="1"/>
  <c r="O1107" i="41" l="1"/>
  <c r="P1107" i="41" s="1"/>
  <c r="O1108" i="41" l="1"/>
  <c r="P1108" i="41" s="1"/>
  <c r="O1109" i="41" l="1"/>
  <c r="P1109" i="41" s="1"/>
  <c r="O1110" i="41" l="1"/>
  <c r="P1110" i="41" s="1"/>
  <c r="O1111" i="41" l="1"/>
  <c r="P1111" i="41" s="1"/>
  <c r="O1112" i="41" l="1"/>
  <c r="P1112" i="41" s="1"/>
  <c r="O1113" i="41" l="1"/>
  <c r="P1113" i="41" s="1"/>
  <c r="O1114" i="41" l="1"/>
  <c r="P1114" i="41" s="1"/>
  <c r="O1115" i="41" l="1"/>
  <c r="P1115" i="41" s="1"/>
  <c r="O1116" i="41" l="1"/>
  <c r="P1116" i="41" s="1"/>
  <c r="O1117" i="41" l="1"/>
  <c r="P1117" i="41" s="1"/>
  <c r="O1118" i="41" l="1"/>
  <c r="P1118" i="41" s="1"/>
  <c r="O1119" i="41" l="1"/>
  <c r="P1119" i="41" s="1"/>
  <c r="O1120" i="41" l="1"/>
  <c r="P1120" i="41" s="1"/>
  <c r="O1121" i="41" l="1"/>
  <c r="P1121" i="41" s="1"/>
  <c r="O1122" i="41" l="1"/>
  <c r="P1122" i="41" s="1"/>
  <c r="O1123" i="41" l="1"/>
  <c r="P1123" i="41" s="1"/>
  <c r="O1124" i="41" l="1"/>
  <c r="P1124" i="41" s="1"/>
  <c r="O1125" i="41" l="1"/>
  <c r="P1125" i="41" s="1"/>
  <c r="O1126" i="41" l="1"/>
  <c r="P1126" i="41" s="1"/>
  <c r="O1127" i="41" l="1"/>
  <c r="P1127" i="41" s="1"/>
  <c r="O1128" i="41" l="1"/>
  <c r="P1128" i="41" s="1"/>
  <c r="O1129" i="41" l="1"/>
  <c r="P1129" i="41" s="1"/>
  <c r="O1130" i="41" l="1"/>
  <c r="P1130" i="41" s="1"/>
  <c r="O1131" i="41" l="1"/>
  <c r="P1131" i="41" s="1"/>
  <c r="O1132" i="41" l="1"/>
  <c r="P1132" i="41" s="1"/>
  <c r="O1133" i="41" l="1"/>
  <c r="P1133" i="41" s="1"/>
  <c r="O1134" i="41" l="1"/>
  <c r="P1134" i="41" s="1"/>
  <c r="O1135" i="41" l="1"/>
  <c r="P1135" i="41" s="1"/>
  <c r="O1136" i="41" l="1"/>
  <c r="P1136" i="41" s="1"/>
  <c r="O1137" i="41" l="1"/>
  <c r="P1137" i="41" s="1"/>
  <c r="O1138" i="41" l="1"/>
  <c r="P1138" i="41" s="1"/>
  <c r="O1139" i="41" l="1"/>
  <c r="P1139" i="41" s="1"/>
  <c r="O1140" i="41" l="1"/>
  <c r="P1140" i="41" s="1"/>
  <c r="O1141" i="41" l="1"/>
  <c r="P1141" i="41" s="1"/>
  <c r="O1142" i="41" l="1"/>
  <c r="P1142" i="41" s="1"/>
  <c r="O1143" i="41" l="1"/>
  <c r="P1143" i="41" s="1"/>
  <c r="O1144" i="41" l="1"/>
  <c r="P1144" i="41" s="1"/>
  <c r="O1145" i="41" l="1"/>
  <c r="P1145" i="41" s="1"/>
  <c r="O1146" i="41" l="1"/>
  <c r="P1146" i="41" s="1"/>
  <c r="O1147" i="41" l="1"/>
  <c r="P1147" i="41" s="1"/>
  <c r="O1148" i="41" l="1"/>
  <c r="P1148" i="41" s="1"/>
  <c r="O1149" i="41" l="1"/>
  <c r="P1149" i="41" s="1"/>
  <c r="O1150" i="41" l="1"/>
  <c r="P1150" i="41" s="1"/>
  <c r="O1151" i="41" l="1"/>
  <c r="P1151" i="41" s="1"/>
  <c r="O1152" i="41" l="1"/>
  <c r="P1152" i="41" s="1"/>
  <c r="O1153" i="41" l="1"/>
  <c r="P1153" i="41" s="1"/>
  <c r="O1154" i="41" l="1"/>
  <c r="P1154" i="41" s="1"/>
  <c r="O1155" i="41" l="1"/>
  <c r="P1155" i="41" s="1"/>
  <c r="O1156" i="41" l="1"/>
  <c r="P1156" i="41" s="1"/>
  <c r="O1157" i="41" l="1"/>
  <c r="P1157" i="41" s="1"/>
  <c r="O1158" i="41" l="1"/>
  <c r="P1158" i="41" s="1"/>
  <c r="O1159" i="41" l="1"/>
  <c r="P1159" i="41" s="1"/>
  <c r="O1160" i="41" l="1"/>
  <c r="P1160" i="41" s="1"/>
  <c r="O1161" i="41" l="1"/>
  <c r="P1161" i="41" s="1"/>
  <c r="O1162" i="41" l="1"/>
  <c r="P1162" i="41" s="1"/>
  <c r="O1163" i="41" l="1"/>
  <c r="P1163" i="41" s="1"/>
  <c r="O1164" i="41" l="1"/>
  <c r="P1164" i="41" s="1"/>
  <c r="O1165" i="41" l="1"/>
  <c r="P1165" i="41" s="1"/>
  <c r="O1166" i="41" l="1"/>
  <c r="P1166" i="41" s="1"/>
  <c r="O1167" i="41" l="1"/>
  <c r="P1167" i="41" s="1"/>
  <c r="O1168" i="41" l="1"/>
  <c r="P1168" i="41" s="1"/>
  <c r="O1169" i="41" l="1"/>
  <c r="P1169" i="41" s="1"/>
  <c r="O1170" i="41" l="1"/>
  <c r="P1170" i="41" s="1"/>
  <c r="O1171" i="41" l="1"/>
  <c r="P1171" i="41" s="1"/>
  <c r="O1172" i="41" l="1"/>
  <c r="P1172" i="41" s="1"/>
  <c r="O1173" i="41" l="1"/>
  <c r="P1173" i="41" s="1"/>
  <c r="O1174" i="41" l="1"/>
  <c r="P1174" i="41" s="1"/>
  <c r="O1175" i="41" l="1"/>
  <c r="P1175" i="41" s="1"/>
  <c r="O1176" i="41" l="1"/>
  <c r="P1176" i="41" s="1"/>
  <c r="O1177" i="41" l="1"/>
  <c r="P1177" i="41" s="1"/>
  <c r="O1178" i="41" l="1"/>
  <c r="P1178" i="41" s="1"/>
  <c r="O1179" i="41" l="1"/>
  <c r="P1179" i="41" s="1"/>
  <c r="O1180" i="41" l="1"/>
  <c r="P1180" i="41" s="1"/>
  <c r="O1181" i="41" l="1"/>
  <c r="P1181" i="41" s="1"/>
  <c r="O1182" i="41" l="1"/>
  <c r="P1182" i="41" s="1"/>
  <c r="O1183" i="41" l="1"/>
  <c r="P1183" i="41" s="1"/>
  <c r="O1184" i="41" l="1"/>
  <c r="P1184" i="41" s="1"/>
  <c r="O1185" i="41" l="1"/>
  <c r="P1185" i="41" s="1"/>
  <c r="O1186" i="41" l="1"/>
  <c r="P1186" i="41" s="1"/>
  <c r="O1187" i="41" l="1"/>
  <c r="P1187" i="41" s="1"/>
  <c r="O1188" i="41" l="1"/>
  <c r="P1188" i="41" s="1"/>
  <c r="O1189" i="41" l="1"/>
  <c r="P1189" i="41" s="1"/>
  <c r="O1190" i="41" l="1"/>
  <c r="P1190" i="41" s="1"/>
  <c r="O1191" i="41" l="1"/>
  <c r="P1191" i="41" s="1"/>
  <c r="O1192" i="41" l="1"/>
  <c r="P1192" i="41" s="1"/>
  <c r="O1193" i="41" l="1"/>
  <c r="P1193" i="41" s="1"/>
  <c r="O1194" i="41" l="1"/>
  <c r="P1194" i="41" s="1"/>
  <c r="O1195" i="41" l="1"/>
  <c r="P1195" i="41" s="1"/>
  <c r="O1196" i="41" l="1"/>
  <c r="P1196" i="41" s="1"/>
  <c r="O1197" i="41" l="1"/>
  <c r="P1197" i="41" s="1"/>
  <c r="O1198" i="41" l="1"/>
  <c r="P1198" i="41" s="1"/>
  <c r="O1199" i="41" l="1"/>
  <c r="P1199" i="41" s="1"/>
  <c r="O1200" i="41" l="1"/>
  <c r="P1200" i="41" s="1"/>
  <c r="O1201" i="41" l="1"/>
  <c r="P1201" i="41" s="1"/>
  <c r="O1202" i="41" l="1"/>
  <c r="P1202" i="41" s="1"/>
  <c r="O1203" i="41" l="1"/>
  <c r="P1203" i="41" s="1"/>
  <c r="O1204" i="41" l="1"/>
  <c r="P1204" i="41" s="1"/>
  <c r="O1205" i="41" l="1"/>
  <c r="P1205" i="41" s="1"/>
  <c r="O1206" i="41" l="1"/>
  <c r="P1206" i="41" s="1"/>
  <c r="O1207" i="41" l="1"/>
  <c r="P1207" i="41" s="1"/>
  <c r="O1208" i="41" l="1"/>
  <c r="P1208" i="41" s="1"/>
  <c r="O1209" i="41" l="1"/>
  <c r="P1209" i="41" s="1"/>
  <c r="O1210" i="41" l="1"/>
  <c r="P1210" i="41" s="1"/>
  <c r="O1211" i="41" l="1"/>
  <c r="P1211" i="41" s="1"/>
  <c r="O1212" i="41" l="1"/>
  <c r="P1212" i="41" s="1"/>
  <c r="O1213" i="41" l="1"/>
  <c r="P1213" i="41" s="1"/>
  <c r="O1214" i="41" l="1"/>
  <c r="P1214" i="41" s="1"/>
  <c r="O1215" i="41" l="1"/>
  <c r="P1215" i="41" s="1"/>
  <c r="O1216" i="41" l="1"/>
  <c r="P1216" i="41" s="1"/>
  <c r="O1217" i="41" l="1"/>
  <c r="P1217" i="41" s="1"/>
  <c r="O1218" i="41" l="1"/>
  <c r="P1218" i="41" s="1"/>
  <c r="O1219" i="41" l="1"/>
  <c r="P1219" i="41" s="1"/>
  <c r="O1220" i="41" l="1"/>
  <c r="P1220" i="41" s="1"/>
  <c r="O1221" i="41" l="1"/>
  <c r="P1221" i="41" s="1"/>
  <c r="O1222" i="41" l="1"/>
  <c r="P1222" i="41" s="1"/>
  <c r="O1223" i="41" l="1"/>
  <c r="P1223" i="41" s="1"/>
  <c r="O1224" i="41" l="1"/>
  <c r="P1224" i="41" s="1"/>
  <c r="O1225" i="41" l="1"/>
  <c r="P1225" i="41" s="1"/>
  <c r="O1226" i="41" l="1"/>
  <c r="P1226" i="41" s="1"/>
  <c r="O1227" i="41" l="1"/>
  <c r="P1227" i="41" s="1"/>
  <c r="O1228" i="41" l="1"/>
  <c r="P1228" i="41" s="1"/>
  <c r="O1229" i="41" l="1"/>
  <c r="P1229" i="41" s="1"/>
  <c r="O1230" i="41" l="1"/>
  <c r="P1230" i="41" s="1"/>
  <c r="O1231" i="41" l="1"/>
  <c r="P1231" i="41" s="1"/>
  <c r="O1232" i="41" l="1"/>
  <c r="P1232" i="41" s="1"/>
  <c r="O1233" i="41" l="1"/>
  <c r="P1233" i="41" s="1"/>
  <c r="O1234" i="41" l="1"/>
  <c r="P1234" i="41" s="1"/>
  <c r="O1235" i="41" l="1"/>
  <c r="P1235" i="41" s="1"/>
  <c r="O1236" i="41" l="1"/>
  <c r="P1236" i="41" s="1"/>
  <c r="O1237" i="41" l="1"/>
  <c r="P1237" i="41" s="1"/>
  <c r="O1238" i="41" l="1"/>
  <c r="P1238" i="41" s="1"/>
  <c r="O1239" i="41" l="1"/>
  <c r="P1239" i="41" s="1"/>
  <c r="O1240" i="41" l="1"/>
  <c r="P1240" i="41" s="1"/>
  <c r="O1241" i="41" l="1"/>
  <c r="P1241" i="41" s="1"/>
  <c r="O1242" i="41" l="1"/>
  <c r="P1242" i="41" s="1"/>
  <c r="O1243" i="41" l="1"/>
  <c r="P1243" i="41" s="1"/>
  <c r="O1244" i="41" l="1"/>
  <c r="P1244" i="41" s="1"/>
  <c r="O1245" i="41" l="1"/>
  <c r="P1245" i="41" s="1"/>
  <c r="O1246" i="41" l="1"/>
  <c r="P1246" i="41" s="1"/>
  <c r="O1247" i="41" l="1"/>
  <c r="P1247" i="41" s="1"/>
  <c r="O1248" i="41" l="1"/>
  <c r="P1248" i="41" s="1"/>
  <c r="O1249" i="41" l="1"/>
  <c r="P1249" i="41" s="1"/>
  <c r="O1250" i="41" l="1"/>
  <c r="P1250" i="41" s="1"/>
  <c r="O1251" i="41" l="1"/>
  <c r="P1251" i="41" s="1"/>
  <c r="O1252" i="41" l="1"/>
  <c r="P1252" i="41" s="1"/>
  <c r="O1253" i="41" l="1"/>
  <c r="P1253" i="41" s="1"/>
  <c r="O1254" i="41" l="1"/>
  <c r="P1254" i="41" s="1"/>
  <c r="O1255" i="41" l="1"/>
  <c r="P1255" i="41" s="1"/>
  <c r="O1256" i="41" l="1"/>
  <c r="P1256" i="41" s="1"/>
  <c r="O1257" i="41" l="1"/>
  <c r="P1257" i="41" s="1"/>
  <c r="O1258" i="41" l="1"/>
  <c r="P1258" i="41" s="1"/>
  <c r="O1259" i="41" l="1"/>
  <c r="P1259" i="41" s="1"/>
  <c r="O1260" i="41" l="1"/>
  <c r="P1260" i="41" s="1"/>
  <c r="O1261" i="41" l="1"/>
  <c r="P1261" i="41" s="1"/>
  <c r="O1262" i="41" l="1"/>
  <c r="P1262" i="41" s="1"/>
  <c r="O1263" i="41" l="1"/>
  <c r="P1263" i="41" s="1"/>
  <c r="O1264" i="41" l="1"/>
  <c r="P1264" i="41" s="1"/>
  <c r="O1265" i="41" l="1"/>
  <c r="P1265" i="41" s="1"/>
  <c r="O1266" i="41" l="1"/>
  <c r="P1266" i="41" s="1"/>
  <c r="O1267" i="41" l="1"/>
  <c r="P1267" i="41" s="1"/>
  <c r="O1268" i="41" l="1"/>
  <c r="P1268" i="41" s="1"/>
  <c r="O1269" i="41" l="1"/>
  <c r="P1269" i="41" s="1"/>
  <c r="O1270" i="41" l="1"/>
  <c r="P1270" i="41" s="1"/>
  <c r="O1271" i="41" l="1"/>
  <c r="P1271" i="41" s="1"/>
  <c r="O1272" i="41" l="1"/>
  <c r="P1272" i="41" s="1"/>
  <c r="O1273" i="41" l="1"/>
  <c r="P1273" i="41" s="1"/>
  <c r="O1274" i="41" l="1"/>
  <c r="P1274" i="41" s="1"/>
  <c r="O1275" i="41" l="1"/>
  <c r="P1275" i="41" s="1"/>
  <c r="O1276" i="41" l="1"/>
  <c r="P1276" i="41" s="1"/>
  <c r="O1277" i="41" l="1"/>
  <c r="P1277" i="41" s="1"/>
  <c r="O1278" i="41" l="1"/>
  <c r="P1278" i="41" s="1"/>
  <c r="O1279" i="41" l="1"/>
  <c r="P1279" i="41" s="1"/>
  <c r="O1280" i="41" l="1"/>
  <c r="P1280" i="41" s="1"/>
  <c r="O1281" i="41" l="1"/>
  <c r="P1281" i="41" s="1"/>
  <c r="O1282" i="41" l="1"/>
  <c r="P1282" i="41" s="1"/>
  <c r="O1283" i="41" l="1"/>
  <c r="P1283" i="41" s="1"/>
  <c r="O1284" i="41" l="1"/>
  <c r="P1284" i="41" s="1"/>
  <c r="O1285" i="41" l="1"/>
  <c r="P1285" i="41" s="1"/>
  <c r="O1286" i="41" l="1"/>
  <c r="P1286" i="41" s="1"/>
  <c r="O1287" i="41" l="1"/>
  <c r="P1287" i="41" s="1"/>
  <c r="O1288" i="41" l="1"/>
  <c r="P1288" i="41" s="1"/>
  <c r="O1289" i="41" l="1"/>
  <c r="P1289" i="41" s="1"/>
  <c r="O1290" i="41" l="1"/>
  <c r="P1290" i="41" s="1"/>
  <c r="O1291" i="41" l="1"/>
  <c r="P1291" i="41" s="1"/>
  <c r="O1292" i="41" l="1"/>
  <c r="P1292" i="41" s="1"/>
  <c r="O1293" i="41" l="1"/>
  <c r="P1293" i="41" s="1"/>
  <c r="O1294" i="41" l="1"/>
  <c r="P1294" i="41" s="1"/>
  <c r="O1295" i="41" l="1"/>
  <c r="P1295" i="41" s="1"/>
  <c r="O1296" i="41" l="1"/>
  <c r="P1296" i="41" s="1"/>
  <c r="O1297" i="41" l="1"/>
  <c r="P1297" i="41" s="1"/>
  <c r="O1298" i="41" l="1"/>
  <c r="P1298" i="41" s="1"/>
  <c r="O1299" i="41" l="1"/>
  <c r="P1299" i="41" s="1"/>
  <c r="O1300" i="41" l="1"/>
  <c r="P1300" i="41" s="1"/>
  <c r="O1301" i="41" l="1"/>
  <c r="P1301" i="41" s="1"/>
  <c r="O1302" i="41" l="1"/>
  <c r="P1302" i="41" s="1"/>
  <c r="O1303" i="41" l="1"/>
  <c r="P1303" i="41" s="1"/>
  <c r="O1304" i="41" l="1"/>
  <c r="P1304" i="41" s="1"/>
  <c r="O1305" i="41" l="1"/>
  <c r="P1305" i="41" s="1"/>
  <c r="O1306" i="41" l="1"/>
  <c r="P1306" i="41" s="1"/>
  <c r="O1307" i="41" l="1"/>
  <c r="P1307" i="41" s="1"/>
  <c r="O1308" i="41" l="1"/>
  <c r="P1308" i="41" s="1"/>
  <c r="O1309" i="41" l="1"/>
  <c r="P1309" i="41" s="1"/>
  <c r="O1310" i="41" l="1"/>
  <c r="P1310" i="41" s="1"/>
  <c r="O1311" i="41" l="1"/>
  <c r="P1311" i="41" s="1"/>
  <c r="O1312" i="41" l="1"/>
  <c r="P1312" i="41" s="1"/>
  <c r="O1313" i="41" l="1"/>
  <c r="P1313" i="41" s="1"/>
  <c r="O1314" i="41" l="1"/>
  <c r="P1314" i="41" s="1"/>
  <c r="O1315" i="41" l="1"/>
  <c r="P1315" i="41" s="1"/>
  <c r="O1316" i="41" l="1"/>
  <c r="P1316" i="41" s="1"/>
  <c r="O1317" i="41" l="1"/>
  <c r="P1317" i="41" s="1"/>
  <c r="O1318" i="41" l="1"/>
  <c r="P1318" i="41" s="1"/>
  <c r="O1319" i="41" l="1"/>
  <c r="P1319" i="41" s="1"/>
  <c r="O1320" i="41" l="1"/>
  <c r="P1320" i="41" s="1"/>
  <c r="O1321" i="41" l="1"/>
  <c r="P1321" i="41" s="1"/>
  <c r="O1322" i="41" l="1"/>
  <c r="P1322" i="41" s="1"/>
  <c r="O1323" i="41" l="1"/>
  <c r="P1323" i="41" s="1"/>
  <c r="O1324" i="41" l="1"/>
  <c r="P1324" i="41" s="1"/>
  <c r="O1325" i="41" l="1"/>
  <c r="P1325" i="41" s="1"/>
  <c r="O1326" i="41" l="1"/>
  <c r="P1326" i="41" s="1"/>
  <c r="O1327" i="41" l="1"/>
  <c r="P1327" i="41" s="1"/>
  <c r="O1328" i="41" l="1"/>
  <c r="P1328" i="41" s="1"/>
  <c r="O1329" i="41" l="1"/>
  <c r="P1329" i="41" s="1"/>
  <c r="O1330" i="41" l="1"/>
  <c r="P1330" i="41" s="1"/>
  <c r="O1331" i="41" l="1"/>
  <c r="P1331" i="41" s="1"/>
  <c r="O1332" i="41" l="1"/>
  <c r="P1332" i="41" s="1"/>
  <c r="O1333" i="41" l="1"/>
  <c r="P1333" i="41" s="1"/>
  <c r="O1334" i="41" l="1"/>
  <c r="P1334" i="41" s="1"/>
  <c r="O1335" i="41" l="1"/>
  <c r="P1335" i="41" s="1"/>
  <c r="O1336" i="41" l="1"/>
  <c r="P1336" i="41" s="1"/>
  <c r="O1337" i="41" l="1"/>
  <c r="P1337" i="41" s="1"/>
  <c r="O1338" i="41" l="1"/>
  <c r="P1338" i="41" s="1"/>
  <c r="O1339" i="41" l="1"/>
  <c r="P1339" i="41" s="1"/>
  <c r="O1340" i="41" l="1"/>
  <c r="P1340" i="41" s="1"/>
  <c r="O1341" i="41" l="1"/>
  <c r="P1341" i="41" s="1"/>
  <c r="O1342" i="41" l="1"/>
  <c r="P1342" i="41" s="1"/>
  <c r="O1343" i="41" l="1"/>
  <c r="P1343" i="41" s="1"/>
  <c r="O1344" i="41" l="1"/>
  <c r="P1344" i="41" s="1"/>
  <c r="O1345" i="41" l="1"/>
  <c r="P1345" i="41" s="1"/>
  <c r="O1346" i="41" l="1"/>
  <c r="P1346" i="41" s="1"/>
  <c r="O1347" i="41" l="1"/>
  <c r="P1347" i="41" s="1"/>
  <c r="O1348" i="41" l="1"/>
  <c r="P1348" i="41" s="1"/>
  <c r="O1349" i="41" l="1"/>
  <c r="P1349" i="41" s="1"/>
  <c r="O1350" i="41" l="1"/>
  <c r="P1350" i="41" s="1"/>
  <c r="O1351" i="41" l="1"/>
  <c r="P1351" i="41" s="1"/>
  <c r="O1352" i="41" l="1"/>
  <c r="P1352" i="41" s="1"/>
  <c r="O1353" i="41" l="1"/>
  <c r="P1353" i="41" s="1"/>
  <c r="O1354" i="41" l="1"/>
  <c r="P1354" i="41" s="1"/>
  <c r="O1355" i="41" l="1"/>
  <c r="P1355" i="41" s="1"/>
  <c r="O1356" i="41" l="1"/>
  <c r="P1356" i="41" s="1"/>
  <c r="O1357" i="41" l="1"/>
  <c r="P1357" i="41" s="1"/>
  <c r="O1358" i="41" l="1"/>
  <c r="P1358" i="41" s="1"/>
  <c r="O1359" i="41" l="1"/>
  <c r="P1359" i="41" s="1"/>
  <c r="O1360" i="41" l="1"/>
  <c r="P1360" i="41" s="1"/>
  <c r="O1361" i="41" l="1"/>
  <c r="P1361" i="41" s="1"/>
  <c r="O1362" i="41" l="1"/>
  <c r="P1362" i="41" s="1"/>
  <c r="O1363" i="41" l="1"/>
  <c r="P1363" i="41" s="1"/>
  <c r="O1364" i="41" l="1"/>
  <c r="P1364" i="41" s="1"/>
  <c r="O1365" i="41" l="1"/>
  <c r="P1365" i="41" s="1"/>
  <c r="O1366" i="41" l="1"/>
  <c r="P1366" i="41" s="1"/>
  <c r="O1367" i="41" l="1"/>
  <c r="P1367" i="41" s="1"/>
  <c r="O1368" i="41" l="1"/>
  <c r="P1368" i="41" s="1"/>
  <c r="O1369" i="41" l="1"/>
  <c r="P1369" i="41" s="1"/>
  <c r="O1370" i="41" l="1"/>
  <c r="P1370" i="41" s="1"/>
  <c r="O1371" i="41" l="1"/>
  <c r="P1371" i="41" s="1"/>
  <c r="O1372" i="41" l="1"/>
  <c r="P1372" i="41" s="1"/>
  <c r="O1373" i="41" l="1"/>
  <c r="P1373" i="41" s="1"/>
  <c r="O1374" i="41" l="1"/>
  <c r="P1374" i="41" s="1"/>
  <c r="O1375" i="41" l="1"/>
  <c r="P1375" i="41" s="1"/>
  <c r="O1376" i="41" l="1"/>
  <c r="P1376" i="41" s="1"/>
  <c r="O1377" i="41" l="1"/>
  <c r="P1377" i="41" s="1"/>
  <c r="O1378" i="41" l="1"/>
  <c r="P1378" i="41" s="1"/>
  <c r="O1379" i="41" l="1"/>
  <c r="P1379" i="41" s="1"/>
  <c r="O1380" i="41" l="1"/>
  <c r="P1380" i="41" s="1"/>
  <c r="O1381" i="41" l="1"/>
  <c r="P1381" i="41" s="1"/>
  <c r="O1382" i="41" l="1"/>
  <c r="P1382" i="41" s="1"/>
  <c r="O1383" i="41" l="1"/>
  <c r="P1383" i="41" s="1"/>
  <c r="O1384" i="41" l="1"/>
  <c r="P1384" i="41" s="1"/>
  <c r="O1385" i="41" l="1"/>
  <c r="P1385" i="41" s="1"/>
  <c r="O1386" i="41" l="1"/>
  <c r="P1386" i="41" s="1"/>
  <c r="O1387" i="41" l="1"/>
  <c r="P1387" i="41" s="1"/>
  <c r="O1388" i="41" l="1"/>
  <c r="P1388" i="41" s="1"/>
  <c r="O1389" i="41" l="1"/>
  <c r="P1389" i="41" s="1"/>
  <c r="O1390" i="41" l="1"/>
  <c r="P1390" i="41" s="1"/>
  <c r="O1391" i="41" l="1"/>
  <c r="P1391" i="41" s="1"/>
  <c r="O1392" i="41" l="1"/>
  <c r="P1392" i="41" s="1"/>
  <c r="O1393" i="41" l="1"/>
  <c r="P1393" i="41" s="1"/>
  <c r="O1394" i="41" l="1"/>
  <c r="P1394" i="41" s="1"/>
  <c r="O1395" i="41" l="1"/>
  <c r="P1395" i="41" s="1"/>
  <c r="O1396" i="41" l="1"/>
  <c r="P1396" i="41" s="1"/>
  <c r="O1397" i="41" l="1"/>
  <c r="P1397" i="41" s="1"/>
  <c r="O1398" i="41" l="1"/>
  <c r="P1398" i="41" s="1"/>
  <c r="O1399" i="41" l="1"/>
  <c r="P1399" i="41" s="1"/>
  <c r="O1400" i="41" l="1"/>
  <c r="P1400" i="41" s="1"/>
  <c r="O1401" i="41" l="1"/>
  <c r="P1401" i="41" s="1"/>
  <c r="O1402" i="41" l="1"/>
  <c r="P1402" i="41" s="1"/>
  <c r="O1403" i="41" l="1"/>
  <c r="P1403" i="41" s="1"/>
  <c r="O1404" i="41" l="1"/>
  <c r="P1404" i="41" s="1"/>
  <c r="O1405" i="41" l="1"/>
  <c r="P1405" i="41" s="1"/>
  <c r="O1406" i="41" l="1"/>
  <c r="P1406" i="41" s="1"/>
  <c r="O1407" i="41" l="1"/>
  <c r="P1407" i="41" s="1"/>
  <c r="O1408" i="41" l="1"/>
  <c r="P1408" i="41" s="1"/>
  <c r="O1409" i="41" l="1"/>
  <c r="P1409" i="41" s="1"/>
  <c r="O1410" i="41" l="1"/>
  <c r="P1410" i="41" s="1"/>
  <c r="O1411" i="41" l="1"/>
  <c r="P1411" i="41" s="1"/>
  <c r="O1412" i="41" l="1"/>
  <c r="P1412" i="41" s="1"/>
  <c r="O1413" i="41" l="1"/>
  <c r="P1413" i="41" s="1"/>
  <c r="O1414" i="41" l="1"/>
  <c r="P1414" i="41" s="1"/>
  <c r="O1415" i="41" l="1"/>
  <c r="P1415" i="41" s="1"/>
  <c r="O1416" i="41" l="1"/>
  <c r="P1416" i="41" s="1"/>
  <c r="O1417" i="41" l="1"/>
  <c r="P1417" i="41" s="1"/>
  <c r="O1418" i="41" l="1"/>
  <c r="P1418" i="41" s="1"/>
  <c r="O1419" i="41" l="1"/>
  <c r="P1419" i="41" s="1"/>
  <c r="O1420" i="41" l="1"/>
  <c r="P1420" i="41" s="1"/>
  <c r="O1421" i="41" l="1"/>
  <c r="P1421" i="41" s="1"/>
  <c r="O1422" i="41" l="1"/>
  <c r="P1422" i="41" s="1"/>
  <c r="O1423" i="41" l="1"/>
  <c r="P1423" i="41" s="1"/>
  <c r="O1424" i="41" l="1"/>
  <c r="P1424" i="41" s="1"/>
  <c r="O1425" i="41" l="1"/>
  <c r="P1425" i="41" s="1"/>
  <c r="O1426" i="41" l="1"/>
  <c r="P1426" i="41" s="1"/>
  <c r="O1427" i="41" l="1"/>
  <c r="P1427" i="41" s="1"/>
  <c r="O1428" i="41" l="1"/>
  <c r="P1428" i="41" s="1"/>
  <c r="O1429" i="41" l="1"/>
  <c r="P1429" i="41" s="1"/>
  <c r="O1430" i="41" l="1"/>
  <c r="P1430" i="41" s="1"/>
  <c r="O1431" i="41" l="1"/>
  <c r="P1431" i="41" s="1"/>
  <c r="O1432" i="41" l="1"/>
  <c r="P1432" i="41" s="1"/>
  <c r="O1433" i="41" l="1"/>
  <c r="P1433" i="41" s="1"/>
  <c r="O1434" i="41" l="1"/>
  <c r="P1434" i="41" s="1"/>
  <c r="O1435" i="41" l="1"/>
  <c r="P1435" i="41" s="1"/>
  <c r="O1436" i="41" l="1"/>
  <c r="P1436" i="41" s="1"/>
  <c r="O1437" i="41" l="1"/>
  <c r="P1437" i="41" s="1"/>
  <c r="O1438" i="41" l="1"/>
  <c r="P1438" i="41" s="1"/>
  <c r="O1439" i="41" l="1"/>
  <c r="P1439" i="41" s="1"/>
  <c r="O1440" i="41" l="1"/>
  <c r="P1440" i="41" s="1"/>
  <c r="O1441" i="41" l="1"/>
  <c r="P1441" i="41" s="1"/>
  <c r="O1442" i="41" l="1"/>
  <c r="P1442" i="41" s="1"/>
  <c r="O1443" i="41" l="1"/>
  <c r="P1443" i="41" s="1"/>
  <c r="O1444" i="41" l="1"/>
  <c r="P1444" i="41" s="1"/>
  <c r="O1445" i="41" l="1"/>
  <c r="P1445" i="41" s="1"/>
  <c r="O1446" i="41" l="1"/>
  <c r="P1446" i="41" s="1"/>
  <c r="O1447" i="41" l="1"/>
  <c r="P1447" i="41" s="1"/>
  <c r="O1448" i="41" l="1"/>
  <c r="P1448" i="41" s="1"/>
  <c r="O1449" i="41" l="1"/>
  <c r="P1449" i="41" s="1"/>
  <c r="O1450" i="41" l="1"/>
  <c r="P1450" i="41" s="1"/>
  <c r="O1451" i="41" l="1"/>
  <c r="P1451" i="41" s="1"/>
  <c r="O1452" i="41" l="1"/>
  <c r="P1452" i="41" s="1"/>
  <c r="O1453" i="41" l="1"/>
  <c r="P1453" i="41" s="1"/>
  <c r="O1454" i="41" l="1"/>
  <c r="P1454" i="41" s="1"/>
  <c r="O1455" i="41" l="1"/>
  <c r="P1455" i="41" s="1"/>
  <c r="O1456" i="41" l="1"/>
  <c r="P1456" i="41" s="1"/>
  <c r="O1457" i="41" l="1"/>
  <c r="P1457" i="41" s="1"/>
  <c r="O1458" i="41" l="1"/>
  <c r="P1458" i="41" s="1"/>
  <c r="O1459" i="41" l="1"/>
  <c r="P1459" i="41" s="1"/>
  <c r="O1460" i="41" l="1"/>
  <c r="P1460" i="41" s="1"/>
  <c r="O1461" i="41" l="1"/>
  <c r="P1461" i="41" s="1"/>
  <c r="O1462" i="41" l="1"/>
  <c r="P1462" i="41" s="1"/>
  <c r="O1463" i="41" l="1"/>
  <c r="P1463" i="41" s="1"/>
  <c r="O1464" i="41" l="1"/>
  <c r="P1464" i="41" s="1"/>
  <c r="O1465" i="41" l="1"/>
  <c r="P1465" i="41" s="1"/>
  <c r="O1466" i="41" l="1"/>
  <c r="P1466" i="41" s="1"/>
  <c r="O1467" i="41" l="1"/>
  <c r="P1467" i="41" s="1"/>
  <c r="O1468" i="41" l="1"/>
  <c r="P1468" i="41" s="1"/>
  <c r="O1469" i="41" l="1"/>
  <c r="P1469" i="41" s="1"/>
  <c r="O1470" i="41" l="1"/>
  <c r="P1470" i="41" s="1"/>
  <c r="O1471" i="41" l="1"/>
  <c r="P1471" i="41" s="1"/>
  <c r="O1472" i="41" l="1"/>
  <c r="P1472" i="41" s="1"/>
  <c r="O1473" i="41" l="1"/>
  <c r="P1473" i="41" s="1"/>
  <c r="O1474" i="41" l="1"/>
  <c r="P1474" i="41" s="1"/>
  <c r="O1475" i="41" l="1"/>
  <c r="P1475" i="41" s="1"/>
  <c r="O1476" i="41" l="1"/>
  <c r="P1476" i="41" s="1"/>
  <c r="O1477" i="41" l="1"/>
  <c r="P1477" i="41" s="1"/>
  <c r="O1478" i="41" l="1"/>
  <c r="P1478" i="41" s="1"/>
  <c r="O1479" i="41" l="1"/>
  <c r="P1479" i="41" s="1"/>
  <c r="O1480" i="41" l="1"/>
  <c r="P1480" i="41" s="1"/>
  <c r="O1481" i="41" l="1"/>
  <c r="P1481" i="41" s="1"/>
  <c r="O1482" i="41" l="1"/>
  <c r="P1482" i="41" s="1"/>
  <c r="O1483" i="41" l="1"/>
  <c r="P1483" i="41" s="1"/>
  <c r="O1484" i="41" l="1"/>
  <c r="P1484" i="41" s="1"/>
  <c r="O1485" i="41" l="1"/>
  <c r="P1485" i="41" s="1"/>
  <c r="O1486" i="41" l="1"/>
  <c r="P1486" i="41" s="1"/>
  <c r="O1487" i="41" l="1"/>
  <c r="P1487" i="41" s="1"/>
  <c r="O1488" i="41" l="1"/>
  <c r="P1488" i="41" s="1"/>
  <c r="O1489" i="41" l="1"/>
  <c r="P1489" i="41" s="1"/>
  <c r="O1490" i="41" l="1"/>
  <c r="P1490" i="41" s="1"/>
  <c r="O1491" i="41" l="1"/>
  <c r="P1491" i="41" s="1"/>
  <c r="O1492" i="41" l="1"/>
  <c r="P1492" i="41" s="1"/>
  <c r="O1493" i="41" l="1"/>
  <c r="P1493" i="41" s="1"/>
  <c r="O1494" i="41" l="1"/>
  <c r="P1494" i="41" s="1"/>
  <c r="O1495" i="41" l="1"/>
  <c r="P1495" i="41" s="1"/>
  <c r="O1496" i="41" l="1"/>
  <c r="P1496" i="41" s="1"/>
  <c r="O1497" i="41" l="1"/>
  <c r="P1497" i="41" s="1"/>
  <c r="O1498" i="41" l="1"/>
  <c r="P1498" i="41" s="1"/>
  <c r="O1499" i="41" l="1"/>
  <c r="P1499" i="41" s="1"/>
  <c r="O1500" i="41" l="1"/>
  <c r="P1500" i="41" s="1"/>
  <c r="O1501" i="41" l="1"/>
  <c r="P1501" i="41" s="1"/>
  <c r="O1502" i="41" l="1"/>
  <c r="P1502" i="41" s="1"/>
  <c r="O1503" i="41" l="1"/>
  <c r="P1503" i="41" s="1"/>
  <c r="O1504" i="41" l="1"/>
  <c r="P1504" i="41" s="1"/>
  <c r="O1505" i="41" l="1"/>
  <c r="P1505" i="41" s="1"/>
  <c r="O1506" i="41" l="1"/>
  <c r="P1506" i="41" s="1"/>
  <c r="O1507" i="41" l="1"/>
  <c r="P1507" i="41" s="1"/>
  <c r="O1508" i="41" l="1"/>
  <c r="P1508" i="41" s="1"/>
  <c r="O1509" i="41" l="1"/>
  <c r="P1509" i="41" s="1"/>
  <c r="O1510" i="41" l="1"/>
  <c r="P1510" i="41" s="1"/>
  <c r="O1511" i="41" l="1"/>
  <c r="P1511" i="41" s="1"/>
  <c r="O1512" i="41" l="1"/>
  <c r="P1512" i="41" s="1"/>
  <c r="O1513" i="41" l="1"/>
  <c r="P1513" i="41" s="1"/>
  <c r="O1514" i="41" l="1"/>
  <c r="P1514" i="41" s="1"/>
  <c r="O1515" i="41" l="1"/>
  <c r="P1515" i="41" s="1"/>
  <c r="O1516" i="41" l="1"/>
  <c r="P1516" i="41" s="1"/>
  <c r="O1517" i="41" l="1"/>
  <c r="P1517" i="41" s="1"/>
  <c r="O1518" i="41" l="1"/>
  <c r="P1518" i="41" s="1"/>
  <c r="O1519" i="41" l="1"/>
  <c r="P1519" i="41" s="1"/>
  <c r="O1520" i="41" l="1"/>
  <c r="P1520" i="41" s="1"/>
  <c r="O1521" i="41" l="1"/>
  <c r="P1521" i="41" s="1"/>
  <c r="O1522" i="41" l="1"/>
  <c r="P1522" i="41" s="1"/>
  <c r="O1523" i="41" l="1"/>
  <c r="P1523" i="41" s="1"/>
  <c r="O1524" i="41" l="1"/>
  <c r="P1524" i="41" s="1"/>
  <c r="O1525" i="41" l="1"/>
  <c r="P1525" i="41" s="1"/>
  <c r="O1526" i="41" l="1"/>
  <c r="P1526" i="41" s="1"/>
  <c r="O1527" i="41" l="1"/>
  <c r="P1527" i="41" s="1"/>
  <c r="O1528" i="41" l="1"/>
  <c r="P1528" i="41" s="1"/>
  <c r="O1529" i="41" l="1"/>
  <c r="P1529" i="41" s="1"/>
  <c r="O1530" i="41" l="1"/>
  <c r="P1530" i="41" s="1"/>
  <c r="O1531" i="41" l="1"/>
  <c r="P1531" i="41" s="1"/>
  <c r="O1532" i="41" l="1"/>
  <c r="P1532" i="41" s="1"/>
  <c r="O1533" i="41" l="1"/>
  <c r="P1533" i="41" s="1"/>
  <c r="O1534" i="41" l="1"/>
  <c r="P1534" i="41" s="1"/>
  <c r="O1535" i="41" l="1"/>
  <c r="P1535" i="41" s="1"/>
  <c r="O1536" i="41" l="1"/>
  <c r="P1536" i="41" s="1"/>
  <c r="O1537" i="41" l="1"/>
  <c r="P1537" i="41" s="1"/>
  <c r="O1538" i="41" l="1"/>
  <c r="P1538" i="41" s="1"/>
  <c r="O1539" i="41" l="1"/>
  <c r="P1539" i="41" s="1"/>
  <c r="O1540" i="41" l="1"/>
  <c r="P1540" i="41" s="1"/>
  <c r="O1541" i="41" l="1"/>
  <c r="P1541" i="41" s="1"/>
  <c r="O1542" i="41" l="1"/>
  <c r="P1542" i="41" s="1"/>
  <c r="O1543" i="41" l="1"/>
  <c r="P1543" i="41" s="1"/>
  <c r="O1544" i="41" l="1"/>
  <c r="P1544" i="41" s="1"/>
  <c r="O1545" i="41" l="1"/>
  <c r="P1545" i="41" s="1"/>
  <c r="O1546" i="41" l="1"/>
  <c r="P1546" i="41" s="1"/>
  <c r="O1547" i="41" l="1"/>
  <c r="P1547" i="41" s="1"/>
  <c r="O1548" i="41" l="1"/>
  <c r="P1548" i="41" s="1"/>
  <c r="O1549" i="41" l="1"/>
  <c r="P1549" i="41" s="1"/>
  <c r="O1550" i="41" l="1"/>
  <c r="P1550" i="41" s="1"/>
  <c r="O1551" i="41" l="1"/>
  <c r="P1551" i="41" s="1"/>
  <c r="O1552" i="41" l="1"/>
  <c r="P1552" i="41" s="1"/>
  <c r="O1553" i="41" l="1"/>
  <c r="P1553" i="41" s="1"/>
  <c r="O1554" i="41" l="1"/>
  <c r="P1554" i="41" s="1"/>
  <c r="O1555" i="41" l="1"/>
  <c r="P1555" i="41" s="1"/>
  <c r="O1556" i="41" l="1"/>
  <c r="P1556" i="41" s="1"/>
  <c r="O1557" i="41" l="1"/>
  <c r="P1557" i="41" s="1"/>
  <c r="O1558" i="41" l="1"/>
  <c r="P1558" i="41" s="1"/>
  <c r="O1559" i="41" l="1"/>
  <c r="P1559" i="41" s="1"/>
  <c r="O1560" i="41" l="1"/>
  <c r="P1560" i="41" s="1"/>
  <c r="O1561" i="41" l="1"/>
  <c r="P1561" i="41" s="1"/>
  <c r="O1562" i="41" l="1"/>
  <c r="P1562" i="41" s="1"/>
  <c r="O1563" i="41" l="1"/>
  <c r="P1563" i="41" s="1"/>
  <c r="O1564" i="41" l="1"/>
  <c r="P1564" i="41" s="1"/>
  <c r="O1565" i="41" l="1"/>
  <c r="P1565" i="41" s="1"/>
  <c r="O1566" i="41" l="1"/>
  <c r="P1566" i="41" s="1"/>
  <c r="O1567" i="41" l="1"/>
  <c r="P1567" i="41" s="1"/>
  <c r="O1568" i="41" l="1"/>
  <c r="P1568" i="41" s="1"/>
  <c r="O1569" i="41" l="1"/>
  <c r="P1569" i="41" s="1"/>
  <c r="O1570" i="41" l="1"/>
  <c r="P1570" i="41" s="1"/>
  <c r="O1571" i="41" l="1"/>
  <c r="P1571" i="41" s="1"/>
  <c r="O1572" i="41" l="1"/>
  <c r="P1572" i="41" s="1"/>
  <c r="O1573" i="41" l="1"/>
  <c r="P1573" i="41" s="1"/>
  <c r="O1574" i="41" l="1"/>
  <c r="P1574" i="41" s="1"/>
  <c r="O1575" i="41" l="1"/>
  <c r="P1575" i="41" s="1"/>
  <c r="O1576" i="41" l="1"/>
  <c r="P1576" i="41" s="1"/>
  <c r="O1577" i="41" l="1"/>
  <c r="P1577" i="41" s="1"/>
  <c r="O1578" i="41" l="1"/>
  <c r="P1578" i="41" s="1"/>
  <c r="O1579" i="41" l="1"/>
  <c r="P1579" i="41" s="1"/>
  <c r="O1580" i="41" l="1"/>
  <c r="P1580" i="41" s="1"/>
  <c r="O1581" i="41" l="1"/>
  <c r="P1581" i="41" s="1"/>
  <c r="O1582" i="41" l="1"/>
  <c r="P1582" i="41" s="1"/>
  <c r="O1583" i="41" l="1"/>
  <c r="P1583" i="41" s="1"/>
  <c r="O1584" i="41" l="1"/>
  <c r="P1584" i="41" s="1"/>
  <c r="O1585" i="41" l="1"/>
  <c r="P1585" i="41" s="1"/>
  <c r="O1586" i="41" l="1"/>
  <c r="P1586" i="41" s="1"/>
  <c r="O1587" i="41" l="1"/>
  <c r="P1587" i="41" s="1"/>
  <c r="O1588" i="41" l="1"/>
  <c r="P1588" i="41" s="1"/>
  <c r="O1589" i="41" l="1"/>
  <c r="P1589" i="41" s="1"/>
  <c r="O1590" i="41" l="1"/>
  <c r="P1590" i="41" s="1"/>
  <c r="O1591" i="41" l="1"/>
  <c r="P1591" i="41" s="1"/>
  <c r="O1592" i="41" l="1"/>
  <c r="P1592" i="41" s="1"/>
  <c r="O1593" i="41" l="1"/>
  <c r="P1593" i="41" s="1"/>
  <c r="O1594" i="41" l="1"/>
  <c r="P1594" i="41" s="1"/>
  <c r="O1595" i="41" l="1"/>
  <c r="P1595" i="41" s="1"/>
  <c r="O1596" i="41" l="1"/>
  <c r="P1596" i="41" s="1"/>
  <c r="O1597" i="41" l="1"/>
  <c r="P1597" i="41" s="1"/>
  <c r="O1598" i="41" l="1"/>
  <c r="P1598" i="41" s="1"/>
  <c r="O1599" i="41" l="1"/>
  <c r="P1599" i="41" s="1"/>
  <c r="O1600" i="41" l="1"/>
  <c r="P1600" i="41" s="1"/>
  <c r="O1601" i="41" l="1"/>
  <c r="P1601" i="41" s="1"/>
  <c r="O1602" i="41" l="1"/>
  <c r="P1602" i="41" s="1"/>
  <c r="O1603" i="41" l="1"/>
  <c r="P1603" i="41" s="1"/>
  <c r="O1604" i="41" l="1"/>
  <c r="P1604" i="41" s="1"/>
  <c r="O1605" i="41" l="1"/>
  <c r="P1605" i="41" s="1"/>
  <c r="O1606" i="41" l="1"/>
  <c r="P1606" i="41" s="1"/>
  <c r="O1607" i="41" l="1"/>
  <c r="P1607" i="41" s="1"/>
  <c r="O1608" i="41" l="1"/>
  <c r="P1608" i="41" s="1"/>
  <c r="O1609" i="41" l="1"/>
  <c r="P1609" i="41" s="1"/>
  <c r="O1610" i="41" l="1"/>
  <c r="P1610" i="41" s="1"/>
  <c r="O1611" i="41" l="1"/>
  <c r="P1611" i="41" s="1"/>
  <c r="O1612" i="41" l="1"/>
  <c r="P1612" i="41" s="1"/>
  <c r="O1613" i="41" l="1"/>
  <c r="P1613" i="41" s="1"/>
  <c r="O1614" i="41" l="1"/>
  <c r="P1614" i="41" s="1"/>
  <c r="O1615" i="41" l="1"/>
  <c r="P1615" i="41" s="1"/>
  <c r="O1616" i="41" l="1"/>
  <c r="P1616" i="41" s="1"/>
  <c r="O1617" i="41" l="1"/>
  <c r="P1617" i="41" s="1"/>
  <c r="O1618" i="41" l="1"/>
  <c r="P1618" i="41" s="1"/>
  <c r="O1619" i="41" l="1"/>
  <c r="P1619" i="41" s="1"/>
  <c r="O1620" i="41" l="1"/>
  <c r="P1620" i="41" s="1"/>
  <c r="O1621" i="41" l="1"/>
  <c r="P1621" i="41" s="1"/>
  <c r="O1622" i="41" l="1"/>
  <c r="P1622" i="41" s="1"/>
  <c r="O1623" i="41" l="1"/>
  <c r="P1623" i="41" s="1"/>
  <c r="O1624" i="41" l="1"/>
  <c r="P1624" i="41" s="1"/>
  <c r="O1625" i="41" l="1"/>
  <c r="P1625" i="41" s="1"/>
  <c r="O1626" i="41" l="1"/>
  <c r="P1626" i="41" s="1"/>
  <c r="O1627" i="41" l="1"/>
  <c r="P1627" i="41" s="1"/>
  <c r="O1628" i="41" l="1"/>
  <c r="P1628" i="41" s="1"/>
  <c r="O1629" i="41" l="1"/>
  <c r="P1629" i="41" s="1"/>
  <c r="O1630" i="41" l="1"/>
  <c r="P1630" i="41" s="1"/>
  <c r="O1631" i="41" l="1"/>
  <c r="P1631" i="41" s="1"/>
  <c r="O1632" i="41" l="1"/>
  <c r="P1632" i="41" s="1"/>
  <c r="O1633" i="41" l="1"/>
  <c r="P1633" i="41" s="1"/>
  <c r="O1634" i="41" l="1"/>
  <c r="P1634" i="41" s="1"/>
  <c r="O1635" i="41" l="1"/>
  <c r="P1635" i="41" s="1"/>
  <c r="O1636" i="41" l="1"/>
  <c r="P1636" i="41" s="1"/>
  <c r="O1637" i="41" l="1"/>
  <c r="P1637" i="41" s="1"/>
  <c r="O1638" i="41" l="1"/>
  <c r="P1638" i="41" s="1"/>
  <c r="O1639" i="41" l="1"/>
  <c r="P1639" i="41" s="1"/>
  <c r="O1640" i="41" l="1"/>
  <c r="P1640" i="41" s="1"/>
  <c r="O1641" i="41" l="1"/>
  <c r="P1641" i="41" s="1"/>
  <c r="O1642" i="41" l="1"/>
  <c r="P1642" i="41" s="1"/>
  <c r="O1643" i="41" l="1"/>
  <c r="P1643" i="41" s="1"/>
  <c r="O1644" i="41" l="1"/>
  <c r="P1644" i="41" s="1"/>
  <c r="O1645" i="41" l="1"/>
  <c r="P1645" i="41" s="1"/>
  <c r="O1646" i="41" l="1"/>
  <c r="P1646" i="41" s="1"/>
  <c r="O1647" i="41" l="1"/>
  <c r="P1647" i="41" s="1"/>
  <c r="O1648" i="41" l="1"/>
  <c r="P1648" i="41" s="1"/>
  <c r="O1649" i="41" l="1"/>
  <c r="P1649" i="41" s="1"/>
  <c r="O1650" i="41" l="1"/>
  <c r="P1650" i="41" s="1"/>
  <c r="O1651" i="41" l="1"/>
  <c r="P1651" i="41" s="1"/>
  <c r="O1652" i="41" l="1"/>
  <c r="P1652" i="41" s="1"/>
  <c r="O1653" i="41" l="1"/>
  <c r="P1653" i="41" s="1"/>
  <c r="O1654" i="41" l="1"/>
  <c r="P1654" i="41" s="1"/>
  <c r="O1655" i="41" l="1"/>
  <c r="P1655" i="41" s="1"/>
  <c r="O1656" i="41" l="1"/>
  <c r="P1656" i="41" s="1"/>
  <c r="O1657" i="41" l="1"/>
  <c r="P1657" i="41" s="1"/>
  <c r="O1658" i="41" l="1"/>
  <c r="P1658" i="41" s="1"/>
  <c r="O1659" i="41" l="1"/>
  <c r="P1659" i="41" s="1"/>
  <c r="O1660" i="41" l="1"/>
  <c r="P1660" i="41" s="1"/>
  <c r="O1661" i="41" l="1"/>
  <c r="P1661" i="41" s="1"/>
  <c r="O1662" i="41" l="1"/>
  <c r="P1662" i="41" s="1"/>
  <c r="O1663" i="41" l="1"/>
  <c r="P1663" i="41" s="1"/>
  <c r="O1664" i="41" l="1"/>
  <c r="P1664" i="41" s="1"/>
  <c r="O1665" i="41" l="1"/>
  <c r="P1665" i="41" s="1"/>
  <c r="O1666" i="41" l="1"/>
  <c r="P1666" i="41" s="1"/>
  <c r="O1667" i="41" l="1"/>
  <c r="P1667" i="41" s="1"/>
  <c r="O1668" i="41" l="1"/>
  <c r="P1668" i="41" s="1"/>
  <c r="O1669" i="41" l="1"/>
  <c r="P1669" i="41" s="1"/>
  <c r="O1670" i="41" l="1"/>
  <c r="P1670" i="41" s="1"/>
  <c r="O1671" i="41" l="1"/>
  <c r="P1671" i="41" s="1"/>
  <c r="O1672" i="41" l="1"/>
  <c r="P1672" i="41" s="1"/>
  <c r="O1673" i="41" l="1"/>
  <c r="P1673" i="41" s="1"/>
  <c r="O1674" i="41" l="1"/>
  <c r="P1674" i="41" s="1"/>
  <c r="O1675" i="41" l="1"/>
  <c r="P1675" i="41" s="1"/>
  <c r="O1676" i="41" l="1"/>
  <c r="P1676" i="41" s="1"/>
  <c r="O1677" i="41" l="1"/>
  <c r="P1677" i="41" s="1"/>
  <c r="O1678" i="41" l="1"/>
  <c r="P1678" i="41" s="1"/>
  <c r="O1679" i="41" l="1"/>
  <c r="P1679" i="41" s="1"/>
  <c r="O1680" i="41" l="1"/>
  <c r="P1680" i="41" s="1"/>
  <c r="O1681" i="41" l="1"/>
  <c r="P1681" i="41" s="1"/>
  <c r="O1682" i="41" l="1"/>
  <c r="P1682" i="41" s="1"/>
  <c r="O1683" i="41" l="1"/>
  <c r="P1683" i="41" s="1"/>
  <c r="O1684" i="41" l="1"/>
  <c r="P1684" i="41" s="1"/>
  <c r="O1685" i="41" l="1"/>
  <c r="P1685" i="41" s="1"/>
  <c r="O1686" i="41" l="1"/>
  <c r="P1686" i="41" s="1"/>
  <c r="O1687" i="41" l="1"/>
  <c r="P1687" i="41" s="1"/>
  <c r="O1688" i="41" l="1"/>
  <c r="P1688" i="41" s="1"/>
  <c r="O1689" i="41" l="1"/>
  <c r="P1689" i="41" s="1"/>
  <c r="O1690" i="41" l="1"/>
  <c r="P1690" i="41" s="1"/>
  <c r="O1691" i="41" l="1"/>
  <c r="P1691" i="41" s="1"/>
  <c r="O1692" i="41" l="1"/>
  <c r="P1692" i="41" s="1"/>
  <c r="O1693" i="41" l="1"/>
  <c r="P1693" i="41" s="1"/>
  <c r="O1694" i="41" l="1"/>
  <c r="P1694" i="41" s="1"/>
  <c r="O1695" i="41" l="1"/>
  <c r="P1695" i="41" s="1"/>
  <c r="O1696" i="41" l="1"/>
  <c r="P1696" i="41" s="1"/>
  <c r="O1697" i="41" l="1"/>
  <c r="P1697" i="41" s="1"/>
  <c r="O1698" i="41" l="1"/>
  <c r="P1698" i="41" s="1"/>
  <c r="O1699" i="41" l="1"/>
  <c r="P1699" i="41" s="1"/>
  <c r="O1700" i="41" l="1"/>
  <c r="P1700" i="41" s="1"/>
  <c r="O1701" i="41" l="1"/>
  <c r="P1701" i="41" s="1"/>
  <c r="O1702" i="41" l="1"/>
  <c r="P1702" i="41" s="1"/>
  <c r="O1703" i="41" l="1"/>
  <c r="P1703" i="41" s="1"/>
  <c r="O1704" i="41" l="1"/>
  <c r="P1704" i="41" s="1"/>
  <c r="O1705" i="41" l="1"/>
  <c r="P1705" i="41" s="1"/>
  <c r="O1706" i="41" l="1"/>
  <c r="P1706" i="41" s="1"/>
  <c r="O1707" i="41" l="1"/>
  <c r="P1707" i="41" s="1"/>
  <c r="O1708" i="41" l="1"/>
  <c r="P1708" i="41" s="1"/>
  <c r="O1709" i="41" l="1"/>
  <c r="P1709" i="41" s="1"/>
  <c r="O1710" i="41" l="1"/>
  <c r="P1710" i="41" s="1"/>
  <c r="O1711" i="41" l="1"/>
  <c r="P1711" i="41" s="1"/>
  <c r="O1712" i="41" l="1"/>
  <c r="P1712" i="41" s="1"/>
  <c r="O1713" i="41" l="1"/>
  <c r="P1713" i="41" s="1"/>
  <c r="O1714" i="41" l="1"/>
  <c r="P1714" i="41" s="1"/>
  <c r="O1715" i="41" l="1"/>
  <c r="P1715" i="41" s="1"/>
  <c r="O1716" i="41" l="1"/>
  <c r="P1716" i="41" s="1"/>
  <c r="O1717" i="41" l="1"/>
  <c r="P1717" i="41" s="1"/>
  <c r="O1718" i="41" l="1"/>
  <c r="P1718" i="41" s="1"/>
  <c r="O1719" i="41" l="1"/>
  <c r="P1719" i="41" s="1"/>
  <c r="O1720" i="41" l="1"/>
  <c r="P1720" i="41" s="1"/>
  <c r="O1721" i="41" l="1"/>
  <c r="P1721" i="41" s="1"/>
  <c r="O1722" i="41" l="1"/>
  <c r="P1722" i="41" s="1"/>
  <c r="O1723" i="41" l="1"/>
  <c r="P1723" i="41" s="1"/>
  <c r="O1724" i="41" l="1"/>
  <c r="P1724" i="41" s="1"/>
  <c r="O1725" i="41" l="1"/>
  <c r="P1725" i="41" s="1"/>
  <c r="O1726" i="41" l="1"/>
  <c r="P1726" i="41" s="1"/>
  <c r="O1727" i="41" l="1"/>
  <c r="P1727" i="41" s="1"/>
  <c r="O1728" i="41" l="1"/>
  <c r="P1728" i="41" s="1"/>
  <c r="O1729" i="41" l="1"/>
  <c r="P1729" i="41" s="1"/>
  <c r="O1730" i="41" l="1"/>
  <c r="P1730" i="41" s="1"/>
  <c r="O1731" i="41" l="1"/>
  <c r="P1731" i="41" s="1"/>
  <c r="O1732" i="41" l="1"/>
  <c r="P1732" i="41" s="1"/>
  <c r="O1733" i="41" l="1"/>
  <c r="P1733" i="41" s="1"/>
  <c r="O1734" i="41" l="1"/>
  <c r="P1734" i="41" s="1"/>
  <c r="O1735" i="41" l="1"/>
  <c r="P1735" i="41" s="1"/>
  <c r="O1736" i="41" l="1"/>
  <c r="P1736" i="41" s="1"/>
  <c r="O1737" i="41" l="1"/>
  <c r="P1737" i="41" s="1"/>
  <c r="O1738" i="41" l="1"/>
  <c r="P1738" i="41" s="1"/>
  <c r="O1739" i="41" l="1"/>
  <c r="P1739" i="41" s="1"/>
  <c r="O1740" i="41" l="1"/>
  <c r="P1740" i="41" s="1"/>
  <c r="O1741" i="41" l="1"/>
  <c r="P1741" i="41" s="1"/>
  <c r="O1742" i="41" l="1"/>
  <c r="P1742" i="41" s="1"/>
  <c r="O1743" i="41" l="1"/>
  <c r="P1743" i="41" s="1"/>
  <c r="O1744" i="41" l="1"/>
  <c r="P1744" i="41" s="1"/>
  <c r="O1745" i="41" l="1"/>
  <c r="P1745" i="41" s="1"/>
  <c r="O1746" i="41" l="1"/>
  <c r="P1746" i="41" s="1"/>
  <c r="O1747" i="41" l="1"/>
  <c r="P1747" i="41" s="1"/>
  <c r="O1748" i="41" l="1"/>
  <c r="P1748" i="41" s="1"/>
  <c r="O1749" i="41" l="1"/>
  <c r="P1749" i="41" s="1"/>
  <c r="O1750" i="41" l="1"/>
  <c r="P1750" i="41" s="1"/>
  <c r="O1751" i="41" l="1"/>
  <c r="P1751" i="41" s="1"/>
  <c r="O1752" i="41" l="1"/>
  <c r="P1752" i="41" s="1"/>
  <c r="O1753" i="41" l="1"/>
  <c r="P1753" i="41" s="1"/>
  <c r="O1754" i="41" l="1"/>
  <c r="P1754" i="41" s="1"/>
  <c r="O1755" i="41" l="1"/>
  <c r="P1755" i="41" s="1"/>
  <c r="O1756" i="41" l="1"/>
  <c r="P1756" i="41" s="1"/>
  <c r="O1757" i="41" l="1"/>
  <c r="P1757" i="41" s="1"/>
  <c r="O1758" i="41" l="1"/>
  <c r="P1758" i="41" s="1"/>
  <c r="O1759" i="41" l="1"/>
  <c r="P1759" i="41" s="1"/>
  <c r="O1760" i="41" l="1"/>
  <c r="P1760" i="41" s="1"/>
  <c r="O1761" i="41" l="1"/>
  <c r="P1761" i="41" s="1"/>
  <c r="O1762" i="41" l="1"/>
  <c r="P1762" i="41" s="1"/>
  <c r="O1763" i="41" l="1"/>
  <c r="P1763" i="41" s="1"/>
  <c r="O1764" i="41" l="1"/>
  <c r="P1764" i="41" s="1"/>
  <c r="O1765" i="41" l="1"/>
  <c r="P1765" i="41" s="1"/>
  <c r="O1766" i="41" l="1"/>
  <c r="P1766" i="41" s="1"/>
  <c r="O1767" i="41" l="1"/>
  <c r="P1767" i="41" s="1"/>
  <c r="O1768" i="41" l="1"/>
  <c r="P1768" i="41" s="1"/>
  <c r="O1769" i="41" l="1"/>
  <c r="P1769" i="41" s="1"/>
  <c r="O1770" i="41" l="1"/>
  <c r="P1770" i="41" s="1"/>
  <c r="O1771" i="41" l="1"/>
  <c r="P1771" i="41" s="1"/>
  <c r="O1772" i="41" l="1"/>
  <c r="P1772" i="41" s="1"/>
  <c r="O1773" i="41" l="1"/>
  <c r="P1773" i="41" s="1"/>
  <c r="O1774" i="41" l="1"/>
  <c r="P1774" i="41" s="1"/>
  <c r="O1775" i="41" l="1"/>
  <c r="P1775" i="41" s="1"/>
  <c r="O1776" i="41" l="1"/>
  <c r="P1776" i="41" s="1"/>
  <c r="O1777" i="41" l="1"/>
  <c r="P1777" i="41" s="1"/>
  <c r="O1778" i="41" l="1"/>
  <c r="P1778" i="41" s="1"/>
  <c r="O1779" i="41" l="1"/>
  <c r="P1779" i="41" s="1"/>
  <c r="O1780" i="41" l="1"/>
  <c r="P1780" i="41" s="1"/>
  <c r="O1781" i="41" l="1"/>
  <c r="P1781" i="41" s="1"/>
  <c r="O1782" i="41" l="1"/>
  <c r="P1782" i="41" s="1"/>
  <c r="O1783" i="41" l="1"/>
  <c r="P1783" i="41" s="1"/>
  <c r="O1784" i="41" l="1"/>
  <c r="P1784" i="41" s="1"/>
  <c r="O1785" i="41" l="1"/>
  <c r="P1785" i="41" s="1"/>
  <c r="O1786" i="41" l="1"/>
  <c r="P1786" i="41" s="1"/>
  <c r="O1787" i="41" l="1"/>
  <c r="P1787" i="41" s="1"/>
  <c r="O1788" i="41" l="1"/>
  <c r="P1788" i="41" s="1"/>
  <c r="O1789" i="41" l="1"/>
  <c r="P1789" i="41" s="1"/>
  <c r="O1790" i="41" l="1"/>
  <c r="P1790" i="41" s="1"/>
  <c r="O1791" i="41" l="1"/>
  <c r="P1791" i="41" s="1"/>
  <c r="O1792" i="41" l="1"/>
  <c r="P1792" i="41" s="1"/>
  <c r="O1793" i="41" l="1"/>
  <c r="P1793" i="41" s="1"/>
  <c r="O1794" i="41" l="1"/>
  <c r="P1794" i="41" s="1"/>
  <c r="O1795" i="41" l="1"/>
  <c r="P1795" i="41" s="1"/>
  <c r="O1796" i="41" l="1"/>
  <c r="P1796" i="41" s="1"/>
  <c r="O1797" i="41" l="1"/>
  <c r="P1797" i="41" s="1"/>
  <c r="O1798" i="41" l="1"/>
  <c r="P1798" i="41" s="1"/>
  <c r="O1799" i="41" l="1"/>
  <c r="P1799" i="41" s="1"/>
  <c r="O1800" i="41" l="1"/>
  <c r="P1800" i="41" s="1"/>
  <c r="O1801" i="41" l="1"/>
  <c r="P1801" i="41" s="1"/>
  <c r="O1802" i="41" l="1"/>
  <c r="P1802" i="41" s="1"/>
  <c r="O1803" i="41" l="1"/>
  <c r="P1803" i="41" s="1"/>
  <c r="O1804" i="41" l="1"/>
  <c r="P1804" i="41" s="1"/>
  <c r="O1805" i="41" l="1"/>
  <c r="P1805" i="41" s="1"/>
  <c r="O1806" i="41" l="1"/>
  <c r="P1806" i="41" s="1"/>
  <c r="O1807" i="41" l="1"/>
  <c r="P1807" i="41" s="1"/>
  <c r="O1808" i="41" l="1"/>
  <c r="P1808" i="41" s="1"/>
  <c r="O1809" i="41" l="1"/>
  <c r="P1809" i="41" s="1"/>
  <c r="O1810" i="41" l="1"/>
  <c r="P1810" i="41" s="1"/>
  <c r="O1811" i="41" l="1"/>
  <c r="P1811" i="41" s="1"/>
  <c r="O1812" i="41" l="1"/>
  <c r="P1812" i="41" s="1"/>
  <c r="O1813" i="41" l="1"/>
  <c r="P1813" i="41" s="1"/>
  <c r="O1814" i="41" l="1"/>
  <c r="P1814" i="41" s="1"/>
  <c r="O1815" i="41" l="1"/>
  <c r="P1815" i="41" s="1"/>
  <c r="O1816" i="41" l="1"/>
  <c r="P1816" i="41" s="1"/>
  <c r="O1817" i="41" l="1"/>
  <c r="P1817" i="41" s="1"/>
  <c r="O1818" i="41" l="1"/>
  <c r="P1818" i="41" s="1"/>
  <c r="O1819" i="41" l="1"/>
  <c r="P1819" i="41" s="1"/>
  <c r="O1820" i="41" l="1"/>
  <c r="P1820" i="41" s="1"/>
  <c r="O1821" i="41" l="1"/>
  <c r="P1821" i="41" s="1"/>
  <c r="O1822" i="41" l="1"/>
  <c r="P1822" i="41" s="1"/>
  <c r="O1823" i="41" l="1"/>
  <c r="P1823" i="41" s="1"/>
  <c r="O1824" i="41" l="1"/>
  <c r="P1824" i="41" s="1"/>
  <c r="O1825" i="41" l="1"/>
  <c r="P1825" i="41" s="1"/>
  <c r="O1826" i="41" l="1"/>
  <c r="P1826" i="41" s="1"/>
  <c r="O1827" i="41" l="1"/>
  <c r="P1827" i="41" s="1"/>
  <c r="O1828" i="41" l="1"/>
  <c r="P1828" i="41" s="1"/>
  <c r="O1829" i="41" l="1"/>
  <c r="P1829" i="41" s="1"/>
  <c r="O1830" i="41" l="1"/>
  <c r="P1830" i="41" s="1"/>
  <c r="O1831" i="41" l="1"/>
  <c r="P1831" i="41" s="1"/>
  <c r="O1832" i="41" l="1"/>
  <c r="P1832" i="41" s="1"/>
  <c r="O1833" i="41" l="1"/>
  <c r="P1833" i="41" s="1"/>
  <c r="O1834" i="41" l="1"/>
  <c r="P1834" i="41" s="1"/>
  <c r="O1835" i="41" l="1"/>
  <c r="P1835" i="41" s="1"/>
  <c r="O1836" i="41" l="1"/>
  <c r="P1836" i="41" s="1"/>
  <c r="O1837" i="41" l="1"/>
  <c r="P1837" i="41" s="1"/>
  <c r="O1838" i="41" l="1"/>
  <c r="P1838" i="41" s="1"/>
  <c r="O1839" i="41" l="1"/>
  <c r="P1839" i="41" s="1"/>
  <c r="O1840" i="41" l="1"/>
  <c r="P1840" i="41" s="1"/>
  <c r="O1841" i="41" l="1"/>
  <c r="P1841" i="41" s="1"/>
  <c r="O1842" i="41" l="1"/>
  <c r="P1842" i="41" s="1"/>
  <c r="O1843" i="41" l="1"/>
  <c r="P1843" i="41" s="1"/>
  <c r="O1844" i="41" l="1"/>
  <c r="P1844" i="41" s="1"/>
  <c r="O1845" i="41" l="1"/>
  <c r="P1845" i="41" s="1"/>
  <c r="O1846" i="41" l="1"/>
  <c r="P1846" i="41" s="1"/>
  <c r="O1847" i="41" l="1"/>
  <c r="P1847" i="41" s="1"/>
  <c r="O1848" i="41" l="1"/>
  <c r="P1848" i="41" s="1"/>
  <c r="O1849" i="41" l="1"/>
  <c r="P1849" i="41" s="1"/>
  <c r="O1850" i="41" l="1"/>
  <c r="P1850" i="41" s="1"/>
  <c r="O1851" i="41" l="1"/>
  <c r="P1851" i="41" s="1"/>
  <c r="O1852" i="41" l="1"/>
  <c r="P1852" i="41" s="1"/>
  <c r="O1853" i="41" l="1"/>
  <c r="P1853" i="41" s="1"/>
  <c r="O1854" i="41" l="1"/>
  <c r="P1854" i="41" s="1"/>
  <c r="O1855" i="41" l="1"/>
  <c r="P1855" i="41" s="1"/>
  <c r="O1856" i="41" l="1"/>
  <c r="P1856" i="41" s="1"/>
  <c r="O1857" i="41" l="1"/>
  <c r="P1857" i="41" s="1"/>
  <c r="O1858" i="41" l="1"/>
  <c r="P1858" i="41" s="1"/>
  <c r="O1859" i="41" l="1"/>
  <c r="P1859" i="41" s="1"/>
  <c r="O1860" i="41" l="1"/>
  <c r="P1860" i="41" s="1"/>
  <c r="O1861" i="41" l="1"/>
  <c r="P1861" i="41" s="1"/>
  <c r="O1862" i="41" l="1"/>
  <c r="P1862" i="41" s="1"/>
  <c r="O1863" i="41" l="1"/>
  <c r="P1863" i="41" s="1"/>
  <c r="O1864" i="41" l="1"/>
  <c r="P1864" i="41" s="1"/>
  <c r="O1865" i="41" l="1"/>
  <c r="P1865" i="41" s="1"/>
  <c r="O1866" i="41" l="1"/>
  <c r="P1866" i="41" s="1"/>
  <c r="O1867" i="41" l="1"/>
  <c r="P1867" i="41" s="1"/>
  <c r="O1868" i="41" l="1"/>
  <c r="P1868" i="41" s="1"/>
  <c r="O1869" i="41" l="1"/>
  <c r="P1869" i="41" s="1"/>
  <c r="O1870" i="41" l="1"/>
  <c r="P1870" i="41" s="1"/>
  <c r="O1871" i="41" l="1"/>
  <c r="P1871" i="41" s="1"/>
  <c r="O1872" i="41" l="1"/>
  <c r="P1872" i="41" s="1"/>
  <c r="O1873" i="41" l="1"/>
  <c r="P1873" i="41" s="1"/>
  <c r="O1874" i="41" l="1"/>
  <c r="P1874" i="41" s="1"/>
  <c r="O1875" i="41" l="1"/>
  <c r="P1875" i="41" s="1"/>
  <c r="O1876" i="41" l="1"/>
  <c r="P1876" i="41" s="1"/>
  <c r="O1877" i="41" l="1"/>
  <c r="P1877" i="41" s="1"/>
  <c r="O1878" i="41" l="1"/>
  <c r="P1878" i="41" s="1"/>
  <c r="O1879" i="41" l="1"/>
  <c r="P1879" i="41" s="1"/>
  <c r="O1880" i="41" l="1"/>
  <c r="P1880" i="41" s="1"/>
  <c r="O1881" i="41" l="1"/>
  <c r="P1881" i="41" s="1"/>
  <c r="O1882" i="41" l="1"/>
  <c r="P1882" i="41" s="1"/>
  <c r="O1883" i="41" l="1"/>
  <c r="P1883" i="41" s="1"/>
  <c r="O1884" i="41" l="1"/>
  <c r="P1884" i="41" s="1"/>
  <c r="O1885" i="41" l="1"/>
  <c r="P1885" i="41" s="1"/>
  <c r="O1886" i="41" l="1"/>
  <c r="P1886" i="41" s="1"/>
  <c r="O1887" i="41" l="1"/>
  <c r="P1887" i="41" s="1"/>
  <c r="O1888" i="41" l="1"/>
  <c r="P1888" i="41" s="1"/>
  <c r="O1889" i="41" l="1"/>
  <c r="P1889" i="41" s="1"/>
  <c r="O1890" i="41" l="1"/>
  <c r="P1890" i="41" s="1"/>
  <c r="O1891" i="41" l="1"/>
  <c r="P1891" i="41" s="1"/>
  <c r="O1892" i="41" l="1"/>
  <c r="P1892" i="41" s="1"/>
  <c r="O1893" i="41" l="1"/>
  <c r="P1893" i="41" s="1"/>
  <c r="O1894" i="41" l="1"/>
  <c r="P1894" i="41" s="1"/>
  <c r="O1895" i="41" l="1"/>
  <c r="P1895" i="41" s="1"/>
  <c r="O1896" i="41" l="1"/>
  <c r="P1896" i="41" s="1"/>
  <c r="O1897" i="41" l="1"/>
  <c r="P1897" i="41" s="1"/>
  <c r="O1898" i="41" l="1"/>
  <c r="P1898" i="41" s="1"/>
  <c r="O1899" i="41" l="1"/>
  <c r="P1899" i="41" s="1"/>
  <c r="O1900" i="41" l="1"/>
  <c r="P1900" i="41" s="1"/>
  <c r="O1901" i="41" l="1"/>
  <c r="P1901" i="41" s="1"/>
  <c r="O1902" i="41" l="1"/>
  <c r="P1902" i="41" s="1"/>
  <c r="O1903" i="41" l="1"/>
  <c r="P1903" i="41" s="1"/>
  <c r="O1904" i="41" l="1"/>
  <c r="P1904" i="41" s="1"/>
  <c r="O1905" i="41" l="1"/>
  <c r="P1905" i="41" s="1"/>
  <c r="O1906" i="41" l="1"/>
  <c r="P1906" i="41" s="1"/>
  <c r="O1907" i="41" l="1"/>
  <c r="P1907" i="41" s="1"/>
  <c r="O1908" i="41" l="1"/>
  <c r="P1908" i="41" s="1"/>
  <c r="O1909" i="41" l="1"/>
  <c r="P1909" i="41" s="1"/>
  <c r="O1910" i="41" l="1"/>
  <c r="P1910" i="41" s="1"/>
  <c r="O1911" i="41" l="1"/>
  <c r="P1911" i="41" s="1"/>
  <c r="O1912" i="41" l="1"/>
  <c r="P1912" i="41" s="1"/>
  <c r="O1913" i="41" l="1"/>
  <c r="P1913" i="41" s="1"/>
  <c r="O1914" i="41" l="1"/>
  <c r="P1914" i="41" s="1"/>
  <c r="O1915" i="41" l="1"/>
  <c r="P1915" i="41" s="1"/>
  <c r="O1916" i="41" l="1"/>
  <c r="P1916" i="41" s="1"/>
  <c r="O1917" i="41" l="1"/>
  <c r="P1917" i="41" s="1"/>
  <c r="O1918" i="41" l="1"/>
  <c r="P1918" i="41" s="1"/>
  <c r="O1919" i="41" l="1"/>
  <c r="P1919" i="41" s="1"/>
  <c r="O1920" i="41" l="1"/>
  <c r="P1920" i="41" s="1"/>
  <c r="O1921" i="41" l="1"/>
  <c r="P1921" i="41" s="1"/>
  <c r="O1922" i="41" l="1"/>
  <c r="P1922" i="41" s="1"/>
  <c r="O1923" i="41" l="1"/>
  <c r="P1923" i="41" s="1"/>
  <c r="O1924" i="41" l="1"/>
  <c r="P1924" i="41" s="1"/>
  <c r="O1925" i="41" l="1"/>
  <c r="P1925" i="41" s="1"/>
  <c r="O1926" i="41" l="1"/>
  <c r="P1926" i="41" s="1"/>
  <c r="O1927" i="41" l="1"/>
  <c r="P1927" i="41" s="1"/>
  <c r="O1928" i="41" l="1"/>
  <c r="P1928" i="41" s="1"/>
  <c r="O1929" i="41" l="1"/>
  <c r="P1929" i="41" s="1"/>
  <c r="O1930" i="41" l="1"/>
  <c r="P1930" i="41" s="1"/>
  <c r="O1931" i="41" l="1"/>
  <c r="P1931" i="41" s="1"/>
  <c r="O1932" i="41" l="1"/>
  <c r="P1932" i="41" s="1"/>
  <c r="O1933" i="41" l="1"/>
  <c r="P1933" i="41" s="1"/>
  <c r="O1934" i="41" l="1"/>
  <c r="P1934" i="41" s="1"/>
  <c r="O1935" i="41" l="1"/>
  <c r="P1935" i="41" s="1"/>
  <c r="O1936" i="41" l="1"/>
  <c r="P1936" i="41" s="1"/>
  <c r="O1937" i="41" l="1"/>
  <c r="P1937" i="41" s="1"/>
  <c r="O1938" i="41" l="1"/>
  <c r="P1938" i="41" s="1"/>
  <c r="O1939" i="41" l="1"/>
  <c r="P1939" i="41" s="1"/>
  <c r="O1940" i="41" l="1"/>
  <c r="P1940" i="41" s="1"/>
  <c r="O1941" i="41" l="1"/>
  <c r="P1941" i="41" s="1"/>
  <c r="O1942" i="41" l="1"/>
  <c r="P1942" i="41" s="1"/>
  <c r="O1943" i="41" l="1"/>
  <c r="P1943" i="41" s="1"/>
  <c r="O1944" i="41" l="1"/>
  <c r="P1944" i="41" s="1"/>
  <c r="O1945" i="41" l="1"/>
  <c r="P1945" i="41" s="1"/>
  <c r="O1946" i="41" l="1"/>
  <c r="P1946" i="41" s="1"/>
  <c r="O1947" i="41" l="1"/>
  <c r="P1947" i="41" s="1"/>
  <c r="O1948" i="41" l="1"/>
  <c r="P1948" i="41" s="1"/>
  <c r="O1949" i="41" l="1"/>
  <c r="P1949" i="41" s="1"/>
  <c r="O1950" i="41" l="1"/>
  <c r="P1950" i="41" s="1"/>
  <c r="O1951" i="41" l="1"/>
  <c r="P1951" i="41" s="1"/>
  <c r="O1952" i="41" l="1"/>
  <c r="P1952" i="41" s="1"/>
  <c r="O1953" i="41" l="1"/>
  <c r="P1953" i="41" s="1"/>
  <c r="O1954" i="41" l="1"/>
  <c r="P1954" i="41" s="1"/>
  <c r="O1955" i="41" l="1"/>
  <c r="P1955" i="41" s="1"/>
  <c r="O1956" i="41" l="1"/>
  <c r="P1956" i="41" s="1"/>
  <c r="O1957" i="41" l="1"/>
  <c r="P1957" i="41" s="1"/>
  <c r="O1958" i="41" l="1"/>
  <c r="P1958" i="41" s="1"/>
  <c r="O1959" i="41" l="1"/>
  <c r="P1959" i="41" s="1"/>
  <c r="O1960" i="41" l="1"/>
  <c r="P1960" i="41" s="1"/>
  <c r="O1961" i="41" l="1"/>
  <c r="P1961" i="41" s="1"/>
  <c r="O1962" i="41" l="1"/>
  <c r="P1962" i="41" s="1"/>
  <c r="O1963" i="41" l="1"/>
  <c r="P1963" i="41" s="1"/>
  <c r="O1964" i="41" l="1"/>
  <c r="P1964" i="41" s="1"/>
  <c r="O1965" i="41" l="1"/>
  <c r="P1965" i="41" s="1"/>
  <c r="O1966" i="41" l="1"/>
  <c r="P1966" i="41" s="1"/>
  <c r="O1967" i="41" l="1"/>
  <c r="P1967" i="41" s="1"/>
  <c r="O1968" i="41" l="1"/>
  <c r="P1968" i="41" s="1"/>
  <c r="O1969" i="41" l="1"/>
  <c r="P1969" i="41" s="1"/>
  <c r="O1970" i="41" l="1"/>
  <c r="P1970" i="41" s="1"/>
  <c r="O1971" i="41" l="1"/>
  <c r="P1971" i="41" s="1"/>
  <c r="O1972" i="41" l="1"/>
  <c r="P1972" i="41" s="1"/>
  <c r="O1973" i="41" l="1"/>
  <c r="P1973" i="41" s="1"/>
  <c r="O1974" i="41" l="1"/>
  <c r="P1974" i="41" s="1"/>
  <c r="O1975" i="41" l="1"/>
  <c r="P1975" i="41" s="1"/>
  <c r="O1976" i="41" l="1"/>
  <c r="P1976" i="41" s="1"/>
  <c r="O1977" i="41" l="1"/>
  <c r="P1977" i="41" s="1"/>
  <c r="O1978" i="41" l="1"/>
  <c r="P1978" i="41" s="1"/>
  <c r="O1979" i="41" l="1"/>
  <c r="P1979" i="41" s="1"/>
  <c r="O1980" i="41" l="1"/>
  <c r="P1980" i="41" s="1"/>
  <c r="O1981" i="41" l="1"/>
  <c r="P1981" i="41" s="1"/>
  <c r="O1982" i="41" l="1"/>
  <c r="P1982" i="41" s="1"/>
  <c r="O1983" i="41" l="1"/>
  <c r="P1983" i="41" s="1"/>
  <c r="O1984" i="41" l="1"/>
  <c r="P1984" i="41" s="1"/>
  <c r="O1985" i="41" l="1"/>
  <c r="P1985" i="41" s="1"/>
  <c r="O1986" i="41" l="1"/>
  <c r="P1986" i="41" s="1"/>
  <c r="O1987" i="41" l="1"/>
  <c r="P1987" i="41" s="1"/>
  <c r="O1988" i="41" l="1"/>
  <c r="P1988" i="41" s="1"/>
  <c r="O1989" i="41" l="1"/>
  <c r="P1989" i="41" s="1"/>
  <c r="O1990" i="41" l="1"/>
  <c r="P1990" i="41" s="1"/>
  <c r="O1991" i="41" l="1"/>
  <c r="P1991" i="41" s="1"/>
  <c r="O1992" i="41" l="1"/>
  <c r="P1992" i="41" s="1"/>
  <c r="O1993" i="41" l="1"/>
  <c r="P1993" i="41" s="1"/>
  <c r="O1994" i="41" l="1"/>
  <c r="P1994" i="41" s="1"/>
  <c r="O1995" i="41" l="1"/>
  <c r="P1995" i="41" s="1"/>
  <c r="O1996" i="41" l="1"/>
  <c r="P1996" i="41" s="1"/>
  <c r="O1997" i="41" l="1"/>
  <c r="P1997" i="41" s="1"/>
  <c r="O1998" i="41" l="1"/>
  <c r="P1998" i="41" s="1"/>
  <c r="O1999" i="41" l="1"/>
  <c r="P1999" i="41" s="1"/>
  <c r="O2000" i="41" l="1"/>
  <c r="P2000" i="41" s="1"/>
  <c r="O2001" i="41" l="1"/>
  <c r="P2001" i="41" s="1"/>
  <c r="O2002" i="41" l="1"/>
  <c r="P2002" i="41" s="1"/>
  <c r="O2003" i="41" l="1"/>
  <c r="P2003" i="41" s="1"/>
  <c r="O2004" i="41" l="1"/>
  <c r="P2004" i="41" s="1"/>
  <c r="O2005" i="41" l="1"/>
  <c r="P2005" i="41" s="1"/>
  <c r="O2006" i="41" l="1"/>
  <c r="P2006" i="41" s="1"/>
  <c r="O2007" i="41" l="1"/>
  <c r="P2007" i="41" s="1"/>
  <c r="O2008" i="41" l="1"/>
  <c r="P2008" i="41" s="1"/>
  <c r="O2009" i="41" l="1"/>
  <c r="P2009" i="41" s="1"/>
  <c r="O2010" i="41" l="1"/>
  <c r="P2010" i="41" s="1"/>
  <c r="O2011" i="41" l="1"/>
  <c r="P2011" i="41" s="1"/>
  <c r="O2012" i="41" l="1"/>
  <c r="P2012" i="41" s="1"/>
  <c r="O2013" i="41" l="1"/>
  <c r="P2013" i="41" s="1"/>
  <c r="O2014" i="41" l="1"/>
  <c r="P2014" i="41" s="1"/>
  <c r="O2015" i="41" l="1"/>
  <c r="P2015" i="41" s="1"/>
  <c r="O2016" i="41" l="1"/>
  <c r="P2016" i="41" s="1"/>
  <c r="O2017" i="41" l="1"/>
  <c r="P2017" i="41" s="1"/>
  <c r="O2018" i="41" l="1"/>
  <c r="P2018" i="41" s="1"/>
  <c r="O2019" i="41" l="1"/>
  <c r="P2019" i="41" s="1"/>
  <c r="O2020" i="41" l="1"/>
  <c r="P2020" i="41" s="1"/>
  <c r="O2021" i="41" l="1"/>
  <c r="P2021" i="41" s="1"/>
  <c r="O2022" i="41" l="1"/>
  <c r="P2022" i="41" s="1"/>
  <c r="O2023" i="41" l="1"/>
  <c r="P2023" i="41" s="1"/>
  <c r="O2024" i="41" l="1"/>
  <c r="P2024" i="41" s="1"/>
  <c r="O2025" i="41" l="1"/>
  <c r="P2025" i="41" s="1"/>
  <c r="O2026" i="41" l="1"/>
  <c r="P2026" i="41" s="1"/>
  <c r="O2027" i="41" l="1"/>
  <c r="P2027" i="41" s="1"/>
  <c r="O2028" i="41" l="1"/>
  <c r="P2028" i="41" s="1"/>
  <c r="O2029" i="41" l="1"/>
  <c r="P2029" i="41" s="1"/>
  <c r="O2030" i="41" l="1"/>
  <c r="P2030" i="41" s="1"/>
  <c r="O2031" i="41" l="1"/>
  <c r="P2031" i="41" s="1"/>
  <c r="O2032" i="41" l="1"/>
  <c r="P2032" i="41" s="1"/>
  <c r="O2033" i="41" l="1"/>
  <c r="P2033" i="41" s="1"/>
  <c r="O2034" i="41" l="1"/>
  <c r="P2034" i="41" s="1"/>
  <c r="O2035" i="41" l="1"/>
  <c r="P2035" i="41" s="1"/>
  <c r="O2036" i="41" l="1"/>
  <c r="P2036" i="41" s="1"/>
  <c r="O2037" i="41" l="1"/>
  <c r="P2037" i="41" s="1"/>
  <c r="O2038" i="41" l="1"/>
  <c r="P2038" i="41" s="1"/>
  <c r="O2039" i="41" l="1"/>
  <c r="P2039" i="41" s="1"/>
  <c r="O2040" i="41" l="1"/>
  <c r="P2040" i="41" s="1"/>
  <c r="O2041" i="41" l="1"/>
  <c r="P2041" i="41" s="1"/>
  <c r="O2042" i="41" l="1"/>
  <c r="P2042" i="41" s="1"/>
  <c r="O2043" i="41" l="1"/>
  <c r="P2043" i="41" s="1"/>
  <c r="O2044" i="41" l="1"/>
  <c r="P2044" i="41" s="1"/>
  <c r="O2045" i="41" l="1"/>
  <c r="P2045" i="41" s="1"/>
  <c r="O2046" i="41" l="1"/>
  <c r="P2046" i="41" s="1"/>
  <c r="O2047" i="41" l="1"/>
  <c r="P2047" i="41" s="1"/>
  <c r="O2048" i="41" l="1"/>
  <c r="P2048" i="41" s="1"/>
  <c r="O2049" i="41" l="1"/>
  <c r="P2049" i="41" s="1"/>
  <c r="O2050" i="41" l="1"/>
  <c r="P2050" i="41" s="1"/>
  <c r="O2051" i="41" l="1"/>
  <c r="P2051" i="41" s="1"/>
  <c r="O2052" i="41" l="1"/>
  <c r="P2052" i="41" s="1"/>
  <c r="O2053" i="41" l="1"/>
  <c r="P2053" i="41" s="1"/>
  <c r="O2054" i="41" l="1"/>
  <c r="P2054" i="41" s="1"/>
  <c r="O2055" i="41" l="1"/>
  <c r="P2055" i="41" s="1"/>
  <c r="O2056" i="41" l="1"/>
  <c r="P2056" i="41" s="1"/>
  <c r="O2057" i="41" l="1"/>
  <c r="P2057" i="41" s="1"/>
  <c r="O2058" i="41" l="1"/>
  <c r="P2058" i="41" s="1"/>
  <c r="O2059" i="41" l="1"/>
  <c r="P2059" i="41" s="1"/>
  <c r="O2060" i="41" l="1"/>
  <c r="P2060" i="41" s="1"/>
  <c r="O2061" i="41" l="1"/>
  <c r="P2061" i="41" s="1"/>
  <c r="O2062" i="41" l="1"/>
  <c r="P2062" i="41" s="1"/>
  <c r="O2063" i="41" l="1"/>
  <c r="P2063" i="41" s="1"/>
  <c r="O2064" i="41" l="1"/>
  <c r="P2064" i="41" s="1"/>
  <c r="O2065" i="41" l="1"/>
  <c r="P2065" i="41" s="1"/>
  <c r="O2066" i="41" l="1"/>
  <c r="P2066" i="41" s="1"/>
  <c r="O2067" i="41" l="1"/>
  <c r="P2067" i="41" s="1"/>
  <c r="O2068" i="41" l="1"/>
  <c r="P2068" i="41" s="1"/>
  <c r="O2069" i="41" l="1"/>
  <c r="P2069" i="41" s="1"/>
  <c r="O2070" i="41" l="1"/>
  <c r="P2070" i="41" s="1"/>
  <c r="O2071" i="41" l="1"/>
  <c r="P2071" i="41" s="1"/>
  <c r="O2072" i="41" l="1"/>
  <c r="P2072" i="41" s="1"/>
  <c r="O2073" i="41" l="1"/>
  <c r="P2073" i="41" s="1"/>
  <c r="O2074" i="41" l="1"/>
  <c r="P2074" i="41" s="1"/>
  <c r="O2075" i="41" l="1"/>
  <c r="P2075" i="41" s="1"/>
  <c r="O2076" i="41" l="1"/>
  <c r="P2076" i="41" s="1"/>
  <c r="O2077" i="41" l="1"/>
  <c r="P2077" i="41" s="1"/>
  <c r="O2078" i="41" l="1"/>
  <c r="P2078" i="41" s="1"/>
  <c r="O2079" i="41" l="1"/>
  <c r="P2079" i="41" s="1"/>
  <c r="O2080" i="41" l="1"/>
  <c r="P2080" i="41" s="1"/>
  <c r="O2081" i="41" l="1"/>
  <c r="P2081" i="41" s="1"/>
  <c r="O2082" i="41" l="1"/>
  <c r="P2082" i="41" s="1"/>
  <c r="O2083" i="41" l="1"/>
  <c r="P2083" i="41" s="1"/>
  <c r="O2084" i="41" l="1"/>
  <c r="P2084" i="41" s="1"/>
  <c r="O2085" i="41" l="1"/>
  <c r="P2085" i="41" s="1"/>
  <c r="O2086" i="41" l="1"/>
  <c r="P2086" i="41" s="1"/>
  <c r="O2087" i="41" l="1"/>
  <c r="P2087" i="41" s="1"/>
  <c r="O2088" i="41" l="1"/>
  <c r="P2088" i="41" s="1"/>
  <c r="O2089" i="41" l="1"/>
  <c r="P2089" i="41" s="1"/>
  <c r="O2090" i="41" l="1"/>
  <c r="P2090" i="41" s="1"/>
  <c r="O2091" i="41" l="1"/>
  <c r="P2091" i="41" s="1"/>
  <c r="O2092" i="41" l="1"/>
  <c r="P2092" i="41" s="1"/>
  <c r="O2093" i="41" l="1"/>
  <c r="P2093" i="41" s="1"/>
  <c r="O2094" i="41" l="1"/>
  <c r="P2094" i="41" s="1"/>
  <c r="O2095" i="41" l="1"/>
  <c r="P2095" i="41" s="1"/>
  <c r="O2096" i="41" l="1"/>
  <c r="P2096" i="41" s="1"/>
  <c r="O2097" i="41" l="1"/>
  <c r="P2097" i="41" s="1"/>
  <c r="O2098" i="41" l="1"/>
  <c r="P2098" i="41" s="1"/>
  <c r="O2099" i="41" l="1"/>
  <c r="P2099" i="41" s="1"/>
  <c r="O2100" i="41" l="1"/>
  <c r="P2100" i="41" s="1"/>
  <c r="O2101" i="41" l="1"/>
  <c r="P2101" i="41" s="1"/>
  <c r="O2102" i="41" l="1"/>
  <c r="P2102" i="41" s="1"/>
  <c r="O2103" i="41" l="1"/>
  <c r="P2103" i="41" s="1"/>
  <c r="O2104" i="41" l="1"/>
  <c r="P2104" i="41" s="1"/>
  <c r="O2105" i="41" l="1"/>
  <c r="P2105" i="41" s="1"/>
  <c r="O2106" i="41" l="1"/>
  <c r="P2106" i="41" s="1"/>
  <c r="O2107" i="41" l="1"/>
  <c r="P2107" i="41" s="1"/>
  <c r="O2108" i="41" l="1"/>
  <c r="P2108" i="41" s="1"/>
  <c r="O2109" i="41" l="1"/>
  <c r="P2109" i="41" s="1"/>
  <c r="O2110" i="41" l="1"/>
  <c r="P2110" i="41" s="1"/>
  <c r="O2111" i="41" l="1"/>
  <c r="P2111" i="41" s="1"/>
  <c r="O2112" i="41" l="1"/>
  <c r="P2112" i="41" s="1"/>
  <c r="O2113" i="41" l="1"/>
  <c r="P2113" i="41" s="1"/>
  <c r="O2114" i="41" l="1"/>
  <c r="P2114" i="41" s="1"/>
  <c r="O2115" i="41" l="1"/>
  <c r="P2115" i="41" s="1"/>
  <c r="O2116" i="41" l="1"/>
  <c r="P2116" i="41" s="1"/>
  <c r="O2117" i="41" l="1"/>
  <c r="P2117" i="41" s="1"/>
  <c r="O2118" i="41" l="1"/>
  <c r="P2118" i="41" s="1"/>
  <c r="O2119" i="41" l="1"/>
  <c r="P2119" i="41" s="1"/>
  <c r="O2120" i="41" l="1"/>
  <c r="P2120" i="41" s="1"/>
  <c r="O2121" i="41" l="1"/>
  <c r="P2121" i="41" s="1"/>
  <c r="O2122" i="41" l="1"/>
  <c r="P2122" i="41" s="1"/>
  <c r="O2123" i="41" l="1"/>
  <c r="P2123" i="41" s="1"/>
  <c r="O2124" i="41" l="1"/>
  <c r="P2124" i="41" s="1"/>
  <c r="O2125" i="41" l="1"/>
  <c r="P2125" i="41" s="1"/>
  <c r="O2126" i="41" l="1"/>
  <c r="P2126" i="41" s="1"/>
  <c r="O2127" i="41" l="1"/>
  <c r="P2127" i="41" s="1"/>
  <c r="O2128" i="41" l="1"/>
  <c r="P2128" i="41" s="1"/>
  <c r="O2129" i="41" l="1"/>
  <c r="P2129" i="41" s="1"/>
  <c r="O2130" i="41" l="1"/>
  <c r="P2130" i="41" s="1"/>
  <c r="O2131" i="41" l="1"/>
  <c r="P2131" i="41" s="1"/>
  <c r="O2132" i="41" l="1"/>
  <c r="P2132" i="41" s="1"/>
  <c r="O2133" i="41" l="1"/>
  <c r="P2133" i="41" s="1"/>
  <c r="O2134" i="41" l="1"/>
  <c r="P2134" i="41" s="1"/>
  <c r="O2135" i="41" l="1"/>
  <c r="P2135" i="41" s="1"/>
  <c r="O2136" i="41" l="1"/>
  <c r="P2136" i="41" s="1"/>
  <c r="O2137" i="41" l="1"/>
  <c r="P2137" i="41" s="1"/>
  <c r="O2138" i="41" l="1"/>
  <c r="P2138" i="41" s="1"/>
  <c r="O2139" i="41" l="1"/>
  <c r="P2139" i="41" s="1"/>
  <c r="O2140" i="41" l="1"/>
  <c r="P2140" i="41" s="1"/>
  <c r="O2141" i="41" l="1"/>
  <c r="P2141" i="41" s="1"/>
  <c r="O2142" i="41" l="1"/>
  <c r="P2142" i="41" s="1"/>
  <c r="O2143" i="41" l="1"/>
  <c r="P2143" i="41" s="1"/>
  <c r="O2144" i="41" l="1"/>
  <c r="P2144" i="41" s="1"/>
  <c r="O2145" i="41" l="1"/>
  <c r="P2145" i="41" s="1"/>
  <c r="O2146" i="41" l="1"/>
  <c r="P2146" i="41" s="1"/>
  <c r="O2147" i="41" l="1"/>
  <c r="P2147" i="41" s="1"/>
  <c r="O2148" i="41" l="1"/>
  <c r="P2148" i="41" s="1"/>
  <c r="O2149" i="41" l="1"/>
  <c r="P2149" i="41" s="1"/>
  <c r="O2150" i="41" l="1"/>
  <c r="P2150" i="41" s="1"/>
  <c r="O2151" i="41" l="1"/>
  <c r="P2151" i="41" s="1"/>
  <c r="O2152" i="41" l="1"/>
  <c r="P2152" i="41" s="1"/>
  <c r="O2153" i="41" l="1"/>
  <c r="P2153" i="41" s="1"/>
  <c r="O2154" i="41" l="1"/>
  <c r="P2154" i="41" s="1"/>
  <c r="O2155" i="41" l="1"/>
  <c r="P2155" i="41" s="1"/>
  <c r="O2156" i="41" l="1"/>
  <c r="P2156" i="41" s="1"/>
  <c r="O2157" i="41" l="1"/>
  <c r="P2157" i="41" s="1"/>
  <c r="O2158" i="41" l="1"/>
  <c r="P2158" i="41" s="1"/>
  <c r="O2159" i="41" l="1"/>
  <c r="P2159" i="41" s="1"/>
  <c r="O2160" i="41" l="1"/>
  <c r="P2160" i="41" s="1"/>
  <c r="O2161" i="41" l="1"/>
  <c r="P2161" i="41" s="1"/>
  <c r="O2162" i="41" l="1"/>
  <c r="P2162" i="41" s="1"/>
  <c r="O2163" i="41" l="1"/>
  <c r="P2163" i="41" s="1"/>
  <c r="O2164" i="41" l="1"/>
  <c r="P2164" i="41" s="1"/>
  <c r="O2165" i="41" l="1"/>
  <c r="P2165" i="41" s="1"/>
  <c r="O2166" i="41" l="1"/>
  <c r="P2166" i="41" s="1"/>
  <c r="O2167" i="41" l="1"/>
  <c r="P2167" i="41" s="1"/>
  <c r="O2168" i="41" l="1"/>
  <c r="P2168" i="41" s="1"/>
  <c r="O2169" i="41" l="1"/>
  <c r="P2169" i="41" s="1"/>
  <c r="O2170" i="41" l="1"/>
  <c r="P2170" i="41" s="1"/>
  <c r="O2171" i="41" l="1"/>
  <c r="P2171" i="41" s="1"/>
  <c r="O2172" i="41" l="1"/>
  <c r="P2172" i="41" s="1"/>
  <c r="O2173" i="41" l="1"/>
  <c r="P2173" i="41" s="1"/>
  <c r="O2174" i="41" l="1"/>
  <c r="P2174" i="41" s="1"/>
  <c r="O2175" i="41" l="1"/>
  <c r="P2175" i="41" s="1"/>
  <c r="O2176" i="41" l="1"/>
  <c r="P2176" i="41" s="1"/>
  <c r="O2177" i="41" l="1"/>
  <c r="P2177" i="41" s="1"/>
  <c r="O2178" i="41" l="1"/>
  <c r="P2178" i="41" s="1"/>
  <c r="O2179" i="41" l="1"/>
  <c r="P2179" i="41" s="1"/>
  <c r="O2180" i="41" l="1"/>
  <c r="P2180" i="41" s="1"/>
  <c r="O2181" i="41" l="1"/>
  <c r="P2181" i="41" s="1"/>
  <c r="O2182" i="41" l="1"/>
  <c r="P2182" i="41" s="1"/>
  <c r="O2183" i="41" l="1"/>
  <c r="P2183" i="41" s="1"/>
  <c r="O2184" i="41" l="1"/>
  <c r="P2184" i="41" s="1"/>
  <c r="O2185" i="41" l="1"/>
  <c r="P2185" i="41" s="1"/>
  <c r="O2186" i="41" l="1"/>
  <c r="P2186" i="41" s="1"/>
  <c r="O2187" i="41" l="1"/>
  <c r="P2187" i="41" s="1"/>
  <c r="O2188" i="41" l="1"/>
  <c r="P2188" i="41" s="1"/>
  <c r="O2189" i="41" l="1"/>
  <c r="P2189" i="41" s="1"/>
  <c r="O2190" i="41" l="1"/>
  <c r="P2190" i="41" s="1"/>
  <c r="O2191" i="41" l="1"/>
  <c r="P2191" i="41" s="1"/>
  <c r="O2192" i="41" l="1"/>
  <c r="P2192" i="41" s="1"/>
  <c r="O2193" i="41" l="1"/>
  <c r="P2193" i="41" s="1"/>
  <c r="O2194" i="41" l="1"/>
  <c r="P2194" i="41" s="1"/>
  <c r="O2195" i="41" l="1"/>
  <c r="P2195" i="41" s="1"/>
  <c r="O2196" i="41" l="1"/>
  <c r="P2196" i="41" s="1"/>
  <c r="O2197" i="41" l="1"/>
  <c r="P2197" i="41" s="1"/>
  <c r="O2198" i="41" l="1"/>
  <c r="P2198" i="41" s="1"/>
  <c r="O2199" i="41" l="1"/>
  <c r="P2199" i="41" s="1"/>
  <c r="O2200" i="41" l="1"/>
  <c r="P2200" i="41" s="1"/>
  <c r="O2201" i="41" l="1"/>
  <c r="P2201" i="41" s="1"/>
  <c r="O2202" i="41" l="1"/>
  <c r="P2202" i="41" s="1"/>
  <c r="O2203" i="41" l="1"/>
  <c r="P2203" i="41" s="1"/>
  <c r="O2204" i="41" l="1"/>
  <c r="P2204" i="41" s="1"/>
  <c r="O2205" i="41" l="1"/>
  <c r="P2205" i="41" s="1"/>
  <c r="O2206" i="41" l="1"/>
  <c r="P2206" i="41" s="1"/>
  <c r="O2207" i="41" l="1"/>
  <c r="P2207" i="41" s="1"/>
  <c r="O2208" i="41" l="1"/>
  <c r="P2208" i="41" s="1"/>
  <c r="O2209" i="41" l="1"/>
  <c r="P2209" i="41" s="1"/>
  <c r="O2210" i="41" l="1"/>
  <c r="P2210" i="41" s="1"/>
  <c r="O2211" i="41" l="1"/>
  <c r="P2211" i="41" s="1"/>
  <c r="O2212" i="41" l="1"/>
  <c r="P2212" i="41" s="1"/>
  <c r="O2213" i="41" l="1"/>
  <c r="P2213" i="41" s="1"/>
  <c r="O2214" i="41" l="1"/>
  <c r="P2214" i="41" s="1"/>
  <c r="O2215" i="41" l="1"/>
  <c r="P2215" i="41" s="1"/>
  <c r="O2216" i="41" l="1"/>
  <c r="P2216" i="41" s="1"/>
  <c r="O2217" i="41" l="1"/>
  <c r="P2217" i="41" s="1"/>
  <c r="O2218" i="41" l="1"/>
  <c r="P2218" i="41" s="1"/>
  <c r="O2219" i="41" l="1"/>
  <c r="P2219" i="41" s="1"/>
  <c r="O2220" i="41" l="1"/>
  <c r="P2220" i="41" s="1"/>
  <c r="O2221" i="41" l="1"/>
  <c r="P2221" i="41" s="1"/>
  <c r="O2222" i="41" l="1"/>
  <c r="P2222" i="41" s="1"/>
  <c r="O2223" i="41" l="1"/>
  <c r="P2223" i="41" s="1"/>
  <c r="O2224" i="41" l="1"/>
  <c r="P2224" i="41" s="1"/>
  <c r="O2225" i="41" l="1"/>
  <c r="P2225" i="41" s="1"/>
  <c r="O2226" i="41" l="1"/>
  <c r="P2226" i="41" s="1"/>
  <c r="O2227" i="41" l="1"/>
  <c r="P2227" i="41" s="1"/>
  <c r="O2228" i="41" l="1"/>
  <c r="P2228" i="41" s="1"/>
  <c r="O2229" i="41" l="1"/>
  <c r="P2229" i="41" s="1"/>
  <c r="O2230" i="41" l="1"/>
  <c r="P2230" i="41" s="1"/>
  <c r="O2231" i="41" l="1"/>
  <c r="P2231" i="41" s="1"/>
  <c r="O2232" i="41" l="1"/>
  <c r="P2232" i="41" s="1"/>
  <c r="O2233" i="41" l="1"/>
  <c r="P2233" i="41" s="1"/>
  <c r="O2234" i="41" l="1"/>
  <c r="P2234" i="41" s="1"/>
  <c r="O2235" i="41" l="1"/>
  <c r="P2235" i="41" s="1"/>
  <c r="O2236" i="41" l="1"/>
  <c r="P2236" i="41" s="1"/>
  <c r="O2237" i="41" l="1"/>
  <c r="P2237" i="41" s="1"/>
  <c r="O2238" i="41" l="1"/>
  <c r="P2238" i="41" s="1"/>
  <c r="O2239" i="41" l="1"/>
  <c r="P2239" i="41" s="1"/>
  <c r="O2240" i="41" l="1"/>
  <c r="P2240" i="41" s="1"/>
  <c r="O2241" i="41" l="1"/>
  <c r="P2241" i="41" s="1"/>
  <c r="O2242" i="41" l="1"/>
  <c r="P2242" i="41" s="1"/>
  <c r="O2243" i="41" l="1"/>
  <c r="P2243" i="41" s="1"/>
  <c r="O2244" i="41" l="1"/>
  <c r="P2244" i="41" s="1"/>
  <c r="O2245" i="41" l="1"/>
  <c r="P2245" i="41" s="1"/>
  <c r="O2246" i="41" l="1"/>
  <c r="P2246" i="41" s="1"/>
  <c r="O2247" i="41" l="1"/>
  <c r="P2247" i="41" s="1"/>
  <c r="O2248" i="41" l="1"/>
  <c r="P2248" i="41" s="1"/>
  <c r="O2249" i="41" l="1"/>
  <c r="P2249" i="41" s="1"/>
  <c r="O2250" i="41" l="1"/>
  <c r="P2250" i="41" s="1"/>
  <c r="O2251" i="41" l="1"/>
  <c r="P2251" i="41" s="1"/>
  <c r="O2252" i="41" l="1"/>
  <c r="P2252" i="41" s="1"/>
  <c r="O2253" i="41" l="1"/>
  <c r="P2253" i="41" s="1"/>
  <c r="O2254" i="41" l="1"/>
  <c r="P2254" i="41" s="1"/>
  <c r="O2255" i="41" l="1"/>
  <c r="P2255" i="41" s="1"/>
  <c r="O2256" i="41" l="1"/>
  <c r="P2256" i="41" s="1"/>
  <c r="O2257" i="41" l="1"/>
  <c r="P2257" i="41" s="1"/>
  <c r="O2258" i="41" l="1"/>
  <c r="P2258" i="41" s="1"/>
  <c r="O2259" i="41" l="1"/>
  <c r="P2259" i="41" s="1"/>
  <c r="O2260" i="41" l="1"/>
  <c r="P2260" i="41" s="1"/>
  <c r="O2261" i="41" l="1"/>
  <c r="P2261" i="41" s="1"/>
  <c r="O2262" i="41" l="1"/>
  <c r="P2262" i="41" s="1"/>
  <c r="O2263" i="41" l="1"/>
  <c r="P2263" i="41" s="1"/>
  <c r="O2264" i="41" l="1"/>
  <c r="P2264" i="41" s="1"/>
  <c r="O2265" i="41" l="1"/>
  <c r="P2265" i="41" s="1"/>
  <c r="O2266" i="41" l="1"/>
  <c r="P2266" i="41" s="1"/>
  <c r="O2267" i="41" l="1"/>
  <c r="P2267" i="41" s="1"/>
  <c r="O2268" i="41" l="1"/>
  <c r="P2268" i="41" s="1"/>
  <c r="O2269" i="41" l="1"/>
  <c r="P2269" i="41" s="1"/>
  <c r="O2270" i="41" l="1"/>
  <c r="P2270" i="41" s="1"/>
  <c r="O2271" i="41" l="1"/>
  <c r="P2271" i="41" s="1"/>
  <c r="O2272" i="41" l="1"/>
  <c r="P2272" i="41" s="1"/>
  <c r="O2273" i="41" l="1"/>
  <c r="P2273" i="41" s="1"/>
  <c r="O2274" i="41" l="1"/>
  <c r="P2274" i="41" s="1"/>
  <c r="O2275" i="41" l="1"/>
  <c r="P2275" i="41" s="1"/>
  <c r="O2276" i="41" l="1"/>
  <c r="P2276" i="41" s="1"/>
  <c r="O2277" i="41" l="1"/>
  <c r="P2277" i="41" s="1"/>
  <c r="O2278" i="41" l="1"/>
  <c r="P2278" i="41" s="1"/>
  <c r="O2279" i="41" l="1"/>
  <c r="P2279" i="41" s="1"/>
  <c r="O2280" i="41" l="1"/>
  <c r="P2280" i="41" s="1"/>
  <c r="O2281" i="41" l="1"/>
  <c r="P2281" i="41" s="1"/>
  <c r="O2282" i="41" l="1"/>
  <c r="P2282" i="41" s="1"/>
  <c r="O2283" i="41" l="1"/>
  <c r="P2283" i="41" s="1"/>
  <c r="O2284" i="41" l="1"/>
  <c r="P2284" i="41" s="1"/>
  <c r="O2285" i="41" l="1"/>
  <c r="P2285" i="41" s="1"/>
  <c r="O2286" i="41" l="1"/>
  <c r="P2286" i="41" s="1"/>
  <c r="O2287" i="41" l="1"/>
  <c r="P2287" i="41" s="1"/>
  <c r="O2288" i="41" l="1"/>
  <c r="P2288" i="41" s="1"/>
  <c r="O2289" i="41" l="1"/>
  <c r="P2289" i="41" s="1"/>
  <c r="O2290" i="41" l="1"/>
  <c r="P2290" i="41" s="1"/>
  <c r="O2291" i="41" l="1"/>
  <c r="P2291" i="41" s="1"/>
  <c r="O2292" i="41" l="1"/>
  <c r="P2292" i="41" s="1"/>
  <c r="O2293" i="41" l="1"/>
  <c r="P2293" i="41" s="1"/>
  <c r="O2294" i="41" l="1"/>
  <c r="P2294" i="41" s="1"/>
  <c r="O2295" i="41" l="1"/>
  <c r="P2295" i="41" s="1"/>
  <c r="O2296" i="41" l="1"/>
  <c r="P2296" i="41" s="1"/>
  <c r="O2297" i="41" l="1"/>
  <c r="P2297" i="41" s="1"/>
  <c r="O2298" i="41" l="1"/>
  <c r="P2298" i="41" s="1"/>
  <c r="O2299" i="41" l="1"/>
  <c r="P2299" i="41" s="1"/>
  <c r="O2300" i="41" l="1"/>
  <c r="P2300" i="41" s="1"/>
  <c r="O2301" i="41" l="1"/>
  <c r="P2301" i="41" s="1"/>
  <c r="O2302" i="41" l="1"/>
  <c r="P2302" i="41" s="1"/>
  <c r="O2303" i="41" l="1"/>
  <c r="P2303" i="41" s="1"/>
  <c r="O2304" i="41" l="1"/>
  <c r="P2304" i="41" s="1"/>
  <c r="O2305" i="41" l="1"/>
  <c r="P2305" i="41" s="1"/>
  <c r="O2306" i="41" l="1"/>
  <c r="P2306" i="41" s="1"/>
  <c r="O2307" i="41" l="1"/>
  <c r="P2307" i="41" s="1"/>
  <c r="O2308" i="41" l="1"/>
  <c r="P2308" i="41" s="1"/>
  <c r="O2309" i="41" l="1"/>
  <c r="P2309" i="41" s="1"/>
  <c r="O2310" i="41" l="1"/>
  <c r="P2310" i="41" s="1"/>
  <c r="O2311" i="41" l="1"/>
  <c r="P2311" i="41" s="1"/>
  <c r="O2312" i="41" l="1"/>
  <c r="P2312" i="41" s="1"/>
  <c r="O2313" i="41" l="1"/>
  <c r="P2313" i="41" s="1"/>
  <c r="O2314" i="41" l="1"/>
  <c r="P2314" i="41" s="1"/>
  <c r="O2315" i="41" l="1"/>
  <c r="P2315" i="41" s="1"/>
  <c r="O2316" i="41" l="1"/>
  <c r="P2316" i="41" s="1"/>
  <c r="O2317" i="41" l="1"/>
  <c r="P2317" i="41" s="1"/>
  <c r="O2318" i="41" l="1"/>
  <c r="P2318" i="41" s="1"/>
  <c r="O2319" i="41" l="1"/>
  <c r="P2319" i="41" s="1"/>
  <c r="O2320" i="41" l="1"/>
  <c r="P2320" i="41" s="1"/>
  <c r="O2321" i="41" l="1"/>
  <c r="P2321" i="41" s="1"/>
  <c r="O2322" i="41" l="1"/>
  <c r="P2322" i="41" s="1"/>
  <c r="O2323" i="41" l="1"/>
  <c r="P2323" i="41" s="1"/>
  <c r="O2324" i="41" l="1"/>
  <c r="P2324" i="41" s="1"/>
  <c r="O2325" i="41" l="1"/>
  <c r="P2325" i="41" s="1"/>
  <c r="O2326" i="41" l="1"/>
  <c r="P2326" i="41" s="1"/>
  <c r="O2327" i="41" l="1"/>
  <c r="P2327" i="41" s="1"/>
  <c r="O2328" i="41" l="1"/>
  <c r="P2328" i="41" s="1"/>
  <c r="O2329" i="41" l="1"/>
  <c r="P2329" i="41" s="1"/>
  <c r="O2330" i="41" l="1"/>
  <c r="P2330" i="41" s="1"/>
  <c r="O2331" i="41" l="1"/>
  <c r="P2331" i="41" s="1"/>
  <c r="O2332" i="41" l="1"/>
  <c r="P2332" i="41" s="1"/>
  <c r="O2333" i="41" l="1"/>
  <c r="P2333" i="41" s="1"/>
  <c r="O2334" i="41" l="1"/>
  <c r="P2334" i="41" s="1"/>
  <c r="O2335" i="41" l="1"/>
  <c r="P2335" i="41" s="1"/>
  <c r="O2336" i="41" l="1"/>
  <c r="P2336" i="41" s="1"/>
  <c r="O2337" i="41" l="1"/>
  <c r="P2337" i="41" s="1"/>
  <c r="O2338" i="41" l="1"/>
  <c r="P2338" i="41" s="1"/>
  <c r="O2339" i="41" l="1"/>
  <c r="P2339" i="41" s="1"/>
  <c r="O2340" i="41" l="1"/>
  <c r="P2340" i="41" s="1"/>
  <c r="O2341" i="41" l="1"/>
  <c r="P2341" i="41" s="1"/>
  <c r="O2342" i="41" l="1"/>
  <c r="P2342" i="41" s="1"/>
  <c r="O2343" i="41" l="1"/>
  <c r="P2343" i="41" s="1"/>
  <c r="O2344" i="41" l="1"/>
  <c r="P2344" i="41" s="1"/>
  <c r="O2345" i="41" l="1"/>
  <c r="P2345" i="41" s="1"/>
  <c r="O2346" i="41" l="1"/>
  <c r="P2346" i="41" s="1"/>
  <c r="O2347" i="41" l="1"/>
  <c r="P2347" i="41" s="1"/>
  <c r="O2348" i="41" l="1"/>
  <c r="P2348" i="41" s="1"/>
  <c r="O2349" i="41" l="1"/>
  <c r="P2349" i="41" s="1"/>
  <c r="O2350" i="41" l="1"/>
  <c r="P2350" i="41" s="1"/>
  <c r="O2351" i="41" l="1"/>
  <c r="P2351" i="41" s="1"/>
  <c r="O2352" i="41" l="1"/>
  <c r="P2352" i="41" s="1"/>
  <c r="O2353" i="41" l="1"/>
  <c r="P2353" i="41" s="1"/>
  <c r="O2354" i="41" l="1"/>
  <c r="P2354" i="41" s="1"/>
  <c r="O2355" i="41" l="1"/>
  <c r="P2355" i="41" s="1"/>
  <c r="O2356" i="41" l="1"/>
  <c r="P2356" i="41" s="1"/>
  <c r="O2357" i="41" l="1"/>
  <c r="P2357" i="41" s="1"/>
  <c r="O2358" i="41" l="1"/>
  <c r="P2358" i="41" s="1"/>
  <c r="O2359" i="41" l="1"/>
  <c r="P2359" i="41" s="1"/>
  <c r="O2360" i="41" l="1"/>
  <c r="P2360" i="41" s="1"/>
  <c r="O2361" i="41" l="1"/>
  <c r="P2361" i="41" s="1"/>
  <c r="O2362" i="41" l="1"/>
  <c r="P2362" i="41" s="1"/>
  <c r="O2363" i="41" l="1"/>
  <c r="P2363" i="41" s="1"/>
  <c r="O2364" i="41" l="1"/>
  <c r="P2364" i="41" s="1"/>
  <c r="O2365" i="41" l="1"/>
  <c r="P2365" i="41" s="1"/>
  <c r="O2366" i="41" l="1"/>
  <c r="P2366" i="41" s="1"/>
  <c r="O2367" i="41" l="1"/>
  <c r="P2367" i="41" s="1"/>
  <c r="O2368" i="41" l="1"/>
  <c r="P2368" i="41" s="1"/>
  <c r="O2369" i="41" l="1"/>
  <c r="P2369" i="41" s="1"/>
  <c r="O2370" i="41" l="1"/>
  <c r="P2370" i="41" s="1"/>
  <c r="O2371" i="41" l="1"/>
  <c r="P2371" i="41" s="1"/>
  <c r="O2372" i="41" l="1"/>
  <c r="P2372" i="41" s="1"/>
  <c r="O2373" i="41" l="1"/>
  <c r="P2373" i="41" s="1"/>
  <c r="O2374" i="41" l="1"/>
  <c r="P2374" i="41" s="1"/>
  <c r="O2375" i="41" l="1"/>
  <c r="P2375" i="41" s="1"/>
  <c r="O2376" i="41" l="1"/>
  <c r="P2376" i="41" s="1"/>
  <c r="O2377" i="41" l="1"/>
  <c r="P2377" i="41" s="1"/>
  <c r="O2378" i="41" l="1"/>
  <c r="P2378" i="41" s="1"/>
  <c r="O2379" i="41" l="1"/>
  <c r="P2379" i="41" s="1"/>
  <c r="O2380" i="41" l="1"/>
  <c r="P2380" i="41" s="1"/>
  <c r="O2381" i="41" l="1"/>
  <c r="P2381" i="41" s="1"/>
  <c r="O2382" i="41" l="1"/>
  <c r="P2382" i="41" s="1"/>
  <c r="O2383" i="41" l="1"/>
  <c r="P2383" i="41" s="1"/>
  <c r="O2384" i="41" l="1"/>
  <c r="P2384" i="41" s="1"/>
  <c r="O2385" i="41" l="1"/>
  <c r="P2385" i="41" s="1"/>
  <c r="O2386" i="41" l="1"/>
  <c r="P2386" i="41" s="1"/>
  <c r="O2387" i="41" l="1"/>
  <c r="P2387" i="41" s="1"/>
  <c r="O2388" i="41" l="1"/>
  <c r="P2388" i="41" s="1"/>
  <c r="O2389" i="41" l="1"/>
  <c r="P2389" i="41" s="1"/>
  <c r="O2390" i="41" l="1"/>
  <c r="P2390" i="41" s="1"/>
  <c r="O2391" i="41" l="1"/>
  <c r="P2391" i="41" s="1"/>
  <c r="O2392" i="41" l="1"/>
  <c r="P2392" i="41" s="1"/>
  <c r="O2393" i="41" l="1"/>
  <c r="P2393" i="41" s="1"/>
  <c r="O2394" i="41" l="1"/>
  <c r="P2394" i="41" s="1"/>
  <c r="O2395" i="41" l="1"/>
  <c r="P2395" i="41" s="1"/>
  <c r="O2396" i="41" l="1"/>
  <c r="P2396" i="41" s="1"/>
  <c r="O2397" i="41" l="1"/>
  <c r="P2397" i="41" s="1"/>
  <c r="O2398" i="41" l="1"/>
  <c r="P2398" i="41" s="1"/>
  <c r="O2399" i="41" l="1"/>
  <c r="P2399" i="41" s="1"/>
  <c r="O2400" i="41" l="1"/>
  <c r="P2400" i="41" s="1"/>
  <c r="O2401" i="41" l="1"/>
  <c r="P2401" i="41" s="1"/>
  <c r="O2402" i="41" l="1"/>
  <c r="P2402" i="41" s="1"/>
  <c r="O2403" i="41" l="1"/>
  <c r="P2403" i="41" s="1"/>
  <c r="O2404" i="41" l="1"/>
  <c r="P2404" i="41" s="1"/>
  <c r="O2405" i="41" l="1"/>
  <c r="P2405" i="41" s="1"/>
  <c r="O2406" i="41" l="1"/>
  <c r="P2406" i="41" s="1"/>
  <c r="O2407" i="41" l="1"/>
  <c r="P2407" i="41" s="1"/>
  <c r="O2408" i="41" l="1"/>
  <c r="P2408" i="41" s="1"/>
  <c r="O2409" i="41" l="1"/>
  <c r="P2409" i="41" s="1"/>
  <c r="O2410" i="41" l="1"/>
  <c r="P2410" i="41" s="1"/>
  <c r="O2411" i="41" l="1"/>
  <c r="P2411" i="41" s="1"/>
  <c r="O2412" i="41" l="1"/>
  <c r="P2412" i="41" s="1"/>
  <c r="O2413" i="41" l="1"/>
  <c r="P2413" i="41" s="1"/>
  <c r="O2414" i="41" l="1"/>
  <c r="P2414" i="41" s="1"/>
  <c r="O2415" i="41" l="1"/>
  <c r="P2415" i="41" s="1"/>
  <c r="O2416" i="41" l="1"/>
  <c r="P2416" i="41" s="1"/>
  <c r="O2417" i="41" l="1"/>
  <c r="P2417" i="41" s="1"/>
  <c r="O2418" i="41" l="1"/>
  <c r="P2418" i="41" s="1"/>
  <c r="O2419" i="41" l="1"/>
  <c r="P2419" i="41" s="1"/>
  <c r="O2420" i="41" l="1"/>
  <c r="P2420" i="41" s="1"/>
  <c r="O2421" i="41" l="1"/>
  <c r="P2421" i="41" s="1"/>
  <c r="O2422" i="41" l="1"/>
  <c r="P2422" i="41" s="1"/>
  <c r="O2423" i="41" l="1"/>
  <c r="P2423" i="41" s="1"/>
  <c r="O2424" i="41" l="1"/>
  <c r="P2424" i="41" s="1"/>
  <c r="O2425" i="41" l="1"/>
  <c r="P2425" i="41" s="1"/>
  <c r="O2426" i="41" l="1"/>
  <c r="P2426" i="41" s="1"/>
  <c r="O2427" i="41" l="1"/>
  <c r="P2427" i="41" s="1"/>
  <c r="O2428" i="41" l="1"/>
  <c r="P2428" i="41" s="1"/>
  <c r="O2429" i="41" l="1"/>
  <c r="P2429" i="41" s="1"/>
  <c r="O2430" i="41" l="1"/>
  <c r="P2430" i="41" s="1"/>
  <c r="O2431" i="41" l="1"/>
  <c r="P2431" i="41" s="1"/>
  <c r="O2432" i="41" l="1"/>
  <c r="P2432" i="41" s="1"/>
  <c r="O2433" i="41" l="1"/>
  <c r="P2433" i="41" s="1"/>
  <c r="O2434" i="41" l="1"/>
  <c r="P2434" i="41" s="1"/>
  <c r="O2435" i="41" l="1"/>
  <c r="P2435" i="41" s="1"/>
  <c r="O2436" i="41" l="1"/>
  <c r="P2436" i="41" s="1"/>
  <c r="O2437" i="41" l="1"/>
  <c r="P2437" i="41" s="1"/>
  <c r="O2438" i="41" l="1"/>
  <c r="P2438" i="41" s="1"/>
  <c r="O2439" i="41" l="1"/>
  <c r="P2439" i="41" s="1"/>
  <c r="O2440" i="41" l="1"/>
  <c r="P2440" i="41" s="1"/>
  <c r="O2441" i="41" l="1"/>
  <c r="P2441" i="41" s="1"/>
  <c r="O2442" i="41" l="1"/>
  <c r="P2442" i="41" s="1"/>
  <c r="O2443" i="41" l="1"/>
  <c r="P2443" i="41" s="1"/>
  <c r="O2444" i="41" l="1"/>
  <c r="P2444" i="41" s="1"/>
  <c r="O2445" i="41" l="1"/>
  <c r="P2445" i="41" s="1"/>
  <c r="O2446" i="41" l="1"/>
  <c r="P2446" i="41" s="1"/>
  <c r="O2447" i="41" l="1"/>
  <c r="P2447" i="41" s="1"/>
  <c r="O2448" i="41" l="1"/>
  <c r="P2448" i="41" s="1"/>
  <c r="O2449" i="41" l="1"/>
  <c r="P2449" i="41" s="1"/>
  <c r="O2450" i="41" l="1"/>
  <c r="P2450" i="41" s="1"/>
  <c r="O2451" i="41" l="1"/>
  <c r="P2451" i="41" s="1"/>
  <c r="O2452" i="41" l="1"/>
  <c r="P2452" i="41" s="1"/>
  <c r="O2453" i="41" l="1"/>
  <c r="P2453" i="41" s="1"/>
  <c r="O2454" i="41" l="1"/>
  <c r="P2454" i="41" s="1"/>
  <c r="O2455" i="41" l="1"/>
  <c r="P2455" i="41" s="1"/>
  <c r="O2456" i="41" l="1"/>
  <c r="P2456" i="41" s="1"/>
  <c r="O2457" i="41" l="1"/>
  <c r="P2457" i="41" s="1"/>
  <c r="O2458" i="41" l="1"/>
  <c r="P2458" i="41" s="1"/>
  <c r="O2459" i="41" l="1"/>
  <c r="P2459" i="41" s="1"/>
  <c r="O2460" i="41" l="1"/>
  <c r="P2460" i="41" s="1"/>
  <c r="O2461" i="41" l="1"/>
  <c r="P2461" i="41" s="1"/>
  <c r="O2462" i="41" l="1"/>
  <c r="P2462" i="41" s="1"/>
  <c r="O2463" i="41" l="1"/>
  <c r="P2463" i="41" s="1"/>
  <c r="O2464" i="41" l="1"/>
  <c r="P2464" i="41" s="1"/>
  <c r="O2465" i="41" l="1"/>
  <c r="P2465" i="41" s="1"/>
  <c r="O2466" i="41" l="1"/>
  <c r="P2466" i="41" s="1"/>
  <c r="O2467" i="41" l="1"/>
  <c r="P2467" i="41" s="1"/>
  <c r="O2468" i="41" l="1"/>
  <c r="P2468" i="41" s="1"/>
  <c r="O2469" i="41" l="1"/>
  <c r="P2469" i="41" s="1"/>
  <c r="O2470" i="41" l="1"/>
  <c r="P2470" i="41" s="1"/>
  <c r="O2471" i="41" l="1"/>
  <c r="P2471" i="41" s="1"/>
  <c r="O2472" i="41" l="1"/>
  <c r="P2472" i="41" s="1"/>
  <c r="O2473" i="41" l="1"/>
  <c r="P2473" i="41" s="1"/>
  <c r="O2474" i="41" l="1"/>
  <c r="P2474" i="41" s="1"/>
  <c r="O2475" i="41" l="1"/>
  <c r="P2475" i="41" s="1"/>
  <c r="O2476" i="41" l="1"/>
  <c r="P2476" i="41" s="1"/>
  <c r="O2477" i="41" l="1"/>
  <c r="P2477" i="41" s="1"/>
  <c r="O2478" i="41" l="1"/>
  <c r="P2478" i="41" s="1"/>
  <c r="O2479" i="41" l="1"/>
  <c r="P2479" i="41" s="1"/>
  <c r="O2480" i="41" l="1"/>
  <c r="P2480" i="41" s="1"/>
  <c r="O2481" i="41" l="1"/>
  <c r="P2481" i="41" s="1"/>
  <c r="O2482" i="41" l="1"/>
  <c r="P2482" i="41" s="1"/>
  <c r="O2483" i="41" l="1"/>
  <c r="P2483" i="41" s="1"/>
  <c r="O2484" i="41" l="1"/>
  <c r="P2484" i="41" s="1"/>
  <c r="O2485" i="41" l="1"/>
  <c r="P2485" i="41" s="1"/>
  <c r="O2486" i="41" l="1"/>
  <c r="P2486" i="41" s="1"/>
  <c r="O2487" i="41" l="1"/>
  <c r="P2487" i="41" s="1"/>
  <c r="O2488" i="41" l="1"/>
  <c r="P2488" i="41" s="1"/>
  <c r="O2489" i="41" l="1"/>
  <c r="P2489" i="41" s="1"/>
  <c r="O2490" i="41" l="1"/>
  <c r="P2490" i="41" s="1"/>
  <c r="O2491" i="41" l="1"/>
  <c r="P2491" i="41" s="1"/>
  <c r="O2492" i="41" l="1"/>
  <c r="P2492" i="41" s="1"/>
  <c r="O2493" i="41" l="1"/>
  <c r="P2493" i="41" s="1"/>
  <c r="O2494" i="41" l="1"/>
  <c r="P2494" i="41" s="1"/>
  <c r="O2495" i="41" l="1"/>
  <c r="P2495" i="41" s="1"/>
  <c r="O2496" i="41" l="1"/>
  <c r="P2496" i="41" s="1"/>
  <c r="O2497" i="41" l="1"/>
  <c r="P2497" i="41" s="1"/>
  <c r="O2498" i="41" l="1"/>
  <c r="P2498" i="41" s="1"/>
  <c r="O2499" i="41" l="1"/>
  <c r="P2499" i="41" s="1"/>
  <c r="O2500" i="41" l="1"/>
  <c r="P2500" i="41" s="1"/>
  <c r="O2501" i="41" l="1"/>
  <c r="P2501" i="41" s="1"/>
  <c r="O2502" i="41" l="1"/>
  <c r="P2502" i="41" s="1"/>
  <c r="O2503" i="41" l="1"/>
  <c r="P2503" i="41" s="1"/>
  <c r="O2504" i="41" l="1"/>
  <c r="P2504" i="41" s="1"/>
  <c r="O2505" i="41" l="1"/>
  <c r="P2505" i="41" s="1"/>
  <c r="O2506" i="41" l="1"/>
  <c r="P2506" i="41" s="1"/>
  <c r="O2507" i="41" l="1"/>
  <c r="P2507" i="41" s="1"/>
  <c r="O2508" i="41" l="1"/>
  <c r="P2508" i="41" s="1"/>
  <c r="O2509" i="41" l="1"/>
  <c r="P2509" i="41" s="1"/>
  <c r="O2510" i="41" l="1"/>
  <c r="P2510" i="41" s="1"/>
  <c r="O2511" i="41" l="1"/>
  <c r="P2511" i="41" s="1"/>
  <c r="O2512" i="41" l="1"/>
  <c r="P2512" i="41" s="1"/>
  <c r="O2513" i="41" l="1"/>
  <c r="P2513" i="41" s="1"/>
  <c r="O2514" i="41" l="1"/>
  <c r="P2514" i="41" s="1"/>
  <c r="O2515" i="41" l="1"/>
  <c r="P2515" i="41" s="1"/>
  <c r="O2516" i="41" l="1"/>
  <c r="P2516" i="41" s="1"/>
  <c r="O2517" i="41" l="1"/>
  <c r="P2517" i="41" s="1"/>
  <c r="O2518" i="41" l="1"/>
  <c r="P2518" i="41" s="1"/>
  <c r="O2519" i="41" l="1"/>
  <c r="P2519" i="41" s="1"/>
  <c r="O2520" i="41" l="1"/>
  <c r="P2520" i="41" s="1"/>
  <c r="O2521" i="41" l="1"/>
  <c r="P2521" i="41" s="1"/>
  <c r="O2522" i="41" l="1"/>
  <c r="P2522" i="41" s="1"/>
  <c r="O2523" i="41" l="1"/>
  <c r="P2523" i="41" s="1"/>
  <c r="O2524" i="41" l="1"/>
  <c r="P2524" i="41" s="1"/>
  <c r="O2525" i="41" l="1"/>
  <c r="P2525" i="41" s="1"/>
  <c r="O2526" i="41" l="1"/>
  <c r="P2526" i="41" s="1"/>
  <c r="O2527" i="41" l="1"/>
  <c r="P2527" i="41" s="1"/>
  <c r="O2528" i="41" l="1"/>
  <c r="P2528" i="41" s="1"/>
  <c r="O2529" i="41" l="1"/>
  <c r="P2529" i="41" s="1"/>
  <c r="O2530" i="41" l="1"/>
  <c r="P2530" i="41" s="1"/>
  <c r="O2531" i="41" l="1"/>
  <c r="P2531" i="41" s="1"/>
  <c r="O2532" i="41" l="1"/>
  <c r="P2532" i="41" s="1"/>
  <c r="O2533" i="41" l="1"/>
  <c r="P2533" i="41" s="1"/>
  <c r="O2534" i="41" l="1"/>
  <c r="P2534" i="41" s="1"/>
  <c r="O2535" i="41" l="1"/>
  <c r="P2535" i="41" s="1"/>
  <c r="O2536" i="41" l="1"/>
  <c r="P2536" i="41" s="1"/>
  <c r="O2537" i="41" l="1"/>
  <c r="P2537" i="41" s="1"/>
  <c r="O2538" i="41" l="1"/>
  <c r="P2538" i="41" s="1"/>
  <c r="O2539" i="41" l="1"/>
  <c r="P2539" i="41" s="1"/>
  <c r="O2540" i="41" l="1"/>
  <c r="P2540" i="41" s="1"/>
  <c r="O2541" i="41" l="1"/>
  <c r="P2541" i="41" s="1"/>
  <c r="O2542" i="41" l="1"/>
  <c r="P2542" i="41" s="1"/>
  <c r="O2543" i="41" l="1"/>
  <c r="P2543" i="41" s="1"/>
  <c r="O2544" i="41" l="1"/>
  <c r="P2544" i="41" s="1"/>
  <c r="O2545" i="41" l="1"/>
  <c r="P2545" i="41" s="1"/>
  <c r="O2546" i="41" l="1"/>
  <c r="P2546" i="41" s="1"/>
  <c r="O2547" i="41" l="1"/>
  <c r="P2547" i="41" s="1"/>
  <c r="O2548" i="41" l="1"/>
  <c r="P2548" i="41" s="1"/>
  <c r="O2549" i="41" l="1"/>
  <c r="P2549" i="41" s="1"/>
  <c r="O2550" i="41" l="1"/>
  <c r="P2550" i="41" s="1"/>
  <c r="O2551" i="41" l="1"/>
  <c r="P2551" i="41" s="1"/>
  <c r="O2552" i="41" l="1"/>
  <c r="P2552" i="41" s="1"/>
  <c r="O2553" i="41" l="1"/>
  <c r="P2553" i="41" s="1"/>
  <c r="O2554" i="41" l="1"/>
  <c r="P2554" i="41" s="1"/>
  <c r="O2555" i="41" l="1"/>
  <c r="P2555" i="41" s="1"/>
  <c r="O2556" i="41" l="1"/>
  <c r="P2556" i="41" s="1"/>
  <c r="O2557" i="41" l="1"/>
  <c r="P2557" i="41" s="1"/>
  <c r="O2558" i="41" l="1"/>
  <c r="P2558" i="41" s="1"/>
  <c r="O2559" i="41" l="1"/>
  <c r="P2559" i="41" s="1"/>
  <c r="O2560" i="41" l="1"/>
  <c r="P2560" i="41" s="1"/>
  <c r="O2561" i="41" l="1"/>
  <c r="P2561" i="41" s="1"/>
  <c r="O2562" i="41" l="1"/>
  <c r="P2562" i="41" s="1"/>
  <c r="O2563" i="41" l="1"/>
  <c r="P2563" i="41" s="1"/>
  <c r="O2564" i="41" l="1"/>
  <c r="P2564" i="41" s="1"/>
  <c r="O2565" i="41" l="1"/>
  <c r="P2565" i="41" s="1"/>
  <c r="O2566" i="41" l="1"/>
  <c r="P2566" i="41" s="1"/>
  <c r="O2567" i="41" l="1"/>
  <c r="P2567" i="41" s="1"/>
  <c r="O2568" i="41" l="1"/>
  <c r="P2568" i="41" s="1"/>
  <c r="O2569" i="41" l="1"/>
  <c r="P2569" i="41" s="1"/>
  <c r="O2570" i="41" l="1"/>
  <c r="P2570" i="41" s="1"/>
  <c r="O2571" i="41" l="1"/>
  <c r="P2571" i="41" s="1"/>
  <c r="O2572" i="41" l="1"/>
  <c r="P2572" i="41" s="1"/>
  <c r="O2573" i="41" l="1"/>
  <c r="P2573" i="41" s="1"/>
  <c r="O2574" i="41" l="1"/>
  <c r="P2574" i="41" s="1"/>
  <c r="O2575" i="41" l="1"/>
  <c r="P2575" i="41" s="1"/>
  <c r="O2576" i="41" l="1"/>
  <c r="P2576" i="41" s="1"/>
  <c r="O2577" i="41" l="1"/>
  <c r="P2577" i="41" s="1"/>
  <c r="O2578" i="41" l="1"/>
  <c r="P2578" i="41" s="1"/>
  <c r="O2579" i="41" l="1"/>
  <c r="P2579" i="41" s="1"/>
  <c r="O2580" i="41" l="1"/>
  <c r="P2580" i="41" s="1"/>
  <c r="O2581" i="41" l="1"/>
  <c r="P2581" i="41" s="1"/>
  <c r="O2582" i="41" l="1"/>
  <c r="P2582" i="41" s="1"/>
  <c r="O2583" i="41" l="1"/>
  <c r="P2583" i="41" s="1"/>
  <c r="O2584" i="41" l="1"/>
  <c r="P2584" i="41" s="1"/>
  <c r="O2585" i="41" l="1"/>
  <c r="P2585" i="41" s="1"/>
  <c r="O2586" i="41" l="1"/>
  <c r="P2586" i="41" s="1"/>
  <c r="O2587" i="41" l="1"/>
  <c r="P2587" i="41" s="1"/>
  <c r="O2588" i="41" l="1"/>
  <c r="P2588" i="41" s="1"/>
  <c r="O2589" i="41" l="1"/>
  <c r="P2589" i="41" s="1"/>
  <c r="O2590" i="41" l="1"/>
  <c r="P2590" i="41" s="1"/>
  <c r="O2591" i="41" l="1"/>
  <c r="P2591" i="41" s="1"/>
  <c r="O2592" i="41" l="1"/>
  <c r="P2592" i="41" s="1"/>
  <c r="O2593" i="41" l="1"/>
  <c r="P2593" i="41" s="1"/>
  <c r="O2594" i="41" l="1"/>
  <c r="P2594" i="41" s="1"/>
  <c r="O2595" i="41" l="1"/>
  <c r="P2595" i="41" s="1"/>
  <c r="O2596" i="41" l="1"/>
  <c r="P2596" i="41" s="1"/>
  <c r="O2597" i="41" l="1"/>
  <c r="P2597" i="41" s="1"/>
  <c r="O2598" i="41" l="1"/>
  <c r="P2598" i="41" s="1"/>
  <c r="O2599" i="41" l="1"/>
  <c r="P2599" i="41" s="1"/>
  <c r="O2600" i="41" l="1"/>
  <c r="P2600" i="41" s="1"/>
  <c r="O2601" i="41" l="1"/>
  <c r="P2601" i="41" s="1"/>
  <c r="O2602" i="41" l="1"/>
  <c r="P2602" i="41" s="1"/>
  <c r="O2603" i="41" l="1"/>
  <c r="P2603" i="41" s="1"/>
  <c r="O2604" i="41" l="1"/>
  <c r="P2604" i="41" s="1"/>
  <c r="O2605" i="41" l="1"/>
  <c r="P2605" i="41" s="1"/>
  <c r="O2606" i="41" l="1"/>
  <c r="P2606" i="41" s="1"/>
  <c r="O2607" i="41" l="1"/>
  <c r="P2607" i="41" s="1"/>
  <c r="O2608" i="41" l="1"/>
  <c r="P2608" i="41" s="1"/>
  <c r="O2609" i="41" l="1"/>
  <c r="P2609" i="41" s="1"/>
  <c r="O2610" i="41" l="1"/>
  <c r="P2610" i="41" s="1"/>
  <c r="O2611" i="41" l="1"/>
  <c r="P2611" i="41" s="1"/>
  <c r="O2612" i="41" l="1"/>
  <c r="P2612" i="41" s="1"/>
  <c r="O2613" i="41" l="1"/>
  <c r="P2613" i="41" s="1"/>
  <c r="O2614" i="41" l="1"/>
  <c r="P2614" i="41" s="1"/>
  <c r="O2615" i="41" l="1"/>
  <c r="P2615" i="41" s="1"/>
  <c r="O2616" i="41" l="1"/>
  <c r="P2616" i="41" s="1"/>
  <c r="O2617" i="41" l="1"/>
  <c r="P2617" i="41" s="1"/>
  <c r="O2618" i="41" l="1"/>
  <c r="P2618" i="41" s="1"/>
  <c r="O2619" i="41" l="1"/>
  <c r="P2619" i="41" s="1"/>
  <c r="O2620" i="41" l="1"/>
  <c r="P2620" i="41" s="1"/>
  <c r="O2621" i="41" l="1"/>
  <c r="P2621" i="41" s="1"/>
  <c r="O2622" i="41" l="1"/>
  <c r="P2622" i="41" s="1"/>
  <c r="O2623" i="41" l="1"/>
  <c r="P2623" i="41" s="1"/>
  <c r="O2624" i="41" l="1"/>
  <c r="P2624" i="41" s="1"/>
  <c r="O2625" i="41" l="1"/>
  <c r="P2625" i="41" s="1"/>
  <c r="O2626" i="41" l="1"/>
  <c r="P2626" i="41" s="1"/>
  <c r="O2627" i="41" l="1"/>
  <c r="P2627" i="41" s="1"/>
  <c r="O2628" i="41" l="1"/>
  <c r="P2628" i="41" s="1"/>
  <c r="O2629" i="41" l="1"/>
  <c r="P2629" i="41" s="1"/>
  <c r="O2630" i="41" l="1"/>
  <c r="P2630" i="41" s="1"/>
  <c r="O2631" i="41" l="1"/>
  <c r="P2631" i="41" s="1"/>
  <c r="O2632" i="41" l="1"/>
  <c r="P2632" i="41" s="1"/>
  <c r="O2633" i="41" l="1"/>
  <c r="P2633" i="41" s="1"/>
  <c r="O2634" i="41" l="1"/>
  <c r="P2634" i="41" s="1"/>
  <c r="O2635" i="41" l="1"/>
  <c r="P2635" i="41" s="1"/>
  <c r="O2636" i="41" l="1"/>
  <c r="P2636" i="41" s="1"/>
  <c r="O2637" i="41" l="1"/>
  <c r="P2637" i="41" s="1"/>
  <c r="O2638" i="41" l="1"/>
  <c r="P2638" i="41" s="1"/>
  <c r="O2639" i="41" l="1"/>
  <c r="P2639" i="41" s="1"/>
  <c r="O2640" i="41" l="1"/>
  <c r="P2640" i="41" s="1"/>
  <c r="O2641" i="41" l="1"/>
  <c r="P2641" i="41" s="1"/>
  <c r="O2642" i="41" l="1"/>
  <c r="P2642" i="41" s="1"/>
  <c r="O2643" i="41" l="1"/>
  <c r="P2643" i="41" s="1"/>
  <c r="O2644" i="41" l="1"/>
  <c r="P2644" i="41" s="1"/>
  <c r="O2645" i="41" l="1"/>
  <c r="P2645" i="41" s="1"/>
  <c r="O2646" i="41" l="1"/>
  <c r="P2646" i="41" s="1"/>
  <c r="O2647" i="41" l="1"/>
  <c r="P2647" i="41" s="1"/>
  <c r="O2648" i="41" l="1"/>
  <c r="P2648" i="41" s="1"/>
  <c r="O2649" i="41" l="1"/>
  <c r="P2649" i="41" s="1"/>
  <c r="O2650" i="41" l="1"/>
  <c r="P2650" i="41" s="1"/>
  <c r="O2651" i="41" l="1"/>
  <c r="P2651" i="41" s="1"/>
  <c r="O2652" i="41" l="1"/>
  <c r="P2652" i="41" s="1"/>
  <c r="O2653" i="41" l="1"/>
  <c r="P2653" i="41" s="1"/>
  <c r="O2654" i="41" l="1"/>
  <c r="P2654" i="41" s="1"/>
  <c r="O2655" i="41" l="1"/>
  <c r="P2655" i="41" s="1"/>
  <c r="O2656" i="41" l="1"/>
  <c r="P2656" i="41" s="1"/>
  <c r="O2657" i="41" l="1"/>
  <c r="P2657" i="41" s="1"/>
  <c r="O2658" i="41" l="1"/>
  <c r="P2658" i="41" s="1"/>
  <c r="O2659" i="41" l="1"/>
  <c r="P2659" i="41" s="1"/>
  <c r="O2660" i="41" l="1"/>
  <c r="P2660" i="41" s="1"/>
  <c r="O2661" i="41" l="1"/>
  <c r="P2661" i="41" s="1"/>
  <c r="O2662" i="41" l="1"/>
  <c r="P2662" i="41" s="1"/>
  <c r="O2663" i="41" l="1"/>
  <c r="P2663" i="41" s="1"/>
  <c r="O2664" i="41" l="1"/>
  <c r="P2664" i="41" s="1"/>
  <c r="O2665" i="41" l="1"/>
  <c r="P2665" i="41" s="1"/>
  <c r="O2666" i="41" l="1"/>
  <c r="P2666" i="41" s="1"/>
  <c r="O2667" i="41" l="1"/>
  <c r="P2667" i="41" s="1"/>
  <c r="O2668" i="41" l="1"/>
  <c r="P2668" i="41" s="1"/>
  <c r="O2669" i="41" l="1"/>
  <c r="P2669" i="41" s="1"/>
  <c r="O2670" i="41" l="1"/>
  <c r="P2670" i="41" s="1"/>
  <c r="O2671" i="41" l="1"/>
  <c r="P2671" i="41" s="1"/>
  <c r="O2672" i="41" l="1"/>
  <c r="P2672" i="41" s="1"/>
  <c r="O2673" i="41" l="1"/>
  <c r="P2673" i="41" s="1"/>
  <c r="O2674" i="41" l="1"/>
  <c r="P2674" i="41" s="1"/>
  <c r="O2675" i="41" l="1"/>
  <c r="P2675" i="41" s="1"/>
  <c r="O2676" i="41" l="1"/>
  <c r="P2676" i="41" s="1"/>
  <c r="O2677" i="41" l="1"/>
  <c r="P2677" i="41" s="1"/>
  <c r="O2678" i="41" l="1"/>
  <c r="P2678" i="41" s="1"/>
  <c r="O2679" i="41" l="1"/>
  <c r="P2679" i="41" s="1"/>
  <c r="O2680" i="41" l="1"/>
  <c r="P2680" i="41" s="1"/>
  <c r="O2681" i="41" l="1"/>
  <c r="P2681" i="41" s="1"/>
  <c r="O2682" i="41" l="1"/>
  <c r="P2682" i="41" s="1"/>
  <c r="O2683" i="41" l="1"/>
  <c r="P2683" i="41" s="1"/>
  <c r="O2684" i="41" l="1"/>
  <c r="P2684" i="41" s="1"/>
  <c r="O2685" i="41" l="1"/>
  <c r="P2685" i="41" s="1"/>
  <c r="O2686" i="41" l="1"/>
  <c r="P2686" i="41" s="1"/>
  <c r="O2687" i="41" l="1"/>
  <c r="P2687" i="41" s="1"/>
  <c r="O2688" i="41" l="1"/>
  <c r="P2688" i="41" s="1"/>
  <c r="O2689" i="41" l="1"/>
  <c r="P2689" i="41" s="1"/>
  <c r="O2690" i="41" l="1"/>
  <c r="P2690" i="41" s="1"/>
  <c r="O2691" i="41" l="1"/>
  <c r="P2691" i="41" s="1"/>
  <c r="O2692" i="41" l="1"/>
  <c r="P2692" i="41" s="1"/>
  <c r="O2693" i="41" l="1"/>
  <c r="P2693" i="41" s="1"/>
  <c r="O2694" i="41" l="1"/>
  <c r="P2694" i="41" s="1"/>
  <c r="O2695" i="41" l="1"/>
  <c r="P2695" i="41" s="1"/>
  <c r="O2696" i="41" l="1"/>
  <c r="P2696" i="41" s="1"/>
  <c r="O2697" i="41" l="1"/>
  <c r="P2697" i="41" s="1"/>
  <c r="O2698" i="41" l="1"/>
  <c r="P2698" i="41" s="1"/>
  <c r="O2699" i="41" l="1"/>
  <c r="P2699" i="41" s="1"/>
  <c r="O2700" i="41" l="1"/>
  <c r="P2700" i="41" s="1"/>
  <c r="O2701" i="41" l="1"/>
  <c r="P2701" i="41" s="1"/>
  <c r="O2702" i="41" l="1"/>
  <c r="P2702" i="41" s="1"/>
  <c r="O2703" i="41" l="1"/>
  <c r="P2703" i="41" s="1"/>
  <c r="O2704" i="41" l="1"/>
  <c r="P2704" i="41" s="1"/>
  <c r="O2705" i="41" l="1"/>
  <c r="P2705" i="41" s="1"/>
  <c r="O2706" i="41" l="1"/>
  <c r="P2706" i="41" s="1"/>
  <c r="O2707" i="41" l="1"/>
  <c r="P2707" i="41" s="1"/>
  <c r="O2708" i="41" l="1"/>
  <c r="P2708" i="41" s="1"/>
  <c r="O2709" i="41" l="1"/>
  <c r="P2709" i="41" s="1"/>
  <c r="O2710" i="41" l="1"/>
  <c r="P2710" i="41" s="1"/>
  <c r="O2711" i="41" l="1"/>
  <c r="P2711" i="41" s="1"/>
  <c r="O2712" i="41" l="1"/>
  <c r="P2712" i="41" s="1"/>
  <c r="O2713" i="41" l="1"/>
  <c r="P2713" i="41" s="1"/>
  <c r="O2714" i="41" l="1"/>
  <c r="P2714" i="41" s="1"/>
  <c r="O2715" i="41" l="1"/>
  <c r="P2715" i="41" s="1"/>
  <c r="O2716" i="41" l="1"/>
  <c r="P2716" i="41" s="1"/>
  <c r="O2717" i="41" l="1"/>
  <c r="P2717" i="41" s="1"/>
  <c r="O2718" i="41" l="1"/>
  <c r="P2718" i="41" s="1"/>
  <c r="O2719" i="41" l="1"/>
  <c r="P2719" i="41" s="1"/>
  <c r="O2720" i="41" l="1"/>
  <c r="P2720" i="41" s="1"/>
  <c r="O2721" i="41" l="1"/>
  <c r="P2721" i="41" s="1"/>
  <c r="O2722" i="41" l="1"/>
  <c r="P2722" i="41" s="1"/>
  <c r="O2723" i="41" l="1"/>
  <c r="P2723" i="41" s="1"/>
  <c r="O2724" i="41" l="1"/>
  <c r="P2724" i="41" s="1"/>
  <c r="O2725" i="41" l="1"/>
  <c r="P2725" i="41" s="1"/>
  <c r="O2726" i="41" l="1"/>
  <c r="P2726" i="41" s="1"/>
  <c r="O2727" i="41" l="1"/>
  <c r="P2727" i="41" s="1"/>
  <c r="O2728" i="41" l="1"/>
  <c r="P2728" i="41" s="1"/>
  <c r="O2729" i="41" l="1"/>
  <c r="P2729" i="41" s="1"/>
  <c r="O2730" i="41" l="1"/>
  <c r="P2730" i="41" s="1"/>
  <c r="O2731" i="41" l="1"/>
  <c r="P2731" i="41" s="1"/>
  <c r="O2732" i="41" l="1"/>
  <c r="P2732" i="41" s="1"/>
  <c r="O2733" i="41" l="1"/>
  <c r="P2733" i="41" s="1"/>
  <c r="O2734" i="41" l="1"/>
  <c r="P2734" i="41" s="1"/>
  <c r="O2735" i="41" l="1"/>
  <c r="P2735" i="41" s="1"/>
  <c r="O2736" i="41" l="1"/>
  <c r="P2736" i="41" s="1"/>
  <c r="O2737" i="41" l="1"/>
  <c r="P2737" i="41" s="1"/>
  <c r="O2738" i="41" l="1"/>
  <c r="P2738" i="41" s="1"/>
  <c r="O2739" i="41" l="1"/>
  <c r="P2739" i="41" s="1"/>
  <c r="O2740" i="41" l="1"/>
  <c r="P2740" i="41" s="1"/>
  <c r="O2741" i="41" l="1"/>
  <c r="P2741" i="41" s="1"/>
  <c r="O2742" i="41" l="1"/>
  <c r="P2742" i="41" s="1"/>
  <c r="O2743" i="41" l="1"/>
  <c r="P2743" i="41" s="1"/>
  <c r="O2744" i="41" l="1"/>
  <c r="P2744" i="41" s="1"/>
  <c r="O2745" i="41" l="1"/>
  <c r="P2745" i="41" s="1"/>
  <c r="O2746" i="41" l="1"/>
  <c r="P2746" i="41" s="1"/>
  <c r="O2747" i="41" l="1"/>
  <c r="P2747" i="41" s="1"/>
  <c r="O2748" i="41" l="1"/>
  <c r="P2748" i="41" s="1"/>
  <c r="O2749" i="41" l="1"/>
  <c r="P2749" i="41" s="1"/>
  <c r="O2750" i="41" l="1"/>
  <c r="P2750" i="41" s="1"/>
  <c r="O2751" i="41" l="1"/>
  <c r="P2751" i="41" s="1"/>
  <c r="O2752" i="41" l="1"/>
  <c r="P2752" i="41" s="1"/>
  <c r="O2753" i="41" l="1"/>
  <c r="P2753" i="41" s="1"/>
  <c r="O2754" i="41" l="1"/>
  <c r="P2754" i="41" s="1"/>
  <c r="O2755" i="41" l="1"/>
  <c r="P2755" i="41" s="1"/>
  <c r="O2756" i="41" l="1"/>
  <c r="P2756" i="41" s="1"/>
  <c r="O2757" i="41" l="1"/>
  <c r="P2757" i="41" s="1"/>
  <c r="O2758" i="41" l="1"/>
  <c r="P2758" i="41" s="1"/>
  <c r="O2759" i="41" l="1"/>
  <c r="P2759" i="41" s="1"/>
  <c r="O2760" i="41" l="1"/>
  <c r="P2760" i="41" s="1"/>
  <c r="O2761" i="41" l="1"/>
  <c r="P2761" i="41" s="1"/>
  <c r="O2762" i="41" l="1"/>
  <c r="P2762" i="41" s="1"/>
  <c r="O2763" i="41" l="1"/>
  <c r="P2763" i="41" s="1"/>
  <c r="O2764" i="41" l="1"/>
  <c r="P2764" i="41" s="1"/>
  <c r="O2765" i="41" l="1"/>
  <c r="P2765" i="41" s="1"/>
  <c r="O2766" i="41" l="1"/>
  <c r="P2766" i="41" s="1"/>
  <c r="O2767" i="41" l="1"/>
  <c r="P2767" i="41" s="1"/>
  <c r="O2768" i="41" l="1"/>
  <c r="P2768" i="41" s="1"/>
  <c r="O2769" i="41" l="1"/>
  <c r="P2769" i="41" s="1"/>
  <c r="O2770" i="41" l="1"/>
  <c r="P2770" i="41" s="1"/>
  <c r="O2771" i="41" l="1"/>
  <c r="P2771" i="41" s="1"/>
  <c r="O2772" i="41" l="1"/>
  <c r="P2772" i="41" s="1"/>
  <c r="O2773" i="41" l="1"/>
  <c r="P2773" i="41" s="1"/>
  <c r="O2774" i="41" l="1"/>
  <c r="P2774" i="41" s="1"/>
  <c r="O2775" i="41" l="1"/>
  <c r="P2775" i="41" s="1"/>
  <c r="O2776" i="41" l="1"/>
  <c r="P2776" i="41" s="1"/>
  <c r="O2777" i="41" l="1"/>
  <c r="P2777" i="41" s="1"/>
  <c r="O2778" i="41" l="1"/>
  <c r="P2778" i="41" s="1"/>
  <c r="O2779" i="41" l="1"/>
  <c r="P2779" i="41" s="1"/>
  <c r="O2780" i="41" l="1"/>
  <c r="P2780" i="41" s="1"/>
  <c r="O2781" i="41" l="1"/>
  <c r="P2781" i="41" s="1"/>
  <c r="O2782" i="41" l="1"/>
  <c r="P2782" i="41" s="1"/>
  <c r="O2783" i="41" l="1"/>
  <c r="P2783" i="41" s="1"/>
  <c r="O2784" i="41" l="1"/>
  <c r="P2784" i="41" s="1"/>
  <c r="O2785" i="41" l="1"/>
  <c r="P2785" i="41" s="1"/>
  <c r="O2786" i="41" l="1"/>
  <c r="P2786" i="41" s="1"/>
  <c r="O2787" i="41" l="1"/>
  <c r="P2787" i="41" s="1"/>
  <c r="O2788" i="41" l="1"/>
  <c r="P2788" i="41" s="1"/>
  <c r="O2789" i="41" l="1"/>
  <c r="P2789" i="41" s="1"/>
  <c r="O2790" i="41" l="1"/>
  <c r="P2790" i="41" s="1"/>
  <c r="O2791" i="41" l="1"/>
  <c r="P2791" i="41" s="1"/>
  <c r="O2792" i="41" l="1"/>
  <c r="P2792" i="41" s="1"/>
  <c r="O2793" i="41" l="1"/>
  <c r="P2793" i="41" s="1"/>
  <c r="O2794" i="41" l="1"/>
  <c r="P2794" i="41" s="1"/>
  <c r="O2795" i="41" l="1"/>
  <c r="P2795" i="41" s="1"/>
  <c r="O2796" i="41" l="1"/>
  <c r="P2796" i="41" s="1"/>
  <c r="O2797" i="41" l="1"/>
  <c r="P2797" i="41" s="1"/>
  <c r="O2798" i="41" l="1"/>
  <c r="P2798" i="41" s="1"/>
  <c r="O2799" i="41" l="1"/>
  <c r="P2799" i="41" s="1"/>
  <c r="O2800" i="41" l="1"/>
  <c r="P2800" i="41" s="1"/>
  <c r="O2801" i="41" l="1"/>
  <c r="P2801" i="41" s="1"/>
  <c r="O2802" i="41" l="1"/>
  <c r="P2802" i="41" s="1"/>
  <c r="O2803" i="41" l="1"/>
  <c r="P2803" i="41" s="1"/>
  <c r="O2804" i="41" l="1"/>
  <c r="P2804" i="41" s="1"/>
  <c r="O2805" i="41" l="1"/>
  <c r="P2805" i="41" s="1"/>
  <c r="O2806" i="41" l="1"/>
  <c r="P2806" i="41" s="1"/>
  <c r="O2807" i="41" l="1"/>
  <c r="P2807" i="41" s="1"/>
  <c r="O2808" i="41" l="1"/>
  <c r="P2808" i="41" s="1"/>
  <c r="O2809" i="41" l="1"/>
  <c r="P2809" i="41" s="1"/>
  <c r="O2810" i="41" l="1"/>
  <c r="P2810" i="41" s="1"/>
  <c r="O2811" i="41" l="1"/>
  <c r="P2811" i="41" s="1"/>
  <c r="O2812" i="41" l="1"/>
  <c r="P2812" i="41" s="1"/>
  <c r="O2813" i="41" l="1"/>
  <c r="P2813" i="41" s="1"/>
  <c r="O2814" i="41" l="1"/>
  <c r="P2814" i="41" s="1"/>
  <c r="O2815" i="41" l="1"/>
  <c r="P2815" i="41" s="1"/>
  <c r="O2816" i="41" l="1"/>
  <c r="P2816" i="41" s="1"/>
  <c r="O2817" i="41" l="1"/>
  <c r="P2817" i="41" s="1"/>
  <c r="O2818" i="41" l="1"/>
  <c r="P2818" i="41" s="1"/>
  <c r="O2819" i="41" l="1"/>
  <c r="P2819" i="41" s="1"/>
  <c r="O2820" i="41" l="1"/>
  <c r="P2820" i="41" s="1"/>
  <c r="O2821" i="41" l="1"/>
  <c r="P2821" i="41" s="1"/>
  <c r="O2822" i="41" l="1"/>
  <c r="P2822" i="41" s="1"/>
  <c r="O2823" i="41" l="1"/>
  <c r="P2823" i="41" s="1"/>
  <c r="O2824" i="41" l="1"/>
  <c r="P2824" i="41" s="1"/>
  <c r="O2825" i="41" l="1"/>
  <c r="P2825" i="41" s="1"/>
  <c r="O2826" i="41" l="1"/>
  <c r="P2826" i="41" s="1"/>
  <c r="O2827" i="41" l="1"/>
  <c r="P2827" i="41" s="1"/>
  <c r="O2828" i="41" l="1"/>
  <c r="P2828" i="41" s="1"/>
  <c r="O2829" i="41" l="1"/>
  <c r="P2829" i="41" s="1"/>
  <c r="O2830" i="41" l="1"/>
  <c r="P2830" i="41" s="1"/>
  <c r="O2831" i="41" l="1"/>
  <c r="P2831" i="41" s="1"/>
  <c r="O2832" i="41" l="1"/>
  <c r="P2832" i="41" s="1"/>
  <c r="O2833" i="41" l="1"/>
  <c r="P2833" i="41" s="1"/>
  <c r="O2834" i="41" l="1"/>
  <c r="P2834" i="41" s="1"/>
  <c r="O2835" i="41" l="1"/>
  <c r="P2835" i="41" s="1"/>
  <c r="O2836" i="41" l="1"/>
  <c r="P2836" i="41" s="1"/>
  <c r="O2837" i="41" l="1"/>
  <c r="P2837" i="41" s="1"/>
  <c r="O2838" i="41" l="1"/>
  <c r="P2838" i="41" s="1"/>
  <c r="O2839" i="41" l="1"/>
  <c r="P2839" i="41" s="1"/>
  <c r="O2840" i="41" l="1"/>
  <c r="P2840" i="41" s="1"/>
  <c r="O2841" i="41" l="1"/>
  <c r="P2841" i="41" s="1"/>
  <c r="O2842" i="41" l="1"/>
  <c r="P2842" i="41" s="1"/>
  <c r="O2843" i="41" l="1"/>
  <c r="P2843" i="41" s="1"/>
  <c r="O2844" i="41" l="1"/>
  <c r="P2844" i="41" s="1"/>
  <c r="O2845" i="41" l="1"/>
  <c r="P2845" i="41" s="1"/>
  <c r="O2846" i="41" l="1"/>
  <c r="P2846" i="41" s="1"/>
  <c r="O2847" i="41" l="1"/>
  <c r="P2847" i="41" s="1"/>
  <c r="O2848" i="41" l="1"/>
  <c r="P2848" i="41" s="1"/>
  <c r="O2849" i="41" l="1"/>
  <c r="P2849" i="41" s="1"/>
  <c r="O2850" i="41" l="1"/>
  <c r="P2850" i="41" s="1"/>
  <c r="O2851" i="41" l="1"/>
  <c r="P2851" i="41" s="1"/>
  <c r="O2852" i="41" l="1"/>
  <c r="P2852" i="41" s="1"/>
  <c r="O2853" i="41" l="1"/>
  <c r="P2853" i="41" s="1"/>
  <c r="O2854" i="41" l="1"/>
  <c r="P2854" i="41" s="1"/>
  <c r="O2855" i="41" l="1"/>
  <c r="P2855" i="41" s="1"/>
  <c r="O2856" i="41" l="1"/>
  <c r="P2856" i="41" s="1"/>
  <c r="O2857" i="41" l="1"/>
  <c r="P2857" i="41" s="1"/>
  <c r="O2858" i="41" l="1"/>
  <c r="P2858" i="41" s="1"/>
  <c r="O2859" i="41" l="1"/>
  <c r="P2859" i="41" s="1"/>
  <c r="O2860" i="41" l="1"/>
  <c r="P2860" i="41" s="1"/>
  <c r="O2861" i="41" l="1"/>
  <c r="P2861" i="41" s="1"/>
  <c r="O2862" i="41" l="1"/>
  <c r="P2862" i="41" s="1"/>
  <c r="O2863" i="41" l="1"/>
  <c r="P2863" i="41" s="1"/>
  <c r="O2864" i="41" l="1"/>
  <c r="P2864" i="41" s="1"/>
  <c r="O2865" i="41" l="1"/>
  <c r="P2865" i="41" s="1"/>
  <c r="O2866" i="41" l="1"/>
  <c r="P2866" i="41" s="1"/>
  <c r="O2867" i="41" l="1"/>
  <c r="P2867" i="41" s="1"/>
  <c r="O2868" i="41" l="1"/>
  <c r="P2868" i="41" s="1"/>
  <c r="O2869" i="41" l="1"/>
  <c r="P2869" i="41" s="1"/>
  <c r="O2870" i="41" l="1"/>
  <c r="P2870" i="41" s="1"/>
  <c r="O2871" i="41" l="1"/>
  <c r="P2871" i="41" s="1"/>
  <c r="O2872" i="41" l="1"/>
  <c r="P2872" i="41" s="1"/>
  <c r="O2873" i="41" l="1"/>
  <c r="P2873" i="41" s="1"/>
  <c r="O2874" i="41" l="1"/>
  <c r="P2874" i="41" s="1"/>
  <c r="O2875" i="41" l="1"/>
  <c r="P2875" i="41" s="1"/>
  <c r="O2876" i="41" l="1"/>
  <c r="P2876" i="41" s="1"/>
  <c r="O2877" i="41" l="1"/>
  <c r="P2877" i="41" s="1"/>
  <c r="O2878" i="41" l="1"/>
  <c r="P2878" i="41" s="1"/>
  <c r="O2879" i="41" l="1"/>
  <c r="P2879" i="41" s="1"/>
  <c r="O2880" i="41" l="1"/>
  <c r="P2880" i="41" s="1"/>
  <c r="O2881" i="41" l="1"/>
  <c r="P2881" i="41" s="1"/>
  <c r="O2882" i="41" l="1"/>
  <c r="P2882" i="41" s="1"/>
  <c r="O2883" i="41" l="1"/>
  <c r="P2883" i="41" s="1"/>
  <c r="O2884" i="41" l="1"/>
  <c r="P2884" i="41" s="1"/>
  <c r="O2885" i="41" l="1"/>
  <c r="P2885" i="41" s="1"/>
  <c r="O2886" i="41" l="1"/>
  <c r="P2886" i="41" s="1"/>
  <c r="O2887" i="41" l="1"/>
  <c r="P2887" i="41" s="1"/>
  <c r="O2888" i="41" l="1"/>
  <c r="P2888" i="41" s="1"/>
  <c r="O2889" i="41" l="1"/>
  <c r="P2889" i="41" s="1"/>
  <c r="O2890" i="41" l="1"/>
  <c r="P2890" i="41" s="1"/>
  <c r="O2891" i="41" l="1"/>
  <c r="P2891" i="41" s="1"/>
  <c r="O2892" i="41" l="1"/>
  <c r="P2892" i="41" s="1"/>
  <c r="O2893" i="41" l="1"/>
  <c r="P2893" i="41" s="1"/>
  <c r="O2894" i="41" l="1"/>
  <c r="P2894" i="41" s="1"/>
  <c r="O2895" i="41" l="1"/>
  <c r="P2895" i="41" s="1"/>
  <c r="O2896" i="41" l="1"/>
  <c r="P2896" i="41" s="1"/>
  <c r="O2897" i="41" l="1"/>
  <c r="P2897" i="41" s="1"/>
  <c r="O2898" i="41" l="1"/>
  <c r="P2898" i="41" s="1"/>
  <c r="O2899" i="41" l="1"/>
  <c r="P2899" i="41" s="1"/>
  <c r="O2900" i="41" l="1"/>
  <c r="P2900" i="41" s="1"/>
  <c r="O2901" i="41" l="1"/>
  <c r="P2901" i="41" s="1"/>
  <c r="O2902" i="41" l="1"/>
  <c r="P2902" i="41" s="1"/>
  <c r="O2903" i="41" l="1"/>
  <c r="P2903" i="41" s="1"/>
  <c r="O2904" i="41" l="1"/>
  <c r="P2904" i="41" s="1"/>
  <c r="O2905" i="41" l="1"/>
  <c r="P2905" i="41" s="1"/>
  <c r="O2906" i="41" l="1"/>
  <c r="P2906" i="41" s="1"/>
  <c r="O2907" i="41" l="1"/>
  <c r="P2907" i="41" s="1"/>
  <c r="O2908" i="41" l="1"/>
  <c r="P2908" i="41" s="1"/>
  <c r="O2909" i="41" l="1"/>
  <c r="P2909" i="41" s="1"/>
  <c r="O2910" i="41" l="1"/>
  <c r="P2910" i="41" s="1"/>
  <c r="O2911" i="41" l="1"/>
  <c r="P2911" i="41" s="1"/>
  <c r="O2912" i="41" l="1"/>
  <c r="P2912" i="41" s="1"/>
  <c r="O2913" i="41" l="1"/>
  <c r="P2913" i="41" s="1"/>
  <c r="O2914" i="41" l="1"/>
  <c r="P2914" i="41" s="1"/>
  <c r="O2915" i="41" l="1"/>
  <c r="P2915" i="41" s="1"/>
  <c r="O2916" i="41" l="1"/>
  <c r="P2916" i="41" s="1"/>
  <c r="O2917" i="41" l="1"/>
  <c r="P2917" i="41" s="1"/>
  <c r="O2918" i="41" l="1"/>
  <c r="P2918" i="41" s="1"/>
  <c r="O2919" i="41" l="1"/>
  <c r="P2919" i="41" s="1"/>
  <c r="O2920" i="41" l="1"/>
  <c r="P2920" i="41" s="1"/>
  <c r="O2921" i="41" l="1"/>
  <c r="P2921" i="41" s="1"/>
  <c r="O2922" i="41" l="1"/>
  <c r="P2922" i="41" s="1"/>
  <c r="O2923" i="41" l="1"/>
  <c r="P2923" i="41" s="1"/>
  <c r="O2924" i="41" l="1"/>
  <c r="P2924" i="41" s="1"/>
  <c r="O2925" i="41" l="1"/>
  <c r="P2925" i="41" s="1"/>
  <c r="O2926" i="41" l="1"/>
  <c r="P2926" i="41" s="1"/>
  <c r="O2927" i="41" l="1"/>
  <c r="P2927" i="41" s="1"/>
  <c r="O2928" i="41" l="1"/>
  <c r="P2928" i="41" s="1"/>
  <c r="O2929" i="41" l="1"/>
  <c r="P2929" i="41" s="1"/>
  <c r="O2930" i="41" l="1"/>
  <c r="P2930" i="41" s="1"/>
  <c r="O2931" i="41" l="1"/>
  <c r="P2931" i="41" s="1"/>
  <c r="O2932" i="41" l="1"/>
  <c r="P2932" i="41" s="1"/>
  <c r="O2933" i="41" l="1"/>
  <c r="P2933" i="41" s="1"/>
  <c r="O2934" i="41" l="1"/>
  <c r="P2934" i="41" s="1"/>
  <c r="O2935" i="41" l="1"/>
  <c r="P2935" i="41" s="1"/>
  <c r="O2936" i="41" l="1"/>
  <c r="P2936" i="41" s="1"/>
  <c r="O2937" i="41" l="1"/>
  <c r="P2937" i="41" s="1"/>
  <c r="O2938" i="41" l="1"/>
  <c r="P2938" i="41" s="1"/>
  <c r="O2939" i="41" l="1"/>
  <c r="P2939" i="41" s="1"/>
  <c r="O2940" i="41" l="1"/>
  <c r="P2940" i="41" s="1"/>
  <c r="O2941" i="41" l="1"/>
  <c r="P2941" i="41" s="1"/>
  <c r="O2942" i="41" l="1"/>
  <c r="P2942" i="41" s="1"/>
  <c r="O2943" i="41" l="1"/>
  <c r="P2943" i="41" s="1"/>
  <c r="O2944" i="41" l="1"/>
  <c r="P2944" i="41" s="1"/>
  <c r="O2945" i="41" l="1"/>
  <c r="P2945" i="41" s="1"/>
  <c r="O2946" i="41" l="1"/>
  <c r="P2946" i="41" s="1"/>
  <c r="O2947" i="41" l="1"/>
  <c r="P2947" i="41" s="1"/>
  <c r="O2948" i="41" l="1"/>
  <c r="P2948" i="41" s="1"/>
  <c r="O2949" i="41" l="1"/>
  <c r="P2949" i="41" s="1"/>
  <c r="O2950" i="41" l="1"/>
  <c r="P2950" i="41" s="1"/>
  <c r="O2951" i="41" l="1"/>
  <c r="P2951" i="41" s="1"/>
  <c r="O2952" i="41" l="1"/>
  <c r="P2952" i="41" s="1"/>
  <c r="O2953" i="41" l="1"/>
  <c r="P2953" i="41" s="1"/>
  <c r="O2954" i="41" l="1"/>
  <c r="P2954" i="41" s="1"/>
  <c r="O2955" i="41" l="1"/>
  <c r="P2955" i="41" s="1"/>
  <c r="O2956" i="41" l="1"/>
  <c r="P2956" i="41" s="1"/>
  <c r="O2957" i="41" l="1"/>
  <c r="P2957" i="41" s="1"/>
  <c r="O2958" i="41" l="1"/>
  <c r="P2958" i="41" s="1"/>
  <c r="O2959" i="41" l="1"/>
  <c r="P2959" i="41" s="1"/>
  <c r="O2960" i="41" l="1"/>
  <c r="P2960" i="41" s="1"/>
  <c r="O2961" i="41" l="1"/>
  <c r="P2961" i="41" s="1"/>
  <c r="O2962" i="41" l="1"/>
  <c r="P2962" i="41" s="1"/>
  <c r="O2963" i="41" l="1"/>
  <c r="P2963" i="41" s="1"/>
  <c r="O2964" i="41" l="1"/>
  <c r="P2964" i="41" s="1"/>
  <c r="O2965" i="41" l="1"/>
  <c r="P2965" i="41" s="1"/>
  <c r="O2966" i="41" l="1"/>
  <c r="P2966" i="41" s="1"/>
  <c r="O2967" i="41" l="1"/>
  <c r="P2967" i="41" s="1"/>
  <c r="O2968" i="41" l="1"/>
  <c r="P2968" i="41" s="1"/>
  <c r="O2969" i="41" l="1"/>
  <c r="P2969" i="41" s="1"/>
  <c r="O2970" i="41" l="1"/>
  <c r="P2970" i="41" s="1"/>
  <c r="O2971" i="41" l="1"/>
  <c r="P2971" i="41" s="1"/>
  <c r="O2972" i="41" l="1"/>
  <c r="P2972" i="41" s="1"/>
  <c r="O2973" i="41" l="1"/>
  <c r="P2973" i="41" s="1"/>
  <c r="O2974" i="41" l="1"/>
  <c r="P2974" i="41" s="1"/>
  <c r="O2975" i="41" l="1"/>
  <c r="P2975" i="41" s="1"/>
  <c r="O2976" i="41" l="1"/>
  <c r="P2976" i="41" s="1"/>
  <c r="O2977" i="41" l="1"/>
  <c r="P2977" i="41" s="1"/>
  <c r="O2978" i="41" l="1"/>
  <c r="P2978" i="41" s="1"/>
  <c r="O2979" i="41" l="1"/>
  <c r="P2979" i="41" s="1"/>
  <c r="O2980" i="41" l="1"/>
  <c r="P2980" i="41" s="1"/>
  <c r="O2981" i="41" l="1"/>
  <c r="P2981" i="41" s="1"/>
  <c r="O2982" i="41" l="1"/>
  <c r="P2982" i="41" s="1"/>
  <c r="O2983" i="41" l="1"/>
  <c r="P2983" i="41" s="1"/>
  <c r="O2984" i="41" l="1"/>
  <c r="P2984" i="41" s="1"/>
  <c r="O2985" i="41" l="1"/>
  <c r="P2985" i="41" s="1"/>
  <c r="O2986" i="41" l="1"/>
  <c r="P2986" i="41" s="1"/>
  <c r="O2987" i="41" l="1"/>
  <c r="P2987" i="41" s="1"/>
  <c r="O2988" i="41" l="1"/>
  <c r="P2988" i="41" s="1"/>
  <c r="O2989" i="41" l="1"/>
  <c r="P2989" i="41" s="1"/>
  <c r="O2990" i="41" l="1"/>
  <c r="P2990" i="41" s="1"/>
  <c r="O2991" i="41" l="1"/>
  <c r="P2991" i="41" s="1"/>
  <c r="O2992" i="41" l="1"/>
  <c r="P2992" i="41" s="1"/>
  <c r="O2993" i="41" l="1"/>
  <c r="P2993" i="41" s="1"/>
  <c r="O2994" i="41" l="1"/>
  <c r="P2994" i="41" s="1"/>
  <c r="O2995" i="41" l="1"/>
  <c r="P2995" i="41" s="1"/>
  <c r="O2996" i="41" l="1"/>
  <c r="P2996" i="41" s="1"/>
  <c r="O2997" i="41" l="1"/>
  <c r="P2997" i="41" s="1"/>
  <c r="O2998" i="41" l="1"/>
  <c r="P2998" i="41" s="1"/>
  <c r="O2999" i="41" l="1"/>
  <c r="P2999" i="41" s="1"/>
  <c r="O3000" i="41" l="1"/>
  <c r="P3000" i="41" s="1"/>
  <c r="O3001" i="41" l="1"/>
  <c r="P3001" i="41" s="1"/>
  <c r="O3002" i="41" l="1"/>
  <c r="P3002" i="41" s="1"/>
  <c r="O3003" i="41" l="1"/>
  <c r="P3003" i="41" s="1"/>
  <c r="O3004" i="41" l="1"/>
  <c r="P3004" i="41" s="1"/>
  <c r="O3005" i="41" l="1"/>
  <c r="P3005" i="41" s="1"/>
  <c r="O3006" i="41" l="1"/>
  <c r="P3006" i="41" s="1"/>
  <c r="O3007" i="41" l="1"/>
  <c r="P3007" i="41" s="1"/>
  <c r="O3008" i="41" l="1"/>
  <c r="P3008" i="41" s="1"/>
  <c r="O3009" i="41" l="1"/>
  <c r="P3009" i="41" s="1"/>
  <c r="O3010" i="41" l="1"/>
  <c r="P3010" i="41" s="1"/>
  <c r="O3011" i="41" l="1"/>
  <c r="P3011" i="41" s="1"/>
  <c r="O3012" i="41" l="1"/>
  <c r="P3012" i="41" s="1"/>
  <c r="O3013" i="41" l="1"/>
  <c r="P3013" i="41" s="1"/>
  <c r="O3014" i="41" l="1"/>
  <c r="P3014" i="41" s="1"/>
  <c r="O3015" i="41" l="1"/>
  <c r="P3015" i="41" s="1"/>
  <c r="O3016" i="41" l="1"/>
  <c r="P3016" i="41" s="1"/>
  <c r="O3017" i="41" l="1"/>
  <c r="P3017" i="41" s="1"/>
  <c r="O3018" i="41" l="1"/>
  <c r="P3018" i="41" s="1"/>
  <c r="O3019" i="41" l="1"/>
  <c r="P3019" i="41" s="1"/>
  <c r="O3020" i="41" l="1"/>
  <c r="P3020" i="41" s="1"/>
  <c r="O3021" i="41" l="1"/>
  <c r="P3021" i="41" s="1"/>
  <c r="O3022" i="41" l="1"/>
  <c r="P3022" i="41" s="1"/>
  <c r="O3023" i="41" l="1"/>
  <c r="P3023" i="41" s="1"/>
  <c r="O3024" i="41" l="1"/>
  <c r="P3024" i="41" s="1"/>
  <c r="O3025" i="41" l="1"/>
  <c r="P3025" i="41" s="1"/>
  <c r="O3026" i="41" l="1"/>
  <c r="P3026" i="41" s="1"/>
  <c r="O3027" i="41" l="1"/>
  <c r="P3027" i="41" s="1"/>
  <c r="O3028" i="41" l="1"/>
  <c r="P3028" i="41" s="1"/>
  <c r="O3029" i="41" l="1"/>
  <c r="P3029" i="41" s="1"/>
  <c r="O3030" i="41" l="1"/>
  <c r="P3030" i="41" s="1"/>
  <c r="O3031" i="41" l="1"/>
  <c r="P3031" i="41" s="1"/>
  <c r="O3032" i="41" l="1"/>
  <c r="P3032" i="41" s="1"/>
  <c r="O3033" i="41" l="1"/>
  <c r="P3033" i="41" s="1"/>
  <c r="O3034" i="41" l="1"/>
  <c r="P3034" i="41" s="1"/>
  <c r="O3035" i="41" l="1"/>
  <c r="P3035" i="41" s="1"/>
  <c r="O3036" i="41" l="1"/>
  <c r="P3036" i="41" s="1"/>
  <c r="O3037" i="41" l="1"/>
  <c r="P3037" i="41" s="1"/>
  <c r="O3038" i="41" l="1"/>
  <c r="P3038" i="41" s="1"/>
  <c r="O3039" i="41" l="1"/>
  <c r="P3039" i="41" s="1"/>
  <c r="O3040" i="41" l="1"/>
  <c r="P3040" i="41" s="1"/>
  <c r="O3041" i="41" l="1"/>
  <c r="P3041" i="41" s="1"/>
  <c r="O3042" i="41" l="1"/>
  <c r="P3042" i="41" s="1"/>
  <c r="O3043" i="41" l="1"/>
  <c r="P3043" i="41" s="1"/>
  <c r="O3044" i="41" l="1"/>
  <c r="P3044" i="41" s="1"/>
  <c r="O3045" i="41" l="1"/>
  <c r="P3045" i="41" s="1"/>
  <c r="O3046" i="41" l="1"/>
  <c r="P3046" i="41" s="1"/>
  <c r="O3047" i="41" l="1"/>
  <c r="P3047" i="41" s="1"/>
  <c r="O3048" i="41" l="1"/>
  <c r="P3048" i="41" s="1"/>
  <c r="O3049" i="41" l="1"/>
  <c r="P3049" i="41" s="1"/>
  <c r="O3050" i="41" l="1"/>
  <c r="P3050" i="41" s="1"/>
  <c r="O3051" i="41" l="1"/>
  <c r="P3051" i="41" s="1"/>
  <c r="O3052" i="41" l="1"/>
  <c r="P3052" i="41" s="1"/>
  <c r="O3053" i="41" l="1"/>
  <c r="P3053" i="41" s="1"/>
  <c r="O3054" i="41" l="1"/>
  <c r="P3054" i="41" s="1"/>
  <c r="O3055" i="41" l="1"/>
  <c r="P3055" i="41" s="1"/>
  <c r="O3056" i="41" l="1"/>
  <c r="P3056" i="41" s="1"/>
  <c r="O3057" i="41" l="1"/>
  <c r="P3057" i="41" s="1"/>
  <c r="O3058" i="41" l="1"/>
  <c r="P3058" i="41" s="1"/>
  <c r="O3059" i="41" l="1"/>
  <c r="P3059" i="41" s="1"/>
  <c r="O3060" i="41" l="1"/>
  <c r="P3060" i="41" s="1"/>
  <c r="O3061" i="41" l="1"/>
  <c r="P3061" i="41" s="1"/>
  <c r="O3062" i="41" l="1"/>
  <c r="P3062" i="41" s="1"/>
  <c r="O3063" i="41" l="1"/>
  <c r="P3063" i="41" s="1"/>
  <c r="O3064" i="41" l="1"/>
  <c r="P3064" i="41" s="1"/>
  <c r="O3065" i="41" l="1"/>
  <c r="P3065" i="41" s="1"/>
  <c r="O3066" i="41" l="1"/>
  <c r="P3066" i="41" s="1"/>
  <c r="O3067" i="41" l="1"/>
  <c r="P3067" i="41" s="1"/>
  <c r="O3068" i="41" l="1"/>
  <c r="P3068" i="41" s="1"/>
  <c r="O3069" i="41" l="1"/>
  <c r="P3069" i="41" s="1"/>
  <c r="O3070" i="41" l="1"/>
  <c r="P3070" i="41" s="1"/>
  <c r="O3071" i="41" l="1"/>
  <c r="P3071" i="41" s="1"/>
  <c r="O3072" i="41" l="1"/>
  <c r="P3072" i="41" s="1"/>
  <c r="O3073" i="41" l="1"/>
  <c r="P3073" i="41" s="1"/>
  <c r="O3074" i="41" l="1"/>
  <c r="P3074" i="41" s="1"/>
  <c r="O3075" i="41" l="1"/>
  <c r="P3075" i="41" s="1"/>
  <c r="O3076" i="41" l="1"/>
  <c r="P3076" i="41" s="1"/>
  <c r="O3077" i="41" l="1"/>
  <c r="P3077" i="41" s="1"/>
  <c r="O3078" i="41" l="1"/>
  <c r="P3078" i="41" s="1"/>
  <c r="O3079" i="41" l="1"/>
  <c r="P3079" i="41" s="1"/>
  <c r="O3080" i="41" l="1"/>
  <c r="P3080" i="41" s="1"/>
  <c r="O3081" i="41" l="1"/>
  <c r="P3081" i="41" s="1"/>
  <c r="O3082" i="41" l="1"/>
  <c r="P3082" i="41" s="1"/>
  <c r="O3083" i="41" l="1"/>
  <c r="P3083" i="41" s="1"/>
  <c r="O3084" i="41" l="1"/>
  <c r="P3084" i="41" s="1"/>
  <c r="O3085" i="41" l="1"/>
  <c r="P3085" i="41" s="1"/>
  <c r="O3086" i="41" l="1"/>
  <c r="P3086" i="41" s="1"/>
  <c r="O3087" i="41" l="1"/>
  <c r="P3087" i="41" s="1"/>
  <c r="O3088" i="41" l="1"/>
  <c r="P3088" i="41" s="1"/>
  <c r="O3089" i="41" l="1"/>
  <c r="P3089" i="41" s="1"/>
  <c r="O3090" i="41" l="1"/>
  <c r="P3090" i="41" s="1"/>
  <c r="O3091" i="41" l="1"/>
  <c r="P3091" i="41" s="1"/>
  <c r="O3092" i="41" l="1"/>
  <c r="P3092" i="41" s="1"/>
  <c r="O3093" i="41" l="1"/>
  <c r="P3093" i="41" s="1"/>
  <c r="O3094" i="41" l="1"/>
  <c r="P3094" i="41" s="1"/>
  <c r="O3095" i="41" l="1"/>
  <c r="P3095" i="41" s="1"/>
  <c r="O3096" i="41" l="1"/>
  <c r="P3096" i="41" s="1"/>
  <c r="O3097" i="41" l="1"/>
  <c r="P3097" i="41" s="1"/>
  <c r="O3098" i="41" l="1"/>
  <c r="P3098" i="41" s="1"/>
  <c r="O3099" i="41" l="1"/>
  <c r="P3099" i="41" s="1"/>
  <c r="O3100" i="41" l="1"/>
  <c r="P3100" i="41" s="1"/>
  <c r="O3101" i="41" l="1"/>
  <c r="P3101" i="41" s="1"/>
  <c r="O3102" i="41" l="1"/>
  <c r="P3102" i="41" s="1"/>
  <c r="O3103" i="41" l="1"/>
  <c r="P3103" i="41" s="1"/>
  <c r="O3104" i="41" l="1"/>
  <c r="P3104" i="41" s="1"/>
  <c r="O3105" i="41" l="1"/>
  <c r="P3105" i="41" s="1"/>
  <c r="O3106" i="41" l="1"/>
  <c r="P3106" i="41" s="1"/>
  <c r="O3107" i="41" l="1"/>
  <c r="P3107" i="41" s="1"/>
  <c r="O3108" i="41" l="1"/>
  <c r="P3108" i="41" s="1"/>
  <c r="O3109" i="41" l="1"/>
  <c r="P3109" i="41" s="1"/>
  <c r="O3110" i="41" l="1"/>
  <c r="P3110" i="41" s="1"/>
  <c r="O3111" i="41" l="1"/>
  <c r="P3111" i="41" s="1"/>
  <c r="O3112" i="41" l="1"/>
  <c r="P3112" i="41" s="1"/>
  <c r="O3113" i="41" l="1"/>
  <c r="P3113" i="41" s="1"/>
  <c r="O3114" i="41" l="1"/>
  <c r="P3114" i="41" s="1"/>
  <c r="O3115" i="41" l="1"/>
  <c r="P3115" i="41" s="1"/>
  <c r="O3116" i="41" l="1"/>
  <c r="P3116" i="41" s="1"/>
  <c r="O3117" i="41" l="1"/>
  <c r="P3117" i="41" s="1"/>
  <c r="O3118" i="41" l="1"/>
  <c r="P3118" i="41" s="1"/>
  <c r="O3119" i="41" l="1"/>
  <c r="P3119" i="41" s="1"/>
  <c r="O3120" i="41" l="1"/>
  <c r="P3120" i="41" s="1"/>
  <c r="O3121" i="41" l="1"/>
  <c r="P3121" i="41" s="1"/>
  <c r="O3122" i="41" l="1"/>
  <c r="P3122" i="41" s="1"/>
  <c r="O3123" i="41" l="1"/>
  <c r="P3123" i="41" s="1"/>
  <c r="O3124" i="41" l="1"/>
  <c r="P3124" i="41" s="1"/>
  <c r="O3125" i="41" l="1"/>
  <c r="P3125" i="41" s="1"/>
  <c r="O3126" i="41" l="1"/>
  <c r="P3126" i="41" s="1"/>
  <c r="O3127" i="41" l="1"/>
  <c r="P3127" i="41" s="1"/>
  <c r="O3128" i="41" l="1"/>
  <c r="P3128" i="41" s="1"/>
  <c r="O3129" i="41" l="1"/>
  <c r="P3129" i="41" s="1"/>
  <c r="O3130" i="41" l="1"/>
  <c r="P3130" i="41" s="1"/>
  <c r="O3131" i="41" l="1"/>
  <c r="P3131" i="41" s="1"/>
  <c r="O3132" i="41" l="1"/>
  <c r="P3132" i="41" s="1"/>
  <c r="O3133" i="41" l="1"/>
  <c r="P3133" i="41" s="1"/>
  <c r="O3134" i="41" l="1"/>
  <c r="P3134" i="41" s="1"/>
  <c r="O3135" i="41" l="1"/>
  <c r="P3135" i="41" s="1"/>
  <c r="O3136" i="41" l="1"/>
  <c r="P3136" i="41" s="1"/>
  <c r="O3137" i="41" l="1"/>
  <c r="P3137" i="41" s="1"/>
  <c r="O3138" i="41" l="1"/>
  <c r="P3138" i="41" s="1"/>
  <c r="O3139" i="41" l="1"/>
  <c r="P3139" i="41" s="1"/>
  <c r="O3140" i="41" l="1"/>
  <c r="P3140" i="41" s="1"/>
  <c r="O3141" i="41" l="1"/>
  <c r="P3141" i="41" s="1"/>
  <c r="O3142" i="41" l="1"/>
  <c r="P3142" i="41" s="1"/>
  <c r="O3143" i="41" l="1"/>
  <c r="P3143" i="41" s="1"/>
  <c r="O3144" i="41" l="1"/>
  <c r="P3144" i="41" s="1"/>
  <c r="O3145" i="41" l="1"/>
  <c r="P3145" i="41" s="1"/>
  <c r="O3146" i="41" l="1"/>
  <c r="P3146" i="41" s="1"/>
  <c r="O3147" i="41" l="1"/>
  <c r="P3147" i="41" s="1"/>
  <c r="O3148" i="41" l="1"/>
  <c r="P3148" i="41" s="1"/>
  <c r="O3149" i="41" l="1"/>
  <c r="P3149" i="41" s="1"/>
  <c r="O3150" i="41" l="1"/>
  <c r="P3150" i="41" s="1"/>
  <c r="O3151" i="41" l="1"/>
  <c r="P3151" i="41" s="1"/>
  <c r="O3152" i="41" l="1"/>
  <c r="P3152" i="41" s="1"/>
  <c r="O3153" i="41" l="1"/>
  <c r="P3153" i="41" s="1"/>
  <c r="O3154" i="41" l="1"/>
  <c r="P3154" i="41" s="1"/>
  <c r="O3155" i="41" l="1"/>
  <c r="P3155" i="41" s="1"/>
  <c r="O3156" i="41" l="1"/>
  <c r="P3156" i="41" s="1"/>
  <c r="O3157" i="41" l="1"/>
  <c r="P3157" i="41" s="1"/>
  <c r="O3158" i="41" l="1"/>
  <c r="P3158" i="41" s="1"/>
  <c r="O3159" i="41" l="1"/>
  <c r="P3159" i="41" s="1"/>
  <c r="O3160" i="41" l="1"/>
  <c r="P3160" i="41" s="1"/>
  <c r="O3161" i="41" l="1"/>
  <c r="P3161" i="41" s="1"/>
  <c r="O3162" i="41" l="1"/>
  <c r="P3162" i="41" s="1"/>
  <c r="O3163" i="41" l="1"/>
  <c r="P3163" i="41" s="1"/>
  <c r="O3164" i="41" l="1"/>
  <c r="P3164" i="41" s="1"/>
  <c r="O3165" i="41" l="1"/>
  <c r="P3165" i="41" s="1"/>
  <c r="O3166" i="41" l="1"/>
  <c r="P3166" i="41" s="1"/>
  <c r="O3167" i="41" l="1"/>
  <c r="P3167" i="41" s="1"/>
  <c r="O3168" i="41" l="1"/>
  <c r="P3168" i="41" s="1"/>
  <c r="O3169" i="41" l="1"/>
  <c r="P3169" i="41" s="1"/>
  <c r="O3170" i="41" l="1"/>
  <c r="P3170" i="41" s="1"/>
  <c r="O3171" i="41" l="1"/>
  <c r="P3171" i="41" s="1"/>
  <c r="O3172" i="41" l="1"/>
  <c r="P3172" i="41" s="1"/>
  <c r="O3173" i="41" l="1"/>
  <c r="P3173" i="41" s="1"/>
  <c r="O3174" i="41" l="1"/>
  <c r="P3174" i="41" s="1"/>
  <c r="O3175" i="41" l="1"/>
  <c r="P3175" i="41" s="1"/>
  <c r="O3176" i="41" l="1"/>
  <c r="P3176" i="41" s="1"/>
  <c r="O3177" i="41" l="1"/>
  <c r="P3177" i="41" s="1"/>
  <c r="O3178" i="41" l="1"/>
  <c r="P3178" i="41" s="1"/>
  <c r="O3179" i="41" l="1"/>
  <c r="P3179" i="41" s="1"/>
  <c r="O3180" i="41" l="1"/>
  <c r="P3180" i="41" s="1"/>
  <c r="O3181" i="41" l="1"/>
  <c r="P3181" i="41" s="1"/>
  <c r="O3182" i="41" l="1"/>
  <c r="P3182" i="41" s="1"/>
  <c r="O3183" i="41" l="1"/>
  <c r="P3183" i="41" s="1"/>
  <c r="O3184" i="41" l="1"/>
  <c r="P3184" i="41" s="1"/>
  <c r="O3185" i="41" l="1"/>
  <c r="P3185" i="41" s="1"/>
  <c r="O3186" i="41" l="1"/>
  <c r="P3186" i="41" s="1"/>
  <c r="O3187" i="41" l="1"/>
  <c r="P3187" i="41" s="1"/>
  <c r="O3188" i="41" l="1"/>
  <c r="P3188" i="41" s="1"/>
  <c r="O3189" i="41" l="1"/>
  <c r="P3189" i="41" s="1"/>
  <c r="O3190" i="41" l="1"/>
  <c r="P3190" i="41" s="1"/>
  <c r="O3191" i="41" l="1"/>
  <c r="P3191" i="41" s="1"/>
  <c r="O3192" i="41" l="1"/>
  <c r="P3192" i="41" s="1"/>
  <c r="O3193" i="41" l="1"/>
  <c r="P3193" i="41" s="1"/>
  <c r="O3194" i="41" l="1"/>
  <c r="P3194" i="41" s="1"/>
  <c r="O3195" i="41" l="1"/>
  <c r="P3195" i="41" s="1"/>
  <c r="O3196" i="41" l="1"/>
  <c r="P3196" i="41" s="1"/>
  <c r="O3197" i="41" l="1"/>
  <c r="P3197" i="41" s="1"/>
  <c r="O3198" i="41" l="1"/>
  <c r="P3198" i="41" s="1"/>
  <c r="O3199" i="41" l="1"/>
  <c r="P3199" i="41" s="1"/>
  <c r="O3200" i="41" l="1"/>
  <c r="P3200" i="41" s="1"/>
  <c r="O3201" i="41" l="1"/>
  <c r="P3201" i="41" s="1"/>
  <c r="O3202" i="41" l="1"/>
  <c r="P3202" i="41" s="1"/>
  <c r="O3203" i="41" l="1"/>
  <c r="P3203" i="41" s="1"/>
  <c r="O3204" i="41" l="1"/>
  <c r="P3204" i="41" s="1"/>
  <c r="O3205" i="41" l="1"/>
  <c r="P3205" i="41" s="1"/>
  <c r="O3206" i="41" l="1"/>
  <c r="P3206" i="41" s="1"/>
  <c r="O3207" i="41" l="1"/>
  <c r="P3207" i="41" s="1"/>
  <c r="O3208" i="41" l="1"/>
  <c r="P3208" i="41" s="1"/>
  <c r="O3209" i="41" l="1"/>
  <c r="P3209" i="41" s="1"/>
  <c r="O3210" i="41" l="1"/>
  <c r="P3210" i="41" s="1"/>
  <c r="O3211" i="41" l="1"/>
  <c r="P3211" i="41" s="1"/>
  <c r="O3212" i="41" l="1"/>
  <c r="P3212" i="41" s="1"/>
  <c r="O3213" i="41" l="1"/>
  <c r="P3213" i="41" s="1"/>
  <c r="O3214" i="41" l="1"/>
  <c r="P3214" i="41" s="1"/>
  <c r="O3215" i="41" l="1"/>
  <c r="P3215" i="41" s="1"/>
  <c r="O3216" i="41" l="1"/>
  <c r="P3216" i="41" s="1"/>
  <c r="O3217" i="41" l="1"/>
  <c r="P3217" i="41" s="1"/>
  <c r="O3218" i="41" l="1"/>
  <c r="P3218" i="41" s="1"/>
  <c r="O3219" i="41" l="1"/>
  <c r="P3219" i="41" s="1"/>
  <c r="O3220" i="41" l="1"/>
  <c r="P3220" i="41" s="1"/>
  <c r="O3221" i="41" l="1"/>
  <c r="P3221" i="41" s="1"/>
  <c r="O3222" i="41" l="1"/>
  <c r="P3222" i="41" s="1"/>
  <c r="O3223" i="41" l="1"/>
  <c r="P3223" i="41" s="1"/>
  <c r="O3224" i="41" l="1"/>
  <c r="P3224" i="41" s="1"/>
  <c r="O3225" i="41" l="1"/>
  <c r="P3225" i="41" s="1"/>
  <c r="O3226" i="41" l="1"/>
  <c r="P3226" i="41" s="1"/>
  <c r="O3227" i="41" l="1"/>
  <c r="P3227" i="41" s="1"/>
  <c r="O3228" i="41" l="1"/>
  <c r="P3228" i="41" s="1"/>
  <c r="O3229" i="41" l="1"/>
  <c r="P3229" i="41" s="1"/>
  <c r="O3230" i="41" l="1"/>
  <c r="P3230" i="41" s="1"/>
  <c r="O3231" i="41" l="1"/>
  <c r="P3231" i="41" s="1"/>
  <c r="O3232" i="41" l="1"/>
  <c r="P3232" i="41" s="1"/>
  <c r="O3233" i="41" l="1"/>
  <c r="P3233" i="41" s="1"/>
  <c r="O3234" i="41" l="1"/>
  <c r="P3234" i="41" s="1"/>
  <c r="O3235" i="41" l="1"/>
  <c r="P3235" i="41" s="1"/>
  <c r="O3236" i="41" l="1"/>
  <c r="P3236" i="41" s="1"/>
  <c r="O3237" i="41" l="1"/>
  <c r="P3237" i="41" s="1"/>
  <c r="O3238" i="41" l="1"/>
  <c r="P3238" i="41" s="1"/>
  <c r="O3239" i="41" l="1"/>
  <c r="P3239" i="41" s="1"/>
  <c r="O3240" i="41" l="1"/>
  <c r="P3240" i="41" s="1"/>
  <c r="O3241" i="41" l="1"/>
  <c r="P3241" i="41" s="1"/>
  <c r="O3242" i="41" l="1"/>
  <c r="P3242" i="41" s="1"/>
  <c r="O3243" i="41" l="1"/>
  <c r="P3243" i="41" s="1"/>
  <c r="O3244" i="41" l="1"/>
  <c r="P3244" i="41" s="1"/>
  <c r="O3245" i="41" l="1"/>
  <c r="P3245" i="41" s="1"/>
  <c r="O3246" i="41" l="1"/>
  <c r="P3246" i="41" s="1"/>
  <c r="O3247" i="41" l="1"/>
  <c r="P3247" i="41" s="1"/>
  <c r="O3248" i="41" l="1"/>
  <c r="P3248" i="41" s="1"/>
  <c r="O3249" i="41" l="1"/>
  <c r="P3249" i="41" s="1"/>
  <c r="O3250" i="41" l="1"/>
  <c r="P3250" i="41" s="1"/>
  <c r="O3251" i="41" l="1"/>
  <c r="P3251" i="41" s="1"/>
  <c r="O3252" i="41" l="1"/>
  <c r="P3252" i="41" s="1"/>
  <c r="O3253" i="41" l="1"/>
  <c r="P3253" i="41" s="1"/>
  <c r="O3254" i="41" l="1"/>
  <c r="P3254" i="41" s="1"/>
  <c r="O3255" i="41" l="1"/>
  <c r="P3255" i="41" s="1"/>
  <c r="O3256" i="41" l="1"/>
  <c r="P3256" i="41" s="1"/>
  <c r="O3257" i="41" l="1"/>
  <c r="P3257" i="41" s="1"/>
  <c r="O3258" i="41" l="1"/>
  <c r="P3258" i="41" s="1"/>
  <c r="O3259" i="41" l="1"/>
  <c r="P3259" i="41" s="1"/>
  <c r="O3260" i="41" l="1"/>
  <c r="P3260" i="41" s="1"/>
  <c r="O3261" i="41" l="1"/>
  <c r="P3261" i="41" s="1"/>
  <c r="O3262" i="41" l="1"/>
  <c r="P3262" i="41" s="1"/>
  <c r="O3263" i="41" l="1"/>
  <c r="P3263" i="41" s="1"/>
  <c r="O3264" i="41" l="1"/>
  <c r="P3264" i="41" s="1"/>
  <c r="O3265" i="41" l="1"/>
  <c r="P3265" i="41" s="1"/>
  <c r="O3266" i="41" l="1"/>
  <c r="P3266" i="41" s="1"/>
  <c r="O3267" i="41" l="1"/>
  <c r="P3267" i="41" s="1"/>
  <c r="O3268" i="41" l="1"/>
  <c r="P3268" i="41" s="1"/>
  <c r="O3269" i="41" l="1"/>
  <c r="P3269" i="41" s="1"/>
  <c r="O3270" i="41" l="1"/>
  <c r="P3270" i="41" s="1"/>
  <c r="O3271" i="41" l="1"/>
  <c r="P3271" i="41" s="1"/>
  <c r="O3272" i="41" l="1"/>
  <c r="P3272" i="41" s="1"/>
  <c r="O3273" i="41" l="1"/>
  <c r="P3273" i="41" s="1"/>
  <c r="O3274" i="41" l="1"/>
  <c r="P3274" i="41" s="1"/>
  <c r="O3275" i="41" l="1"/>
  <c r="P3275" i="41" s="1"/>
  <c r="O3276" i="41" l="1"/>
  <c r="P3276" i="41" s="1"/>
  <c r="O3277" i="41" l="1"/>
  <c r="P3277" i="41" s="1"/>
  <c r="O3278" i="41" l="1"/>
  <c r="P3278" i="41" s="1"/>
  <c r="O3279" i="41" l="1"/>
  <c r="P3279" i="41" s="1"/>
  <c r="O3280" i="41" l="1"/>
  <c r="P3280" i="41" s="1"/>
  <c r="O3281" i="41" l="1"/>
  <c r="P3281" i="41" s="1"/>
  <c r="O3282" i="41" l="1"/>
  <c r="P3282" i="41" s="1"/>
  <c r="O3283" i="41" l="1"/>
  <c r="P3283" i="41" s="1"/>
  <c r="O3284" i="41" l="1"/>
  <c r="P3284" i="41" s="1"/>
  <c r="O3285" i="41" l="1"/>
  <c r="P3285" i="41" s="1"/>
  <c r="O3286" i="41" l="1"/>
  <c r="P3286" i="41" s="1"/>
  <c r="O3287" i="41" l="1"/>
  <c r="P3287" i="41" s="1"/>
  <c r="O3288" i="41" l="1"/>
  <c r="P3288" i="41" s="1"/>
  <c r="O3289" i="41" l="1"/>
  <c r="P3289" i="41" s="1"/>
  <c r="O3290" i="41" l="1"/>
  <c r="P3290" i="41" s="1"/>
  <c r="O3291" i="41" l="1"/>
  <c r="P3291" i="41" s="1"/>
  <c r="O3292" i="41" l="1"/>
  <c r="P3292" i="41" s="1"/>
  <c r="O3293" i="41" l="1"/>
  <c r="P3293" i="41" s="1"/>
  <c r="O3294" i="41" l="1"/>
  <c r="P3294" i="41" s="1"/>
  <c r="O3295" i="41" l="1"/>
  <c r="P3295" i="41" s="1"/>
  <c r="O3296" i="41" l="1"/>
  <c r="P3296" i="41" s="1"/>
  <c r="O3297" i="41" l="1"/>
  <c r="P3297" i="41" s="1"/>
  <c r="O3298" i="41" l="1"/>
  <c r="P3298" i="41" s="1"/>
  <c r="O3299" i="41" l="1"/>
  <c r="P3299" i="41" s="1"/>
  <c r="O3300" i="41" l="1"/>
  <c r="P3300" i="41" s="1"/>
  <c r="O3301" i="41" l="1"/>
  <c r="P3301" i="41" s="1"/>
  <c r="O3302" i="41" l="1"/>
  <c r="P3302" i="41" s="1"/>
  <c r="O3303" i="41" l="1"/>
  <c r="P3303" i="41" s="1"/>
  <c r="O3304" i="41" l="1"/>
  <c r="P3304" i="41" s="1"/>
  <c r="O3305" i="41" l="1"/>
  <c r="P3305" i="41" s="1"/>
  <c r="O3306" i="41" l="1"/>
  <c r="P3306" i="41" s="1"/>
  <c r="O3307" i="41" l="1"/>
  <c r="P3307" i="41" s="1"/>
  <c r="O3308" i="41" l="1"/>
  <c r="P3308" i="41" s="1"/>
  <c r="O3309" i="41" l="1"/>
  <c r="P3309" i="41" s="1"/>
  <c r="O3310" i="41" l="1"/>
  <c r="P3310" i="41" s="1"/>
  <c r="O3311" i="41" l="1"/>
  <c r="P3311" i="41" s="1"/>
  <c r="O3312" i="41" l="1"/>
  <c r="P3312" i="41" s="1"/>
  <c r="O3313" i="41" l="1"/>
  <c r="P3313" i="41" s="1"/>
  <c r="O3314" i="41" l="1"/>
  <c r="P3314" i="41" s="1"/>
  <c r="O3315" i="41" l="1"/>
  <c r="P3315" i="41" s="1"/>
  <c r="O3316" i="41" l="1"/>
  <c r="P3316" i="41" s="1"/>
  <c r="O3317" i="41" l="1"/>
  <c r="P3317" i="41" s="1"/>
  <c r="O3318" i="41" l="1"/>
  <c r="P3318" i="41" s="1"/>
  <c r="O3319" i="41" l="1"/>
  <c r="P3319" i="41" s="1"/>
  <c r="O3320" i="41" l="1"/>
  <c r="P3320" i="41" s="1"/>
  <c r="O3321" i="41" l="1"/>
  <c r="P3321" i="41" s="1"/>
  <c r="O3322" i="41" l="1"/>
  <c r="P3322" i="41" s="1"/>
  <c r="O3323" i="41" l="1"/>
  <c r="P3323" i="41" s="1"/>
  <c r="O3324" i="41" l="1"/>
  <c r="P3324" i="41" s="1"/>
  <c r="O3325" i="41" l="1"/>
  <c r="P3325" i="41" s="1"/>
  <c r="O3326" i="41" l="1"/>
  <c r="P3326" i="41" s="1"/>
  <c r="O3327" i="41" l="1"/>
  <c r="P3327" i="41" s="1"/>
  <c r="O3328" i="41" l="1"/>
  <c r="P3328" i="41" s="1"/>
  <c r="O3329" i="41" l="1"/>
  <c r="P3329" i="41" s="1"/>
  <c r="O3330" i="41" l="1"/>
  <c r="P3330" i="41" s="1"/>
  <c r="O3331" i="41" l="1"/>
  <c r="P3331" i="41" s="1"/>
  <c r="O3332" i="41" l="1"/>
  <c r="P3332" i="41" s="1"/>
  <c r="O3333" i="41" l="1"/>
  <c r="P3333" i="41" s="1"/>
  <c r="O3334" i="41" l="1"/>
  <c r="P3334" i="41" s="1"/>
  <c r="O3335" i="41" l="1"/>
  <c r="P3335" i="41" s="1"/>
  <c r="O3336" i="41" l="1"/>
  <c r="P3336" i="41" s="1"/>
  <c r="O3337" i="41" l="1"/>
  <c r="P3337" i="41" s="1"/>
  <c r="O3338" i="41" l="1"/>
  <c r="P3338" i="41" s="1"/>
  <c r="O3339" i="41" l="1"/>
  <c r="P3339" i="41" s="1"/>
  <c r="O3340" i="41" l="1"/>
  <c r="P3340" i="41" s="1"/>
  <c r="O3341" i="41" l="1"/>
  <c r="P3341" i="41" s="1"/>
  <c r="O3342" i="41" l="1"/>
  <c r="P3342" i="41" s="1"/>
  <c r="O3343" i="41" l="1"/>
  <c r="P3343" i="41" s="1"/>
  <c r="O3344" i="41" l="1"/>
  <c r="P3344" i="41" s="1"/>
  <c r="O3345" i="41" l="1"/>
  <c r="P3345" i="41" s="1"/>
  <c r="O3346" i="41" l="1"/>
  <c r="P3346" i="41" s="1"/>
  <c r="O3347" i="41" l="1"/>
  <c r="P3347" i="41" s="1"/>
  <c r="O3348" i="41" l="1"/>
  <c r="P3348" i="41" s="1"/>
  <c r="O3349" i="41" l="1"/>
  <c r="P3349" i="41" s="1"/>
  <c r="O3350" i="41" l="1"/>
  <c r="P3350" i="41" s="1"/>
  <c r="O3351" i="41" l="1"/>
  <c r="P3351" i="41" s="1"/>
  <c r="O3352" i="41" l="1"/>
  <c r="P3352" i="41" s="1"/>
  <c r="O3353" i="41" l="1"/>
  <c r="P3353" i="41" s="1"/>
  <c r="O3354" i="41" l="1"/>
  <c r="P3354" i="41" s="1"/>
  <c r="O3355" i="41" l="1"/>
  <c r="P3355" i="41" s="1"/>
  <c r="O3356" i="41" l="1"/>
  <c r="P3356" i="41" s="1"/>
  <c r="O3357" i="41" l="1"/>
  <c r="P3357" i="41" s="1"/>
  <c r="O3358" i="41" l="1"/>
  <c r="P3358" i="41" s="1"/>
  <c r="O3359" i="41" l="1"/>
  <c r="P3359" i="41" s="1"/>
  <c r="O3360" i="41" l="1"/>
  <c r="P3360" i="41" s="1"/>
  <c r="O3361" i="41" l="1"/>
  <c r="P3361" i="41" s="1"/>
  <c r="O3362" i="41" l="1"/>
  <c r="P3362" i="41" s="1"/>
  <c r="O3363" i="41" l="1"/>
  <c r="P3363" i="41" s="1"/>
  <c r="O3364" i="41" l="1"/>
  <c r="P3364" i="41" s="1"/>
  <c r="O3365" i="41" l="1"/>
  <c r="P3365" i="41" s="1"/>
  <c r="O3366" i="41" l="1"/>
  <c r="P3366" i="41" s="1"/>
  <c r="O3367" i="41" l="1"/>
  <c r="P3367" i="41" s="1"/>
  <c r="O3368" i="41" l="1"/>
  <c r="P3368" i="41" s="1"/>
  <c r="O3369" i="41" l="1"/>
  <c r="P3369" i="41" s="1"/>
  <c r="O3370" i="41" l="1"/>
  <c r="P3370" i="41" s="1"/>
  <c r="O3371" i="41" l="1"/>
  <c r="P3371" i="41" s="1"/>
  <c r="O3372" i="41" l="1"/>
  <c r="P3372" i="41" s="1"/>
  <c r="O3373" i="41" l="1"/>
  <c r="P3373" i="41" s="1"/>
  <c r="O3374" i="41" l="1"/>
  <c r="P3374" i="41" s="1"/>
  <c r="O3375" i="41" l="1"/>
  <c r="P3375" i="41" s="1"/>
  <c r="O3376" i="41" l="1"/>
  <c r="P3376" i="41" s="1"/>
  <c r="O3377" i="41" l="1"/>
  <c r="P3377" i="41" s="1"/>
  <c r="O3378" i="41" l="1"/>
  <c r="P3378" i="41" s="1"/>
  <c r="O3379" i="41" l="1"/>
  <c r="P3379" i="41" s="1"/>
  <c r="O3380" i="41" l="1"/>
  <c r="P3380" i="41" s="1"/>
  <c r="O3381" i="41" l="1"/>
  <c r="P3381" i="41" s="1"/>
  <c r="O3382" i="41" l="1"/>
  <c r="P3382" i="41" s="1"/>
  <c r="O3383" i="41" l="1"/>
  <c r="P3383" i="41" s="1"/>
  <c r="O3384" i="41" l="1"/>
  <c r="P3384" i="41" s="1"/>
  <c r="O3385" i="41" l="1"/>
  <c r="P3385" i="41" s="1"/>
  <c r="O3386" i="41" l="1"/>
  <c r="P3386" i="41" s="1"/>
  <c r="O3387" i="41" l="1"/>
  <c r="P3387" i="41" s="1"/>
  <c r="O3388" i="41" l="1"/>
  <c r="P3388" i="41" s="1"/>
  <c r="O3389" i="41" l="1"/>
  <c r="P3389" i="41" s="1"/>
  <c r="O3390" i="41" l="1"/>
  <c r="P3390" i="41" s="1"/>
  <c r="O3391" i="41" l="1"/>
  <c r="P3391" i="41" s="1"/>
  <c r="O3392" i="41" l="1"/>
  <c r="P3392" i="41" s="1"/>
  <c r="O3393" i="41" l="1"/>
  <c r="P3393" i="41" s="1"/>
  <c r="O3394" i="41" l="1"/>
  <c r="P3394" i="41" s="1"/>
  <c r="O3395" i="41" l="1"/>
  <c r="P3395" i="41" s="1"/>
  <c r="O3396" i="41" l="1"/>
  <c r="P3396" i="41" s="1"/>
  <c r="O3397" i="41" l="1"/>
  <c r="P3397" i="41" s="1"/>
  <c r="O3398" i="41" l="1"/>
  <c r="P3398" i="41" s="1"/>
  <c r="O3399" i="41" l="1"/>
  <c r="P3399" i="41" s="1"/>
  <c r="O3400" i="41" l="1"/>
  <c r="P3400" i="41" s="1"/>
  <c r="O3401" i="41" l="1"/>
  <c r="P3401" i="41" s="1"/>
  <c r="O3402" i="41" l="1"/>
  <c r="P3402" i="41" s="1"/>
  <c r="O3403" i="41" l="1"/>
  <c r="P3403" i="41" s="1"/>
  <c r="O3404" i="41" l="1"/>
  <c r="P3404" i="41" s="1"/>
  <c r="O3405" i="41" l="1"/>
  <c r="P3405" i="41" s="1"/>
  <c r="O3406" i="41" l="1"/>
  <c r="P3406" i="41" s="1"/>
  <c r="O3407" i="41" l="1"/>
  <c r="P3407" i="41" s="1"/>
  <c r="O3408" i="41" l="1"/>
  <c r="P3408" i="41" s="1"/>
  <c r="O3409" i="41" l="1"/>
  <c r="P3409" i="41" s="1"/>
  <c r="O3410" i="41" l="1"/>
  <c r="P3410" i="41" s="1"/>
  <c r="O3411" i="41" l="1"/>
  <c r="P3411" i="41" s="1"/>
  <c r="O3412" i="41" l="1"/>
  <c r="P3412" i="41" s="1"/>
  <c r="O3413" i="41" l="1"/>
  <c r="P3413" i="41" s="1"/>
  <c r="O3414" i="41" l="1"/>
  <c r="P3414" i="41" s="1"/>
  <c r="O3415" i="41" l="1"/>
  <c r="P3415" i="41" s="1"/>
  <c r="O3416" i="41" l="1"/>
  <c r="P3416" i="41" s="1"/>
  <c r="O3417" i="41" l="1"/>
  <c r="P3417" i="41" s="1"/>
  <c r="O3418" i="41" l="1"/>
  <c r="P3418" i="41" s="1"/>
  <c r="O3419" i="41" l="1"/>
  <c r="P3419" i="41" s="1"/>
  <c r="O3420" i="41" l="1"/>
  <c r="P3420" i="41" s="1"/>
  <c r="O3421" i="41" l="1"/>
  <c r="P3421" i="41" s="1"/>
  <c r="O3422" i="41" l="1"/>
  <c r="P3422" i="41" s="1"/>
  <c r="O3423" i="41" l="1"/>
  <c r="P3423" i="41" s="1"/>
  <c r="O3424" i="41" l="1"/>
  <c r="P3424" i="41" s="1"/>
  <c r="O3425" i="41" l="1"/>
  <c r="P3425" i="41" s="1"/>
  <c r="O3426" i="41" l="1"/>
  <c r="P3426" i="41" s="1"/>
  <c r="O3427" i="41" l="1"/>
  <c r="P3427" i="41" s="1"/>
  <c r="O3428" i="41" l="1"/>
  <c r="P3428" i="41" s="1"/>
  <c r="O3429" i="41" l="1"/>
  <c r="P3429" i="41" s="1"/>
  <c r="O3430" i="41" l="1"/>
  <c r="P3430" i="41" s="1"/>
  <c r="O3431" i="41" l="1"/>
  <c r="P3431" i="41" s="1"/>
  <c r="O3432" i="41" l="1"/>
  <c r="P3432" i="41" s="1"/>
  <c r="O3433" i="41" l="1"/>
  <c r="P3433" i="41" s="1"/>
  <c r="O3434" i="41" l="1"/>
  <c r="P3434" i="41" s="1"/>
  <c r="O3435" i="41" l="1"/>
  <c r="P3435" i="41" s="1"/>
  <c r="O3436" i="41" l="1"/>
  <c r="P3436" i="41" s="1"/>
  <c r="O3437" i="41" l="1"/>
  <c r="P3437" i="41" s="1"/>
  <c r="O3438" i="41" l="1"/>
  <c r="P3438" i="41" s="1"/>
  <c r="O3439" i="41" l="1"/>
  <c r="P3439" i="41" s="1"/>
  <c r="O3440" i="41" l="1"/>
  <c r="P3440" i="41" s="1"/>
  <c r="O3441" i="41" l="1"/>
  <c r="P3441" i="41" s="1"/>
  <c r="O3442" i="41" l="1"/>
  <c r="P3442" i="41" s="1"/>
  <c r="O3443" i="41" l="1"/>
  <c r="P3443" i="41" s="1"/>
  <c r="O3444" i="41" l="1"/>
  <c r="P3444" i="41" s="1"/>
  <c r="O3445" i="41" l="1"/>
  <c r="P3445" i="41" s="1"/>
  <c r="O3446" i="41" l="1"/>
  <c r="P3446" i="41" s="1"/>
  <c r="O3447" i="41" l="1"/>
  <c r="P3447" i="41" s="1"/>
  <c r="O3448" i="41" l="1"/>
  <c r="P3448" i="41" s="1"/>
  <c r="O3449" i="41" l="1"/>
  <c r="P3449" i="41" s="1"/>
  <c r="O3450" i="41" l="1"/>
  <c r="P3450" i="41" s="1"/>
  <c r="O3451" i="41" l="1"/>
  <c r="P3451" i="41" s="1"/>
  <c r="O3452" i="41" l="1"/>
  <c r="P3452" i="41" s="1"/>
  <c r="O3453" i="41" l="1"/>
  <c r="P3453" i="41" s="1"/>
  <c r="O3454" i="41" l="1"/>
  <c r="P3454" i="41" s="1"/>
  <c r="O3455" i="41" l="1"/>
  <c r="P3455" i="41" s="1"/>
  <c r="O3456" i="41" l="1"/>
  <c r="P3456" i="41" s="1"/>
  <c r="O3457" i="41" l="1"/>
  <c r="P3457" i="41" s="1"/>
  <c r="O3458" i="41" l="1"/>
  <c r="P3458" i="41" s="1"/>
  <c r="O3459" i="41" l="1"/>
  <c r="P3459" i="41" s="1"/>
  <c r="O3460" i="41" l="1"/>
  <c r="P3460" i="41" s="1"/>
  <c r="O3461" i="41" l="1"/>
  <c r="P3461" i="41" s="1"/>
  <c r="O3462" i="41" l="1"/>
  <c r="P3462" i="41" s="1"/>
  <c r="O3463" i="41" l="1"/>
  <c r="P3463" i="41" s="1"/>
  <c r="O3464" i="41" l="1"/>
  <c r="P3464" i="41" s="1"/>
  <c r="O3465" i="41" l="1"/>
  <c r="P3465" i="41" s="1"/>
  <c r="O3466" i="41" l="1"/>
  <c r="P3466" i="41" s="1"/>
  <c r="O3467" i="41" l="1"/>
  <c r="P3467" i="41" s="1"/>
  <c r="O3468" i="41" l="1"/>
  <c r="P3468" i="41" s="1"/>
  <c r="O3469" i="41" l="1"/>
  <c r="P3469" i="41" s="1"/>
  <c r="O3470" i="41" l="1"/>
  <c r="P3470" i="41" s="1"/>
  <c r="O3471" i="41" l="1"/>
  <c r="P3471" i="41" s="1"/>
  <c r="O3472" i="41" l="1"/>
  <c r="P3472" i="41" s="1"/>
  <c r="O3473" i="41" l="1"/>
  <c r="P3473" i="41" s="1"/>
  <c r="O3474" i="41" l="1"/>
  <c r="P3474" i="41" s="1"/>
  <c r="O3475" i="41" l="1"/>
  <c r="P3475" i="41" s="1"/>
  <c r="O3476" i="41" l="1"/>
  <c r="P3476" i="41" s="1"/>
  <c r="O3477" i="41" l="1"/>
  <c r="P3477" i="41" s="1"/>
  <c r="O3478" i="41" l="1"/>
  <c r="P3478" i="41" s="1"/>
  <c r="O3479" i="41" l="1"/>
  <c r="P3479" i="41" s="1"/>
  <c r="O3480" i="41" l="1"/>
  <c r="P3480" i="41" s="1"/>
  <c r="O3481" i="41" l="1"/>
  <c r="P3481" i="41" s="1"/>
  <c r="O3482" i="41" l="1"/>
  <c r="P3482" i="41" s="1"/>
  <c r="O3483" i="41" l="1"/>
  <c r="P3483" i="41" s="1"/>
  <c r="O3484" i="41" l="1"/>
  <c r="P3484" i="41" s="1"/>
  <c r="O3485" i="41" l="1"/>
  <c r="P3485" i="41" s="1"/>
  <c r="O3486" i="41" l="1"/>
  <c r="P3486" i="41" s="1"/>
  <c r="O3487" i="41" l="1"/>
  <c r="P3487" i="41" s="1"/>
  <c r="O3488" i="41" l="1"/>
  <c r="P3488" i="41" s="1"/>
  <c r="O3489" i="41" l="1"/>
  <c r="P3489" i="41" s="1"/>
  <c r="O3490" i="41" l="1"/>
  <c r="P3490" i="41" s="1"/>
  <c r="O3491" i="41" l="1"/>
  <c r="P3491" i="41" s="1"/>
  <c r="O3492" i="41" l="1"/>
  <c r="P3492" i="41" s="1"/>
  <c r="O3493" i="41" l="1"/>
  <c r="P3493" i="41" s="1"/>
  <c r="O3494" i="41" l="1"/>
  <c r="P3494" i="41" s="1"/>
  <c r="O3495" i="41" l="1"/>
  <c r="P3495" i="41" s="1"/>
  <c r="O3496" i="41" l="1"/>
  <c r="P3496" i="41" s="1"/>
  <c r="O3497" i="41" l="1"/>
  <c r="P3497" i="41" s="1"/>
  <c r="O3498" i="41" l="1"/>
  <c r="P3498" i="41" s="1"/>
  <c r="O3499" i="41" l="1"/>
  <c r="P3499" i="41" s="1"/>
  <c r="O3500" i="41" l="1"/>
  <c r="P3500" i="41" s="1"/>
  <c r="O3501" i="41" l="1"/>
  <c r="P3501" i="41" s="1"/>
  <c r="O3502" i="41" l="1"/>
  <c r="P3502" i="41" s="1"/>
  <c r="O3503" i="41" l="1"/>
  <c r="P3503" i="41" s="1"/>
  <c r="O3504" i="41" l="1"/>
  <c r="P3504" i="41" s="1"/>
  <c r="O3505" i="41" l="1"/>
  <c r="P3505" i="41" s="1"/>
  <c r="O3506" i="41" l="1"/>
  <c r="P3506" i="41" s="1"/>
  <c r="O3507" i="41" l="1"/>
  <c r="P3507" i="41" s="1"/>
  <c r="O3508" i="41" l="1"/>
  <c r="P3508" i="41" s="1"/>
  <c r="O3509" i="41" l="1"/>
  <c r="P3509" i="41" s="1"/>
  <c r="O3510" i="41" l="1"/>
  <c r="P3510" i="41" s="1"/>
  <c r="O3511" i="41" l="1"/>
  <c r="P3511" i="41" s="1"/>
  <c r="O3512" i="41" l="1"/>
  <c r="P3512" i="41" s="1"/>
  <c r="O3513" i="41" l="1"/>
  <c r="P3513" i="41" s="1"/>
  <c r="O3514" i="41" l="1"/>
  <c r="P3514" i="41" s="1"/>
  <c r="O3515" i="41" l="1"/>
  <c r="P3515" i="41" s="1"/>
  <c r="O3516" i="41" l="1"/>
  <c r="P3516" i="41" s="1"/>
  <c r="O3517" i="41" l="1"/>
  <c r="P3517" i="41" s="1"/>
  <c r="O3518" i="41" l="1"/>
  <c r="P3518" i="41" s="1"/>
  <c r="O3519" i="41" l="1"/>
  <c r="P3519" i="41" s="1"/>
  <c r="O3520" i="41" l="1"/>
  <c r="P3520" i="41" s="1"/>
  <c r="O3521" i="41" l="1"/>
  <c r="P3521" i="41" s="1"/>
  <c r="O3522" i="41" l="1"/>
  <c r="P3522" i="41" s="1"/>
  <c r="O3523" i="41" l="1"/>
  <c r="P3523" i="41" s="1"/>
  <c r="O3524" i="41" l="1"/>
  <c r="P3524" i="41" s="1"/>
  <c r="O3525" i="41" l="1"/>
  <c r="P3525" i="41" s="1"/>
  <c r="O3526" i="41" l="1"/>
  <c r="P3526" i="41" s="1"/>
  <c r="O3527" i="41" l="1"/>
  <c r="P3527" i="41" s="1"/>
  <c r="O3528" i="41" l="1"/>
  <c r="P3528" i="41" s="1"/>
  <c r="O3529" i="41" l="1"/>
  <c r="P3529" i="41" s="1"/>
  <c r="O3530" i="41" l="1"/>
  <c r="P3530" i="41" s="1"/>
  <c r="O3531" i="41" l="1"/>
  <c r="P3531" i="41" s="1"/>
  <c r="O3532" i="41" l="1"/>
  <c r="P3532" i="41" s="1"/>
  <c r="O3533" i="41" l="1"/>
  <c r="P3533" i="41" s="1"/>
  <c r="O3534" i="41" l="1"/>
  <c r="P3534" i="41" s="1"/>
  <c r="O3535" i="41" l="1"/>
  <c r="P3535" i="41" s="1"/>
  <c r="O3536" i="41" l="1"/>
  <c r="P3536" i="41" s="1"/>
  <c r="O3537" i="41" l="1"/>
  <c r="P3537" i="41" s="1"/>
  <c r="O3538" i="41" l="1"/>
  <c r="P3538" i="41" s="1"/>
  <c r="O3539" i="41" l="1"/>
  <c r="P3539" i="41" s="1"/>
  <c r="O3540" i="41" l="1"/>
  <c r="P3540" i="41" s="1"/>
  <c r="O3541" i="41" l="1"/>
  <c r="P3541" i="41" s="1"/>
  <c r="O3542" i="41" l="1"/>
  <c r="P3542" i="41" s="1"/>
  <c r="O3543" i="41" l="1"/>
  <c r="P3543" i="41" s="1"/>
  <c r="O3544" i="41" l="1"/>
  <c r="P3544" i="41" s="1"/>
  <c r="O3545" i="41" l="1"/>
  <c r="P3545" i="41" s="1"/>
  <c r="O3546" i="41" l="1"/>
  <c r="P3546" i="41" s="1"/>
  <c r="O3547" i="41" l="1"/>
  <c r="P3547" i="41" s="1"/>
  <c r="O3548" i="41" l="1"/>
  <c r="P3548" i="41" s="1"/>
  <c r="O3549" i="41" l="1"/>
  <c r="P3549" i="41" s="1"/>
  <c r="O3550" i="41" l="1"/>
  <c r="P3550" i="41" s="1"/>
  <c r="O3551" i="41" l="1"/>
  <c r="P3551" i="41" s="1"/>
  <c r="O3552" i="41" l="1"/>
  <c r="P3552" i="41" s="1"/>
  <c r="O3553" i="41" l="1"/>
  <c r="P3553" i="41" s="1"/>
  <c r="O3554" i="41" l="1"/>
  <c r="P3554" i="41" s="1"/>
  <c r="O3555" i="41" l="1"/>
  <c r="P3555" i="41" s="1"/>
  <c r="O3556" i="41" l="1"/>
  <c r="P3556" i="41" s="1"/>
  <c r="O3557" i="41" l="1"/>
  <c r="P3557" i="41" s="1"/>
  <c r="O3558" i="41" l="1"/>
  <c r="P3558" i="41" s="1"/>
  <c r="O3559" i="41" l="1"/>
  <c r="P3559" i="41" s="1"/>
  <c r="O3560" i="41" l="1"/>
  <c r="P3560" i="41" s="1"/>
  <c r="O3561" i="41" l="1"/>
  <c r="P3561" i="41" s="1"/>
  <c r="O3562" i="41" l="1"/>
  <c r="P3562" i="41" s="1"/>
  <c r="O3563" i="41" l="1"/>
  <c r="P3563" i="41" s="1"/>
  <c r="O3564" i="41" l="1"/>
  <c r="P3564" i="41" s="1"/>
  <c r="O3565" i="41" l="1"/>
  <c r="P3565" i="41" s="1"/>
  <c r="O3566" i="41" l="1"/>
  <c r="P3566" i="41" s="1"/>
  <c r="O3567" i="41" l="1"/>
  <c r="P3567" i="41" s="1"/>
  <c r="O3568" i="41" l="1"/>
  <c r="P3568" i="41" s="1"/>
  <c r="O3569" i="41" l="1"/>
  <c r="P3569" i="41" s="1"/>
  <c r="O3570" i="41" l="1"/>
  <c r="P3570" i="41" s="1"/>
  <c r="O3571" i="41" l="1"/>
  <c r="P3571" i="41" s="1"/>
  <c r="O3572" i="41" l="1"/>
  <c r="P3572" i="41" s="1"/>
  <c r="O3573" i="41" l="1"/>
  <c r="P3573" i="41" s="1"/>
  <c r="O3574" i="41" l="1"/>
  <c r="P3574" i="41" s="1"/>
  <c r="O3575" i="41" l="1"/>
  <c r="P3575" i="41" s="1"/>
  <c r="O3576" i="41" l="1"/>
  <c r="P3576" i="41" s="1"/>
  <c r="O3577" i="41" l="1"/>
  <c r="P3577" i="41" s="1"/>
  <c r="O3578" i="41" l="1"/>
  <c r="P3578" i="41" s="1"/>
  <c r="O3579" i="41" l="1"/>
  <c r="P3579" i="41" s="1"/>
  <c r="O3580" i="41" l="1"/>
  <c r="P3580" i="41" s="1"/>
  <c r="O3581" i="41" l="1"/>
  <c r="P3581" i="41" s="1"/>
  <c r="O3582" i="41" l="1"/>
  <c r="P3582" i="41" s="1"/>
  <c r="O3583" i="41" l="1"/>
  <c r="P3583" i="41" s="1"/>
  <c r="O3584" i="41" l="1"/>
  <c r="P3584" i="41" s="1"/>
  <c r="O3585" i="41" l="1"/>
  <c r="P3585" i="41" s="1"/>
  <c r="O3586" i="41" l="1"/>
  <c r="P3586" i="41" s="1"/>
  <c r="O3587" i="41" l="1"/>
  <c r="P3587" i="41" s="1"/>
  <c r="O3588" i="41" l="1"/>
  <c r="P3588" i="41" s="1"/>
  <c r="O3589" i="41" l="1"/>
  <c r="P3589" i="41" s="1"/>
  <c r="O3590" i="41" l="1"/>
  <c r="P3590" i="41" s="1"/>
  <c r="O3591" i="41" l="1"/>
  <c r="P3591" i="41" s="1"/>
  <c r="O3592" i="41" l="1"/>
  <c r="P3592" i="41" s="1"/>
  <c r="O3593" i="41" l="1"/>
  <c r="P3593" i="41" s="1"/>
  <c r="O3594" i="41" l="1"/>
  <c r="P3594" i="41" s="1"/>
  <c r="O3595" i="41" l="1"/>
  <c r="P3595" i="41" s="1"/>
  <c r="O3596" i="41" l="1"/>
  <c r="P3596" i="41" s="1"/>
  <c r="O3597" i="41" l="1"/>
  <c r="P3597" i="41" s="1"/>
  <c r="O3598" i="41" l="1"/>
  <c r="P3598" i="41" s="1"/>
  <c r="O3599" i="41" l="1"/>
  <c r="P3599" i="41" s="1"/>
  <c r="O3600" i="41" l="1"/>
  <c r="P3600" i="41" s="1"/>
  <c r="O3601" i="41" l="1"/>
  <c r="P3601" i="41" s="1"/>
  <c r="O3602" i="41" l="1"/>
  <c r="P3602" i="41" s="1"/>
  <c r="O3603" i="41" l="1"/>
  <c r="P3603" i="41" s="1"/>
  <c r="O3604" i="41" l="1"/>
  <c r="P3604" i="41" s="1"/>
  <c r="O3605" i="41" l="1"/>
  <c r="P3605" i="41" s="1"/>
  <c r="O3606" i="41" l="1"/>
  <c r="P3606" i="41" s="1"/>
  <c r="O3607" i="41" l="1"/>
  <c r="P3607" i="41" s="1"/>
  <c r="O3608" i="41" l="1"/>
  <c r="P3608" i="41" s="1"/>
  <c r="O3609" i="41" l="1"/>
  <c r="P3609" i="41" s="1"/>
  <c r="O3610" i="41" l="1"/>
  <c r="P3610" i="41" s="1"/>
  <c r="O3611" i="41" l="1"/>
  <c r="P3611" i="41" s="1"/>
  <c r="O3612" i="41" l="1"/>
  <c r="P3612" i="41" s="1"/>
  <c r="O3613" i="41" l="1"/>
  <c r="P3613" i="41" s="1"/>
  <c r="O3614" i="41" l="1"/>
  <c r="P3614" i="41" s="1"/>
  <c r="O3615" i="41" l="1"/>
  <c r="P3615" i="41" s="1"/>
  <c r="O3616" i="41" l="1"/>
  <c r="P3616" i="41" s="1"/>
  <c r="O3617" i="41" l="1"/>
  <c r="P3617" i="41" s="1"/>
  <c r="O3618" i="41" l="1"/>
  <c r="P3618" i="41" s="1"/>
  <c r="O3619" i="41" l="1"/>
  <c r="P3619" i="41" s="1"/>
  <c r="O3620" i="41" l="1"/>
  <c r="P3620" i="41" s="1"/>
  <c r="O3621" i="41" l="1"/>
  <c r="P3621" i="41" s="1"/>
  <c r="O3622" i="41" l="1"/>
  <c r="P3622" i="41" s="1"/>
  <c r="O3623" i="41" l="1"/>
  <c r="P3623" i="41" s="1"/>
  <c r="O3624" i="41" l="1"/>
  <c r="P3624" i="41" s="1"/>
  <c r="O3625" i="41" l="1"/>
  <c r="P3625" i="41" s="1"/>
  <c r="O3626" i="41" l="1"/>
  <c r="P3626" i="41" s="1"/>
  <c r="O3627" i="41" l="1"/>
  <c r="P3627" i="41" s="1"/>
  <c r="O3628" i="41" l="1"/>
  <c r="P3628" i="41" s="1"/>
  <c r="O3629" i="41" l="1"/>
  <c r="P3629" i="41" s="1"/>
  <c r="O3630" i="41" l="1"/>
  <c r="P3630" i="41" s="1"/>
  <c r="O3631" i="41" l="1"/>
  <c r="P3631" i="41" s="1"/>
  <c r="O3632" i="41" l="1"/>
  <c r="P3632" i="41" s="1"/>
  <c r="O3633" i="41" l="1"/>
  <c r="P3633" i="41" s="1"/>
  <c r="O3634" i="41" l="1"/>
  <c r="P3634" i="41" s="1"/>
  <c r="O3635" i="41" l="1"/>
  <c r="P3635" i="41" s="1"/>
  <c r="O3636" i="41" l="1"/>
  <c r="P3636" i="41" s="1"/>
  <c r="O3637" i="41" l="1"/>
  <c r="P3637" i="41" s="1"/>
  <c r="O3638" i="41" l="1"/>
  <c r="P3638" i="41" s="1"/>
  <c r="O3639" i="41" l="1"/>
  <c r="P3639" i="41" s="1"/>
  <c r="O3640" i="41" l="1"/>
  <c r="P3640" i="41" s="1"/>
  <c r="O3641" i="41" l="1"/>
  <c r="P3641" i="41" s="1"/>
  <c r="O3642" i="41" l="1"/>
  <c r="P3642" i="41" s="1"/>
  <c r="O3643" i="41" l="1"/>
  <c r="P3643" i="41" s="1"/>
  <c r="O3644" i="41" l="1"/>
  <c r="P3644" i="41" s="1"/>
  <c r="O3645" i="41" l="1"/>
  <c r="P3645" i="41" s="1"/>
  <c r="O3646" i="41" l="1"/>
  <c r="P3646" i="41" s="1"/>
  <c r="O3647" i="41" l="1"/>
  <c r="P3647" i="41" s="1"/>
  <c r="O3648" i="41" l="1"/>
  <c r="P3648" i="41" s="1"/>
  <c r="O3649" i="41" l="1"/>
  <c r="P3649" i="41" s="1"/>
  <c r="O3650" i="41" l="1"/>
  <c r="P3650" i="41" s="1"/>
  <c r="O3651" i="41" l="1"/>
  <c r="P3651" i="41" s="1"/>
  <c r="O3652" i="41" l="1"/>
  <c r="P3652" i="41" s="1"/>
  <c r="O3653" i="41" l="1"/>
  <c r="P3653" i="41" s="1"/>
  <c r="O3654" i="41" l="1"/>
  <c r="P3654" i="41" s="1"/>
  <c r="O3655" i="41" l="1"/>
  <c r="P3655" i="41" s="1"/>
  <c r="O3656" i="41" l="1"/>
  <c r="P3656" i="41" s="1"/>
  <c r="O3657" i="41" l="1"/>
  <c r="P3657" i="41" s="1"/>
  <c r="O3658" i="41" l="1"/>
  <c r="P3658" i="41" s="1"/>
  <c r="O3659" i="41" l="1"/>
  <c r="P3659" i="41" s="1"/>
  <c r="O3660" i="41" l="1"/>
  <c r="P3660" i="41" s="1"/>
  <c r="O3661" i="41" l="1"/>
  <c r="P3661" i="41" s="1"/>
  <c r="O3662" i="41" l="1"/>
  <c r="P3662" i="41" s="1"/>
  <c r="O3663" i="41" l="1"/>
  <c r="P3663" i="41" s="1"/>
  <c r="O3664" i="41" l="1"/>
  <c r="P3664" i="41" s="1"/>
  <c r="O3665" i="41" l="1"/>
  <c r="P3665" i="41" s="1"/>
  <c r="O3666" i="41" l="1"/>
  <c r="P3666" i="41" s="1"/>
  <c r="O3667" i="41" l="1"/>
  <c r="P3667" i="41" s="1"/>
  <c r="O3668" i="41" l="1"/>
  <c r="P3668" i="41" s="1"/>
  <c r="O3669" i="41" l="1"/>
  <c r="P3669" i="41" s="1"/>
  <c r="O3670" i="41" l="1"/>
  <c r="P3670" i="41" s="1"/>
  <c r="O3671" i="41" l="1"/>
  <c r="P3671" i="41" s="1"/>
  <c r="O3672" i="41" l="1"/>
  <c r="P3672" i="41" s="1"/>
  <c r="O3673" i="41" l="1"/>
  <c r="P3673" i="41" s="1"/>
  <c r="O3674" i="41" l="1"/>
  <c r="P3674" i="41" s="1"/>
  <c r="O3675" i="41" l="1"/>
  <c r="P3675" i="41" s="1"/>
  <c r="O3676" i="41" l="1"/>
  <c r="P3676" i="41" s="1"/>
  <c r="O3677" i="41" l="1"/>
  <c r="P3677" i="41" s="1"/>
  <c r="O3678" i="41" l="1"/>
  <c r="P3678" i="41" s="1"/>
  <c r="O3679" i="41" l="1"/>
  <c r="P3679" i="41" s="1"/>
  <c r="O3680" i="41" l="1"/>
  <c r="P3680" i="41" s="1"/>
  <c r="O3681" i="41" l="1"/>
  <c r="P3681" i="41" s="1"/>
  <c r="O3682" i="41" l="1"/>
  <c r="P3682" i="41" s="1"/>
  <c r="O3683" i="41" l="1"/>
  <c r="P3683" i="41" s="1"/>
  <c r="O3684" i="41" l="1"/>
  <c r="P3684" i="41" s="1"/>
  <c r="O3685" i="41" l="1"/>
  <c r="P3685" i="41" s="1"/>
  <c r="O3686" i="41" l="1"/>
  <c r="P3686" i="41" s="1"/>
  <c r="O3687" i="41" l="1"/>
  <c r="P3687" i="41" s="1"/>
  <c r="O3688" i="41" l="1"/>
  <c r="P3688" i="41" s="1"/>
  <c r="O3689" i="41" l="1"/>
  <c r="P3689" i="41" s="1"/>
  <c r="O3690" i="41" l="1"/>
  <c r="P3690" i="41" s="1"/>
  <c r="O3691" i="41" l="1"/>
  <c r="P3691" i="41" s="1"/>
  <c r="O3692" i="41" l="1"/>
  <c r="P3692" i="41" s="1"/>
  <c r="O3693" i="41" l="1"/>
  <c r="P3693" i="41" s="1"/>
  <c r="O3694" i="41" l="1"/>
  <c r="P3694" i="41" s="1"/>
  <c r="O3695" i="41" l="1"/>
  <c r="P3695" i="41" s="1"/>
  <c r="O3696" i="41" l="1"/>
  <c r="P3696" i="41" s="1"/>
  <c r="O3697" i="41" l="1"/>
  <c r="P3697" i="41" s="1"/>
  <c r="O3698" i="41" l="1"/>
  <c r="P3698" i="41" s="1"/>
  <c r="O3699" i="41" l="1"/>
  <c r="P3699" i="41" s="1"/>
  <c r="O3700" i="41" l="1"/>
  <c r="P3700" i="41" s="1"/>
  <c r="O3701" i="41" l="1"/>
  <c r="P3701" i="41" s="1"/>
  <c r="O3702" i="41" l="1"/>
  <c r="P3702" i="41" s="1"/>
  <c r="O3703" i="41" l="1"/>
  <c r="P3703" i="41" s="1"/>
  <c r="O3704" i="41" l="1"/>
  <c r="P3704" i="41" s="1"/>
  <c r="O3705" i="41" l="1"/>
  <c r="P3705" i="41" s="1"/>
  <c r="O3706" i="41" l="1"/>
  <c r="P3706" i="41" s="1"/>
  <c r="O3707" i="41" l="1"/>
  <c r="P3707" i="41" s="1"/>
  <c r="O3708" i="41" l="1"/>
  <c r="P3708" i="41" s="1"/>
  <c r="O3709" i="41" l="1"/>
  <c r="P3709" i="41" s="1"/>
  <c r="O3710" i="41" l="1"/>
  <c r="P3710" i="41" s="1"/>
  <c r="O3711" i="41" l="1"/>
  <c r="P3711" i="41" s="1"/>
  <c r="O3712" i="41" l="1"/>
  <c r="P3712" i="41" s="1"/>
  <c r="O3713" i="41" l="1"/>
  <c r="P3713" i="41" s="1"/>
  <c r="O3714" i="41" l="1"/>
  <c r="P3714" i="41" s="1"/>
  <c r="O3715" i="41" l="1"/>
  <c r="P3715" i="41" s="1"/>
  <c r="O3716" i="41" l="1"/>
  <c r="P3716" i="41" s="1"/>
  <c r="O3717" i="41" l="1"/>
  <c r="P3717" i="41" s="1"/>
  <c r="O3718" i="41" l="1"/>
  <c r="P3718" i="41" s="1"/>
  <c r="O3719" i="41" l="1"/>
  <c r="P3719" i="41" s="1"/>
  <c r="O3720" i="41" l="1"/>
  <c r="P3720" i="41" s="1"/>
  <c r="O3721" i="41" l="1"/>
  <c r="P3721" i="41" s="1"/>
  <c r="O3722" i="41" l="1"/>
  <c r="P3722" i="41" s="1"/>
  <c r="O3723" i="41" l="1"/>
  <c r="P3723" i="41" s="1"/>
  <c r="O3724" i="41" l="1"/>
  <c r="P3724" i="41" s="1"/>
  <c r="O3725" i="41" l="1"/>
  <c r="P3725" i="41" s="1"/>
  <c r="O3726" i="41" l="1"/>
  <c r="P3726" i="41" s="1"/>
  <c r="O3727" i="41" l="1"/>
  <c r="P3727" i="41" s="1"/>
  <c r="O3728" i="41" l="1"/>
  <c r="P3728" i="41" s="1"/>
  <c r="O3729" i="41" l="1"/>
  <c r="P3729" i="41" s="1"/>
  <c r="O3730" i="41" l="1"/>
  <c r="P3730" i="41" s="1"/>
  <c r="O3731" i="41" l="1"/>
  <c r="P3731" i="41" s="1"/>
  <c r="O3732" i="41" l="1"/>
  <c r="P3732" i="41" s="1"/>
  <c r="O3733" i="41" l="1"/>
  <c r="P3733" i="41" s="1"/>
  <c r="O3734" i="41" l="1"/>
  <c r="P3734" i="41" s="1"/>
  <c r="O3735" i="41" l="1"/>
  <c r="P3735" i="41" s="1"/>
  <c r="O3736" i="41" l="1"/>
  <c r="P3736" i="41" s="1"/>
  <c r="O3737" i="41" l="1"/>
  <c r="P3737" i="41" s="1"/>
  <c r="O3738" i="41" l="1"/>
  <c r="P3738" i="41" s="1"/>
  <c r="O3739" i="41" l="1"/>
  <c r="P3739" i="41" s="1"/>
  <c r="O3740" i="41" l="1"/>
  <c r="P3740" i="41" s="1"/>
  <c r="O3741" i="41" l="1"/>
  <c r="P3741" i="41" s="1"/>
  <c r="O3742" i="41" l="1"/>
  <c r="P3742" i="41" s="1"/>
  <c r="O3743" i="41" l="1"/>
  <c r="P3743" i="41" s="1"/>
  <c r="O3744" i="41" l="1"/>
  <c r="P3744" i="41" s="1"/>
  <c r="O3745" i="41" l="1"/>
  <c r="P3745" i="41" s="1"/>
  <c r="O3746" i="41" l="1"/>
  <c r="P3746" i="41" s="1"/>
  <c r="O3747" i="41" l="1"/>
  <c r="P3747" i="41" s="1"/>
  <c r="O3748" i="41" l="1"/>
  <c r="P3748" i="41" s="1"/>
  <c r="O3749" i="41" l="1"/>
  <c r="P3749" i="41" s="1"/>
  <c r="O3750" i="41" l="1"/>
  <c r="P3750" i="41" s="1"/>
  <c r="O3751" i="41" l="1"/>
  <c r="P3751" i="41" s="1"/>
  <c r="O3752" i="41" l="1"/>
  <c r="P3752" i="41" s="1"/>
  <c r="O3753" i="41" l="1"/>
  <c r="P3753" i="41" s="1"/>
  <c r="O3754" i="41" l="1"/>
  <c r="P3754" i="41" s="1"/>
  <c r="O3755" i="41" l="1"/>
  <c r="P3755" i="41" s="1"/>
  <c r="O3756" i="41" l="1"/>
  <c r="P3756" i="41" s="1"/>
  <c r="O3757" i="41" l="1"/>
  <c r="P3757" i="41" s="1"/>
  <c r="O3758" i="41" l="1"/>
  <c r="P3758" i="41" s="1"/>
  <c r="O3759" i="41" l="1"/>
  <c r="P3759" i="41" s="1"/>
  <c r="O3760" i="41" l="1"/>
  <c r="P3760" i="41" s="1"/>
  <c r="O3761" i="41" l="1"/>
  <c r="P3761" i="41" s="1"/>
  <c r="O3762" i="41" l="1"/>
  <c r="P3762" i="41" s="1"/>
  <c r="O3763" i="41" l="1"/>
  <c r="P3763" i="41" s="1"/>
  <c r="O3764" i="41" l="1"/>
  <c r="P3764" i="41" s="1"/>
  <c r="O3765" i="41" l="1"/>
  <c r="P3765" i="41" s="1"/>
  <c r="O3766" i="41" l="1"/>
  <c r="P3766" i="41" s="1"/>
  <c r="O3767" i="41" l="1"/>
  <c r="P3767" i="41" s="1"/>
  <c r="O3768" i="41" l="1"/>
  <c r="P3768" i="41" s="1"/>
  <c r="O3769" i="41" l="1"/>
  <c r="P3769" i="41" s="1"/>
  <c r="O3770" i="41" l="1"/>
  <c r="P3770" i="41" s="1"/>
  <c r="O3771" i="41" l="1"/>
  <c r="P3771" i="41" s="1"/>
  <c r="O3772" i="41" l="1"/>
  <c r="P3772" i="41" s="1"/>
  <c r="O3773" i="41" l="1"/>
  <c r="P3773" i="41" s="1"/>
  <c r="O3774" i="41" l="1"/>
  <c r="P3774" i="41" s="1"/>
  <c r="O3775" i="41" l="1"/>
  <c r="P3775" i="41" s="1"/>
  <c r="O3776" i="41" l="1"/>
  <c r="P3776" i="41" s="1"/>
  <c r="O3777" i="41" l="1"/>
  <c r="P3777" i="41" s="1"/>
  <c r="O3778" i="41" l="1"/>
  <c r="P3778" i="41" s="1"/>
  <c r="O3779" i="41" l="1"/>
  <c r="P3779" i="41" s="1"/>
  <c r="O3780" i="41" l="1"/>
  <c r="P3780" i="41" s="1"/>
  <c r="O3781" i="41" l="1"/>
  <c r="P3781" i="41" s="1"/>
  <c r="O3782" i="41" l="1"/>
  <c r="P3782" i="41" s="1"/>
  <c r="O3783" i="41" l="1"/>
  <c r="P3783" i="41" s="1"/>
  <c r="O3784" i="41" l="1"/>
  <c r="P3784" i="41" s="1"/>
  <c r="O3785" i="41" l="1"/>
  <c r="P3785" i="41" s="1"/>
  <c r="O3786" i="41" l="1"/>
  <c r="P3786" i="41" s="1"/>
  <c r="O3787" i="41" l="1"/>
  <c r="P3787" i="41" s="1"/>
  <c r="O3788" i="41" l="1"/>
  <c r="P3788" i="41" s="1"/>
  <c r="O3789" i="41" l="1"/>
  <c r="P3789" i="41" s="1"/>
  <c r="O3790" i="41" l="1"/>
  <c r="P3790" i="41" s="1"/>
  <c r="O3791" i="41" l="1"/>
  <c r="P3791" i="41" s="1"/>
  <c r="O3792" i="41" l="1"/>
  <c r="P3792" i="41" s="1"/>
  <c r="O3793" i="41" l="1"/>
  <c r="P3793" i="41" s="1"/>
  <c r="O3794" i="41" l="1"/>
  <c r="P3794" i="41" s="1"/>
  <c r="O3795" i="41" l="1"/>
  <c r="P3795" i="41" s="1"/>
  <c r="O3796" i="41" l="1"/>
  <c r="P3796" i="41" s="1"/>
  <c r="O3797" i="41" l="1"/>
  <c r="P3797" i="41" s="1"/>
  <c r="O3798" i="41" l="1"/>
  <c r="P3798" i="41" s="1"/>
  <c r="O3799" i="41" l="1"/>
  <c r="P3799" i="41" s="1"/>
  <c r="O3800" i="41" l="1"/>
  <c r="P3800" i="41" s="1"/>
  <c r="O3801" i="41" l="1"/>
  <c r="P3801" i="41" s="1"/>
  <c r="O3802" i="41" l="1"/>
  <c r="P3802" i="41" s="1"/>
  <c r="O3803" i="41" l="1"/>
  <c r="P3803" i="41" s="1"/>
  <c r="O3804" i="41" l="1"/>
  <c r="P3804" i="41" s="1"/>
  <c r="O3805" i="41" l="1"/>
  <c r="P3805" i="41" s="1"/>
  <c r="O3806" i="41" l="1"/>
  <c r="P3806" i="41" s="1"/>
  <c r="O3807" i="41" l="1"/>
  <c r="P3807" i="41" s="1"/>
  <c r="O3808" i="41" l="1"/>
  <c r="P3808" i="41" s="1"/>
  <c r="O3809" i="41" l="1"/>
  <c r="P3809" i="41" s="1"/>
  <c r="O3810" i="41" l="1"/>
  <c r="P3810" i="41" s="1"/>
  <c r="O3811" i="41" l="1"/>
  <c r="P3811" i="41" s="1"/>
  <c r="O3812" i="41" l="1"/>
  <c r="P3812" i="41" s="1"/>
  <c r="O3813" i="41" l="1"/>
  <c r="P3813" i="41" s="1"/>
  <c r="O3814" i="41" l="1"/>
  <c r="P3814" i="41" s="1"/>
  <c r="O3815" i="41" l="1"/>
  <c r="P3815" i="41" s="1"/>
  <c r="O3816" i="41" l="1"/>
  <c r="P3816" i="41" s="1"/>
  <c r="O3817" i="41" l="1"/>
  <c r="P3817" i="41" s="1"/>
  <c r="O3818" i="41" l="1"/>
  <c r="P3818" i="41" s="1"/>
  <c r="O3819" i="41" l="1"/>
  <c r="P3819" i="41" s="1"/>
  <c r="O3820" i="41" l="1"/>
  <c r="P3820" i="41" s="1"/>
  <c r="O3821" i="41" l="1"/>
  <c r="P3821" i="41" s="1"/>
  <c r="O3822" i="41" l="1"/>
  <c r="P3822" i="41" s="1"/>
  <c r="O3823" i="41" l="1"/>
  <c r="P3823" i="41" s="1"/>
  <c r="O3824" i="41" l="1"/>
  <c r="P3824" i="41" s="1"/>
  <c r="O3825" i="41" l="1"/>
  <c r="P3825" i="41" s="1"/>
  <c r="O3826" i="41" l="1"/>
  <c r="P3826" i="41" s="1"/>
  <c r="O3827" i="41" l="1"/>
  <c r="P3827" i="41" s="1"/>
  <c r="O3828" i="41" l="1"/>
  <c r="P3828" i="41" s="1"/>
  <c r="O3829" i="41" l="1"/>
  <c r="P3829" i="41" s="1"/>
  <c r="O3830" i="41" l="1"/>
  <c r="P3830" i="41" s="1"/>
  <c r="O3831" i="41" l="1"/>
  <c r="P3831" i="41" s="1"/>
  <c r="O3832" i="41" l="1"/>
  <c r="P3832" i="41" s="1"/>
  <c r="O3833" i="41" l="1"/>
  <c r="P3833" i="41" s="1"/>
  <c r="O3834" i="41" l="1"/>
  <c r="P3834" i="41" s="1"/>
  <c r="O3835" i="41" l="1"/>
  <c r="P3835" i="41" s="1"/>
  <c r="O3836" i="41" l="1"/>
  <c r="P3836" i="41" s="1"/>
  <c r="O3837" i="41" l="1"/>
  <c r="P3837" i="41" s="1"/>
  <c r="O3838" i="41" l="1"/>
  <c r="P3838" i="41" s="1"/>
  <c r="O3839" i="41" l="1"/>
  <c r="P3839" i="41" s="1"/>
  <c r="O3840" i="41" l="1"/>
  <c r="P3840" i="41" s="1"/>
  <c r="O3841" i="41" l="1"/>
  <c r="P3841" i="41" s="1"/>
  <c r="O3842" i="41" l="1"/>
  <c r="P3842" i="41" s="1"/>
  <c r="O3843" i="41" l="1"/>
  <c r="P3843" i="41" s="1"/>
  <c r="O3844" i="41" l="1"/>
  <c r="P3844" i="41" s="1"/>
  <c r="O3845" i="41" l="1"/>
  <c r="P3845" i="41" s="1"/>
  <c r="O3846" i="41" l="1"/>
  <c r="P3846" i="41" s="1"/>
  <c r="O3847" i="41" l="1"/>
  <c r="P3847" i="41" s="1"/>
  <c r="O3848" i="41" l="1"/>
  <c r="P3848" i="41" s="1"/>
  <c r="O3849" i="41" l="1"/>
  <c r="P3849" i="41" s="1"/>
  <c r="O3850" i="41" l="1"/>
  <c r="P3850" i="41" s="1"/>
  <c r="O3851" i="41" l="1"/>
  <c r="P3851" i="41" s="1"/>
  <c r="O3852" i="41" l="1"/>
  <c r="P3852" i="41" s="1"/>
  <c r="O3853" i="41" l="1"/>
  <c r="P3853" i="41" s="1"/>
  <c r="O3854" i="41" l="1"/>
  <c r="P3854" i="41" s="1"/>
  <c r="O3855" i="41" l="1"/>
  <c r="P3855" i="41" s="1"/>
  <c r="O3856" i="41" l="1"/>
  <c r="P3856" i="41" s="1"/>
  <c r="O3857" i="41" l="1"/>
  <c r="P3857" i="41" s="1"/>
  <c r="O3858" i="41" l="1"/>
  <c r="P3858" i="41" s="1"/>
  <c r="O3859" i="41" l="1"/>
  <c r="P3859" i="41" s="1"/>
  <c r="O3860" i="41" l="1"/>
  <c r="P3860" i="41" s="1"/>
  <c r="O3861" i="41" l="1"/>
  <c r="P3861" i="41" s="1"/>
  <c r="O3862" i="41" l="1"/>
  <c r="P3862" i="41" s="1"/>
  <c r="O3863" i="41" l="1"/>
  <c r="P3863" i="41" s="1"/>
  <c r="O3864" i="41" l="1"/>
  <c r="P3864" i="41" s="1"/>
  <c r="O3865" i="41" l="1"/>
  <c r="P3865" i="41" s="1"/>
  <c r="O3866" i="41" l="1"/>
  <c r="P3866" i="41" s="1"/>
  <c r="O3867" i="41" l="1"/>
  <c r="P3867" i="41" s="1"/>
  <c r="O3868" i="41" l="1"/>
  <c r="P3868" i="41" s="1"/>
  <c r="O3869" i="41" l="1"/>
  <c r="P3869" i="41" s="1"/>
  <c r="O3870" i="41" l="1"/>
  <c r="P3870" i="41" s="1"/>
  <c r="O3871" i="41" l="1"/>
  <c r="P3871" i="41" s="1"/>
  <c r="O3872" i="41" l="1"/>
  <c r="P3872" i="41" s="1"/>
  <c r="O3873" i="41" l="1"/>
  <c r="P3873" i="41" s="1"/>
  <c r="O3874" i="41" l="1"/>
  <c r="P3874" i="41" s="1"/>
  <c r="O3875" i="41" l="1"/>
  <c r="P3875" i="41" s="1"/>
  <c r="O3876" i="41" l="1"/>
  <c r="P3876" i="41" s="1"/>
  <c r="O3877" i="41" l="1"/>
  <c r="P3877" i="41" s="1"/>
  <c r="O3878" i="41" l="1"/>
  <c r="P3878" i="41" s="1"/>
  <c r="O3879" i="41" l="1"/>
  <c r="P3879" i="41" s="1"/>
  <c r="O3880" i="41" l="1"/>
  <c r="P3880" i="41" s="1"/>
  <c r="O3881" i="41" l="1"/>
  <c r="P3881" i="41" s="1"/>
  <c r="O3882" i="41" l="1"/>
  <c r="P3882" i="41" s="1"/>
  <c r="O3883" i="41" l="1"/>
  <c r="P3883" i="41" s="1"/>
  <c r="O3884" i="41" l="1"/>
  <c r="P3884" i="41" s="1"/>
  <c r="O3885" i="41" l="1"/>
  <c r="P3885" i="41" s="1"/>
  <c r="O3886" i="41" l="1"/>
  <c r="P3886" i="41" s="1"/>
  <c r="O3887" i="41" l="1"/>
  <c r="P3887" i="41" s="1"/>
  <c r="O3888" i="41" l="1"/>
  <c r="P3888" i="41" s="1"/>
  <c r="O3889" i="41" l="1"/>
  <c r="P3889" i="41" s="1"/>
  <c r="O3890" i="41" l="1"/>
  <c r="P3890" i="41" s="1"/>
  <c r="O3891" i="41" l="1"/>
  <c r="P3891" i="41" s="1"/>
  <c r="O3892" i="41" l="1"/>
  <c r="P3892" i="41" s="1"/>
  <c r="O3893" i="41" l="1"/>
  <c r="P3893" i="41" s="1"/>
  <c r="O3894" i="41" l="1"/>
  <c r="P3894" i="41" s="1"/>
  <c r="O3895" i="41" l="1"/>
  <c r="P3895" i="41" s="1"/>
  <c r="O3896" i="41" l="1"/>
  <c r="P3896" i="41" s="1"/>
  <c r="O3897" i="41" l="1"/>
  <c r="P3897" i="41" s="1"/>
  <c r="O3898" i="41" l="1"/>
  <c r="P3898" i="41" s="1"/>
  <c r="O3899" i="41" l="1"/>
  <c r="P3899" i="41" s="1"/>
  <c r="O3900" i="41" l="1"/>
  <c r="P3900" i="41" s="1"/>
  <c r="O3901" i="41" l="1"/>
  <c r="P3901" i="41" s="1"/>
  <c r="O3902" i="41" l="1"/>
  <c r="P3902" i="41" s="1"/>
  <c r="O3903" i="41" l="1"/>
  <c r="P3903" i="41" s="1"/>
  <c r="O3904" i="41" l="1"/>
  <c r="P3904" i="41" s="1"/>
  <c r="O3905" i="41" l="1"/>
  <c r="P3905" i="41" s="1"/>
  <c r="O3906" i="41" l="1"/>
  <c r="P3906" i="41" s="1"/>
  <c r="O3907" i="41" l="1"/>
  <c r="P3907" i="41" s="1"/>
  <c r="O3908" i="41" l="1"/>
  <c r="P3908" i="41" s="1"/>
  <c r="O3909" i="41" l="1"/>
  <c r="P3909" i="41" s="1"/>
  <c r="O3910" i="41" l="1"/>
  <c r="P3910" i="41" s="1"/>
  <c r="O3911" i="41" l="1"/>
  <c r="P3911" i="41" s="1"/>
  <c r="O3912" i="41" l="1"/>
  <c r="P3912" i="41" s="1"/>
  <c r="O3913" i="41" l="1"/>
  <c r="P3913" i="41" s="1"/>
  <c r="O3914" i="41" l="1"/>
  <c r="P3914" i="41" s="1"/>
  <c r="O3915" i="41" l="1"/>
  <c r="P3915" i="41" s="1"/>
  <c r="O3916" i="41" l="1"/>
  <c r="P3916" i="41" s="1"/>
  <c r="O3917" i="41" l="1"/>
  <c r="P3917" i="41" s="1"/>
  <c r="O3918" i="41" l="1"/>
  <c r="P3918" i="41" s="1"/>
  <c r="O3919" i="41" l="1"/>
  <c r="P3919" i="41" s="1"/>
  <c r="O3920" i="41" l="1"/>
  <c r="P3920" i="41" s="1"/>
  <c r="O3921" i="41" l="1"/>
  <c r="P3921" i="41" s="1"/>
  <c r="O3922" i="41" l="1"/>
  <c r="P3922" i="41" s="1"/>
  <c r="O3923" i="41" l="1"/>
  <c r="P3923" i="41" s="1"/>
  <c r="O3924" i="41" l="1"/>
  <c r="P3924" i="41" s="1"/>
  <c r="O3925" i="41" l="1"/>
  <c r="P3925" i="41" s="1"/>
  <c r="O3926" i="41" l="1"/>
  <c r="P3926" i="41" s="1"/>
  <c r="O3927" i="41" l="1"/>
  <c r="P3927" i="41" s="1"/>
  <c r="O3928" i="41" l="1"/>
  <c r="P3928" i="41" s="1"/>
  <c r="O3929" i="41" l="1"/>
  <c r="P3929" i="41" s="1"/>
  <c r="O3930" i="41" l="1"/>
  <c r="P3930" i="41" s="1"/>
  <c r="O3931" i="41" l="1"/>
  <c r="P3931" i="41" s="1"/>
  <c r="O3932" i="41" l="1"/>
  <c r="P3932" i="41" s="1"/>
  <c r="O3933" i="41" l="1"/>
  <c r="P3933" i="41" s="1"/>
  <c r="O3934" i="41" l="1"/>
  <c r="P3934" i="41" s="1"/>
  <c r="O3935" i="41" l="1"/>
  <c r="P3935" i="41" s="1"/>
  <c r="O3936" i="41" l="1"/>
  <c r="P3936" i="41" s="1"/>
  <c r="O3937" i="41" l="1"/>
  <c r="P3937" i="41" s="1"/>
  <c r="O3938" i="41" l="1"/>
  <c r="P3938" i="41" s="1"/>
  <c r="O3939" i="41" l="1"/>
  <c r="P3939" i="41" s="1"/>
  <c r="O3940" i="41" l="1"/>
  <c r="P3940" i="41" s="1"/>
  <c r="O3941" i="41" l="1"/>
  <c r="P3941" i="41" s="1"/>
  <c r="O3942" i="41" l="1"/>
  <c r="P3942" i="41" s="1"/>
  <c r="O3943" i="41" l="1"/>
  <c r="P3943" i="41" s="1"/>
  <c r="O3944" i="41" l="1"/>
  <c r="P3944" i="41" s="1"/>
  <c r="O3945" i="41" l="1"/>
  <c r="P3945" i="41" s="1"/>
  <c r="O3946" i="41" l="1"/>
  <c r="P3946" i="41" s="1"/>
  <c r="O3947" i="41" l="1"/>
  <c r="P3947" i="41" s="1"/>
  <c r="O3948" i="41" l="1"/>
  <c r="P3948" i="41" s="1"/>
  <c r="O3949" i="41" l="1"/>
  <c r="P3949" i="41" s="1"/>
  <c r="O3950" i="41" l="1"/>
  <c r="P3950" i="41" s="1"/>
  <c r="O3951" i="41" l="1"/>
  <c r="P3951" i="41" s="1"/>
  <c r="O3952" i="41" l="1"/>
  <c r="P3952" i="41" s="1"/>
  <c r="O3953" i="41" l="1"/>
  <c r="P3953" i="41" s="1"/>
  <c r="O3954" i="41" l="1"/>
  <c r="P3954" i="41" s="1"/>
  <c r="O3955" i="41" l="1"/>
  <c r="P3955" i="41" s="1"/>
  <c r="O3956" i="41" l="1"/>
  <c r="P3956" i="41" s="1"/>
  <c r="O3957" i="41" l="1"/>
  <c r="P3957" i="41" s="1"/>
  <c r="O3958" i="41" l="1"/>
  <c r="P3958" i="41" s="1"/>
  <c r="O3959" i="41" l="1"/>
  <c r="P3959" i="41" s="1"/>
  <c r="O3960" i="41" l="1"/>
  <c r="P3960" i="41" s="1"/>
  <c r="O3961" i="41" l="1"/>
  <c r="P3961" i="41" s="1"/>
  <c r="O3962" i="41" l="1"/>
  <c r="P3962" i="41" s="1"/>
  <c r="O3963" i="41" l="1"/>
  <c r="P3963" i="41" s="1"/>
  <c r="O3964" i="41" l="1"/>
  <c r="P3964" i="41" s="1"/>
  <c r="O3965" i="41" l="1"/>
  <c r="P3965" i="41" s="1"/>
  <c r="P2" i="41" s="1"/>
</calcChain>
</file>

<file path=xl/sharedStrings.xml><?xml version="1.0" encoding="utf-8"?>
<sst xmlns="http://schemas.openxmlformats.org/spreadsheetml/2006/main" count="31247" uniqueCount="11938">
  <si>
    <t>Топшириқ мазмуни</t>
  </si>
  <si>
    <t>А.Хидиров</t>
  </si>
  <si>
    <t>Бажарилган</t>
  </si>
  <si>
    <t>А.Орипов</t>
  </si>
  <si>
    <t>Ж.Тўраев</t>
  </si>
  <si>
    <t>З.Хидирова</t>
  </si>
  <si>
    <t>Бажарилмаган</t>
  </si>
  <si>
    <t>И.Сапаров</t>
  </si>
  <si>
    <t>Ф.Очилдиев</t>
  </si>
  <si>
    <t>Ижро муддати</t>
  </si>
  <si>
    <t>Асосий ижрочи маъсуллар</t>
  </si>
  <si>
    <t>Ижро ҳолати</t>
  </si>
  <si>
    <t>Куз-қиш бўйича тузилган штабларга келиб тушган, назоратга олинган ва ечилган мурожаатларни бўйича ҳарбийларни бириктириш.</t>
  </si>
  <si>
    <t>Вилоят ҳокимлиги гуруҳ раҳбари А.Каримов</t>
  </si>
  <si>
    <t xml:space="preserve">Ишлаб чиқариш йирик лойиҳаларни шакллантириб, лойиҳа ташабускорлар билан учрашув ўтказиш. </t>
  </si>
  <si>
    <t>Марказий банк вилоят бош бошқармаси (А.Тўхтаев)</t>
  </si>
  <si>
    <t>Ҳудудларга тўғридан-тўғри инвестицияларни жалб қилиш, экспорт прогноз режасини ҳафталик ва ойлик графикларини туман (шаҳар) ва секторлар кесимида ишлаб чиқсин, прогнозларнинг бажарилишини назорат қилиш.</t>
  </si>
  <si>
    <t>Доимий</t>
  </si>
  <si>
    <t>Вилоят ҳокимининг ўринбосари А.Орипов</t>
  </si>
  <si>
    <t>Термиз иқтисодий зона ва кичик саноат зоналари фаолиятини яхшилаш, бўш турган ер майдонларини тадбиркорлик фаолиятини йўлга қўйиш, ҳамда ишлаб чиқариш лойиҳаларини амалга ошириш.</t>
  </si>
  <si>
    <t>“Термиз” эркин иқтисодий зонаси Дирекцияси ДУК (Б.Жумаев),“Кичик саноат зоналарини бошқариш ягона дирекцияси” (Б.Ортиқов)</t>
  </si>
  <si>
    <t>Термиз шаҳар ва туманларда янги кичик саноат зоналарини ташкил этиш таклифларини ишлаб чиқиш.</t>
  </si>
  <si>
    <t>“Кичик саноат зоналарини бошқариш ягона дирекцияси” (Б.Ортиқов) Термиз шаҳар ва туманлар ҳокимликлари</t>
  </si>
  <si>
    <t>“Термиз халқаро савдо маркази” ЭСЗни ишга тушириш, муаммоли масалаларнинг тезкор ечимига қаратилган таклифлар ишлаб чиқиб, вилоят ҳокимига ахборот бериш.</t>
  </si>
  <si>
    <t>“Термиз халқаро савдо маркази” ЭСЗнинг қурилиши учун олинган кредит маблағларини қайтариш муддатини узайтириш бўйича алоқадор вазирлик ва идоралар билан ҳамкорликда ишларни ташкил этиш.</t>
  </si>
  <si>
    <t>Вилоят тадбиркорлари томонидан Покистондан импорт қилиб олиб келинаётган картошка маҳсулотларини олиб киришда юзага келаётган муаммоларни таҳлил қилиш ва ҳал этиш чораларини кўриш.</t>
  </si>
  <si>
    <t>05.01.2023</t>
  </si>
  <si>
    <t>“Термиз” ЭИЗдаги бўш турган ер майдонлари (лотлар)ни аукцион савдоларига чиқариш ишларини жадаллаштириш.</t>
  </si>
  <si>
    <t>Вилоят ҳокимининг ўринбосари А.Орипов, “Термиз” ЭИЗ дирекцияси ДУК (Жумаев)</t>
  </si>
  <si>
    <t>“Термиз” ЭИЗдаги ер майдонларини (лотлар)ни тижорат банклари кесимида бириктириш ва истиқболли лойиҳа таклифларини ишлаб чиқиш.</t>
  </si>
  <si>
    <t>Вилоят ҳокимининг ўринбосари А.Орипов, “Термиз” ЭИЗ дирекцияси ДУК (Жумаев), Марказий банк бош бошқармаси (Тўхтаев) ва тижорат банклари</t>
  </si>
  <si>
    <t>“Денов текстил кластер” МЧЖ томонидан 2 гектар майдонда гул етиштириш учун иссиқхона ташкил этиш бўйича лойиҳа тақдимотини ўтказиш.</t>
  </si>
  <si>
    <t>Вилоят ҳокимнинг ўринбосари А.Орипов Денов тумани ҳокимлиги (Алламуродов), “Денов текстил кластер” МЧЖ</t>
  </si>
  <si>
    <t xml:space="preserve">Денов туманидаги “Мармар” МЧЖ томонидан амалга оширилаётган лойиҳани муддатида ишга тушишини таъминлаш мақсадида кредит маблағлари ажратилишини таъминлаш. </t>
  </si>
  <si>
    <t>Шеробод туманидаги "Туз кони" имкониятларидан самарали фойдаланиш мақсадида даволаш бўйича туристларни жалб қилиш лойиҳасини ишлаб чиқиш.</t>
  </si>
  <si>
    <t>Вилоят ҳокимининг ўринбосарлари А.Орипов, Ж.Тўраев</t>
  </si>
  <si>
    <t>Термиз шаҳар кичик саноат зонасидаги ички йўлларни таъмирлаш.</t>
  </si>
  <si>
    <t>Термиз шаҳридаги "Ал-Хоразмий ахборот технологиялари "ИТ" мактаби" нодавлат таълим муассасаси ташкил этиш учун кредит ажратилиши масаласини ҳал этиш.</t>
  </si>
  <si>
    <t>Вилоят ҳокимининг ўринбосарлари А.Орипов
Марказий банк бош бошқармаси (А.Тўхтаев)</t>
  </si>
  <si>
    <t>Реновацияга тушган биноларни таъмирлаш масаласида қурилиш пудрат корхоналари раҳбарлари билан учрашиш ва инвесторларни аниқлаш.</t>
  </si>
  <si>
    <t>Вилоят ҳокимининг ўринбосари А.Хидиров, Термиз шаҳар ҳокими Ў.Тўраев</t>
  </si>
  <si>
    <t>Термиз шаҳри “Гулистон” маҳалласи Янги Ўзбекистон кўчасида асфальт ётқизиш, кўча ёритиш чироқлари ўрнатиш, йўл бўйлаб дарахт кўчатлари экиш, яшил ҳудудларни ташкил этиш ҳамда сувлаш тизимларини ўрнатиш ишларини якунлаш</t>
  </si>
  <si>
    <t>Вилоят Автомобиль йўлларидан фойдаланиш унитар корхонаси</t>
  </si>
  <si>
    <t>Термиз шаҳри “Гулистон” маҳалласи Янги Ўзбекистон кўчасида олиб борилаётган қурилиш ишларини назорат қилиш</t>
  </si>
  <si>
    <t>Термиз шаҳри Ибн Сино кўчасидаги сифатсиз қурилган саломатлик йўлагини қурилиши бўйича текширув ўтказиш, йўлакни бузиш ва қайтадан сифатли қуриш</t>
  </si>
  <si>
    <t>Термиз шаҳридаги 16-сонли мактабда биносини таъмирлаш бўйича лойиҳа-смета ҳужжатларини ишлаб чиқиш</t>
  </si>
  <si>
    <t>Термиз шаҳар ҳокими Ў.Тўраев</t>
  </si>
  <si>
    <t xml:space="preserve">“Юбилейний” бозоридаги мавжуд ҳолатни ўрганиш бўйича ишчи гуруҳ тузиш, 2023 йил 20 январга қадар сотувчиларнинг ҳар бири билан гаплашиб, уларни кўчириш </t>
  </si>
  <si>
    <t>Вилоят ҳокимининг ўринбосари А.Хидиров, 
Термиз шаҳар ҳокими Ў.Тўраев</t>
  </si>
  <si>
    <t>“Юбилейний” бозори ҳудудида ўтувчи тунеллни таъмирлаш бўйича лойиҳа хужжатларини кайта куриб чикиш ва курилиш ишларини бошлаш.</t>
  </si>
  <si>
    <t>Вилоят ҳокимининг ўринбосари А.Хидиров, Вилоят Автомобиль йўлларидан фойдаланиш унитар корхонаси Термиз шаҳар ҳокими Ў.Тўраев</t>
  </si>
  <si>
    <t>Термиз шаҳри “Паттакесар” маҳалласи Нурли келажак кўчасидаги йўл таъмири лойиҳасини қайта кўриб чиқиш</t>
  </si>
  <si>
    <t>Термиз шаҳри “Паттакесар” маҳалласи ҳудудидаги икки қаватли уйларни таъмирлаш бўйича штаб фаолиятини йўлга қўйиш</t>
  </si>
  <si>
    <t xml:space="preserve">Панжи Қобилов, Шахар ИИБ </t>
  </si>
  <si>
    <t>Термиз шаҳри “Паттакесар” маҳалласи ҳудудидаги икки қаватли уйларни том ва фасад қисмини таъмирлаш, болалар майдончаси, автотураргоҳ ташкил этиш, ободонлаштириш ишларини олиб бориш ва чиқиндиларни олиб чиқиш</t>
  </si>
  <si>
    <t>Панжи Қобилов, Шахар ИИБ</t>
  </si>
  <si>
    <t xml:space="preserve">Термиз шаҳри “Паттакесар” маҳалласи ҳудудида қурилаётган арзон уйларни фойдаланишга топшириш </t>
  </si>
  <si>
    <t>Вилоят Халқ қабулхонаси 
А.Эшмуродов
Термиз шаҳар ҳокими Ў.Тўраев</t>
  </si>
  <si>
    <t>“Сурхон Саноат Қурилиш” компанияси томонидан Фаровон массивида қурилиши белгиланган кўп қаватли уй-жойлар лойиҳасида янги мактаб, мактабгача таълим ташкилоти ва бошқа ижтимоий объектларни лойиҳалаш ишлари ишлаб чиқиш</t>
  </si>
  <si>
    <t>Вилоят курилиш бош бошкармаси К.Эшматов Термиз шаҳар ҳокими Ў.Тўраев</t>
  </si>
  <si>
    <t>Термиз эркин иқтисодий зонасини электр энергияси билан таъминлаш лойиҳасини якунлаш бўйича тармоқ жадвалини ишлаб чиқиш.</t>
  </si>
  <si>
    <t>“Сурхондарё ҲЭТК” АЖ (М.Шамсиддинов)</t>
  </si>
  <si>
    <t>Хоразм вилояти тажрибасидан келиб чиқиб, вилоятдаги долзарб муаммоларни ҳал этиш чора-тадбирлар дастурини ишлаб чиқиш.</t>
  </si>
  <si>
    <t>Вилоятдаги буюртмачи ва назорат қилувчи ташкилотларнинг техник назорат ходимларини жалб қилиб, 2022 йилда инвестиция дастури, “Обод қишлоқ”, “Обод маҳалла” ва бошқа мақсадли дастурлар доирасида амалга оширилган қурилиш таъмирлаш ишлари сифатини кўриб чиқиб, мавжуд камчиликларни бартараф этиш чоралари белгилаш.</t>
  </si>
  <si>
    <t>Вилоят ҳокимининг ўринбосари А.Хидиров, алоқадор ташкилот ва корхоналар, Термиз шаҳар ва туманлар ҳокимликлари</t>
  </si>
  <si>
    <t>Термиз шаҳар ва Термиз тумани марказий автомобиль йўллари атрофларига манзарали кўчатларни экиш бўйича таклифлар ишлаб чиқиш.</t>
  </si>
  <si>
    <t>Аҳоли учун қўлай ва зарур коммуникациялар мавжуд бўлган ҳудудларда кўп қаватли уй-жойларни қуриш таклифларни ишлаб чиқиш.</t>
  </si>
  <si>
    <t>Вилоят Қурилиш бошқармаси (К.Эшматов), Термиз шаҳар ва туманлар ҳокимлари</t>
  </si>
  <si>
    <t>“Яшил макон” дастури доирасида кўп йиллик дарахт кўчатларини экиш, суғориш тизимини ташкил этиш. Вилоятдаги мавжуд кўп йиллик дарахтларни инвентаризациядан ўтказиб, уларни сақлаш учун далолатномалар асосида жойлардаги маҳаллалар раислари ва тегишли ташкилотлар ва корхоналарга топшириш.</t>
  </si>
  <si>
    <t xml:space="preserve">Термиз шаҳар ва туманлар ҳокимликлари, Вилоят Экология ва атроф-муҳитни муҳофаза қилиш бошқармаси (Р.Сафарова)  </t>
  </si>
  <si>
    <t>Вилоятдаги инвестиция дастури доирасида ижтимоий соҳа объектларини таъмирлаш ва реконструкция қилиш ишларини сифатини ўрнатилган тартибда кўриб чиқсин.</t>
  </si>
  <si>
    <t>Вилоят прокуратураси (келишув асосида)</t>
  </si>
  <si>
    <t xml:space="preserve">Вилоятдаги автомобиль йўлларини аҳволи ва уларни таъмирлаш ва реконструкция қилиш бўйича таклифларни ишлаб чиқиш. Бунда, автомобиль йўллар атрофларига кўп дарахтларни экишни назарда тутиш. </t>
  </si>
  <si>
    <t>Термиз ҳалқаро аэропортидан Термиз шаҳри ҳудудига қадар автомобиль йўллари атрофлари ободонлаштириш ва кўп йиллик дарахтларни экиш.</t>
  </si>
  <si>
    <t>“Сурхондарё сув таъминот” тизимдаги ходимларнинг иш ҳақи бўйича мавжуд қарздорликларни бир кун муддатда тўлиқ бартараф этиш.</t>
  </si>
  <si>
    <t>“Сурхондарё сув таъминот” МЧЖ (Х.Сафоев)</t>
  </si>
  <si>
    <t xml:space="preserve">2023 йилнинг 1 февралига қадар мавжуд дебитор қарздорликларни камида 50 фоизга қисқартириш. </t>
  </si>
  <si>
    <t>Вилоятда мавжуд чиқиндиларни ҳудудлардан олиб чиқиш тизими яхшилаш ва хизмат кўрсатиш қамровини ошириш бўйича таклифларни ишлаб чиқсин.</t>
  </si>
  <si>
    <t>“Тоза ҳудуд” ДУК (Бегимқулов)</t>
  </si>
  <si>
    <t>Вилоятда дастурловчи мутахассисларни жалб қилиб, вилоятда IT-технологияларни жалб этиш, барча соҳаларни рақамлаштириш масалаларини мувофиқлаштирувчи штаб ташкил этиш Тошкент шаҳрида ташкил этилган “Халқ назорати” электрон платформаси фаолиятини кўриб чиқиб, ушбу дастурни вилоятда жорий этиш.</t>
  </si>
  <si>
    <t>Вилоят Ахборот технологиялари ва коммуникацияларини ривожлантириш бошқармаси (С.Шаймардонов), вилоят ҳокимлиги ҳузуридаги “Ахборот-коммуникация технологияларини ривожлантириш маркази” давлат унитар корхонаси (Ж.Менглиев)</t>
  </si>
  <si>
    <t>Вилоятда энергия манбаларидан оқилона фойдаланиш бўйича доимий назорат ўрнатиш, аниқланган қонунбузилиш ҳолатлари бартарф этиш чораларини белгилаш.</t>
  </si>
  <si>
    <t>“Ўздавэнергоназорат” инспекцияси Сурхондарё ҳудудий бўлими (Ядгаров), “Ўздавнефтгазинспекцияси” Сурхондарё ҳудудий бўлими (Муҳаммадиев)</t>
  </si>
  <si>
    <t xml:space="preserve">Президент таълим мактаблари қурилиши таъмирлаш ишларини жадаллаштириш; Термиз шаҳридаги 642 ўринли мактаб қурилишини учун тегишли ҳужжатларни (лойиҳа, экспертиза ва хоқазо) якунлаш, қўрилиш ишларини бошлаш. </t>
  </si>
  <si>
    <t>Вилоят ҳокимининг ўринбосари А.Хидиров, Ягона буюртмачи инжинеринг компанияси (А.Арамов)</t>
  </si>
  <si>
    <t>Сариосиё тумани тиббиёт бирлашмасида электр таъминотини яхшилаш чора-тадбирларини белгилаш.</t>
  </si>
  <si>
    <t xml:space="preserve">Ҳудудий электр тармоқлари корхонаси (М.Шамсиддинов) Сариосиё тумани ҳокимлиги </t>
  </si>
  <si>
    <t xml:space="preserve">“Алпомиш” кураш мажмуасини реконструкция қилиш бўйича таклиф ишлаб чиқиш. </t>
  </si>
  <si>
    <t xml:space="preserve">Ягона буюртмаси инжинеринг компанияси 
(А.Арамов), 
Қурилиш бош бошқармаси (К.Эшматов)
</t>
  </si>
  <si>
    <t>Сариосиё тумани Сангардак шаршараси ҳудудида сайёҳлар учун қулай шароит яратиш учун ҳорижий валюта маблағларини алмаштириш шаҳобчаси ташкил этиш, автомобиллар учун қўшимча турар жойларни кенгатириш.</t>
  </si>
  <si>
    <t>Термиз шаҳридаги болалар ва истироҳат боғлари таъмирлаш ва реконструкция қилиш бўйича таклиф ишлаб чиқиш.</t>
  </si>
  <si>
    <t>Термиз шаҳри “Болажон” боғи ҳудудидаги йўлни таъмирлаш ишларини якунлаш ва вилоят ҳокимига ахборот бериш</t>
  </si>
  <si>
    <t>“Сурхондарёавтойўл” ҳудудий йўллардан фойдаланиш бошқармаси (Қиличев)</t>
  </si>
  <si>
    <t>Куз-қиш мавсумини беталофат ўтказиш бўйича тузилган вилоят штабининг кунлик ахборотини вилоят ҳокимига киритиб бориш.</t>
  </si>
  <si>
    <t>Виоят ҳокимининг ўринбосари А.Хидиров</t>
  </si>
  <si>
    <t>Бандихон тумани “Наврўз” маҳалласига янги трансформатор ўрнатиш. Фуқаронинг телефон рақами 998975528821</t>
  </si>
  <si>
    <t>Қизириқ тумани ҳокими Р.Пардаев</t>
  </si>
  <si>
    <t>Қизириқ туман тиббиёт бирлашмасининг янгидан қурилаётган қўшимча биноси қурилишини якунлаш, жихозлаш ва фойдаланишга топшириш</t>
  </si>
  <si>
    <t>Термиз шаҳри Фаровон массивидаги кўп қаватли уйлар қурилиши учун ер майдонлари ажратиш қарорлари ва бошқа ҳужжатларни тўлиқ ўрганиб чиқиш</t>
  </si>
  <si>
    <t>Вилоят ҳокимининг ўринбосари А.Хидиров, Қурилиш бошқармаси (Эшматов)</t>
  </si>
  <si>
    <t>Термиз шаҳар сектор раҳбарлари томонидан ҳар бир сектор ҳудудида 1 тадан маҳаллани намунали ҳудудга айлантириш бўйича “Ўзбекистон” маҳалласи биносида тақдимот ўтказиш.</t>
  </si>
  <si>
    <t>Термиз шаҳар сектор раҳбарлари</t>
  </si>
  <si>
    <t>Термиз шаҳридаги бекатлар, жамоат транспортининг ҳолати бўйича Термиз шаҳри “Ўзбекистон” маҳалласи биносида тақдимот ўтказиш</t>
  </si>
  <si>
    <t>Термиз шаҳрида чиқиндиларни йиғиш, олиб чиқиш ва тозалик ишлари янги босқичга олиб чиқиш бўйича тақдимот ўтказиш</t>
  </si>
  <si>
    <t>Термиз шаҳар ҳокимлиги (Тўраев), “Био Техно Эко” МЧЖ (Боқижонов)</t>
  </si>
  <si>
    <t>Музработ ва Қизириқ туманлари давлат аҳамиятидаги  йўлларини таъмирлаш чораларини кўриш (йўлларни кесиш орқали таъмирлаш ишларини амалга ошириш).</t>
  </si>
  <si>
    <t>Қорабайир отлари маҳорат мактабида ободонлаштириш ишларини амалга ошириш, Ўзбекистон Республикаси Бош вазири А.Арипов ташрифига тайёрлаш.</t>
  </si>
  <si>
    <t>Вилоят ҳокимининг ўринбосари А.Хидиров, Миллий гвардия бошқармаси (Саидов)</t>
  </si>
  <si>
    <t>Денов туманидаги “Денов Дендрарий боғи” ва ҳокимлик биноси атрофидаги ноқонуний тартибда олиб борилаётган қурилиш ишларини тартибга солиш чораларини кўриш.</t>
  </si>
  <si>
    <t>Қурилиш бош бошқармаси (Эшматов)</t>
  </si>
  <si>
    <t>Денов тумандаги “Чим” маҳалласига оптик толали интернет тармоғи тортиш.</t>
  </si>
  <si>
    <t>Ахборот техналогиялари ва коммуникацияларини ривожлантириш бошқармаси бошлиғи (Шаймарданов), “Узбектелеком” АК вилоят филиали (Норқўчқоров)</t>
  </si>
  <si>
    <t xml:space="preserve">Денов туманида энергия тежовчи ускуналарни ўрнатиш бўйича 2 та маҳаллада намунавий эко маҳаллалар ташкил этиш. </t>
  </si>
  <si>
    <t>Вилоят ҳокимининг ўринбосари А.Хидиров Денов тумани ҳокимлиги (Алламуродов)</t>
  </si>
  <si>
    <t>Денов туманидаги эски бозор ҳудудида амалга оширилаётган ишлар ва туманнинг космплекс ижтимоий-иқтисодий ривожлантириш борасида амалга ошириладиган лойиҳалар бўйича тақдимот қилиш</t>
  </si>
  <si>
    <t>Вилоят ҳокимининг тармоқлар бўйича ўринбосарлари,
Денов тумани ҳокими А.Алламуродов</t>
  </si>
  <si>
    <t>Аёлларни реабилитация қилиш ва мослаштириш маркази учун шароитга эга бинога кўчириш таклифини ишлаб чиқиш.</t>
  </si>
  <si>
    <t>Термиз шаҳридаги собиқ 12-сонли Меҳрибонлик уйи ўрнида ташкил этилиши белгиланган ихтисослаштирилган мактаб интернатига қўшимча бино қуриш ишларини якунлаган ҳолда мактаб фаолиятини бошлаш.</t>
  </si>
  <si>
    <t>Вилоят ҳокимининг ўринбосарлари А.Хидиров, И.Сапаров.</t>
  </si>
  <si>
    <t>Жорий йил январь ойи охирига қадар биомаҳсулотлар ишлаб чиқариш мақсадида биофабрика қуриш.</t>
  </si>
  <si>
    <t>Шеробод тумани "Зарабоғ" маҳалласи Зарабоғ қишлоғида аҳоли томонидан хашар йўли билан қурилган кўприкни бетонлаш.</t>
  </si>
  <si>
    <t>Вилоят ҳокимининг ўринбосари А.Хидиров, Сурхондарёкўприкқурилиш МЧЖ</t>
  </si>
  <si>
    <t>Шеробод тумани "Пошхурт" ва "Зарабоғ" маҳалласига йўлларини тошлаш ва катоклаш ишларини амалга ошириш.</t>
  </si>
  <si>
    <t>Шеробод туманидаги шифохоналарга қуёш фотоэлектр панелларини ўрнатиш ишларини амалга ошириш.</t>
  </si>
  <si>
    <t>"Оравит керамикс" МЧЖни газ тармоғинига улаш ишларини амалга ошириш.</t>
  </si>
  <si>
    <t>“Hududgaz Surxondaryo” газ таъминоти филиали 
(М.Мансуров)</t>
  </si>
  <si>
    <t>Аҳолини тоза ичимлик суви билан таъминлаш лойиҳалари юзасидан тақдимот ташкил этиш ва объектларни Бош вазир ташрифига тайёрлаш.</t>
  </si>
  <si>
    <t>Вилоят ҳокимининг ўринбосари А.Хидиров, 
“Сурхондарё сув таъминоти” МЧЖ
(Х.Сафаров)</t>
  </si>
  <si>
    <t>Термиз шаҳар кичик саноат зонасидаги ичимлик сувини текширувдан ўтказиш ва электр энергияси таъминотини яхшилаш.</t>
  </si>
  <si>
    <t>Қизириқ туманидаги 35-сонли мактабнинг қўшимча биносини таъмирлаш.</t>
  </si>
  <si>
    <t>Вилоят ҳокимнинг ўринбосари А.Хидиров
Қизириқ тумани ҳокимлиги</t>
  </si>
  <si>
    <t>Кейинги ҳафта Денов туманида камбағалликни қисқартириш ва аҳоли бандлигини таъминлаш бўйича қилинаётган ишлар билан танишув ташкил этиш.</t>
  </si>
  <si>
    <t>Вилоят ҳокимининг ўринбосарлари А.Хидиров, А.Орипов.
вилоят ҳокимлиги котибият мудири (Б.Назаров).</t>
  </si>
  <si>
    <t>Термиз шаҳри “Жайхун” маҳалласи 45-уй 10-хонадонда яшовчи фуқаро Намозов Хўшбоқни (+99893-635-28-18) бандлигини таъминлаш масаласини ҳал этиш.</t>
  </si>
  <si>
    <t>Вилоятдаги мавжуд муаммоли кредитлар ва уларни сўндириш бўйича туманларга тижорат банкларини бириктирган ҳолда кредит қарздорликларини сўндирилиши бўйича ишларни тизимли ташкил этиш.</t>
  </si>
  <si>
    <t xml:space="preserve">Марказий банки вилоят бош бошқармаси </t>
  </si>
  <si>
    <t>Вилоятда “0” шаклда ҳисобот топширган кичик бизнес субъектлари фаолиятини ўрганиш, ишламаслик сабабларини ўрганиб, уларга амалий ёрдам кўрсатиш тизимини яратиш.</t>
  </si>
  <si>
    <t>Электрон имзо олмаган 8 минг та тадбиркорлик субъектларининг электрон имзо олишга амалий ёрдам кўрсатиш.</t>
  </si>
  <si>
    <t>Вилоятда 2022 йил якуни бўйича макроиқтисодий кўрсаткичларнинг прогноз кўрсаткичлари ижросини таъминлаш.</t>
  </si>
  <si>
    <t>Вилоят Иқтисодий тараққиёт бошқармаси (Ш.Дўстмуродов), Термиз шаҳар ва туманлар ҳокимликлари</t>
  </si>
  <si>
    <t xml:space="preserve">Солиқ тушумларини камайтирган корхоналар фаолиятини ўрганиб, уларнинг ишлаб чиқаришни кенгайтириш чоралари белгилаш. </t>
  </si>
  <si>
    <t>Термиз шаҳри ва туманлар ҳокимликлари, Вилоят Солиқ бошқармаси (Э.Нарманов)</t>
  </si>
  <si>
    <t>Вилоятда ҳар ҳафтанинг душанба куни “Тадбирколар қабули” кунини ташкил этилсин, бунинг учун Савдо-саноат палатасида алоҳида тадбиркорларни қабул қилиш хонасини ташкил этиб, зарур шароитларни яратсин.</t>
  </si>
  <si>
    <t>Вилоят Савдо-саноат палатаси (Ярматов)</t>
  </si>
  <si>
    <t>Маҳалларда ишсизлар руйхатини шакллантириб, уларни иш билан таъминлаш чораларини белгилаш. Бунда, вилоятда фаолият юритиб келаётган бизнес субектларида қўшимча янги иш ўринларини яратиш чоралари белгилаш.</t>
  </si>
  <si>
    <t>Вилоятда аукционга чиқарилган давлат мулки объектлари сотилиши аҳволини кўриб чиқиб, натижаси бўйича вилоят ҳокимлигига ахборот киритсин.</t>
  </si>
  <si>
    <t>Вилоят Молиявий назорат бошқармаси (Б.Хусанов) Давлат активларини бошқариш агентлигининг вилоят бошқармаси (С.Холиков)</t>
  </si>
  <si>
    <t>“Термиз ҳалқаро савдо маркази” ташкил этиш қўрилиш ва таъмирлаш ишларини якунлаш ҳамда кредитларни қайтариш муддатини ўзайтириш бўйича Вазирлар Маҳкамасига таклиф киритиш.</t>
  </si>
  <si>
    <t>Термиз шаҳридаги 12-сон мактабга Финляндия тажрибасини жорий этиш учун синф хоналари таъмирлаш ва жиҳозлар учун талаб этиладиган 1,2 млрд.сўм маблағларни ҳал этиш бўйича таклиф киритиш.</t>
  </si>
  <si>
    <t>Молия бош бошқармаси (Ж.Нормуминов)</t>
  </si>
  <si>
    <t xml:space="preserve">Термиз шаҳар тез тиббий ёрдам марказига беморлар ҳолатидан хабарлашишга келган фуқаролар учун қулай шароит яратиб бериш. </t>
  </si>
  <si>
    <t>Молия бошқармаси (Ж.Нормўминов)</t>
  </si>
  <si>
    <t xml:space="preserve">Велоспортни ривожлантириш учун тўланган маблағ ҳисобидан 2 та “ДАМАС” русумли автомобилини олиб келишга амалий ёрдам бериш. </t>
  </si>
  <si>
    <t xml:space="preserve">Бойсун тумани тиббиёт бирлашмасининг канализация тармоқларини таъмирлаш учун зарур бўладиган маблағ масаласини ҳал этиш юзасидан таклиф киритиш. </t>
  </si>
  <si>
    <t>Вилоят Молия бош бошқармаси (Ж.Нормўминов),  Бойсун тумани ҳокими А.Жўраев</t>
  </si>
  <si>
    <t xml:space="preserve">Вилоят Спорт бошқармасининг кураш тадбирларини ўтказиш учун қолган 120 млн сўм қарздорликни ёпиш бўйича таклиф киритиш. </t>
  </si>
  <si>
    <t xml:space="preserve">Вилоятдаги ўрта таълим мактаблари ва мусиқа мактабларини мусиқа асбоб ускунлар билан таъминлаш учун талаб этиладиган маблағларни ҳисоблаб, таклиф киритиш. </t>
  </si>
  <si>
    <t>Вилоят ҳокимининг ўринбосари 
Ж.Тўраев, 
Маданият бошқармаси (Д.Бобоёров)</t>
  </si>
  <si>
    <t>Молия бошқармаси (Ж.Нормуминов)</t>
  </si>
  <si>
    <t xml:space="preserve">“Республика кинопрокат маркази” давлат унитар корхонаси Сурхондарё вилоят филиалига мобиль кинопрокат олиш учун талаб этиладиган 260 млн сўмни молиялаштириш бўйича таклиф киритиш. </t>
  </si>
  <si>
    <t xml:space="preserve">Вилоятдаги музейлар томонидан археологик топилмаларни сотиб олиш учун 50 млн сўм маблағ ажратиш. </t>
  </si>
  <si>
    <t>Молия бош бошқармаси (Ж.Нормўминов)</t>
  </si>
  <si>
    <t xml:space="preserve">Маданият бошқармаси томонидан вилоятдаги расмий тадбирларни ўтказиш учун харид қилинган экран учун ҳосил бўлган қарздорликни ёпиш бўйича таклиф киритиш. </t>
  </si>
  <si>
    <t>Термиз Археология музейининг мавжуд қарздорликни қоплаш бўйича таклиф киритиш.</t>
  </si>
  <si>
    <t>Хотин-қизларни ижтимоий реестрига киритиш.</t>
  </si>
  <si>
    <t>Денов туманидаги таъмирталаб мактабгача таълим ташкилотларини таъмирлаш учун зарур бўлган 276 млн. сўм маблағларни молиялаштириш манбасини аниқлаш бўйича таклиф киритиш.</t>
  </si>
  <si>
    <t>Молия бош бошқармаси (Нормўминов)</t>
  </si>
  <si>
    <t>Вилоятдаги ерлар бўйича тақдимот ўтказиш.</t>
  </si>
  <si>
    <t>Кадастр агентлиги бошқармаси (М.Абдирахманов)</t>
  </si>
  <si>
    <t>"Оравит керамикс" МЧЖ томонидан фаолиятини кенгайтириш учун кредит маблағи ажратиш масаласини ҳал этиш.</t>
  </si>
  <si>
    <t>“Ўзсаноатқурилишбанк” АТБ Сурхондарё минтақавий филиали (Б.Арзиқулов)</t>
  </si>
  <si>
    <t>"Зинур Текшан" МЧЖга кредит ажратиш масаласини ҳал этиш.</t>
  </si>
  <si>
    <t>Муаммоли кредитлар сўндирилиши бўйича масъуллар иштирокида вилоят ҳокими раҳбарлигида мухокама ўтказиш.</t>
  </si>
  <si>
    <t>Марказий банк бош бошқармаси (А.Тўхтаев)</t>
  </si>
  <si>
    <t>Қизириқ туманида яшовчи Эрназаров Дурсоатга (+99897 131 9695) кредит олишда ёрдам кўрсатиш.</t>
  </si>
  <si>
    <t>Қизириқ туманида яшовчи Қурбонова Сохиба (+99897 143 4499) (ТерДУда сиртқи ўқийди 5-курс)ни ишга жойлашиш масаласини ҳал этиш.</t>
  </si>
  <si>
    <t>Саноатда йирик лойиҳаларни ишлаб чиқиш ва туманларнинг драйверларини ишлаб чиқиш.</t>
  </si>
  <si>
    <t xml:space="preserve">Вилоят ҳокимлиги котибият мудири (Б.Назаров).Иқтисодий тараққиёт бошқармаси (Ш.Дўсмуродов), </t>
  </si>
  <si>
    <t>Шеробод тумани Маданият бўлими балансидаги енгил ДАМАС русумидаги автомашинани Шеробод тумани мусика мактаби балансига ўтказиш.</t>
  </si>
  <si>
    <t>Шеробод тумани ҳокими З.Давлатов, 
Вилоят Маданият бошқармаси (Д.Бобоёров)</t>
  </si>
  <si>
    <t xml:space="preserve">Термиз шаҳрида сайёҳлар учун барча шароитларга эга бўлган туризм кўчалар фаолиятини яхшилаш бўйича таклиф тайёрлаш. </t>
  </si>
  <si>
    <t>Вилоят ҳокимининг ўринбосари 
Ж.Тураев, 
Термиз шаҳар ҳокими Ў.Тўраев</t>
  </si>
  <si>
    <t xml:space="preserve">Денов туманига сайёҳларни кенг жалб қилиш дастурини ишлаб чиқиш, бунда туризм кўчаларини ташкил этиш, Тожикистон Республикасидан Денов шаҳрига қадар бўлган автомобиль йўлларини таъмирлаш, ободонлаштириш. Денов шаҳридаги маданий мерос объектлар ва улар атрофларини ободоналаштириш чораларини белгилаш. </t>
  </si>
  <si>
    <t xml:space="preserve">Вилоят ҳокимининг ўринбосари 
Ж.Тўраев, 
Денов, Сариосиё ва Узун тумани ҳокимлари.  </t>
  </si>
  <si>
    <t xml:space="preserve">Шеробод туманидаги “Туз кон” ҳудудида туризм қишлоғини ташкил этиш, туз конда ишлаб чиқариш фаолиятини йўлга қўйиш. </t>
  </si>
  <si>
    <t>Бандихон туманида кутубхона ташкил этиш бўйича Вазирлар Маҳкамасига таклиф киритиш.</t>
  </si>
  <si>
    <t>Вилоят ҳокимининг ўринбосари 
Ж.Тўраев</t>
  </si>
  <si>
    <t>Денов туманида озиқ-овқат туризм кўчасини (собиқ Ульянов) ташкил этиш дастурини ишлаб чиқиш.</t>
  </si>
  <si>
    <t>Вилоят ҳокимининг ўринбосари Ж.Тўраев Денов тумани ҳокимлиги (Алламуродов)</t>
  </si>
  <si>
    <t>Ҳудудларда ночор аҳволга келиб қолган хотин-қизлар ҳолидан хабар олиш, уларга янги йил совғаларини бериш.</t>
  </si>
  <si>
    <t>Вилоят ҳокимининг ўринбосари 
З.Хидирова 
Термиз шаҳар ва туманлар ҳокимлари</t>
  </si>
  <si>
    <t>Ҳудудларда хотин-қизлар муаммоларини ўрганиш, норози кайфиятдаги аёлларнинг “махсус рўйхатини” шакллантириш.</t>
  </si>
  <si>
    <t xml:space="preserve">Термиз шаҳри, Денов ва Қумқўрғон туманларида ижтимоий химояга муҳтож бўлган оилаларга ижтимоий уйларни қуриш бўйича таклиф ишлаб чиқиш. </t>
  </si>
  <si>
    <t>Вилоят ҳокимининг ўринбосари 
З.Хидирова 
Термиз шаҳар, Денов ва Қумқўрғон туманлар ҳокимлари</t>
  </si>
  <si>
    <t xml:space="preserve">Ҳар бир туман ва секторда 1 тадан маҳаллани танлаб олиб, хотин-қизлар фаоллари фаолиятини самарали ташкил этиб, оила ва хотин қизлар муамоларини хал этиш бўйича намунали маҳалла ташкил этиш бўйича чора-тадбирларни белгилаш. </t>
  </si>
  <si>
    <t xml:space="preserve">Ҳар битта туман ва маҳалларда маҳалла раислари фаолиятини самарали ташкил этиш бўйича намунали маҳалла танлаб олиб, чора-тадбирлар режасини ишлаб чиқиш. </t>
  </si>
  <si>
    <t>Вилоят Маҳалла ва нуронийларни қўллаб-қувватлаш бошқармаси (Ф.Таиров), 
Термиз шаҳар ва туманлар ҳокимлари</t>
  </si>
  <si>
    <t xml:space="preserve">Маҳалла бинолари йўқ бўлган маҳалла фуқаролари йиғинларини босқичма-босқич бино билан таъминлаш бўйича таклиф киритиш. </t>
  </si>
  <si>
    <t>Бандихон туманидаги ўз биносига эга бўлмаган 2 та маҳаллани бино билан таъминлаш.</t>
  </si>
  <si>
    <t xml:space="preserve">Вилоятдаги умумий ўрта таълим мактаблари аҳволи ҳолатини ўрганиб чиқиш ҳамда таълим сифатини ошириш мақсадида 10-11 синф ўқувчиларига қўшимча дарс бериш, мактаб ўқитувчиларига амалий ёрдам бериш, уларнинг малакасини ошириш тизимини яратиш. </t>
  </si>
  <si>
    <t>Ўзбекистон Республикаси Вазирлар Маҳкамасининг 2019 йил 22 апрелдаги “Ўзбекистон Республикаси Халқ таълими вазирлиги тизимидаги умумий ўрта таълим муассасаларида пуллик таълим хизматларини кўрсатиш тартиби тўғрисида низомни тасдиқлаш ҳақида”ги 343-сонли қарор асосида биринчи навбатда Термиз шаҳари ва Денов тумани марказидаги ва келгусида бошқа туманларда ҳам умумий ўрта таълим муассасаларида ишларни ташкил этиш.</t>
  </si>
  <si>
    <t>Аҳоли ўртасида соғлом турмуш тарзини жорий этиш, тўғри овқатланишни ташкил этиш бўйича вилоятдаги битта туманда намуна сифатида ишларни ташкил этиш.</t>
  </si>
  <si>
    <t xml:space="preserve">Вилоят Соғлиқни сақлаш бошқармаси (К.Абдувоҳидов) Термиз шаҳар ва туманлар ҳокимликлари </t>
  </si>
  <si>
    <t>“Ёшлар етакчилар” томонидан маҳаллардаги мавжуд шароитлар ҳамда ёшларнинг таклифларини инобатга олиб, ёшларнинг бўш вақтларидан самалари фойдаланиш бўйича тумандаги хар бир секторда битта наманавий маҳалла ташкил этиш.</t>
  </si>
  <si>
    <t>Ёшлар агентлиги (Ж.Чориев), Термиз шаҳар ва туманлар ҳокимлари</t>
  </si>
  <si>
    <t xml:space="preserve">Ҳар ҳафтада битта тумандаги оғир мактаб, мактабгача таълим муассасаларида ҳамда тумандаги ижтимоий соҳада амалга оширилаётган ишларни муҳокама этиш. </t>
  </si>
  <si>
    <t xml:space="preserve">Давлат хусусий шерликлик асосида қурилиш тугалланмаган мактабгача таълим ташкилотларини ҳолатини кўриб чиқиб, тадбиркорлар билан бирга тугатиш бўйича таклиф киритиш. </t>
  </si>
  <si>
    <t>Вилоятдаги мактабгача таълим муассасаси мавжуд бўлмаган маҳалларда 2023 йилда янги мактабгача таълим муассасаси ташкил этиш, сендвич панеллардан боғча қуриш бўйича таклифларни ишлаб чиқиш.</t>
  </si>
  <si>
    <t>“Обод қишлоқ” ва “Обод маҳалла” дастури доирасида таъмирлаш ва реконструкция қилинган умумтаълим мактабларни жиҳозлаш бўйича таклиф киритиш.</t>
  </si>
  <si>
    <t>Молия бошқармаси (Ж.Нормуминов), Ягона буюртмаси инжинеринг компанияси (А.Арамов), Халқ таълими бошқармаси (У.Қурбонов)</t>
  </si>
  <si>
    <t>Термиз шаҳрида яшовчи Ўсаров Фирдавсни қўшимча дарсларга қатнашига шароит яратиш</t>
  </si>
  <si>
    <t>Денов тумандаги 82-сонли умумтаълим мактабини ўқув жиҳозлар билан таъминлаш.</t>
  </si>
  <si>
    <t>Халқ таълими бошқармаси (Қурбонов)</t>
  </si>
  <si>
    <t>"Сурхон" футбол клуби фаолияти билан танишиш мақсадида вилоят ҳокимининг ташрифини ташкил этиш.</t>
  </si>
  <si>
    <t>Вилоят ҳокимининг ўринбосари И.Сапаров,
Термиз шаҳар ҳокими Ў.Тўраев.</t>
  </si>
  <si>
    <t>2-сон Оилавий болалар уйи тарбияланувчиси Камолжонова Аноранинг Шарқшунослик университетидаги ўқиши учун контракт пулини тўлаб бериш масаласини ҳал этиш ва IT-лойиҳаларига кўмак кўрсатиш.</t>
  </si>
  <si>
    <t>Вилоят ҳокимининг ўринбосари И.Сапаров,
Термиз шаҳар ҳокими Ў.Тўраев, 
Ёшлар ишлари агентлиги вилоят бошқармаси (Ж.Чориев).</t>
  </si>
  <si>
    <t>Шеробод туманидаги 32-сонли мактабнинг янги қурилган қўшимча биносини жиҳозлаш ва фойдаланишга топшириш.</t>
  </si>
  <si>
    <t>Вилоят ҳокимининг ўринбосари И.Сапаров, 
Халқ таълими бошқармаси (У.Қурбонов)</t>
  </si>
  <si>
    <t>Шеробод тумани "Зарабоғ" маҳалласида яшовчи фуқаро Хўжамбердиева Гулнозани мактабгача (+99893 823 1115) таълим ташкилотига ишга жойлаштириш масаласини ҳал этиш.</t>
  </si>
  <si>
    <t>Термиз шаҳридаги "Ал-Хоразмий ахборот технологиялари "ИТ" мактаби" нодавлат таълим муассасасини Термиз шаҳридаги 6-сонли МТТга бириктириш.</t>
  </si>
  <si>
    <t>Вилоят ҳокимининг ўринбосари И.Сапаров</t>
  </si>
  <si>
    <t>Қизириқ туманида яшовчи Тожиев Бахром (+99897 197 9400) олий маълумотли (География) бўлиб, мутахассислиги бўйича ишга жойлаштириш масаласини ҳал этиш.</t>
  </si>
  <si>
    <t>Қизириқ туманида яшовчи Жовлиева Халиманинг қизи  Эшқувватова Салтанатни (+99888 075 6163) Шўрчи туманидаги махсус мактабга жойлаштириш масаласини ҳал этиш.</t>
  </si>
  <si>
    <t>Қизириқ туманида яшовчи Чориева Наргизанинг қизи  Қоржовова Маржонага (+99897 552 1576) ногиронлик аравачаси ажратиш чорасини кўриш.</t>
  </si>
  <si>
    <t>Қизириқ туманида яшовчи Ўтбовеа Насибани (+99899 338 2416) онкология касаллиги бўйича даволанишида ёрдам кўрсатиш.</t>
  </si>
  <si>
    <t>Қизириқ туманида яшовчи Тошбадалова Муяссар (+99888 850 2984) онкология касаллиги бўйича даволанишида ёрдам кўрсатиш.</t>
  </si>
  <si>
    <t>Куз-қиш бўйича тузилган штабнинг доимий фаолият юритувчи "Call-centre" бўйича маълумотларни эълон қилиш ва аҳоли хабардорлиги ошириш.</t>
  </si>
  <si>
    <t>Вилоят ҳокимининг матбуот котиби М.Давлатов</t>
  </si>
  <si>
    <t>Қизириқ туманида топшириқлар ижроси ва бажарилаётган ишлар бўйича вилоят телевиденияси ўрганишини ташкил этиш.</t>
  </si>
  <si>
    <t>Вилоят ҳокимининг матбуот котиби М.Давлатов.</t>
  </si>
  <si>
    <t>Вилоят ҳокими ҳудудларни ўрганиш давомида берган топшириқлари ижроси бўйича вилоят ҳокими номига якуний таҳлилий маълумотларни киритиб бориш. Айниқса, фуқароларнинг мурожаатлари ижросини шахсан фуқаронинг ўзидан сўрашни ташкил этиш.</t>
  </si>
  <si>
    <t>Вилоят ҳокимлиги ижро назорати бўлими 
(О.Ашуров).</t>
  </si>
  <si>
    <t>Қизириқ туманида паррандачилик кластерини ташкил этиш бўйича лойиҳа ишлаб чиқиб, тақдимот қилиш.</t>
  </si>
  <si>
    <t>Вилоят ҳокимининг ўринбосари У.Туропов, Қизириқ тумани ҳокимлиги.</t>
  </si>
  <si>
    <t xml:space="preserve">Қишлоқ хўжалиги соҳасида олиб борилаётган ишлар, кластерлар, фермер хўжаликлари фаолиятини кўриб чиқиб, мавжуд камчиликларни бартараф этиш, қишлоқ хўжалигини тубдан ривожлантириш бўйича аниқ чора-тадбирларни белгилаш. </t>
  </si>
  <si>
    <t>Вилоят ҳокимининг ўринбосари 
(У.Туропов), 
Қишлоқ ва сув хўжалиги мажмуасига кирувчи ташкилотлар, 
туманлар ҳокимлари</t>
  </si>
  <si>
    <t xml:space="preserve">Экин ер майдонларини талон-тарож қилиниши ҳолатларини олдини олиш учун алоҳида ишчи гуруҳ тузиб, кунлик назорат ишларини ташкил этиш. </t>
  </si>
  <si>
    <t>Музработ туманида шоли етиштиришни кенгайтириш чораларини белгилаш.</t>
  </si>
  <si>
    <t xml:space="preserve">Вилоят ҳокимининг ўринбосари 
У.Туропов, 
Музработ тумани ҳокимлиги </t>
  </si>
  <si>
    <t>Бандихон туманида Президент қарори билан тасдиқланган лойиҳаларга тижорат банклари томонидан кредит ажратиш ҳолати бўйича ахборот бериш</t>
  </si>
  <si>
    <t>Иқтисодий таррақиёт ва камбағалликни қисқартириш бош бошқармаси (Дўсмуродов), Марказий банк вилоят бош бошқармаси (Тўхтаев)</t>
  </si>
  <si>
    <t>Вилоятдаги фермер хўжаликлари ва СИУ раислари томонидан ариқлар ва зовурларни тозалаш ишларини амалга ошириш.</t>
  </si>
  <si>
    <t>Вилоят ҳокимининг ўринбосари У.Турапов, Қишлоқ хўжалиги бошқармаси (Хўжамқулов), туманлар ҳокимликлари</t>
  </si>
  <si>
    <t>Бандихон тумани “Бирдамлик” маҳалласида яшовчи ногиронлиги бўлган Юсупов Музаффарнинг ҳовлисига оқова суви ўтказиш учун ариқ қазиш ишларини бажариш.</t>
  </si>
  <si>
    <t>Бандихон тумани ҳокими Ў.Чориев</t>
  </si>
  <si>
    <t>2023 йил ғалла ҳосили учун экилган майдонларда олиб борилаётган агротехник тадбирлар жумладан, 100-150 кг минерал ўғитлар билан озиқлантириш, ғалла майдонларини 1-суғориш ишларини қисқа муддатларда якунлаш:
Жумладан:Бандихон тумани 2023 йил 3 январгача;
Денов тумани 2022 йил 31 декабргача;
Жарқўрғон тумани 2023 йил 3 январгача; 
Қизириқ тумани 2023 йил 5 январгача;
Қумқўрғон тумани 2022 йил 31 декабргача;
Музработ тумани 2023 йил 5 январгача;
Термиз тумани 2022 йил 31 декабргача;
Узун тумани 2022 йил 31 декабргача;
Шеробод тумани 2022 йил 31 декабргача;
Шўрчи тумани 2023 йил 3 январгача.</t>
  </si>
  <si>
    <t>Вилоят ҳокимининг ўринбосари У.Турапов,
“Аму-Сурхон” ИТҲБ (Алимов)</t>
  </si>
  <si>
    <t>Вилоят ҳокимлигининг ишчи гуруҳи томонидан юқорида белгиланган муддатларда минерал ўғитлар сепилишини ҳамда ғалла майдонларини тўлиқ суғорилишини мониторинг қилиб, вилоят ҳокимлигига кунлик маълумот киритиб бориш.
Жумладан: Бандихон туманига 2023 йил 3 январ куни;
Денов туманига 2022 йил 30 декабр куни;
Қумқўрғон туманига 2022 йил 30 декабр куни.
Қолган туманлар юқорида кўрсатилган муддатларда ишчи гуруҳлари ҳамда бириктирилган вакиллар билан мониторинг ўтказсин.</t>
  </si>
  <si>
    <t>Вилоят ҳокимининг ўринбосари У.Турапов, 
вилоят прокуратураси (Юсупов),
бириктирилган вакиллар ҳамда сектор раҳбарлари.</t>
  </si>
  <si>
    <t>Шўрчи туманидаги 700 гектар ер майдонини захирага қайтариш бўйича ўрганиш ишларини олиб бориш.</t>
  </si>
  <si>
    <t>Вилоят ҳокимининг ўринбосари У.Турапов</t>
  </si>
  <si>
    <t>Ғалла майдонларини суғориш ва ўғитлаш ишларини назорат қилиш бўйича Музработ туманида вилоят Штаби фаолиятини йўлга қўйиш.</t>
  </si>
  <si>
    <t>Вилоят ҳокимининг ўринбосари У.Турапов
“Аму-Сурхон” ИТҲБ (Алимов)</t>
  </si>
  <si>
    <t>Ўзбекистон Республикаси Президентининг 2022 йил 
1 мартдаги ПҚ-144-сонли қарорига асосан 2022 йил 
12300 гектар пахта майдонларига томчилатиб суғориш технологиясини жорий этиш топшириғи берилган, бироқ пахтачилик кластерлари томонидан ушбу топшириқ бажарилмасдан қолмоқда. Барча туманларда белгиланган режани бажариш чораларини кўриш.</t>
  </si>
  <si>
    <t>“Аму-Сурхон” ИТҲБ (Алимов),
Марказий банк бош бошқармаси (Тўхтаев),
туманлар сектор ҳамда пахта тўқимачилик кластерлари раҳбарлари</t>
  </si>
  <si>
    <t>“Аму-Сурхон” ИТҲБ (Алимов),
Мелиорация бошқармаси (Каримов)</t>
  </si>
  <si>
    <t>2023 йилнинг 10 январига қадар тақсимотга асосан ғалла ўриш комбайнларини сотиб олиш бўйича шартномаларни тузиш.</t>
  </si>
  <si>
    <t>Вилоят ҳокимининг ўринбосари У.Турапов, Қишлоқ хўжалиги бошқармаси (Хўжамқулов)</t>
  </si>
  <si>
    <t>2022 йил ҳосилидан кластерлар томонидан фермер хўжаликларидан қабул қилинган бошоқли доннинг якуний тўловларидан қолган қарздорликни 10 январга қадар бартараф этиш.</t>
  </si>
  <si>
    <t>Вилоят ҳокимининг ўринбосари У.Турапов, вилоят прокуратураси (Юсупов),
Қишлоқ хўжалиги бошқармаси (Хўжамқулов),
Марказий банк бош бошқармаси (Тўхтаев)</t>
  </si>
  <si>
    <t>2022 йил 30 декабрдан бошлаб қишлоқ хўжалиги бўйича ҳар куни эрталаб соат 07:00 дан 09:00 гача барча туман сектор раҳбарлари жойига чиққан ҳолда ҳудудларда кластерлар ва фермер хўжаликлари билан учрашувлар ўтказиб, уларнинг муаммоларини жойида ечимини қилиш.</t>
  </si>
  <si>
    <t>Ангор туманида 2122 гектар, Денов туманида 180 гектар шудгорланмаган ер майдонларни шудгорлаш ва ҳайдаш чуқурлиги ҳолатини ўрганиш.</t>
  </si>
  <si>
    <t>Марказий банк бош бошқармаси томонидан кластерлар ва фермер хўжаликлари учун имтиёзли кредит линияларини молиялаштириш очилганлиги ва пахта ва ғалла кластерларининг кредит қарздорликларини қопланганлиги юзасидан ахборот бериш.</t>
  </si>
  <si>
    <t>Марказий банк бош бошқармаси (Тўхтаев)</t>
  </si>
  <si>
    <t>Ички ишлар бошқармаси ва туман ИИБлар 2023 йил баҳорги дала ишларида қатнашадиган қишлоқ хўжалиги техникаларини таъмирлаш масканларига киритилишини таъминлаш бўйича штаблар ташкил этиш.</t>
  </si>
  <si>
    <t xml:space="preserve">Ички ишлар бошқармаси (Исмоилов) ва туманлар сектор раҳбарлари </t>
  </si>
  <si>
    <t>Қишлоқ хўжалиги бошқармаси (Хўжамқулов),
кластерлар ҳамда сектор раҳбарлари</t>
  </si>
  <si>
    <t>Жарқўрғон туманида йирик чорвачилик комплекси лойиҳасини ишлаб чиқиш.</t>
  </si>
  <si>
    <t>Вилоят ҳокимининг ўринбосари У.Турапов Жарқўрғон тумани ҳокимлиги (Ўрақов)</t>
  </si>
  <si>
    <t>Музработ туманида чорвачилик, шоли етиштириш, Ангор туманида 400 гектар сабзавот, 100 гектар боғ ташкил этиш лойиҳаларини ишлаб чиқиш ва тақдимот қилиш.</t>
  </si>
  <si>
    <t>Вилоят ҳокимининг ўринбосари У.Турапов, Музработ тумани ҳокимлиги (Исмаилов) ва Ангор тумани ҳокимлиги (Абдуллаев)</t>
  </si>
  <si>
    <t>Музработ туманида шоли етиштириш учун 20 000 гектар янги ерларни очиш.</t>
  </si>
  <si>
    <t>Ғалла майдонлари ўғитланганлиги, шудгорлаш ишларининг бажарилганлиги, далалар четлари тозаланганлиги тўғрисида туман сектор раҳбарлари кафолат хатини олиш.</t>
  </si>
  <si>
    <t>Вилоят ҳокимининг ўринбосари У.Туропов, 
Вилоят ҳокимлиги Ташкилий-назорат гуруҳи раҳбари Ф.Менглиев.</t>
  </si>
  <si>
    <t>Термиз шаҳридаги маҳалла ободлиги таъминланмаган маҳалла раисларига интизомий жазо чорасини қўллаш, шаҳар Ободонлаштириш бошқармаси бошлиғининг ойлик иш ҳаққидан 40 фоиз жаримага ториш чорасини кўриш.</t>
  </si>
  <si>
    <t>Ташкилий-кадрлар гуруҳи (Менглиев), Термиз шаҳар ҳокимлиги (Тўраев)</t>
  </si>
  <si>
    <t>Лавозим мажбуриятларига совуққонлик билан ёндашганлиги учун вилоят Қурилиш бош бошқармаси ва Термиз шаҳар Қурилиш бўлими бошлиғига “Хайфсан” интизомий жазосини бериш масаласини кўриб чиқиш.</t>
  </si>
  <si>
    <t>Қизириқ туманида белгилаб берилган топшириқлар ижроси муҳокамасига бағишланган йиғилиш ташкил этиш</t>
  </si>
  <si>
    <t>Вилоят ҳокимлиги Ташкилий-назорат гуруҳи раҳбари Ф.Менглиев, 
Ахборот-таҳлил гуруҳи раҳбари Ф.Очилдиев.</t>
  </si>
  <si>
    <t>Жарқўрғон туманида белгиланган топшириқлар ижроси муҳокамасига бағишланган йиғилиш ташкил этиш</t>
  </si>
  <si>
    <t>Вилоят ҳокимлиги Ташкилий-назорат гуруҳи раҳбари Ф.Менглиев, 
Ахборот таҳлил гуруҳи раҳбари Ф.Очилдиев</t>
  </si>
  <si>
    <t xml:space="preserve">Бандихон туманидаги йўллар таъмирини сифатсиз бажарган пудрат корхоналари фаолиятини текшириш ва жавобгарлик масаласини кўриб чиқиш. </t>
  </si>
  <si>
    <t>Бандихон тумани прокуратураси</t>
  </si>
  <si>
    <t>Термиз шаҳридаги жоме масжид олдида қурилиши бошланган 3 та кўп қаватли уй-жойнинг ва 3 йилдан буён қурилиши бошланмаган объектларнинг ер ажратиш қарорини бекор қилиш бўйича судга даъво аризасини киритиш.</t>
  </si>
  <si>
    <t>Термиз шаҳар ҳокимлиги (Тўраев)</t>
  </si>
  <si>
    <t>Термиз шаҳри “Турон” маҳалласи биносининг қурилиши тугалланмаган объектининг қарор ва ҳужжатларини ўрганиш, вилоят ҳокимлигига ахборот киритиш.</t>
  </si>
  <si>
    <t>Термиз шаҳар прокуратураси (Маматқулов)</t>
  </si>
  <si>
    <t>Музработ туманида яшовчи фуқаро Тўланов Жонибекнинг (+99897-194-00-09) “Инденим кластер” МЧЖ даги 120 млн сўм маблағини ундириш.</t>
  </si>
  <si>
    <t>Туман хокими бошчилигида штаб ташкил этиб, Денов тумани марказий кўчаларни ободонлаштириш ишларини ташкил этиш.</t>
  </si>
  <si>
    <t>Денов тумани ҳокимлиги (Алламуродов)</t>
  </si>
  <si>
    <t>Денов тумани марказидаги бозорларни тартибга олиш бўйича ишчи гуруҳ тузиб, эски бозор ёнидаги ноқонуний расталарни янги бозорга кўчириш, бозор атрофини ўраш ҳамда автомобиль йўлидаги тирбандликларни олдини олиш.</t>
  </si>
  <si>
    <t>Денов тумани ҳокимлиги (Алламуродов), туман сектор раҳбарлари</t>
  </si>
  <si>
    <t xml:space="preserve">Денов тумани Ш.Рашидов кўчасида ободонлаштириш ишларини олиб бориш. </t>
  </si>
  <si>
    <t>Денов туманида: ёшлари бандлигини таъминлаш; уюшмаган ёшлар билан янгича ишлаш; ҳоким ёрдамчилари фаолиятини янада яҳшилаш; жиноятчиликни олдини олиш бўйича алоҳида дастурлар ишлаб чиқиш.</t>
  </si>
  <si>
    <t xml:space="preserve">Денов тумани сектор раҳбарлари, Денов тумани ҳокимининг барча ўринбосарлари, </t>
  </si>
  <si>
    <t>Бандихон туманида бир ҳафта муддатда сектор раҳбарлари 1 тадан маҳаллани намунали қилиб тайёрлаш.</t>
  </si>
  <si>
    <t>Бандихон тумани сектор раҳбари.</t>
  </si>
  <si>
    <t>Бандихон туманидаги йўлларни бетонлаш ишларини бир ҳафта муддатда якунлаш ва вилоят ҳокимлигига аҳборот киритиш</t>
  </si>
  <si>
    <t>Жарқўрғон туманида ғалла майдонларини тўлиқ ўғитлаш, суғориш, бўш майдонларни шудгорлаш ишларини якунлаб аҳборот бериш.</t>
  </si>
  <si>
    <t>Жарқўрғон тумани сектор раҳбари, тумандаги кластер.</t>
  </si>
  <si>
    <t>Жарқўрғон тумани қишлоқ хўжалиги тадбирларини жадаллаштириш учун барча техникаларни далаларга чиқариш ва ишларни бошлаш чораларини кўриш.</t>
  </si>
  <si>
    <t>Жарқўрғон тумани ИИБ бошлиғи</t>
  </si>
  <si>
    <t>Жарқўрғон туманидаги асосий ариқлар четларига тут кўчатлари экиш ва далалар четларини тозалаш</t>
  </si>
  <si>
    <t>Жарқўрғон тумани сектор раҳбари, тумандаги кластер</t>
  </si>
  <si>
    <t>Шеробод тумани "Пошхурт" маҳалласида 100 гектар ер майдонида қудуқ қурган ҳолда ерни ўзлаштириш ва аҳолига бўлиб бериш ишларини амалга ошириш.</t>
  </si>
  <si>
    <t>Куз-қиш бўйича тузилган штабдаги телефон аппаратларини фиксация қилиш.</t>
  </si>
  <si>
    <t>Ўзбектелеком Аж вилоят филиали
(Ш.Норқўчқоров)</t>
  </si>
  <si>
    <t>Қизириқ тумани "Истиқлол" маҳалласи биносини қайта таъмирлаш, маҳаллани ободонлаштириш ва 5 км ички йўлларни таъмирлаш ишларини қисқа муддатларда бажариш.</t>
  </si>
  <si>
    <t>Қизириқ тумани ҳокимлиги</t>
  </si>
  <si>
    <t>Қизириқ туманида яшовчи Жойловова Қундузнинг (+99899 556 7604, +99893 502 1510) даволаниши учун моддий ёрдам ажратиш масаласини ҳал этиш.</t>
  </si>
  <si>
    <t>Қизириқ туманида яшовчи Жумаева Шахлонинг (+99888 808 9584) яшаш уйини таъмирлаш.</t>
  </si>
  <si>
    <t>Шеробод туманида яшовчи Мамашукурова Муҳаббатнинг (+99893 418 1473) яшаш ҳонадонини таъмирлаш.</t>
  </si>
  <si>
    <t>Шеробод туманида ғалла майдонларида ўғитлаш, суғориш, озуқа бериш ва шудгорлаш ишларини амалга ошириш.</t>
  </si>
  <si>
    <t>Шеробод туманидаги йўл устидаги дала четларига тут кўчатлари экиш ишлари амалга ошириш.</t>
  </si>
  <si>
    <t>Шеробод тумани ҳокими ва сектор раҳбарлари.</t>
  </si>
  <si>
    <t>Шеробод тумани марказий поликлинкаси сув таъминоти ва канализация тармоғини таъмирлаш ишларини якунлаш, беморларни кутиш ўриндиқларини янгилаш ва янги тиббий ҳалатлар билан таъминлаш чораларини кўриш.</t>
  </si>
  <si>
    <t>Вилоятни комплекс ривожлантириш бўйича таклиф киритиш.</t>
  </si>
  <si>
    <t>Иқтисодиёт ва камбағаллкни қисқартириш бош бошқармаси (Ш.Дустмуратов)</t>
  </si>
  <si>
    <t>2022 йилги "Обод қишлоқ" давлат дастуридан қолиб кетган мактабгача таълим муассасаси қурилиши бўйича таклиф киритиш.</t>
  </si>
  <si>
    <t>Вилоят хокимлиги «Ягона буюртмачи хизмати» инжиниринг Компанияси (А.Арамов)</t>
  </si>
  <si>
    <t>Денов туманида ёшлар билан ишлаш бўйича 1 та маҳаллани намунавий маҳалла сифатида Бош вазир ташрифига тайёрлаш.</t>
  </si>
  <si>
    <t>Вилоят ҳокимининг ўринбосари И.Сапаров
Ёшлар ишлари агентлиги бошқармаси (Ж.Чориев)</t>
  </si>
  <si>
    <t>Ёшларга кредит маблағлари ажратилмаганлиги бўйича тижорат банклари томонидан ҳисобот тақдим этиш.</t>
  </si>
  <si>
    <t>Ёшлар дафтари жамғармасига пул туширилиши ҳолати қониқарсизлиги бўйича вилоят МИБ раҳбарига огоҳлантириш бериш.</t>
  </si>
  <si>
    <t>Вилоят ҳокимлиги гуруҳ раҳбари А.Каримов
Вилоят прокуратураси</t>
  </si>
  <si>
    <t>Қумқўрғон тумани ҳокимининг ёшлар сиёсати, ижтимоий ривожлантириш ва маънавий маърифий ишлар бўйича ўринбосари фаолияти давомида бир қатор камчиликларга йўл қўйганлиги боис "хайфсан" бериш.</t>
  </si>
  <si>
    <t>Вилоят ҳокимлиги Ташкилий-назорат гуруҳи раҳбари Ф.Менглиев</t>
  </si>
  <si>
    <t>Қумқўрғон туманидаги Қишлоқ оилавий поликлиникаларини интернет тармоғига улаш ва бу бўйича бўйича аҳборот бериш.</t>
  </si>
  <si>
    <t>Вилоят Ахборот технологиялари ва коммуникацияларини ривожлантириш бошқармаси (С.Шаймардонов)
“Узбектелеком” АК вилоят филиали (Норқўчқоров)</t>
  </si>
  <si>
    <t>Вилоятнинг ижтимоий соҳа ташкилот раҳбарлари ва меҳрибонлик уйи раҳбарлари соҳалари бўйича тақдимот қилишига тайёргарлик кўриш.</t>
  </si>
  <si>
    <t>Вилоят ҳокимининг ўринбосари И.Сапаров ва мажмуа таркибидаги барча ташкилотлар</t>
  </si>
  <si>
    <t>Олтинсой ва Шўрчи туманидаги қурилиши тугалланмаган ҚОПга вилоят ҳокимининг ташрифини ташкил этиш.</t>
  </si>
  <si>
    <t>Вилоят ҳокимининг ўринбосарлари А.Хидиров ва И.Сапаров</t>
  </si>
  <si>
    <t>Олтинсой туман Тиббиёт бирлашмаси бошлиғига "хайфсан" бериш.</t>
  </si>
  <si>
    <t>Қумқўрғон туманидаги 9-59-62-сонли умумтаълим мактаблари директорларини лавозимдан озод этиш масаласини кўриш.</t>
  </si>
  <si>
    <t>Вилоят ҳокимининг ўринбосари И.Сапаров
Халқ таълими бошқармаси (У.Қурбонов)</t>
  </si>
  <si>
    <t>Денов ва Сариосиё туманларида вилоят ҳокими раҳбарлигида ҳудудларда амалга оширилаётган ишлар ҳолатини ўрганишни ташкил этиш.</t>
  </si>
  <si>
    <t>Вилоят ҳокимлиги матбуот котиби М.Давлатов</t>
  </si>
  <si>
    <t>Қумқўрғон тумани "Боймоқли" МФЙга 50 дона симёғоч ўрнатиш ишларини ташкил этиш.</t>
  </si>
  <si>
    <t>“Сурхондарё ҳудудий электр тармоқлари корхонаси” АЖ
(М.Шамсиддинов)</t>
  </si>
  <si>
    <t>Қумқўрғон тумани "Боймоқли" МФЙга аҳоли ҳонадонлари учун 1,5 км сув қувури тортиш ишларини ташкил этиш.</t>
  </si>
  <si>
    <t>Молия бош бошқармаси 
(Ж.Нормўминов),
“Сурхондарё сув таъминоти” МЧЖ
(Х.Сафаров)</t>
  </si>
  <si>
    <t>Қумқўрғон тумани "Боймоқли" МФЙда яшовчи фуқаро Бобоназарова Хожи момонинг (91-229-20-87) невараси учун компьютер ажратиш.</t>
  </si>
  <si>
    <t>Қумқўрғон тумани "Ҳунармандлар" МФЙда яшовчи фуқаро Абдураимова Шоирага (90-419-31-30) чиқарилган субсидия қарори асосида янги уй-жой ажратиш чорасини кўриш.</t>
  </si>
  <si>
    <t>Қумқўрғон тумани "Ҳунармандлар" МФЙда яшовчи фуқаро Мамадиева Улжамолга (99-295-14-16) қорамол олиб бериш.</t>
  </si>
  <si>
    <t>Қумқўрғон тумани "Янги қишлоқ" МФЙда яшовчи фуқаро Панжиева Аноранинг (93-208-87-94) алимент пулларини олиб бериш.</t>
  </si>
  <si>
    <t>Қумқўрғон тумани прокурори</t>
  </si>
  <si>
    <t>Қумқўрғон тумани "Кўғайли" МФЙда яшовчи фуқаро Хамидова Мавлуданинг (95-555-37-13) оилавий ажрим масаласи билан жамоатчиликни жалб қилган ҳолда алоҳида шуғулланиб, яраштириш чорасини кўриш.</t>
  </si>
  <si>
    <t>Шеробод, Бандихон ва Қумқўрғон туманлари халқ таълими бўлимлари раҳбарларини ишдан олиш чорасини кўриш.</t>
  </si>
  <si>
    <t>Вилоят ҳокимининг ўринбосарлари И.Сапаров ва А.Хидиров
Қумқўрғон тумани ҳокимлиги</t>
  </si>
  <si>
    <t>Қумқўрғон тумани "Боймоқли" МФЙдаги мактабни шахсан туман прокурори назоратга олишини таъминлаш.</t>
  </si>
  <si>
    <t xml:space="preserve">Қумқўрғон туманидаги мактаблардаги ҳожатхоналарни таъмирлаш ўрганиб, якуний албом тайёрлаб, вилоят ҳокимига аҳборот киритиш. </t>
  </si>
  <si>
    <t>Вилоятдаги мактабларда комьютерларнинг маънан эскирганлиги, ўқув парталари етишмаслиги ва 30 дан ортиқ спорт залларга эхтиёжлар юқорилиги бўйича Бош вазир ташрифига таклиф киритиш.</t>
  </si>
  <si>
    <t>Вилоятда 11 та нодавлат мактабгача таълим ташкилотлари қуриш учун имтиёзли кредит олиб, қурилиш ишларини деярли бошламаган ташаббускорларининг кредит маблағларини қайтариш чораларини кўриш.</t>
  </si>
  <si>
    <t>Вилоят прокуратураси
Марказий банк бош бошқармаси (А.Тўхтаев)</t>
  </si>
  <si>
    <t>Вилоятда вояга етмаганлар билан ишлаш ҳолати бўйича ўрганиш ўтказиб, соҳада амалга оширилаётган ишлар бўйича вилоят Болаларни ҳимоя қилиш котибияти аҳбороти эшитилсин.</t>
  </si>
  <si>
    <t>Вилоят ҳокимлиги Болаларни ҳимоя қилиш котибияти Ш.Ибрагимова</t>
  </si>
  <si>
    <t xml:space="preserve">Қумқўрғон туманидаги мактабгача таълим муассасаларидаги ҳожатхоналарни таъмирлаш ўрганиб, якуний албом тайёрлаб, вилоят ҳокимига аҳборот киритиш. </t>
  </si>
  <si>
    <t>Вилоят ҳокимининг ўринбосари И.Сапаров,
Мактабгача таълим бошқармаси (Ш.Ҳоллиева)</t>
  </si>
  <si>
    <t>Ҳар чоракда вилоятда камида 10 тадан мактабгача таълим муассасаси қуриш бўйича алоҳида таклифларни киритиш.</t>
  </si>
  <si>
    <t>Вилоят ҳокимининг ўринбосарлари А.Хидиров ва И.Сапаров,
Молия бош бошқармаси (Ж.Нормўминов)</t>
  </si>
  <si>
    <t>Мактабгача таълим муассасаларида аниқланган салъбий ҳолатларни бартараф этилганлиги бўйича аҳборот киритиш.</t>
  </si>
  <si>
    <t>Мактабгача таълим бошқармаси (Ш.Ҳоллиева)</t>
  </si>
  <si>
    <t>Қумқўрғон тумани "Боймоқли" МФЙда яшовчи фуқаро Жўраева Робиянинг (93-633-97-12) тиббиёт соҳасида ишга жойлашиш масаласини ҳал этиш.</t>
  </si>
  <si>
    <t>Қумқўрғон тумани "Боймоқли" МФЙда яшовчи фуқаро Жўраева Сожиданинг (93-386-86-45) Аукцион савдолари орқали ер олиш масаласини ҳал этиш.</t>
  </si>
  <si>
    <t>Қумқўрғон туманида ер майдонлари шудгорланмаган, ўғитланмаган ва суғорилмасдан дала ишларини ташлаб қўйган фермерларнинг ер майдонларини захирага қайтариш бўйича қонуний чоралар кўриш.</t>
  </si>
  <si>
    <t>Вилоят ҳокимининг ўринбосари У.Турапов,
Қумқўрғон тумани ҳокими  ва сектор раҳбарлари.</t>
  </si>
  <si>
    <t>Қумқўрғон туманидаги шудгорланмаган 868 гектар майдонда қисқа муддатларда шудгорлаш ишларини ташкил этиш.</t>
  </si>
  <si>
    <t>Қумқўрғон тумани ҳокими  ва сектор раҳбарлари.</t>
  </si>
  <si>
    <t>Қумқўрғон туманидаги барча қишлоқ хўжалиги техникаларини шудгорлаш ишларига жалб қилиш.</t>
  </si>
  <si>
    <t>Қумқўрғон тумани ИИБ бошлиғи</t>
  </si>
  <si>
    <t>Қумқўрғон туманидаги 3 та насосни созлаш чораларини кўриш.</t>
  </si>
  <si>
    <t>“Аму-Сурхон” ирригация тизимлари хавза бошкармаси кошидаги Насос станциялари, энергетика бошқармаси (А.Абдураимов)</t>
  </si>
  <si>
    <t>Қумқўрғон туманида яшовчи фуқаро Раҳмонова Ферузанинг (99-263-79-89) суд қароридан норозилиги бўйича ўрганиш ўтказиш.</t>
  </si>
  <si>
    <t>Қумқўрғон туманида яшовчи фуқаро Расулова Қурбонойнинг (99-074-10-63) мурожаати бўйича журналистик суриштирув ўтказиш.</t>
  </si>
  <si>
    <t>Қумқўрғон тумани "Янги қишлоқ" МФЙда яшовчи фуқаро Зоирова Ноиланинг (93-825-95-94) Гулчилик учун субсидия ажратилиши масаласини ҳал этиш.</t>
  </si>
  <si>
    <t>Ҳар ой вилоят ҳокимининг фан олимпиадасини ўтказиш дастурини ишлаб чиқиш.</t>
  </si>
  <si>
    <t>Вилоят ҳокимининг ўринбосари И.Сапаров,
Ёшлар ишлари агентлиги 
(Ж.Чориев)</t>
  </si>
  <si>
    <t>Қумқўрғон тумани "Халқобод" МФЙда яшовчи фуқаро Абдиев Нодирбекнинг    (94-664-22-33) маҳалла ҳудудидан тўйхона қуриш ер ажратилиши масаласини ҳал этиш.</t>
  </si>
  <si>
    <t>Қурилиш бош бошқармаси (К.Эшматов)</t>
  </si>
  <si>
    <t>Қумқўрғон туманида яшовчи фуқаро Хурсанов Ойбекнинг (91-717-07-96) Анорзор ва паррандачилик учун ер майдони ажратилиши масаласини ҳал этиш.</t>
  </si>
  <si>
    <t>Қумқўрғон туманида яшовчи фуқаро Қўлдошев Жуманазарнинг (99-679-08-77) кредит тўловларини тўлаш муддатини узайтириш масаласини ҳал этиш.</t>
  </si>
  <si>
    <t>Қумқўрғон тумани "Янги қишлоқ" МФЙдаги оилавий поликлиникани қайта қуриш лойиҳасини ишлаб чиқиш.</t>
  </si>
  <si>
    <t>Қумқўрғон тумани "Янги қишлоқ" МФЙдаги ободонлаштириш ишлари бўйича ҳолатни телевидения иштирокида ўрганиш.</t>
  </si>
  <si>
    <t>Тоза ҳудуд ДУК нинг чиқинди ташиш хизмати учун янги машиналарни топшириш.</t>
  </si>
  <si>
    <t>Вилоят ҳокимнинг ўринбосари А.Хидиров
Тоза ҳудуд ДУК 
(Э.Бегимқулов)</t>
  </si>
  <si>
    <t>Термиз city ва вилоят ИИБ бошқармаси рўпарасидаги қурилиш тугалланмаган объектга вилоят ҳокими ташрифини ташкил этиш ва бажарилаётган қурилиш ишларини ўрганиш.</t>
  </si>
  <si>
    <t>Вилоят ҳокимнинг ўринбосари А.Хидиров</t>
  </si>
  <si>
    <t>Вилоят ҳокимининг топшириқлари, мурожаатлар ва ҳужжатлар ижроси бўйича кенгайтирилган мухокама ўтказиш.</t>
  </si>
  <si>
    <t>09.01.2023</t>
  </si>
  <si>
    <t>Вилоят ҳокимлиги ижро назорати бўлими (О.Ашуров)</t>
  </si>
  <si>
    <t xml:space="preserve">Термиз, Жарқўрғон ва Денов туманлари ёшлар ишлари агентлиги раҳбарларини лавозимидан озод қилиш. </t>
  </si>
  <si>
    <t xml:space="preserve">Ангор, Бойсун, Бандихон ва Шеробод туманлари БЎСМ директорларини лавозимидан озод қилиш. </t>
  </si>
  <si>
    <t>Вилоят ҳокимининг ўринбосари И.Сапаров,
Спортни ривожлантириш бош бошқармаси
(А.Арабов)</t>
  </si>
  <si>
    <t>Вилоятда барча иқтисодий прогноз кўрсатгичларини бажарилиши таъминланган ҳолда корхона ва ташкилотлар томонидан статистик ҳисоботларни тўлиқ ҳаққоний топширилиши назоратга олинсин.</t>
  </si>
  <si>
    <t>Вилоят ҳокимлиги котибият мудири Б.Назаров,
Статистика бошқармаси 
(У.Алимов).</t>
  </si>
  <si>
    <t>Ташкил этилаётган иш ўринларини солиқ базасида тўлиқ акс эттирилишини таъминлаш.</t>
  </si>
  <si>
    <t>Муаммоли кредитларни ўз вақтида қайтарилиши бўйича график ишлаб чиқиб, вилоят ҳокимлигига тақдим этиш.</t>
  </si>
  <si>
    <t>Вилоят ҳокимлиги котибият мудири (Б.Назаров),
Марказий банк бош бошқармаси (А.Тўхтаев).</t>
  </si>
  <si>
    <t>Ҳудудларда ҳоким ёрдамчилари билан биргаликда "Аукцион" савдоларига чиқарилган ер майдонларини тўлиқ сотилишини таъминлаш чораларини кўриш.</t>
  </si>
  <si>
    <t>Маҳаллабай ишлаш ва тадбиркорликни ривожлантириш бошқармаси (Ш.Жўраев).</t>
  </si>
  <si>
    <t>Микромарказ ташкил этиш бўйича танланган ер майдонларини "Аукцион" савдоларига чиқарилишини таъминлаш.</t>
  </si>
  <si>
    <t>Уй-жой сотиб олиш учун фуқароларга ажратилган субсидияларни ўзлаштирилишини таъминлаш.</t>
  </si>
  <si>
    <t>Хизмат кўрсатиш соҳасида янги лойиҳаларни ишга туширилишини таъминлаган ҳолда туну-кун фаолият кўрсатадиган кўчаларда: -кўчма савдо объектлари фаолиятини ташкил этиш; -йирик замонавий кўнгилочар хизмат кўрсатиш объектларини ишга туширилишини таъминлаш.</t>
  </si>
  <si>
    <t>Иқтисодий тараққиёт ва камбағалликни қисқартириш бош бошқармаси (Ш.Дўстмуратов),
Давлат солиқ бошқармаси (Э.Нарманов),
Термиз шаҳар ва туман ҳокимликлари.</t>
  </si>
  <si>
    <t>Вилоят бўйича ҳоким ёрдамчилари томонидан тадбиркорбай сўровномалар асосида 241 та давлат рўйхатидан ўтмасдан тадбиркорлик фаолияти билан шуғулланиб келаётган субъектларда 459 нафар фуқаролар норасмий фаолият фаолият юритиб келаётганлиги ҳолати бўйича ушбу субъектлар фаолияти сектор раҳбарлари, туман ҳокимларининг биринчи ўринбосарлари ва солиқ инспекцияси раҳбарлари томонидан тўлиқ ўрганиб чиққан ҳолда давлат рўйхатидан ўтказилишини таъминлаш.</t>
  </si>
  <si>
    <t>Давлат солиқ бошқармаси (Э.Нарманов),
Термиз шаҳар ва туман ҳокимликлари.</t>
  </si>
  <si>
    <t>Қизириқ тумани "Истиқлол" маҳалласи бўйича ўрганишларда аниқланган муаммоларни ҳал этиш бўйича аниқ таклифлари ишлаб чиққан ҳолда чора - тадбирлар режасини ҳокими тасдиғига киритиш.</t>
  </si>
  <si>
    <t>Маҳаллабай ишлаш ва тадбиркорликни ривожлантириш бошқармаси (Ш.Жўраев),
Термиз шаҳар ва туман сектор раҳбарлари.</t>
  </si>
  <si>
    <t>Ҳар бир маҳаллада ойига камида 2 тадан кичик лойиҳаларни шакллантириб, ишга тушириш чораларини кўриш.</t>
  </si>
  <si>
    <t>Маҳалла раислари, ҳоким ёрдамчилари, ёшлар етакчилари ва хотин-қизлар фаоллари билан биргаликда маҳаллалардаги ижтимоий ҳимоя реестрига киритилган ҳонадонларнинг хатловини якунлаш.</t>
  </si>
  <si>
    <t>Маҳаллабай ишлаш ва тадбиркорликни ривожлантириш бошқармаси (Ш.Жўраев),
Ёшлар ишлари агентлиги 
(Ж.Чориев), 
Маҳалла ва нуронийларни қўллаб-қувватлаш бошқармаси
(Ф.Таиров)
Термиз шаҳар ва туман сектор раҳбарлари.</t>
  </si>
  <si>
    <t>Қумқўрғон тумани "Арпапоя" МФЙда яшовчи фуқаро Нормўминова Шириннинг (94-201-11-58) ўқув муассасаларида ҳар ойда битта фандан вилоят ҳокими фан олимпиадасини ўтказиш таклифини кўриб чиқиб, вилоят ҳокимлигига алоҳида дастур киритиш.</t>
  </si>
  <si>
    <t>Қумқўрғон тумани "Дўстлик" МФЙда яшовчи фуқаро Комилова Райхонанинг (91-982-31-30) 65 нафар замонавий касбларни эгаллаш курсларида ўқиётган ёшларнинг ўқиш ҳаражатларини қоплаб бериш бўйича мурожаатини ҳал этиш.</t>
  </si>
  <si>
    <t>Қумқўрғон тумани "Янги қишлоқ" МФЙда яшовчи фуқаро Қурбонов Давроннинг (94-208-03-97) маҳалла ҳудудидан мини стадион қуриш учун 150,0 млн сўм кредит маблағлари ажратилиши бўйича мурожаатини ҳал этиш.</t>
  </si>
  <si>
    <t>Қумқўрғон тумани "Азларсой" МФЙда яшовчи фуқаро Холиярова Мадиннинг (91-513-29-03) тадбиркорлик қилиши учун 33,0 млн сўм кредит маблағлари ажратилиши бўйича мурожаатини ҳал этиш.</t>
  </si>
  <si>
    <t>Марказий банк бош бошқармаси (А.Тўхтаев).</t>
  </si>
  <si>
    <t>Қумқўрғон тумани "Боймоқли" МФЙда яшовчи фуқаро Эгамбердиев Нурмуҳаммаднинг (97-841-14-58) мутахассислиги бўйича иш билан таъминлаш масаласини ҳал этиш.</t>
  </si>
  <si>
    <t>Қумқўрғон тумани "Бўстон" МФЙда яшовчи фуқаро Тошматова Мафтунанинг (93-041-09-99) вилоят ҳокими стипендияцини бошқа вилоятлардаги олий ўқув юртларида таълим олаётган талабалар учун ҳам жорий этиш бўйича таклифини кўриб чиқиш.</t>
  </si>
  <si>
    <t>Қумқўрғон туманида яшовчи фуқаро Маммадиев Маматмусонинг (99-608-46-66) қурилиши битмаган иссиқхонасига субсидия ажратилиши бўйича мурожаатини ҳал этиш.</t>
  </si>
  <si>
    <t>Олтинсой тумани "Қўшарча" МФЙдаги 5 км тупроқ кўчани тошлаш чорасини кўриш.</t>
  </si>
  <si>
    <t>Қумқўрғон тумани деҳқон бозори ҳудудига жойлашган қассобхоналарни қонуний жойлашганлиги ҳолатини ўрганиб, кўчириш бўйича таклиф киритиш. Ушбу қассобхоналардаги санитария ҳолатларини ўрганиб, натижаси бўйича аҳборот киритиш.</t>
  </si>
  <si>
    <t>Қурилиш бош бошқармаси (К.Эшматов),
Санитария-эпидемиологик осойишталик ва жамоат саломатлиги хизмати бошқармаси 
(А.Мустанов),
Қумқўрғон тумани ҳокимлиги.</t>
  </si>
  <si>
    <t>Узун тумани "Томди" МФЙда истиқомат қилувчи аҳолининг чорва молларини боқиш учун ҳудудга яқин ерлардан яйлов ерлари ажратиш бўйича таклиф киритиш.</t>
  </si>
  <si>
    <t>Олтинсой тумани "Тоғай Мурод" МФЙ идорасининг том қисмини таъмирлаш, маҳаллада янги трасформатор ва симёғочлар ўрнатиш ишларини ташкиллаштириш.</t>
  </si>
  <si>
    <t>“Сурхондарё ҳудудий электр тармоқлари корхонаси” АЖ (М.Шамсиддинов),
Олтинсой тумани ҳокимнинг ўринбосари 
(М.Абдуллаев).</t>
  </si>
  <si>
    <t>Сариосиё тумани "Нилу" МФЙ учун алоҳида идора қуриш, авария ҳолатига келиб қолган тиббиёт пунктини таъмирлаш, 5 км йўлни асфалтлаш, электр таъминотини яхшилаш учун алоҳида трансформатор ўрнатган ҳолда яроқсиз симёғочларни янгисига алмаштириш чораларини кўриш.</t>
  </si>
  <si>
    <t xml:space="preserve">Бойсун тумани "Инкобод" МФЙ ҳудудидаги ГНП томонидан суюлтирилган газ балонларига газ тўлдиришда назоратнинг йўқлиги ва ҳудудда аҳоли томонидан билдирилаётган кўплаб эътирозларни ўрганган ҳолда штаб йиғилишида аҳборот бериш.  </t>
  </si>
  <si>
    <t>“Ўздавнефтгазинспекцияси” Сурхондарё ҳудудий бўлими 
(Х.Муҳаммадиев)</t>
  </si>
  <si>
    <t>Ўзбекистон Республикаси Президентини Фармонлари, қарорлари ижроси ҳамда хафта давомида худудларда ўрганиш натижаларига кўра берилган топшириқларнинг ижросини мухокама этиш.</t>
  </si>
  <si>
    <t>Ижро назорати бўлими                      (О.Ашуров)</t>
  </si>
  <si>
    <t>Бош вазирга қўйиладиган муаммоларни ҳимоя қилиш ҳамда бош вазир томонидан тасдиқланадиган йиғилиш баёни бўйича .</t>
  </si>
  <si>
    <t>5.01.2023 йил
(пайшанба куни соат 19-00 да)</t>
  </si>
  <si>
    <t>Вилоят ҳокимининг барча ўринбосарлари, 
Иқтисодий таррақиёт ва камбағалликни қисқартириш бошқармаси (Ш.Дустмуродов)</t>
  </si>
  <si>
    <t>Об-хаво харорати кескин совиб кетишига тайёргарлик ишларини (мактаб, боғча, тиббиёт муассасалари) кўриб чиқиш, (айниқса тоғли худудларда) махалла фуқароларини огоҳлантириш уларнинг муаммоларини олиб, тезкорлик билан ҳал этиш ва вилоят штаби йиғилишида ахборот бериш.</t>
  </si>
  <si>
    <t>Вилоят ҳокимининг ўринбосари З.Хидирова, И.Сапаров, Махалла ва нуронийлар бошқармаси (Ф.Тоиров), Ҳалқ талими (У.Курбонов), Соғлиқни сақлаш бошқармаси (К.Абдувохидов), Мактабгача таълим бошқармаси (Ш.Орипова)</t>
  </si>
  <si>
    <t xml:space="preserve">Чупон ва чуликлардан хабар олиб, совуқ кунларни беталофат ўтказиш бўйича зарур чораларни белгилаш. </t>
  </si>
  <si>
    <t>Вилоят ҳокимининг ўринбосари У.Туропов, Ветеринария ва чорвачиликни ривожлантириш бошқармаси, Пиллачилик ва коракулчилик агентлиги</t>
  </si>
  <si>
    <t>Ягона буюртмачи инжинеринг компанияси (А.Арамов), Курилиш бошқармаси (К.Эшматов), лойиҳачи институт ва салоҳиятли қурувчи</t>
  </si>
  <si>
    <t xml:space="preserve">Вилоят ҳокимининг ўринбосари И.Сапаров, Ҳалқ таълими бошқармаси (У.Қурбонов) </t>
  </si>
  <si>
    <t>Ўзбекистон Республикаси Президентининг Олий Мажлиси ва Ўзбекистон ҳалқига мурожаати бўйича мухокама ўтказиш.</t>
  </si>
  <si>
    <t>Ахборот таҳлил гуруҳи рахбари Ф.Очилдиев,
вилоят ҳокимининг барча ўринбосарлари</t>
  </si>
  <si>
    <t>Сариосиё туманига борилганда кўриб чиқилади.</t>
  </si>
  <si>
    <t>Вилоят Молия бошқармаси (Ж.Нормуминов)</t>
  </si>
  <si>
    <t>Узун тумани "Жийдабулоқ" МФЙда истиқомат қилувчи аҳолининг чорва молларини боқиш учун ҳудудга яқин ерлардан яйлов ерлари ажратиш бўйича таклиф киритиш.</t>
  </si>
  <si>
    <t>Термиз тумани "Гулбаҳор" МФЙда пахта терими мавсумида отряд бошлиғи сифатида қатнашганларга "Idenium Klaster" МЧЖ томонидан ойлик иш хаққи тўлиқ берилишини назоратга олиб, вилоят ҳокими номига аҳборот киритиш.</t>
  </si>
  <si>
    <t>Термиз туман прокурори</t>
  </si>
  <si>
    <t>Музработ тумани "Олмазор" МФЙдаги 3 км йўлни асвалтлаш, маҳалла биносини таъмирлаш, янги трансформатор ва симёғочлар ўрнатиш ишлари ташкил этиш.</t>
  </si>
  <si>
    <t>Денов тумани "Гулистон" МФЙни алоҳида бино билан таъминлаш, ички йўлларни тошлаш, таъмирталаб кўчаларни асвалтлаш, маҳалла биносини таъмирлаш, янги  симёғочлар ўрнатиш, ичимлик суви таъминотини яхшилаш ишлари ташкил этиш.</t>
  </si>
  <si>
    <t>“Сурхондарё ҳудудий электр тармоқлари корхонаси” АЖ 
(М.Шамсиддинов),
Маҳалла ва нуронийларни қўллаб-қувватлаш бошқамаси 
(Ф.Таиров),
Денов тумани ҳокимининг ўринбосари 
(Ш.Лолаев).</t>
  </si>
  <si>
    <t>Денов тумани "Гулистон" МФЙдаги 90-сонли умумтаълим мактабига спорт зали ва маҳаллада янги мактабгача таълим муассасаси қуриш таклифини ишлаб чиқиш.</t>
  </si>
  <si>
    <t>Бойсун тумани "Қизилнавр" МФЙга алоҳида бино қуриш, янги мактабгача таълим муассасаси қуриш, маҳалладаги 15-24-сонли умумтаълим мактабларига спорт зал қуриш бўйича таклифлар киритиш ва 1 йил олдин ўрнатилган уяли алоқа антена мачталари учун зарур ускуналарнинг қолган қисмини ҳам ўрнатиб, алоқа операторлари ишлашини таъминлаш бўйича зарур чораларни кўриш.</t>
  </si>
  <si>
    <t>Денов тумани "Мингбулоқ" МФЙда аҳолини тоза ичимлик суви билан таъминлаш, маҳалла ҳудудидан янги ҚВП қуриш бўйича бўйича таклиф киритиш,  кўчаларни таъмирлаш, янги трансформатор ва симёғочлар ўрнатиш ишлари ташкил этиш.</t>
  </si>
  <si>
    <t xml:space="preserve">Денов тумани марказидан "Дазара" маҳалласига янги йўналиш очиш ҳамда аҳолига сифатли транспорт хизматини кўрсатиш. </t>
  </si>
  <si>
    <t>Денов тумани "Янги куч" МФЙдаги мактабга борувчи асосий йўлнинг серқатнов қисмига автомобил ва пиёдалар қатновини тартибга олиш мақсадида светафор ўрнатиш масаласини ўрганиш.</t>
  </si>
  <si>
    <t>Узун тумани "Ёшлик" МФЙдаги кўп қаватли уйларда истиқомат қилаётган аҳоли учун шароитларни яхшилаш. (Натижасини маҳалла раисдан сўраш).</t>
  </si>
  <si>
    <t>Термиз туманида қишлоқ хўжалиги техниклари тўлиқ таъмирлаш маскандарига киритилганлиги бўйияа аҳборот бериш.</t>
  </si>
  <si>
    <t>Термиз тумани ИИБ бошлиғи.</t>
  </si>
  <si>
    <t>Термиз туманидаги Темур Бобо Ф/Хнинг (93-636-77-11) дала майдонига Термиз шаҳридан чиқиндилар тўкиб кетилаётганига чора кўриш ва пилла ҳақдорлигини ундириш.</t>
  </si>
  <si>
    <t>Термиз тумани прокурори,
Термиз туман ИИБ бошлиғи.</t>
  </si>
  <si>
    <t>Термиз тумани Сохил тўйхонаси олдига дамба ўрнатиш масаласини кўриб чиқиш.</t>
  </si>
  <si>
    <t>“Аму-Сурхон” ирригация тизимлари ҳавза бошқармаси 
(Т.Алимов).</t>
  </si>
  <si>
    <t>Ангор туманида шудгорлаш ишларини тўлиқ якунлаш.</t>
  </si>
  <si>
    <t>Ангор тумани ҳокими ва сектор раҳбарлари.</t>
  </si>
  <si>
    <t>Ангор туманида ғалла униб чиқмаган ва ғалла парваришини ўз ҳолига ташлаб қўйган дала майдонларини кўриб чиқиб, ушбу фермерларни тегишли тартибда жавобгарликка тортиш масаласини кўриш.</t>
  </si>
  <si>
    <t>Ангор тумани прокурори.</t>
  </si>
  <si>
    <t>Ангор туманидаги Шайманов Зокир раҳбарлигидаги фермер хўжалиги дала майдонларида ишлар мутлақо қониқарсиз эканлигини инобатга олиб, фермер хўжалиги раҳбарини қонуний жавобгарликка тортиш.</t>
  </si>
  <si>
    <t>Ғалла парваришида ишларни сифатсиз ташкил этган ва дала майдонларида ғалла тўлиқ униб чиқмаган фермерлар томонидан етказилган зарарни қоплатиш ва натижаси бўйича вилоят ҳокимга аҳборот киритиш.</t>
  </si>
  <si>
    <t>Вилоят ҳокимининг ўринбосари У.Турапов,
Вилоят Агроинспекция бошқармаси
(Э.Қоржовов).</t>
  </si>
  <si>
    <t>Агробанк АТБ Ангор филиали томонидан фермер хўжаликларига дала ишлари учун зарур ёқилғи ҳаражатларига пул чиқариш ишлари ташкил этиш.</t>
  </si>
  <si>
    <t>Ангор марказий бозорини лойиҳа ҳужжатларини тайёрлаш.</t>
  </si>
  <si>
    <t>Қурилиш бош бошқармаси
(К.Эшматов)</t>
  </si>
  <si>
    <t>Ангор бозоридаги контейнерларни бошқа жойга кўчириш, бозор ичидаги йўлакларни бетонлаш, бозор атрофидаги йўлларга тунги ёритгич чироқларини ўрнатиш. (ушбу ишлар натижасини фуқаро Йўлдошев Фахриддиндан сўраш 93-907-59-09).</t>
  </si>
  <si>
    <t>Денов туманидаги инвестиция лойиҳалари билан танишиш, Денов КСЗда яратилган имконияларни кўздан кечириш.</t>
  </si>
  <si>
    <t>Вилоят ҳокимининг ўринбосари А.Орипов,
Денов туман ҳокими ва сектор раҳбарлари.</t>
  </si>
  <si>
    <t>Олтинсой тумани Хайрондара ҳудудидаги чорвачилик комплексига вилоят ҳокими ташрифига тайёрлаш.</t>
  </si>
  <si>
    <t>Олтинсой туман ҳокими ва сектор раҳбарлари.</t>
  </si>
  <si>
    <t>Узун туманидаги ўзлаштирилган 1000 га ер майдонида ташкил этилаётган писта плантациясини кўздан кечириш.</t>
  </si>
  <si>
    <t>Узун тумани ҳокими ва сектор раҳбарлари.</t>
  </si>
  <si>
    <t>Термиз шаҳар "Шодлик" МФЙ Б.Авлод кўчасидаги йўл бўйича экилган газонларни суғорадиган труба ёрилиб кетганлиги боис сув оқими сизиб чиқаётганлиги ҳолатини зудлик билан бартараф этиш. (натижасини МФЙ раисидан 91-584-45-40 сўраш).</t>
  </si>
  <si>
    <t>Термиз шаҳар ҳокимнинг ўринбосари (Ш.Нормўминов).</t>
  </si>
  <si>
    <t>Денов тумани "Себзор" МФЙ "Боғ" ва "Боғу бўстон" кўчаларини тошлаш, 18 дона эскирган авария ҳолатидаги симёғочларни  алмаштириш ишларини ташкил этиш.</t>
  </si>
  <si>
    <t>Жарқўрғон туманида "Қораёнтоқ" МФЙда яшовчи фуқаро Нурманов Мамадининг "Сурхондарёдонмаҳсулотлари" АЖга қарашли Алпомиш ун заводига суднинг тегишли қарори билан ишга тикланганлиги ва завод раҳбарияти томонидан суд қарори ижро этилишига тўсқинлик қилиниб, фуқарони ишга қўйилмаётганлиги ҳолатини ўрганиб, фуқаро мурожаатини ҳал қилиш чорасини кўриш.</t>
  </si>
  <si>
    <t>Жарқўрғон тумани прокурори.</t>
  </si>
  <si>
    <t>Денов тумани "Пожур" МФЙ "Ширинак" ва " Пожур" кўчаларини тошлаш.</t>
  </si>
  <si>
    <t>Денов тумани ҳокими ва сектор раҳбарлари.</t>
  </si>
  <si>
    <t>Олтинсой тумани "Вахшивор" маданият уйи биносини рекострукция қилиш бўйича таклиф киритиш, маданият маркази қошида алоҳида кутубхона ташкил этиш, турли халқ ва спорт ўйинлари тўгараклари фаолиятини йўлга қўйиш, маданият маркази моддий техник базасини яхшилаш.</t>
  </si>
  <si>
    <t>Узун тумани "Нурафшон" МФЙда яшовчи фуқароларнинг асосий йўлида фуқаро Мусулмонов Абдуғаффор томонидан ўзбошимчалик билан қурилган қурилишларини қонуний ўрганиб, масалани ҳал қилиш чорасини кўриш.</t>
  </si>
  <si>
    <t>Қурилиш бош бошқармаси (К.Эшматов), 
Узун тумани ҳокимлиги.</t>
  </si>
  <si>
    <t>Мактабгача таълим бошқармаси (Ш.Ҳоллиева),
Бандлик бош бошқармаси 
(С.Жумаев).</t>
  </si>
  <si>
    <t>М.Давлатов</t>
  </si>
  <si>
    <t>О.Ашуров</t>
  </si>
  <si>
    <t>Ф.Менглиев</t>
  </si>
  <si>
    <t>Шаҳар ва туман ҳокимликлари</t>
  </si>
  <si>
    <t>Бажарилмоқда</t>
  </si>
  <si>
    <t>Вилоят ҳокими У.Қосимов томонидан ҳудудларни ўрганиш давомида аниқланган муаммоларни бартараф этиш бўйича берилаётган тезкор топшириқларнинг ижроси тўғрисида
МАЪЛУМОТ</t>
  </si>
  <si>
    <t>Т\Р</t>
  </si>
  <si>
    <t>Масъуллар</t>
  </si>
  <si>
    <t>Жами топшириқ сони</t>
  </si>
  <si>
    <t>Шундан</t>
  </si>
  <si>
    <t>ЖАМИ</t>
  </si>
  <si>
    <t xml:space="preserve">Изох </t>
  </si>
  <si>
    <t>Бандихон туманида фойдаланишдан чиққан ер майдонларини ўзлаштириш учун шудгорлаш ишлари якунлангандан сўнг техникаларни жалб қилиш.</t>
  </si>
  <si>
    <t>Бойсун туманида коврак етиштириш бўйича ташкил этиладиган плантацияларда суғориш қудуқларини чиқариш бўйича таклиф киритиш.</t>
  </si>
  <si>
    <t>Бойсун туманидаги Файз Рамз фермер хўжалиги ер майдонида сув чиқариш қудуқларини ташкил этишни ўрганиш.</t>
  </si>
  <si>
    <t>Фермер, деҳқон хўжаликлари ва томорқа ер эгалари кенгаши 
У.Бобоқулов, 
Бойсун тумани ҳокими А.Жўраев</t>
  </si>
  <si>
    <t>Жарқўрғон туманидаги Термиз Жайхун кластер МЧЖ га тегишли ер майдонида иссиқхона ташкил этиш учун таклифлар ишлаб чиқиш ҳамда МЧЖ томонидан янги техникалар олиб келиш.</t>
  </si>
  <si>
    <t>17.01.2023</t>
  </si>
  <si>
    <t>Денов тумани самарасиз фойдаланилаётган ер майдонларини туман ҳокимлиги захирасига олиш чораларини кўриш ва судга даъво аризаларини киритиш.</t>
  </si>
  <si>
    <t>Денов тумани ҳокими А.Алламуродов, Вилоят прокурори ўринбосари Ў.Юсупов</t>
  </si>
  <si>
    <t>Денов туманида пахта экиш учун етишмайдиган ер майдонларини аниқлаш бўйича таклиф тайёрлаш.</t>
  </si>
  <si>
    <t>Денов тумани ҳокими А.Алламуродов, Кадастр агентлиги вилоят бошқармаси М.Абдурахманов</t>
  </si>
  <si>
    <t>Ангор туманида фойдаланишдан чиққан ер майдонларини ўзлаштириш учун шудгорлаш ишлари якунлангандан сўнг техникаларни жалб қилиш.</t>
  </si>
  <si>
    <t>Қизириқ туманида фойдаланишдан чиққан ер майдонларини ўзлаштириш учун шудгорлаш ишлари якунлангандан сўнг техникаларни жалб қилиш.</t>
  </si>
  <si>
    <t>Қизириқ туманида белгиланган лойиҳаларни амалга ошириш учун тайёргарлик куриш.</t>
  </si>
  <si>
    <t xml:space="preserve"> Олтинсой тумани ҳокими А.Жумаев</t>
  </si>
  <si>
    <t>Олтинсой туманида 200 гектар зайтунзор ташкил этиш бўйича ишларни ташкил этиш.</t>
  </si>
  <si>
    <t>Олтинсой тумани ҳокими А.Жумаев, Боғдорчилик агентлиги Б.Нормаматов</t>
  </si>
  <si>
    <t>Марказий банк А.Тўхтаев Олтиариқ узумчилик тажрибасини ўрганиб таклиф киритиш.</t>
  </si>
  <si>
    <t xml:space="preserve">Марказий банк бош бошқармаси (А.Тўхтаев), 
Олтинсой тумани ҳокими А.Жумаев </t>
  </si>
  <si>
    <t>Вилоят ҳокимининг Олтинсой туманига ташрифи муносабати билан Марказий банк, фермерлар кенгаши, боғдорчилик агентлиги, Бандлик бошқармаларини Олтинсой туманига юбориш.</t>
  </si>
  <si>
    <t>Вилоят ҳокимлиги матбуот хизмати рахбари М.Давлатов</t>
  </si>
  <si>
    <t>Сариосиё туманида мавжуд ер майдонларини аниқ хисоб китоб қилиш учун штаб ташкил этиш ва ахборот киритиш.</t>
  </si>
  <si>
    <t xml:space="preserve">Вилоят прокурори уринбосари Ў.Юсупов, 
Сариосиё тумани ҳокими А.Хўжақулов  </t>
  </si>
  <si>
    <t>Музработ туманидаги фойдаланишдан чиққан ер майдонлари контурма контур аниқ хисоб китоб қилинган ҳолда маълумот тақдим этиш.</t>
  </si>
  <si>
    <t>13.01.2023</t>
  </si>
  <si>
    <t xml:space="preserve">Кадастр агентлиги вилоят бошқармаси М.Абдурахманов, 
Музработ тумани ҳокими в.б </t>
  </si>
  <si>
    <t>Қумқўрғон туманида фойдаланишдан чиққан ер майдонларини ўзлаштириш учун шудгорлаш ишлари якунлангандан сўнг техникаларни жалб қилиш</t>
  </si>
  <si>
    <t>Қумқўрғон тумани ҳокими А.Нормаматов, 
"DREAM COTTON TEXTILE" MCHJ,  "BEK AGRO EKSPORT S" МЧЖ</t>
  </si>
  <si>
    <t>"Хўжаипок Тошкент" МЧЖнинг боғдорчиликни ташкил қилиш лойиҳасини вилоят ҳокимининг ташрифифга тайёрлаш.</t>
  </si>
  <si>
    <t>Бандихон тумани хокими Ў.Чориев</t>
  </si>
  <si>
    <t>Бойсун туманидаги "Тўда" кўмир конидан самарали фойдаланиш бўйича зарур чора-тадбирларни белгилаш мақсадида таклиф тайёрлаш.</t>
  </si>
  <si>
    <t>Вилоят ҳокимлиги Ахборот таҳлил гуруҳи раҳбари Ф.Очилдиев</t>
  </si>
  <si>
    <t>"Алишер" ХК томонидан гипсакартон ишлаб чиқариш лойиҳасини амалга ошириш мақсадида олинган банк кредитини қайтариш муддатини узайтириш чораларини кўриш.</t>
  </si>
  <si>
    <t>"Ўзсаноатқурилишбанк" АТБ вилоят ҳудудий бошқармаси бошлиғи Б.Арзиқулов</t>
  </si>
  <si>
    <t>"Алишер" ХК томонидан Бойсун туманида реновация асосида қурилаётган кўп қаватли турар-жой қуриш лойиҳасига кредит ажратиш.</t>
  </si>
  <si>
    <t>"Халқ банки" АТБ вилоят ҳудудий бошқармаси бошлиғи Т.Турсунов</t>
  </si>
  <si>
    <t>"Туронбанк" АТБ вилоят филиали раҳбари И.Маматалиевга хайфсан бериш.</t>
  </si>
  <si>
    <t>Жарқўрғон туманида амалга ошириладиган лойиҳалар тақдимотини пухта ишлаб чиққан ҳолда такрорий тақдимот ўтказиш.</t>
  </si>
  <si>
    <t>Жарқўрғон тумани ҳокими Б.Ўрақов,
"Туронбанк" АТБ вилоят филиали раҳбари И.Маматалиев</t>
  </si>
  <si>
    <t>Денов тумани ҳокими А.Алламуратов</t>
  </si>
  <si>
    <t>Сариосиё туманига вилоят ҳокимининг ташрифи давомида "Смарт Коммуникейшн" МЧЖга ташриф ташкил этиш.</t>
  </si>
  <si>
    <t>Сариосиё тумани ҳокими А.Хўжақулов</t>
  </si>
  <si>
    <t>"Сурхон Обод Макон" МЧЖга Халқ банки томонидан кредит ажратиш.</t>
  </si>
  <si>
    <t>"Халқ банки" АТБ вилоят ҳудудий бошқармаси бошлиғи 
Т.Турсунов</t>
  </si>
  <si>
    <t>"Смарт Коммуникейшн" МЧЖнинг табиий газ ва электр энергияси билан боғлиқ муаммоларини жойига чиққан ҳолда ўрганиш ва ҳал этиш чораларини кўриш.</t>
  </si>
  <si>
    <t>"Сурхондарё ҲЭТК" АЖ директори (М.Шамсиддинов),
"Ҳудудгазтаъминот Сурхондарё" МЧЖ 
(М.Мансуров)</t>
  </si>
  <si>
    <t>"Мамик Коппер" МЧЖни мис ишлаб чиқаришни ташкил этиш лойиҳасини амалга ошириш чора-тадбирларини белгилаш мақсадида ташаббускор билан учрашув ташкил этиш.</t>
  </si>
  <si>
    <t>Узун тумани ҳокими Б. Турсунов</t>
  </si>
  <si>
    <t>"Узун Нотўқима Ип Йигирув" МЧЖга пахта чиқиндисидан ип-калава ишлаб чиқариш лойиҳасига кредит ажратиш юзасидан таклиф киритиш.</t>
  </si>
  <si>
    <t>"Алоқабанк" АТБ вилоят бошқармаси бошлиғи (Т.Жўраев)</t>
  </si>
  <si>
    <t>Вилоят ҳокимининг Узун туманига ташрифи давомида "Капитал Голден" МЧЖ томонидан амалга оширилиши режалаштирилган лойиҳаларни жойига чиққан ҳолда ўрганишни ташкил этиш.</t>
  </si>
  <si>
    <t>Термиз туманидаги "Турсунтош Парранда" МЧЖ томонидан паррандачиликни ташкил этиш лойиҳасига кредит ажратиш.</t>
  </si>
  <si>
    <t>05.02.2023</t>
  </si>
  <si>
    <t>"Агробанк" АТБ вилоят бошқармаси бошлиғи Ш.Раджабов</t>
  </si>
  <si>
    <t>Термиз туманидаги "The World Textiles Group" МЧЖ томонидан тафтинг ишлаб чиқариш лойиҳасига кредит ажратиш.</t>
  </si>
  <si>
    <t>Қумқўрғон "Янги авлод" МФЙдаги Оқолтин ва Отчопар кўчаларидаги яроқсиз симёғочларни алмаштириш, Хурватан ва Лимончи кўчаларини тошлаш ишларини амалга ошириш. (Натижасини маҳалла раисидан сўраш 94-400-09-09).</t>
  </si>
  <si>
    <t>“Сурхондарё ҳудудий электр тармоқлари корхонаси” АЖ 
(М.Шамсиддинов),
Қумқўрғон тумани ҳокимининг ўринбосари (Ж.Шапулатов),
Туман ИИБ ЙҲХН бўлими.</t>
  </si>
  <si>
    <t>Денов тумани "Зарафшон" МФЙдаги ярқсиз ҳолатга келиб қолган симёғочларни алмаштириш, трансформаторни созлаш, маҳалладаги мачит ёнидаги артизан сув қудуғига янги насос ўрнатиш, мачитга борувчи ички йўлни тошлаш масаласини ҳал қилиш. (Натижасини маҳалла раисидан сўраш 91-966-10-99).</t>
  </si>
  <si>
    <t xml:space="preserve">Денов тумани "Боғи нав" МФЙдаги Имом- Бухорий жомеъ масжиди Ислом нури кўчаси ва Мустақиллик кўчаларида қоида ва қатнов ҳаракатларига зид равишда автомобиллар тўхташ жойи ташкил этилганлиги ҳолатини тартибга олиш ва кўчага "тўхташ тақиқланади" йўл белгиси ўрнатиб, автомобиллар ҳаракатни тартибга олиш. </t>
  </si>
  <si>
    <t>Вилоят ИИБ ЙҲХН бошқармаси</t>
  </si>
  <si>
    <t>Қизириқ туманида яшовчи Пардаева Зийнура (+99897 777 4759) (ТерДУда сиртқи ўқийди 5-курс)ни вайфай ўрнатиш</t>
  </si>
  <si>
    <t>Қизириқ туманида яшовчи Зулфиқорова Мафтунани (+99891 233 6492)тикув мошина олиб бериш</t>
  </si>
  <si>
    <t xml:space="preserve">Ангор тумани ҳокимининг қурилиш масалалари бўйича ўринбосарини лавозимидан озод этиш. </t>
  </si>
  <si>
    <t>Жарқўрғон, Термиз, Қизириқ ҳамда Шеробод туманлари ҳокимларининг қурилиш масалалари бўйича ўринбосарларига нисбатан “хайфсан” интизомий жазо чорасини қўллаш</t>
  </si>
  <si>
    <t>Термиз Санъат саройи Ободонлаштириш департаменти директорини лавозимидан озод қилиш.</t>
  </si>
  <si>
    <t>Рўзи Чориев мактабида иқтидорли ёшларнинг рассомчилик кўргазмасини ўтказиш ва тасвирий санъат асарларини аукцион савдолари орқали сотилишига кўмаклашиш.</t>
  </si>
  <si>
    <t>Вилоятда имконияти чекланганлар билан учрашув ўтказиш.</t>
  </si>
  <si>
    <t>Чекка ва олис ҳудудларда режа графикка асосан концерт ва томоша тадбирларини ўтказилишини йўлга қўйиш.</t>
  </si>
  <si>
    <t>Термиз Санъат саройидаги Амфитеатр биносини таъмирлаш учун 300 млн сўм маблағ ажратиш.</t>
  </si>
  <si>
    <t>Бандихон тумани ИИБ биносини қурган қурувчи ташкилот ва қурилиш ишларини назорат қилган технозорни қурилиш ишларини тегишли меъёрлар асосида олиб бормаганлиги ҳолати бўйича текшириш ишларини олиб борган ҳолда қонуний жавобгарликка тортиш ҳамда етказилган зарарни қоплатиш чораларини кўриш.</t>
  </si>
  <si>
    <t>Бойсун тумани "Хўжабулғон" МФЙдаги 36-сонли умумтаълим мактабини қурган қурувчи ташкилот ва қурилиш ишларини назорат қилган технозорни, қурилишни қабул қилиш актини тузган масъулларни қурилиш ишларини тегишли меъёрлар асосида олиб бормаганлиги ҳолати бўйича текшириш ишларини олиб борган ҳолда қонуний жавобгарликка тортиш ҳамда етказилган зарарни қоплатиш чораларини кўриш.</t>
  </si>
  <si>
    <t>Термиз шаҳридаги "Шимолий дарвоза", "А.Темур", "Ибн Сино" ва "Сўфи Оллоёр" МФЙларига тоза ичимлик суви тармоғини тортиш.</t>
  </si>
  <si>
    <t>Қумқўрғон туманидаги "Ачамайли" МФЙига тоза ичимлик суви тармоғини тортиш.</t>
  </si>
  <si>
    <t>Вилоятда муддатида фойланишга топширилмаган қурилиш объектларига телевидения билан борган ҳолда танқидий ўрганиш.</t>
  </si>
  <si>
    <t>Вилоятда қурилиш ишлари олиб борилаётган "Янги Ўзбекистон" массивларидаги қурилиш ишларини "Наврўз" умумҳалқ байрами арафасигача тўлиқ тугатган ҳолда топшириш.</t>
  </si>
  <si>
    <t>5 кун ичида кўп қаватли турар-жойларни қурмоқчи бўлган ташаббускорларни аниқлаган ҳолда тегишли ҳужжатларини тижорат банкларига тақдим этилишини таъминлаш.</t>
  </si>
  <si>
    <t>Уй-жойга мухтож хотин - қизлар учун ажратилиши белгиланган арзон уй-жойлар учун ипотека кредитлари ажратилишини таъминлаш.</t>
  </si>
  <si>
    <t>Термиз шаҳри Ҳайвонот боғида ободонлаштириш ишларини ташкил этиш.</t>
  </si>
  <si>
    <t>Термиз шаҳридаги Ҳайвонот боғининг йиртқичлар бўлимида хавфсизликни таъминлаш, панжаралар орасини ёпиш ва бўлим устини ёпиш чорасини кўриб, фотоалбом шаклидаги аҳборот бериш.</t>
  </si>
  <si>
    <t>Вилоятдаги хаваскор хонандалар иштирокида жонли ижродаги концертларни ўтказиш.</t>
  </si>
  <si>
    <t>Мустақиллик байрами тадбирлари учун олинган либослар учун қопланмай қолган 266 млн сўм қарздорликни тўлаб бериш бўйича таклиф киритиш. (Зиёдуллаева Феруза 91-239-77-75)</t>
  </si>
  <si>
    <t>14 январь Ватан ҳимоячилари куни байрамини ўтказиш бўйича таклиф киритиш.</t>
  </si>
  <si>
    <t>Термиз шаҳрида қурилаётган кўп қаватли хонадонларнинг қурувчи корхоналари учун зарур кредит маблағларини ажратилишини таъминлаш ва натижаси бўйича вилоят ҳокимига аҳборот киритиш.</t>
  </si>
  <si>
    <t>Вилоят ҳокимлиги ташкилий-назорат гуруҳи раҳбари Ф.Менглиев.</t>
  </si>
  <si>
    <t>Вилоят ҳокимининг ўринбосари Ж.Тўраев.</t>
  </si>
  <si>
    <t>Вилоят ҳокимининг ўринбосари И.Сапаров.</t>
  </si>
  <si>
    <t>Вилоят ҳокимининг ўринбосари Ж.Тўраев,
Маданият бошқармаси (Д.Бобоёров).</t>
  </si>
  <si>
    <t>Молия бош бошқармаси (Ж.Нормуминов).</t>
  </si>
  <si>
    <t>Бандихон тумани прокурори.</t>
  </si>
  <si>
    <t>Бойсун тумани прокурори.</t>
  </si>
  <si>
    <t>Вилоят хокимлиги «Ягона буюртмачи хизмати» ИК
(А.Арамов).</t>
  </si>
  <si>
    <t>“Сурхондарё сув таъминоти” МЧЖ
(Х.Сафаев).</t>
  </si>
  <si>
    <t>Вилоят ҳокимлиги матбуот котиби М.Давлатов,
Сурхондарё вилояти телерадиокомпанияси 
(Б.Мингбоев).</t>
  </si>
  <si>
    <t>Вилоят ҳокимининг ўринбосари А.Хидиров.</t>
  </si>
  <si>
    <t>Термиз Ҳайвонот боғи директори (Ч.Сатторов).</t>
  </si>
  <si>
    <t>Вилоят ҳокимининг ўринбосарлари А.Хидиров ва Ж.Тўраев.</t>
  </si>
  <si>
    <t>Вилоят ҳокимининг ўринбосари  Ж.Тўраев, 
Маданият бошқармаси
(Д.Бобоёров).</t>
  </si>
  <si>
    <t>Вилоят ҳокимининг ўринбосари  Ж.Тўраев.</t>
  </si>
  <si>
    <t>Термиз шаҳар 18-сонли МТТда иситиш фаолиятини ўрганиш, МТТдаги муҳит ва ҳодимлар билан шилшани тўғри йўлган қўйиш, МТТ ҳодимаси Бозорова Ситоранинг меҳнат ҳуқуқларини қонуний асосда ҳал қилиш чораларини кўриш.</t>
  </si>
  <si>
    <t xml:space="preserve">Пахта тўқимачилик кластерлари далолатнома асосида 5717 км коллекторларни қабул қилиб олиши ҳамда 276 км коллекторларни 31 декабрга қадар тозалаш белгиланган, бироқ ишлар бугунги кунга қадар охирига етказилмаган 2022 йил 31 декабрга қадар коллекторларни. </t>
  </si>
  <si>
    <t>Денов тумани "Боғи Шамол" МФЙ Музработ кўчасини тошлаш ва яроқсиз ҳолатга келиб қолган симёғочларни алмаштириш масаласини ҳал қилиш. (Натижасини маҳалла раисидан сўраш 97-551-81-79).</t>
  </si>
  <si>
    <t>Денов тумани "Навниҳол" МФЙ Келажак сари кўчасини тошлаш, Янги шаҳар кўчасининг таъмирталаб қисмини асвалт қилиш, маҳалладаги 6 та кўчадаги яроқсиз ҳолатга келиб қолган симёғочларни алмаштириш масаласини ҳал қилиш. (Натижасини маҳалла раисидан сўраш 99-740-13-84).</t>
  </si>
  <si>
    <t>Жарқўрғон тумани "Гулистон" МФЙ Жайрон кўчасида ичимлик суви таъминоти умуман йўқлигини инобатга олган ҳолда ичимлик суви ташиш учун қўшимча машина ажратиш, келгусида 1 дона сув минораси қуриш бўйича таклиф ишлаб чиқиш.</t>
  </si>
  <si>
    <t>Денов тумани "Ўрта қишлоқ" МФЙдаги яроқсиз ҳолатга келиб қолган симёғочларни алмаштириш, трансформаторни таъмирлаш, маҳалладаги 50-ҚОП биносини таъмирлаш масалаларини ҳал қилиш. (Натижасини маҳалла раисидан сўраш 88-810-83-08).</t>
  </si>
  <si>
    <t xml:space="preserve">Фуқаро Чоршанбиева Зарина (93-493-64-76) туғруқдан кейинги  таътилдан олдин Музработ тумани ҳокимлиги Девонхонасида ишлаганлиги, оиласи билан Термиз шаҳрида яшаётганлиги боис Термиз шаҳридан иш билан таъминлаш масаласини ҳал қилиш. </t>
  </si>
  <si>
    <t>Денов тумани "Оловуддин" МФЙда тадбиркорлик учун ажратилган ерларни кўриб чиққан ҳолда ажратилганлигига узоқ муддат бўлсада, тадбиркорлар томонидан ер участкаларидан фойдаланилмасдан қелаётган ер участкаларини захирага қайтарган ҳолда аукцион савдоларига чиқариш чорасини кўриш. (Натижасини ҳоким ёрдамчисидан сўраш 97-533-11-33).</t>
  </si>
  <si>
    <t>Шеробод тумани "Гамбур" МФЙда яшовчи фуқаро Хасанов Муроднинг компютер олиш учун субсидия ажратиш масаласини ҳал қилиш.</t>
  </si>
  <si>
    <t>Бандихон тумани "Чинор" МФЙда яшовчи Ғозиев Эшонқулнинг (978465656) балиқчилик билан шуғулланишига молиявий ва амалий кўмак бериш масаласини ҳал қилиш.</t>
  </si>
  <si>
    <t>Жамоат транспортида нарх наво барқарорлигини назорат қилиш ва тартибга солиш, нархларнинг сунъий ошишига йўл қўймаслик.</t>
  </si>
  <si>
    <t>Бандихон тумани 8-сонли умумтаълим мактабида спорт зал қуриш таклифини ишлаб чиқиш.</t>
  </si>
  <si>
    <t xml:space="preserve">Шеробод тумани "Каттабоғ" МФЙда яшовчи фуқаро Нурмуҳаммедов Суннатнинг (937670098) "Қоракўл ўқув тизими" асосида тайёрлов курсини очиш тўғрисидаги таклифига кўра фуқарога бино ва шароит яратилишда амалий ёрдам кўрсатиш. </t>
  </si>
  <si>
    <t>Қумқўрғон тумани "Янгиавлод" МФйда ичимлик суви таъминотини яхшилаш, Оқолтин ва Отчопар кўчаларидаги яроқсиз симёғочларни алшаштириш, Хурватан ва Лимончи кўчаларинининг таъмирталаб қисмини тошлаш масаласини ҳал қилиш (натижасини маҳалла раисидан сўраш (94-400-09-09).</t>
  </si>
  <si>
    <t>Термиз шаҳри "Боғишамол" МФЙда яшовчи фуқаро Эшболтаев Жасурбек (91 230 04 07) Тошкент тиббиёт академиясида 6-курслигини инобатга олган ҳолда 1 ставка иш билан таъминлашда амалий ёрдам сўраб қилган мурожаатини ҳал қилиш чорасини кўриш.</t>
  </si>
  <si>
    <t>Шеробод тумани "Гулистон" МФЙдаги Ашурхилвати қишлоғига мобил алоқа антенасини ўрнатилиб, 3 йилдан буён зарур аппаратлари ўрнатилмаганлиги ҳолатини бартараф этиб, мобил антенани ишлатиш чорасини кўриш.</t>
  </si>
  <si>
    <t>Денов тумани "Боғи эрам" МФЙда ичимлик суви учун тўловлар бўйича аниқ маълумот ва тушунтириш ишларини олиб бориш.  (Натижасини маҳалла раисидан сўраш  97 -810-01-21).</t>
  </si>
  <si>
    <t>Қумқўрғон тумани "Истиқлол" МФЙни алоҳида бино билан таъминлаш,  Хўжаилғор ва Нур кўчаларининг таъмирталаб қисмини асфалтлаш, маҳаллага қўшимча трансформатор ўрнатиш масаласини ҳал қилиш (Натижасини маҳалла раисидан сўраш (93 075 29 70).</t>
  </si>
  <si>
    <t>Узун тумани "Янги йўл" МФЙда яшовчи фуқаро Қодирова Нилуфарни оғир ўпка шамоллаши, Баратова Шоистани оғир суюк емирилиши, Каримова Севарани оғир касаллигидан даволаниши учун ёрдам бериш масаласини ҳал қилиш. (Натижасини маҳалла хотин - қизлар фаолидан сўраш).</t>
  </si>
  <si>
    <t>Шўрчи тумани "Қоқайди" МФЙдагиБоғ кўча аҳолисининг 63-мактаб ва боғчага боришда тут плантацияси орасидан боришга тўғри келиши сабабли алоҳида йўл очиб бериш масаласини ҳал қилиш. (Натижасини маҳалла хотин - қизлар фаолидан сўраш).</t>
  </si>
  <si>
    <t>Узун тумани "Янгиобод" МФЙдаги янги боғчага вақтинчалик олиб келиб ўрнатилган трансформатор масаласини ҳал қилиш.</t>
  </si>
  <si>
    <t>Январ ойи давомида Нажот таълим нодавлат ўқув маркази мутассадилари ва ўқувчилари билан учрашув ташкил этиш.</t>
  </si>
  <si>
    <t>Жарқўрғон тумани "Жинжактепа" МФЙда Work out майдончаси ташкил этиш. (натижасини талаба Жовлиева Ферузадан сўраш 94-629-15-18)</t>
  </si>
  <si>
    <t>Бандлик бош бошқармаси 
(С.Жумаев)</t>
  </si>
  <si>
    <t>Маҳаллабай ишлаш ва тадбиркорликни ривожлантириш бошқармаси
(Ш.Жўраев)</t>
  </si>
  <si>
    <t>Ёшлар ишлари агентлиги бошқармаси (Ж.Чориев)</t>
  </si>
  <si>
    <t>“Сурхондарё ҳудудий электр тармоқлари корхонаси” АЖ 
(М.Шамсиддинов),
“Сурхондарё сув таъминоти” МЧЖ
(Х.Сафаев),
Кўмқўрғон тумани ҳокимининг ўринбосари (Ж.Шапулатов).</t>
  </si>
  <si>
    <t>Соғлиқни сақлаш бошқармаси (К.Абдивохидов).</t>
  </si>
  <si>
    <t>Вилоят Ахборот технологиялари ва коммуникацияларини ривожлантириш бошқармаси (С.Шаймардонов).</t>
  </si>
  <si>
    <t>“Сурхондарё ҳудудий электр тармоқлари корхонаси” АЖ 
(М.Шамсиддинов).</t>
  </si>
  <si>
    <t>Шўрчи тумани "Жарқишлоқ" МФЙ идораси учун ажратилган собиқ ҚФЙ биносини кадастр қилиш масаласини ҳал қилиш. (Натижасини маҳалла раисидан сўраш).</t>
  </si>
  <si>
    <t>Денов тумани "Ўшор" МФЙдаги Булунғур каналидан қўшни қишлоқларга келишилган ҳолда оқова сув олиб бориш масаласини ҳал қилиш. (Натижасини маҳалла раисидан сўраш 91-585-88-10).</t>
  </si>
  <si>
    <t>Бойсун тумани "Қизилнавр" МФЙ ҳудудидаги қабристонларнинг қарорини чиқариш ва ободонлаштириш ишларини ҳал қилиш.</t>
  </si>
  <si>
    <t>Денов тумани "Шаҳри нав" МФЙни алоҳида бино билан таъминлаш, маҳалланинг Қизилсув кўчасида яшовчи аҳоли хонадонларига ичимлик суви таъминотини яхшилаш масаласини ҳал қилиш. (Натижасини маҳалла раисидан сўраш +998976992805, +998937916868).</t>
  </si>
  <si>
    <t>Музработ туманидаги 44-сонли мактаб директори фаолиятидан ва мактабдаги муҳитдан норози кайфиятдаги ота - оналарнинг мурожаатлари кўпайиб кетганлиги боис мактабдаги таълим ҳолати, ўқутувчилар ўртасидаги носоғлом кайфият, дарс соатлари ҳамда синфларнинг қисқарганлигидан эътироз билдирган ўқутувчиларнинг мурожаатларини кўриб чиқиб, алоҳида ўрганиш, хизмат текшируви ўтказган ҳолда натижасини вилоят ҳокимлигига аҳборот бериш. (Мурожаатни ишчи гуруҳ тузган ҳолда ўрганиш ва бошланғич синф ўқувчилари ота-отаналари иштирокида кўриб чиқиш).</t>
  </si>
  <si>
    <t>Шўрчи туманида телевидения иштирокида қишлоқ хўжалиги ерлари ва дала маданияти йўлга қўйилганлигини ўрганиш.</t>
  </si>
  <si>
    <t>Шўрчи тумани "Оққўрғон" МФЙда яшовчи фуқаро Муртазоева Хуррият (91-976-60-34)нинг турмуш ўртоғи вафот этганидан сўнг қайнотаси, қайнонаси, қайнакалари томонидан яшаш уйидан чиқариб юбораётганлиги ҳолатини бартараф этиш ва уй-жойини ҳужжатлаштириб, мулк дахлсизлиги ҳуқуқини таъминлаш.</t>
  </si>
  <si>
    <t>Шўрчи туманидаги 122-сонли кар ва заиф эшитувчи болалар учун ихтисослаштирилган мактаб интернатини телевидения иштирокида ўрганиш.</t>
  </si>
  <si>
    <t>Ҳар шанба куни ичимлик суви лойиҳаларини муҳокама қилиш.</t>
  </si>
  <si>
    <t>Денов туманида ичимлик суви қувурларини ўтказиш учун йўлни ёпиш ва бу ҳақда эълон бериш.</t>
  </si>
  <si>
    <t>Ичимлик суви билан таъминлаш лойиҳаларини вилоят ҳокимига киритиш.</t>
  </si>
  <si>
    <t>Сариосиёдаги сув сақлаш иншооти атрофида кўчат экиш ишларини ташкил этиш.</t>
  </si>
  <si>
    <t>Ичимлик суви таъминоти соҳасида билим ва кўникмаларга эга бўлган ёшлардан 20 нафарини саралаш ҳамда шанба куни энг яхши инструкторлар билан сухбат ўтказиб, саралаб олиш.</t>
  </si>
  <si>
    <t>Бир ҳафта муддатда Термиз-Сариосиё йўлини таъмирлаш ишларини якунига етказиш.</t>
  </si>
  <si>
    <t>Бир ҳафта муддатда Сариосиё туманидаги Себзор йўлини асфалтлаш ишларини якунига етказиш.</t>
  </si>
  <si>
    <t>Сариосиё туманидаги "Зарчоп-3" ГЭСи юқорисидаги 2 гектар ер майдонини тоифасини ўзгартирган ҳолда аукцион савдоларига чиқарилишини таъминлаш.</t>
  </si>
  <si>
    <t>Узун тумани ИИБ фаолияти бўйича вилоят прокуратурасининг 16-бўлими ўрганиш ўтказиш, Республика ИИВга тақдимнома хати киритиш.</t>
  </si>
  <si>
    <t>Узун ва Сариосиё туманларида шудгорлаш ишларига барча техникаларни жалб қилинишини таъминлаш.</t>
  </si>
  <si>
    <t>Узун тумани Ирригация бўлими бошлиғини лавозимидан озод этиш.</t>
  </si>
  <si>
    <t>Узун тумани ҳокимининг қишлоқ ва сув хўжалиги масалари бўйича ўринбосарига "хайфсан" бериш.</t>
  </si>
  <si>
    <t>Қишлоқ хўжалиги бўйича Узун тумани Серҳаракат СИУ ҳудудида семинар ташкил этиш.</t>
  </si>
  <si>
    <t>Узун туманида кластерлар томонидан томчилаб суғориш технологияларини жорий қилиш бўйича ишларни тўлиқ якунлаш.</t>
  </si>
  <si>
    <t>Узун тумани учун оқова сувни очиш.</t>
  </si>
  <si>
    <t>Пахта экиш ва шудгорлаш учун кластерлар томонидан ажратилган пулларни тўлиқ тўлатиш. (Сариосиё, Узун ва Денов туманидаги фермерлардан сўраб, натижаси бўйича ахборот бериш).</t>
  </si>
  <si>
    <t>Бандихон тумани "Ойбек" МФЙдан хориждаги мигрант фуқаро Худойбердиев Мухаммад укаси Худойбердиев Азизбекка автомобилларни ювиш шаҳобчасини ишга тушириш учун 35 млн сўм кредит маблағлари ажратилиши масаласини ҳал қилиш. (Натижасини онаси – Мўминова Пардаҳолдан сўраш 99.660-25-14).</t>
  </si>
  <si>
    <t>Денов тумани "Чўнтош" МФЙдан хориждаги мигрант фуқаро Хидирова Феруза Ҳалқ банкидан олган 30 млн сўм кредит маблағларини тўлашга ёрдам бериш. (Натижасини опаси – Хидирова Башоратдан сўраш
97.536-33-20).</t>
  </si>
  <si>
    <t>Қумқўрғон тумани "Жийдали" МФЙдан хориждаги мигрант фуқаро Хаитов Бахром 3 ака ука 1 та ҳовлида яшашлигини инобатга олган ҳолда бошланғич тўловларини тўлаб, уй-жой ажратиш масаласини ҳал қилиш. (Натижасини отаси – Нормаматов Турсунпулатдан сўраш 91.576-30-06).</t>
  </si>
  <si>
    <t>Бугун кечқурунги Штаб йиғилига аномал совуқ кунлари йўлларнинг музлашини олдини олиш мақсадида қум ва туз сепилиши учун захираларнинг мавжудлиги, жойларда А-80 маркали бензинни олиниши, сифати ва сотилишини назорат қилиш, Метан қуйиш шаҳобчаларини қиёслаш кўригидан ўтказиш ишларини ўрганиб, маълумот киритиш.</t>
  </si>
  <si>
    <t>Денов туманида амалга оширилаётган ободонлаштириш ва қурилиш ишлари, йўлбўйи хизмат кўрсатиш шаҳобчаларини кўздан кечириш мақсадида микроавтобусда масъуллар ва туман секторлари билан туманни айланиш.</t>
  </si>
  <si>
    <t>Термиз ҳайвонот боғининг штатлар жадвалини қайта кўриб чиққан ҳолда оптималлаштириш ҳамда вилоят ҳокимига тақдим этиш.</t>
  </si>
  <si>
    <t>Термиз ҳайвонот боғи ҳудудидан ўтувчи Термиз шаҳар аҳолиси учун мўлжалланган сув қувурларининг ёрилган қисмини таъмирлаш.</t>
  </si>
  <si>
    <t>Ўзбекистон давлат филармонияси вилоят бўлими ҳамда “Мақом” ансамбллари учун янги бино қуриш ва жихозлаш, Термиз ихтисослаштирилган санъат мактаби учун концерт залинининг лойиҳасини вилоят ҳокимига тақдимот ўтказиш.</t>
  </si>
  <si>
    <t>Термиз ҳайвонот боғида амалга оширилган ободонлаштириш ишлари, боғнинг қурилиш якунланмай қолган қисмида қурилиш ишларини якунлаш, йиртқичлар бўлими устини стандарт асосида ёпиш, панжараларни бўёқлаш, филлар учун қурилган қафас камчилликларини бартараф этилганлиги билан вилоят ҳоким томонидан танишиб чиқилишига тайёрлаш.</t>
  </si>
  <si>
    <t>“Наврўз” байрамини юқори кайфиятда ўтказиш бўйича сценарий, концерт дастури, саҳна дизайни, байрам либослари ва бошқалар лойиҳаларини вилоят ҳокимига тақдим этиш</t>
  </si>
  <si>
    <t>Бойсун туманидаги МАДАНИЯТ ХОДИМИ ҳолидан хабар олиш, тўланмай қолган гонарарини тўлаш, оилавий шароитини яхшилаш</t>
  </si>
  <si>
    <t>2023 йилда вилоятда ўтказиладиган Маданий тадбирлар календар режасини ишлаб чиқиш ва тасдиқлаш.</t>
  </si>
  <si>
    <t>Термиз шаҳрида Япон боғи ташкил этиладиган майдонни тозалаш.</t>
  </si>
  <si>
    <t>Термиз шаҳридагм "Бобур" истироҳат боғини ободонлаштириш.</t>
  </si>
  <si>
    <t>Бойсун туманидаги Омонхона қишлоғини туризм қишлоғига айлантириш бўйича асосли таклиф тайёрлаш ва вилоят ҳокимига тақдим этиш</t>
  </si>
  <si>
    <t>Термиз шаҳрида хотин-қизлар фаолларига шарт-шароит яратиб бериш, 11 нафар маҳалла хотин-қизлар фаоли алоҳида хона билан таъминлаш чораларини кўриш.</t>
  </si>
  <si>
    <t>Термиз шаҳридаги 22 нафар маҳалла хотин-қизлар фаолларини компъютер воситалари билан таъминлаш.</t>
  </si>
  <si>
    <t>Термиз шаҳридаги ҳар бир сектордаги битта маҳаллада “Хотин-қизларнинг бандлигини таъминлаш ва саломатлигини мустаҳкамлаш марказ”ини намунали ташкил этиш ва фаолиятини йўлга қўйиш.</t>
  </si>
  <si>
    <t>Термиз шаҳридаги хотин-қизлар ўртасида жиноятчилик ошган “Шодлик”, “Маърифат”, “Аму соҳиллари”, “Алпомиш”, “Мажнунтол”, “Маърифат”, “Дўстлик”, “Тупроққўрғон” маҳалла хотин-қизлар фаолларининг иш фаолиятини ўрганиб, тегишли чоралар кўриш.</t>
  </si>
  <si>
    <t>2022 йилда ажрим ҳолатлари ошган Термиз шаҳар “Гулистон”,  “Боғзор”, “Навруз” маҳаллаларида низоли, нотинч оилалар билан ишлаш борасидаги маҳалла хотин-қизлар фаолларининг иш фаолиятини ўрганиб, тегишли чоралар кўриш.</t>
  </si>
  <si>
    <t>Оилавий ажримларни олдини олиш мақсадида туман (шаҳар)лардаги “Ёшларни оилавий ҳаётга тайёрлаш марказлари”нинг фаолиятини янада кучайтириш бўйича чора-тадбирлар белгилаш.</t>
  </si>
  <si>
    <t>21.01.2023</t>
  </si>
  <si>
    <t>Маҳаллабай ишлаш ва тадбиркорликни ривожлантириш бошқармаси
(Ш.Жўраев),
Ёшлар ишлари агентлиги бошқармаси (Ж.Чориев).</t>
  </si>
  <si>
    <t>Халқ таълими бошқармаси
(У.Қурбонов),
Бандлик бош бошқармаси 
(С.Жумаев), 
Таълим сифатини назорат қилиш давлат инспекцияси (А.Пардаев),
Туман ҳокимининг ўринбосари (Ш.Азимов), 
Туман Адлия бўлими бошлиғи (С.Турсунов).</t>
  </si>
  <si>
    <t>Вилоят ҳокимлиги Матубуот котиби М.Давлатов.</t>
  </si>
  <si>
    <t>Вилоят ҳокимининг ўринбосари И.Сапаров,
Шўрчи тумани прокурори (Ф.Холиқов).</t>
  </si>
  <si>
    <t>Вилоят ҳокимининг ўринбосари А.Хидиров,
“Сурхондарё сув таъминоти” МЧЖ
(Х.Сафаев).</t>
  </si>
  <si>
    <t>Вилоят ҳокимининг ўринбосари А.Хидиров,
Денов тумани ҳокими.
Вилоят ҳокимлиги Матубуот котиби М.Давлатов.</t>
  </si>
  <si>
    <t>Узун тумани ИИБ бошлиғи,
Сариосиё тумани ИИБ бошлиғи.</t>
  </si>
  <si>
    <t>Вилоят ҳокимининг ўринбосари У.Турапов, 
Узун тумани ҳокими.</t>
  </si>
  <si>
    <t>Маҳаллабай ишлаш ва тадбиркорликни ривожлантириш бошқармаси
(Ш.Жўраев),
Бандихон тумани ҳокимнинг биринчи ўринбосари (К.Салимов).</t>
  </si>
  <si>
    <t>Ёшлар ишлари агентлиги бошқармаси (Ж.Чориев).</t>
  </si>
  <si>
    <t>АТБ Халқ банки филиали (Т.Турсунов).</t>
  </si>
  <si>
    <t>Вилоят Штаб раҳбари,
Вилоят ҳокимининг ўринбосари А.Хидиров.</t>
  </si>
  <si>
    <t>Вилоят ҳокимининг ўринбосари А.Хидиров, 
Денов тумани ҳокими ва сектор раҳбарлари.</t>
  </si>
  <si>
    <t>Молия бош бошқармаси (Ж.Нормўминов).</t>
  </si>
  <si>
    <t>Маданият бошқармаси (Д.Бобоёров).</t>
  </si>
  <si>
    <t>Вилоят ҳокимнинг ўринбосари Ж.Тўраев, 
“Проф гроуп” МЧЖ.</t>
  </si>
  <si>
    <t>Вилоят ҳокимнинг ўринбосари Ж.Тўраев.</t>
  </si>
  <si>
    <t>Вилоят ҳокимнинг ўринбосари Ж.Тўраев,
Маданият бошқармаси
(Д.Бобоёров).</t>
  </si>
  <si>
    <t>Термиз шаҳар ҳокимлиги (Ў.Тўраев) ва сектор раҳбарлари</t>
  </si>
  <si>
    <t>Термиз шаҳар ҳокимлиги (Ў.Тўраев), шаҳар Молия бўлими</t>
  </si>
  <si>
    <t>Вилоят ҳокимининг ўринбосари З.Хидирова</t>
  </si>
  <si>
    <t>Фуқаро Худойқулова Дилфузанинг (91-579-40-43) ҳокимлик ҳодими устидан шикоятини ваколат доирасида кўриб чиқиш.</t>
  </si>
  <si>
    <t>Ангор тумани "Янги турмуш" МФЙда яшовчи фуқаро Ўтаганова Ўғилшодга (97-697-20-21) тикув машинкаси ажратиш масаласини ҳал қилиш.</t>
  </si>
  <si>
    <t>Ангор тумани "Янги турмуш" МФЙда яшовчи фуқаро Қўчқорова Зиёдага (94-518-22-84) жамоатчилик ишга жойлашиш масаласини ҳал қилиш.</t>
  </si>
  <si>
    <t>Ангор тумани "Янги турмуш" МФЙда яшовчи фуқаро Омонова Дилфузага (99-029-17-98) жамоатчилик ишга жойлашиш масаласини ҳал қилиш.</t>
  </si>
  <si>
    <t>Ангор тумани "Янги турмуш" МФЙда яшовчи фуқаро Бозорова Ойражабга (93-765-79-83) янги уйларини кадастр қилиш масаласини ҳал қилиш.</t>
  </si>
  <si>
    <t>Вилоят ҳокимлиги Ташкилий-назорат гуруҳи раҳбари Ф.Менглиев.</t>
  </si>
  <si>
    <t>Ангор тумани ҳокими.</t>
  </si>
  <si>
    <t>Жорий йилнинг 18 январь куни вилоят ҳокимининг Денов туманига ташрифини ташкил этиш.</t>
  </si>
  <si>
    <t>Вилоят ҳокимининг ўринбосарлари А.Хидиров, И.Сапаров, У.Туроповга “хайфсан” интизомий жазоси бериш.</t>
  </si>
  <si>
    <t>Вилоят ҳокимининг ўринбосари А.Ориповга ижро интизомига қатъий амал қилиш бўйича огоҳлантириш бериш.</t>
  </si>
  <si>
    <t>Вилоят Соғлиқни сақлаш бошқармаси бошлиғи ва вилоят “Сувоқова” ДУК раҳбарига “хайфсан” интизомий жазоси бериш.</t>
  </si>
  <si>
    <t>Қумқўрғон туман Электр тармоқлари корхонаси раҳбарини лавозимидан озод этиш.</t>
  </si>
  <si>
    <t>Ижро интизоми бўйича барча даражадаги вилоят ташкилотлари, туман, шаҳар ҳокимликлари ва сектор раҳбарларининг ижро интизомига амал қилиш ҳолати бўйича аҳборот киритиш ва кейинги ҳафта ўтказиладиган йиғилишда танқидий мухокама қилиш.</t>
  </si>
  <si>
    <t>Ангор туманида "Гиламбоб" МФЙ ҳудудидаги мавжуд ичимлик сув тақсимлаш иншоотидан маҳалланинг “Фаровон” кўчаси 1,8 км, “Гулзор” кўчаси 0,8 км, “И.Каримов” кўчаси 1,0 км, “Қахрамон” кўчаси 0,8 км, “Янгиобод” кўчаси 1,2 км, “А.Темур” кўчаси 0,5 км, “Мустақиллик” кўчаси 1,2 км жами: 7,3 км узунликдаги қисмига аҳоли хонадонлари учун ичимлик сув тармоғини тортиш.</t>
  </si>
  <si>
    <t>Ангор туманидаги "Гиламбоб" МФЙнинг “Гиламбоб” кўчаси 1,2 км, “Қахрамон “кўчаси 1,1 км, “Янги шаҳар” кўчаси 0,5 км, “Пахтакор” кўчаси 0,5 км, “Истиқлол” 1,3 км, “Ш.Рашидов” кўчаси 0,8 км жами: 5,9 км узунликдаги ички йўлларини тошлаш.</t>
  </si>
  <si>
    <t>Ангор тумани “Истиқлол” МФЙ биносини жорий таъмирлаш ҳамда янгидан қўшимча бино қуриш ва жиҳозлаш</t>
  </si>
  <si>
    <t>Ангор туман "Гиламбоб" МФЙдаги 16-сонли умум-таълим мактабида ўқувчилар 2,2 сменада ўқиётганлигини ҳамда мавжуд бино таъмирталаб ҳолатга келиб қолганлиги сабабли биносини реконструкция қилиш, ўқув жихозлари билан жихозлаш ҳамда қўшимча 500 ўринли янгидан бино, спорт зал қуриш бўйича 2023 йилги Инвестиция дастурига киритиш.</t>
  </si>
  <si>
    <t>Ангор тумани "Гиламбоб" МФЙдаги ички ариқ ва 5,0 км узунликдаги зовурларини тозалаш.</t>
  </si>
  <si>
    <t>Ангор тумани "Гиламбоб" МФЙда тадбиркорликни ривожлантириш мақсадида тижорат банклари томонидан аҳоли ва тадбиркорларнинг кредитга бўлган эҳтиёжини аниқлаш. Лойиҳалар шакллантириб, вилоят ҳокимига тақдимот қилиш, лойиҳа ташаббускорларига кредит маблағлари ажратиш.</t>
  </si>
  <si>
    <t>Ангор тумани "Гиламбоб" МФЙда ишсиз, тадбиркорлик фаолиятини бошламоқчи бўлган фуқароларнинг субсидияга бўлган ҳақиқатда талабларини ўрганиш чиқиш. Қонунчиликда белгиланган тартибда Ҳоким ёрдамчиси томонидан субсидиялар ажратиш.</t>
  </si>
  <si>
    <t>Ангор тумани "Гиламбоб" МФЙдаги ишсиз 38 нафар ишсиз фуқароларни кластерга ишга жойлаштириш масаласини ҳал қилиш.</t>
  </si>
  <si>
    <t>Термиз Давлат Университети олдида талабалар томонидан тартибсиз равишда автомашиналар қўйиб ҳарақатланишга ҳалақит бераётганлиги ҳолати бўйича алоҳида ЙҲХ инспектори ажратиш ва онлайн камера ўрнатиш.</t>
  </si>
  <si>
    <t>Вилоятдаги автобус бекатларини лойиҳа смета ҳужжатларига асосан кўриб чиқиб, қонун ҳужжатларига мослаштириш. Амалга оширилган ишлар юзасидан ҳар ҳафтада ахборот бериш.</t>
  </si>
  <si>
    <t>Ўзбекистон Республикаси Президентининг ПҚ-408-сонли Қарорига асосан белгиланган лойиҳаларда қурилиш ишларини зудлик билан бошлаш ва бошланганлиги бўйича ахборот киритиб бориш.</t>
  </si>
  <si>
    <t>Ангор тумани "Гиламбоб" МФЙда яшовчи фуқаро Хожиева Насибага (97-616-12-19) буйрак кўчириш масаласига амалий ёрдам бериш.</t>
  </si>
  <si>
    <t>Ҳар ҳафта</t>
  </si>
  <si>
    <t>Вилоят ҳокимлиги Ташкилий-назорат гуруҳи раҳбари (Ф.Менглиев)</t>
  </si>
  <si>
    <t>Вилоят ҳокимининг ўринбосари 
(А.Хидиров),
Қурилиш бош бошқармаси
(К.Эшматов),
Ангор туман ҳокимлиги
(Ш.Абдуллаев).</t>
  </si>
  <si>
    <t>Аму-Сурхон ирригация тизимлари ҳавза бошқармаси
(Т.Алимов),
Маҳалла ва Нуронийлар қўллаб-қувватлаш бошқармаси
(Ф.Таиров), 
Ангор тумани ҳокимлиги
(Ш.Абдуллаев)</t>
  </si>
  <si>
    <t>Марказий банк бошқармаси 
(А.Тўхтаев),
тижорат банклари.</t>
  </si>
  <si>
    <t>Маҳаллабай ишлаш ва тадбиркорликни ривожлантириш агентлигининг ҳудудий бошқармаси
(Ш.Жўраев),
ҳоким ёрдамчиси</t>
  </si>
  <si>
    <t>Узун туман ҳокими (Б.Турсунов)                               Уй-жой комунал хизмат кўрсатиш бошқармаси 
(П.Қобилов).</t>
  </si>
  <si>
    <t>Сариосиё тумани ҳокими.</t>
  </si>
  <si>
    <t>Шеробод тумани Кампиртепа маҳалласи йўлусти далаларини тозалаш.</t>
  </si>
  <si>
    <t>Шеробод тумани сектор раҳбарлари.</t>
  </si>
  <si>
    <t>вилоятдаги барча туманлардаги ҳар бир мактабга "васий" сифатида 1 тадан қурувчи ташкилотларни бириктириш.</t>
  </si>
  <si>
    <t>Шўрчи туманидаги эшитмайдиган ва зайиф эшитувчилар мактабини холати бўйича Бош вазирга асослантирилган ахборот ва расмларни тайёрлаш.</t>
  </si>
  <si>
    <t>Вилоят тиббий-ижтимоий хизматларни ривожлантириш бошқармасининг 2022 йилда ногиронларга етказиб берилган воситалар учун мавжуд бўлган қарздорлик бўйича таклиф тайёрлаш.</t>
  </si>
  <si>
    <t>Термиз шаҳри "Шодлик" МФЙ ҳудудидаги 3-сонли мактаб ёнидаги бузилишга тушган обьектдаги 6 та хонадон эгасини рози қилиш, қурилиши тугалланмаган объектнингҳужжатларини ўрганиш.</t>
  </si>
  <si>
    <t>Термиз шаҳар прокурори</t>
  </si>
  <si>
    <t>Вилоятда ногиронлик гуруҳига чиқариш ишларини олиб борувчи вилоят ва ВТЭКлари фаолиятини ўрганиш ва Ёшлар мажмуаси масалаларини муҳокама қилиш кунида муҳокама қилиш.</t>
  </si>
  <si>
    <t>Вилоят ҳокимининг ўринбосари  И.Сапаров,
Тиббий-ижтимоий хизматларни ривожлантириш бошқармаси
(Х.Мамаражабов)</t>
  </si>
  <si>
    <t>Семизликни олдини олиш, нотўғри овқатланиш тартибининг салъбий оқибатлари ва соғлом турмуш тарзига амал қилиш бўйича таъсирли, қисқа видеороликлар тайёрлаш.</t>
  </si>
  <si>
    <t>Сурхондарё вилояти телерадиокомпанияси 
(Б.Мингбоев), 
Сурхондарё вилояти "Ишонч" телерадиокомпанияси (А.Қодиров)</t>
  </si>
  <si>
    <t>Февраль ойи оҳирида қон топшириш бўйича вилоят ҳокими раҳбарлигида донорлик акцияси ўтказиш.</t>
  </si>
  <si>
    <t>Вилоят ҳокимининг ўринбосари И.Сапаров, 
Соғлиқни сақлаш бошқармаси (К.Абдивохидов).</t>
  </si>
  <si>
    <t>Қон топшириш маркази учун қўшимча Гемакон қон оладиган пакетларни сметага қўйиш.</t>
  </si>
  <si>
    <t>Термиз шаҳридаги 26-сонли умумтаълим мактабига йирик ҳажмли глобусни вилоят ҳокимлиги томонидан олиб берилиши бўйича таклиф киритиш.</t>
  </si>
  <si>
    <t>Сурхон-5 подстанциясини реконструкция қилиш бўйича таклиф киритиш.</t>
  </si>
  <si>
    <t>Жарқўрғон тумани марказий бозорига Телевидения юборган ҳолда, бозордаги нах-наво, савдо шаҳобчаларининг терминаллар билан савдо қилиши, санитария ҳолати, бозор йўлакларини қор ва музлардан тозаланганлиги ҳолатини ўрганиш.</t>
  </si>
  <si>
    <t>Сурхондарё вилояти телерадиокомпанияси 
(Б.Мингбоев), 
Санитария-эпидемиологик осойишталик ва жамоат саломатлиги хизмати бошқармаси (А.Мустанов).</t>
  </si>
  <si>
    <t xml:space="preserve"> Солиқ бошқармаси (Э.Нарманов) Маданият бошқармаси (Д.Бобоёров)</t>
  </si>
  <si>
    <t xml:space="preserve">Пахта тўқимачилик кластерлари далолатнома асосида 5717 км коллекторларни қабул қилиб олиши ҳамда 276 км коллекторларни 31 декабрга қадар тозалаш белгиланган, бироқ ишлар бугунги кунга қадар охирига етказилмаган.2022 йил 31 декабрга қадар коллекторларни пахта тўқимачилик кластерларига далолатнома асосида қабул қилиб олишини таъминлаш ҳамда коллекторларни тозалаш ишларини ташкил этиш. </t>
  </si>
  <si>
    <t>Термиз шаҳри ва туман марказларида Сув ташиш машиналарини 1 та жойга йиғиб соз ҳолатда тайёрлаб қўйиш (қорлар эриши билан йиғилиб, тўпланиб қолган сувларни чиқариш учун).</t>
  </si>
  <si>
    <t>Термиз шаҳар ва туман ҳокимлари,
Ободонлаштириш бошқармалари,
“Сурхондарё сув таъминоти” МЧЖ (Х.Сафаев).</t>
  </si>
  <si>
    <t>Термиз шаҳридаги "Ёш чегарачилар ҳарбий лицейи"ни Бош вазир ташрифига тайёрлаш ва унда сўзга чиқувчи ўқувчиларни алоҳида шуғулланиш.</t>
  </si>
  <si>
    <t>Термиз шаҳридаги "Алпомиш кураш мажмуаси"нинг олдинги-ҳозирги-реконструкция қилингандан кейинги суръатларидан иборат тақдимот қилиб, алоҳида баннер шаклида чиқариб, мажмуага жойлаштириш, объектни Бош вазир ташрифига тайёрлаш ҳамда шу ернинг ўзида спорт ва туризм лойиҳалари тақдимотини ўтказиш.</t>
  </si>
  <si>
    <t>Вилоят ҳокимнинг ўринбосарлари И.Сапаров ва Ж.Тўраев,
Термиз шаҳар ҳокими,
Спортни ривожлантириш бош бошқармаси (А.Арабов).</t>
  </si>
  <si>
    <t>Жойларда Бош вазир ташрифига тушган объектлар ва уларга олиб борувчи йўлларни ободонлаштириш, ташрифга тайёрлаш ишларини ташкил этиш.</t>
  </si>
  <si>
    <t>Термиз шаҳрида бунёд этилиши белгиланган япон боғи лойиҳасини тақдимот қилиш.</t>
  </si>
  <si>
    <t>Вилоят ҳокимнинг ўринбосари Ж.Тўраев,
Қурилиш бош бошқармаси (К.Эшматов)</t>
  </si>
  <si>
    <t>Термиз санъат саройини ободонлаштириш ва Бош вазир ташрифига тайёрлаш.</t>
  </si>
  <si>
    <t>Термиз шаҳар ҳокими.
Санъат саройи директори (И.Аминқулов).</t>
  </si>
  <si>
    <t>Термиз шаҳар “Каттабоғ” маҳалласи ҳудудидаги “12-сонли (собиқ) меҳрибонлик” уйи биносини “Президент” мактабига айлантириш лойиҳаси учун қурилиш ишлари тендерини тезлаштириш чорасини кўриш.</t>
  </si>
  <si>
    <t>Термиз шаҳридаги "Машхура клиникаси" фаолияти билан шаҳсан танишиш.</t>
  </si>
  <si>
    <t>Вилоят ҳокимининг ўринбосари И.Сапаров, 
Вилоят ҳокимининг матбуот котиби М.Давлатов.</t>
  </si>
  <si>
    <t>Термиз Давлат Унивеситетининг янги 7-қаватли Ахборот технологиялари факультети биносини Бош вазир ташрифига тайёрлаш, объект ва унинг атрофини ободонлаштириш.</t>
  </si>
  <si>
    <t>ТерДу ректори 
(А.Марахимов).</t>
  </si>
  <si>
    <t>Термиз шаҳри И.Каримов кўчасидаги 3 қаватли уйларниг ташқи фасадини таъмирлаш (бўяш) бўйича таклифларни вилоят ҳокимига киритиш.</t>
  </si>
  <si>
    <t>Вилоят ҳокимнинг ўринбосари А.Хидиров,
Уй-жой комунал хизмат кўрсатиш бошқармаси (П.Тангриев)</t>
  </si>
  <si>
    <t>Термиз шаҳридаги йўлларни кенгайтириш бўйича бузиладиган уйларни нархлатиб, ахборот бериш.</t>
  </si>
  <si>
    <t>Термиз туманидаги Халқаро савдо марказини очилишига тайёрлаш, камчиликларни бартараф этиш, очилиш маросимига бошловчи ва санъаткорларни Тошкентдан олиб келиш бўйича таклиф киритиш.</t>
  </si>
  <si>
    <t>Вилоят ҳокимнинг ўринбосари А.Орипов ва Ж.Тўраев.
Маданият бошқармаси (Д.Бобоёров).</t>
  </si>
  <si>
    <t>Халқаро савдо марказидаги 189 та дўкон эгаларини рўйхатини шакллантириб, очилиш маросимига жалб қилиш. (Дўкон эгаларини жалб қилиш солиқ идоралари томонидан амалга оширилади).</t>
  </si>
  <si>
    <t>Вилоят ҳокимининг ўринбосари А.Орипов,
Давлат солиқ бошқармаси (Э.Нарманов).</t>
  </si>
  <si>
    <t>Бош вазир ташрифига тайёргарлик ва объектларни тайёрлаш бўйича барча ўринбосарлар ва алоқадор ташкилотлар вилоят ҳокими ҳузурида аҳборот беради.</t>
  </si>
  <si>
    <t>Вилоят ҳокимининг ўринбосари А.Хидиров ва бошқа барча мажмуа котибиятлари, алоқадор ташкилотлар</t>
  </si>
  <si>
    <t>Музработ туманидаги "Азиа КСП Сифат" МЧЖга қамишдан ДСП ишлаб чиқаришда айланма маблағ учун кредит ажратиш.</t>
  </si>
  <si>
    <t>Марказий банк бош бошқармаси (А.Тўхтаев).
Алоқабанк, Ўзсаноатқурилишбанк,</t>
  </si>
  <si>
    <t>Музработ туманидаги ДСП заводда ишловчи ва ишлаш ниятида бўлган 1500 нафар фуқаронинг аниқ манзилли рўйхати ва ҳужжатларини Божхона органлари билан келишган ҳолда чегарага кириб чиқиш учун Чегара қўшинларига тақдим этиб, рухсатнома олиш.</t>
  </si>
  <si>
    <t>Музработ тумани ҳокими
Божхона бошқармаси (К.Умаров).</t>
  </si>
  <si>
    <t>Музработ тумани 43-мактаб ҳудудидан боғча қуриш учун ажратилган ер майдонини қарорини кўриб чиқиб, қонуний протест киритган ҳолда ер майдонини мактабда қолидириш чорасини кўриш.</t>
  </si>
  <si>
    <t>Музработ тумани прокурори.</t>
  </si>
  <si>
    <t>Музработ туманидаги 13-МТТда қурилиш ишларини якунлаб, МТТни фойдаланишга топшириш ва натижаси бўйича ахборот бериш.</t>
  </si>
  <si>
    <t>Музработ тумани ҳокими.</t>
  </si>
  <si>
    <t>Вилоятдаги маҳалла идораси мавжуд бўлмаган маҳаллаларни алоҳида бино билан таъминланганлиги бўйича аҳборот киритиш.</t>
  </si>
  <si>
    <t>Маҳалла ва нуронийларни қўллаб-қувватлаш бошқармаси (Ф.Таиров).</t>
  </si>
  <si>
    <t>Термиз шаҳридаги оқова сувни қайта ишлаш иншоотини ишчи гуруҳ тузган ҳолда ўрганиш ва чиқинди сувларни қайта ишлаш иншоотида ноҳуш ҳидлар чиқишини камайтириш, атроф муҳитга салбий таъсирини камайтириш бўйича ахборот киритиш.</t>
  </si>
  <si>
    <t>Термиз шаҳрини ободонлаштириш ва тозалаш учун 10 минг нафар ишчи ходимлар рўйхатини шакллантирган ҳолда икки кун ичида тозалаш ишларини ташкил этиш бўйича режа график ишлаб чиққан ҳолда ахборот бериш.</t>
  </si>
  <si>
    <t>"Termiz City" қурилиши учун қандай мажбуриятлар билан ташаббускорларга ер ажратилганлиги, қурилиш ишларининг бориши ва топширилиш муддатлар амалдаги ҳолати бўйича ахборот бериш.</t>
  </si>
  <si>
    <t>Термиз шаҳри 4-оилавий поликлиника умумий амалиёт шифокори Собиржонов Исломнинг вилояти Соғликни Сақлаш бошқармаси томонидан шартнома асосида Магистратура хамда Ординатура босқичларида ўқишини ташкил килиш бўйича таклифини ўрганиб, ечими бўйича ахборот бериш.</t>
  </si>
  <si>
    <t>Санитария-эпидемиологик осойишталик ва жамоат саломатлиги хизмати бошқармаси
(А.Мустанов),
экология ва атроф-муҳитни муҳофаза қилиш бошқармаси (Р.Сафарова)</t>
  </si>
  <si>
    <t>“Аму-Сурхон” ирригация тизимлари ҳавза бошқармаси (Т.Алимов)</t>
  </si>
  <si>
    <t>Термиз шаҳар ҳокими (Ў.Тўраев).</t>
  </si>
  <si>
    <t>Соғлиқни сақлаш бошқармаси 
(К.Абдивохидов).</t>
  </si>
  <si>
    <t>ТИФ Миллий банк (Жумаев)</t>
  </si>
  <si>
    <t>Вилоят ҳокимининг Олтинсой туманига ташрифи муносабати билан узумчилик плантациясини ташкил этиш учун ер майдонини танлаш ҳамда ташкил этиш</t>
  </si>
  <si>
    <t>Бойсун туман ҳокими</t>
  </si>
  <si>
    <t>Термиз шаҳридаги Маданият марказидаги кўзи ожизлар кутубхонаси учун зарурий китоблар бўйича таклиф киритиш.</t>
  </si>
  <si>
    <t>Термиз шаҳридаги кўзи ожизлар кутубхонасини таъмирлаш ёки бошқа жойга кўчириш бўйича таклиф киритиш.</t>
  </si>
  <si>
    <t>Эски Термиз шаҳар қолдиқларини тиклаш ва янги Термизни барпо қилиш бўйича профессор олимлар, тарихчилар билан вилоят ҳокимининг учрашувини ташкил этиш.</t>
  </si>
  <si>
    <t>Ҳар шанба куни туман (шаҳар) ҳокимлари, сектор раҳбарлари ва ҳоким ўринбосарлари ҳамда масъул ташкилот раҳбарлари вилоят ҳокимининг иш режаси бўйича жойларда ва соҳаларда қилинган ишлари бўйича мунтазам ҳисобот бериш.</t>
  </si>
  <si>
    <t>Вилоятда халқ оғзаки ижодиёти қахрамони Алпомишни оммалаштириш бўйича таклифлар киритиш.</t>
  </si>
  <si>
    <t>М-39 автомобиль йўлида Био-хожатхоналар қуриш бўйича таклифларни киритиш.</t>
  </si>
  <si>
    <t>Жарқўрғон тумани марказидаги Деҳқон ва буюм бозори раҳбарига нисбатан қонуний жавобгарлик чорасини кўриш.</t>
  </si>
  <si>
    <t>Сурхондарё вилояти телерадиокомпанияси директорига нисбатан "хафйсан" интизомий жазосини бериш.</t>
  </si>
  <si>
    <t>Термиз шаҳар ҳудудини ўрганишлар давомида вилоят ҳокимининг берган топшириқлари ижроси ва амалга оширилган ишлар бўйича Ишонч телевидениясининг танқидий ўрганишини ташкил этиш.</t>
  </si>
  <si>
    <t>Жарқўрғон туманидаги 15-38-сонли давлат МТТ мудираларини лавозимидан озод этиш.</t>
  </si>
  <si>
    <t>Жарқўрғон тумани "Қораянтоқ" МФЙда ичимлик суви қувурлари тортиш, йўлларни тошлаш, симёғочларни етказиш ва ўрнатиш ишлари ташкил этиш.</t>
  </si>
  <si>
    <t>Жарқўрғон тумани 14-сонли МТТ мудираси Г.Жумаеванинг фаолиятини ўрганиш.</t>
  </si>
  <si>
    <t>Жарқўрғон туманидаги "Янги Ўзбекистон" массивидига Кичик саноат зонасини бошлаш бўйича аҳборот киритиш.</t>
  </si>
  <si>
    <t>Жарқўрғон туманидаги "Янги Ўзбекистон" массиви ёнидан боғдорчилик учун аҳолига 20 сотиҳдан ер майдонларини аукцион орқали ажратиш бўйича ишларни ташкил этиш.</t>
  </si>
  <si>
    <t>Жарқўрғон туманидаги "Янги Ўзбекистон" массиви қурилиш лойиҳалари ташаббускорларининг кредитга эҳтиёжларини аниқлаш, ҳужжатларни тижорат банкларига топширилишини таъминлаган ҳолда кредит маблағлари ажратилишини йўлга қўйиш. 1 ҳафтадан сўнг Марказий банк бош бошқармаси ва тижорат банки бошқарув раисилари билан биргаликда Жарқўрғон туманида кредит ажратилиши ҳолати бўйича тадбиркорлар иштирокида сўров учрашуви ташкил этиш.</t>
  </si>
  <si>
    <t>Ҳудудларда "Янги Ўзбекистон" массивларини ташкил этиш бўйича 2023 йилги таклифлар, массивда қурилиши белгиланган лойиҳа ва кўп қаватли уйларнинг қурувчи ташаббускорларини аниқлаш ҳолати, уларга ер майдонларини ажратиш бўйича олиб борилаётган ишлар бўйича аҳборот киритган ҳолда вилоят ҳокими раҳбарлигида муҳокамани ташкил этиш.</t>
  </si>
  <si>
    <t>Шаҳар ва туманларда қурилган сув сақлаш иншоотлари атрофига ушбу объектларга зарар еткамайдиган кўчатларни лойиҳа асосида экиш бўйича пудратчи ташкилотлар билан шартномалар тузиш ва кўчат экиш ишларини ташкил этиш.</t>
  </si>
  <si>
    <t>Термиз шаҳридаги кўп қаватли уй-жойлар пудратчи-қурувчиларини йиғиб, гаплашиб олиш.</t>
  </si>
  <si>
    <t>Жарқўрғон тумани "Зартепа" МФЙда "Обод қишлоқ" давлат дастури асосида қурилиш ишлари якунланмаган объектларни якунлаш бўйича Туман ИИБ бошлиғи раҳбарлигида штаб тузилган ҳолда кучайтирилган режимда ишни ташкил этиш. (Штаб фаолияти ва Зартепа МФЙда амалга оширилаётган ишлар бўйича маълумотларни Чўллиев Соатмуроддан (93-798-44-66) сўраб туриш).</t>
  </si>
  <si>
    <t>Жарқўрғон туманидаги 34-сонли мактабнинг 240 ўринли биноси қурилиш ишларини якунлаш ва ушбу мактаб янги биноси учун зарур ўқув жихозларини ажратиш.</t>
  </si>
  <si>
    <t>Жарқўрғон тумани "Зартепа" МФЙда қуёш панелли кўча ёритгич чироқларини ўрнатиш. (Туман ИИБ бошлиғи раҳбарлигидиги штаб назорат қилади).</t>
  </si>
  <si>
    <t>Жарқўрғон туманидаги "Зартепа Экспорт" МЧЖ дала майдонларидаги кўкатларни тозалатиш ва шудгорлаш ишларини якунлаш.</t>
  </si>
  <si>
    <t>Жарқўрғон тумани "Зартепа" МФЙда истиқомат қилувчи аҳоли учун арзонлаштирилган кўмир ёқилғиси етказиб бериш.</t>
  </si>
  <si>
    <t>Жарқўрғон туманидаги юқумли касалликлар шифохонасининг иситиш тизимидаги мавжуд муаммоларни бартараф этиш учун мутахассис ажратиш ва аниқланган ҳолатларни бартараф этиш. (Натижасини шифохона мудири Тўлбоев Бекзоддан сўраш 90-013-37-00)</t>
  </si>
  <si>
    <t xml:space="preserve">Жарқўрғон тумани "Зартепа" МФЙда "Обод қишлоқ" давлат дастури асосида якунланмаган қурилиш ишлари ва Штаб фаолияти, топшириқлар ижроси ҳамда амалга оширилган ишлар юзасидан вилоят ҳокими раҳбарлигида мухокама қилиш учун Ишонч телевиденияси томонидан видео материал олиш. </t>
  </si>
  <si>
    <t>Термиз шаҳри ва Шеробод туманида Куз-қиш мавсумида аҳолини зарур энергия таъминоти билан таминланиши бўйича телевидения ўрганишини ташкил этиб, муҳокама учун материаллар тўплаш.</t>
  </si>
  <si>
    <t>Вилоятда коммунал хизмат кўрсатиш соҳаси ҳодимларига (Электр, Газ, Сув, Кўмир ташкилотлари ҳодимлари) қўй сўйган ҳолда алоҳида дастурхон ёзиб тадбир қилиш. (Тадбир давомида ушбу ҳодимларга қўшимча иссиқ кийимбошлар тарқатиш).</t>
  </si>
  <si>
    <t>Шўрчи туманидаги коллеж базасида Ҳунармандчилик, ҳусусан кулолчилик ва гулчиликни ривожлантириш бўйича таклифлар тайёрлаш.</t>
  </si>
  <si>
    <t>Вилоятдаги пахта ва ғалла кластерларини тажриба алмашиш, мутахассислар жалб қилинишини таъминлаш ва ҳозирги талаб юқори бўлган ҳунарларни (травертин, темирчилик, кулолчилик, тикув-тўқимачилик, кўчатчилик ва ҳ.к) ўрганиш ишларини ташкил этиш учун Фарғона вилоятига юбориш.</t>
  </si>
  <si>
    <t>Вилоятга илғор ҳудудлар тажрибасини оммалаштириш учун мутахассислар жалб қилиб, аҳолини ҳунармандчиликка қизиқишини орттириш.</t>
  </si>
  <si>
    <t>"Денов Текстл Кластер" МЧЖга 31 млн.доллар кредит маблағлари ажратилишини ҳал қилиш.</t>
  </si>
  <si>
    <t>Денов туманидаги кўп қаватли уй-жойларнинг подвал қисмида ишлаб чиқариш ва хизмат кўрсатишни йўлга қўйиш орқали қўшимча иш ўринлари яратилишини таъминлаш.</t>
  </si>
  <si>
    <t xml:space="preserve">Денов тумани "Буюк келажак" МФЙда ташкил этилган Кичик саноат зонаси ёнидаги ёпилиб қолган ички ариқларни ҳомийлик орқали очиш масаласини ҳал қилиш. </t>
  </si>
  <si>
    <t>Вилоятдаги кластерлар томонидан ўзларига ажратилган ер майдонларида экилган экинлар бўйича аниқ маълумотлар киритиш.</t>
  </si>
  <si>
    <t>Денов туманидаги Давлат хизматлари марказини қурган қурувчи ташкилот фаолиятини ўрганиш ва унга ажратилган ерлар ҳолати бўйича ахборот киритиш.</t>
  </si>
  <si>
    <t>Денов тумани ИИБнинг эски биносини бўшатиб, ҳокимлик балансига қайтариш.</t>
  </si>
  <si>
    <t>Денов тумани "Тасмасой" МФЙда гул етиштирилаётган  иссиқхонага Бош вазир ўринбосари Ж.Кучкоров таширифига тайёрлаш.</t>
  </si>
  <si>
    <t>Денов тумани "Тасмасой" МФЙга 1 дона янги трансформатор ўрнатиш.</t>
  </si>
  <si>
    <t>Вилоят иқлими ва ҳудудлардаги шароитларга мос келадиган гулларни етиштирган ҳолда баҳор мавсумида ҳудудларда экиш учун тайёр ҳолда етказишни йўлга қўйиш. ("Тасмасой" МФЙда гулчилик билан шуғулланувчи тадбиркор томонидан таклифлар ишлаб чиқилиши).</t>
  </si>
  <si>
    <t xml:space="preserve">Жарқўрғон, Қумқўрғон ва Денов туманларидаги иссиқхоналар учун кредит маблағлари ажратилиши учун Қишлоқ хўжалиги вазирлиги ва Марказий банкга хат тайёрлаш. (расмларини илова қилган ҳолда).  </t>
  </si>
  <si>
    <t>Денов тумани "Жаматак" МФЙдаги 13-сонли поликлиникани газга мослаштирилган катёлини кўмирга мослаштирилган катёлларга алмаштириш. (натижасини поликлиника мудираси Хайдарова Мухаббатдан 99-290-24-00 сўраш).</t>
  </si>
  <si>
    <t>Денов тумани "Жаматак" МФЙдаги 13-сонли поликлиникани таъмирлаш бўйича таклиф ва лойиҳа ишлаб чиқиш.</t>
  </si>
  <si>
    <t>Денов туманидаги барча тиббиёт бирлашмалари ҳолатининг ўрганилиши бўйича якуний ахборот киритиш.</t>
  </si>
  <si>
    <t>Денов тумани Тиббиёт бирлашмаси раҳбарига "хайфсан" интизомий жазосини бериш.</t>
  </si>
  <si>
    <t>Денов тумани Молия бўлими бошлиғига "хайфсан" интизомий жазосини бериш.</t>
  </si>
  <si>
    <t>Денов тумани ҳокими А.Алламуратовга "хайфсан" интизомий жазосини бериш.</t>
  </si>
  <si>
    <t>Асакабанк АТБ вилоят филиали бошқарувчисига "хайфсан" интизомий жазоси бериш.</t>
  </si>
  <si>
    <t>Микрокредитбанк АТБ бошқарувчиси М.Ўтагановни ўз ишга масъулият билан ёндашиш бўйича расман огоҳлантириш.</t>
  </si>
  <si>
    <t>Вилоятдаги муаммоли кредитлар бўйича таҳлилий маълумотлар киритиш.</t>
  </si>
  <si>
    <t>Денов туманидаги Президент мактабининг профнастилини тўлиқ ўрнатиш ишларини якунлаш.</t>
  </si>
  <si>
    <t>Денов туманида ёшлар билан ишлаш бўйича ишлар қониқарсиз ташкил этилганлиги сабабли масъулларнинг ишда қолиш-қолмаслик масаласини кўриб чиқиш.</t>
  </si>
  <si>
    <t>Денов туманидаги Мурувват уйига 50 тонналик музлатгич ташкил этиш лойиҳасини амалга ошириш.</t>
  </si>
  <si>
    <t>Вилоят ҳокими томонидан туманларга борилганда ушбу туман бўйича берилган олдинги топшириқларнинг ижроси, бажарилган ва бажарилмаганлиги бўйича маълумотларни кунлик бериш.</t>
  </si>
  <si>
    <t>Вилоятда фойдаланишдан чиққан ерларни ҳудудлар кесимида картада белгилаб чиққан ҳолда нима экилаётганлигини кўрсатиб киритиш.</t>
  </si>
  <si>
    <t>Вилоятда "оғир" мактаб сифатида рўйхати шакллантирилган 60 та мактабни таъмирлаш учун зарур бўладиган ҳаражатларни ҳисоблаб, таклиф билан вилоят ҳокимига киритиш.</t>
  </si>
  <si>
    <t>Денов тумани "Қайтмас" МФЙга арзонлаштирилган кўмир маҳсулотини етказиб, аҳолига тарқатиш. (Натижасини фуқаро зайнура опадан сўраш 95-474-55-45).</t>
  </si>
  <si>
    <t>Денов тумани "Қайтмас" МФЙга ўрнатилган 100 талик трансформаторни 200 таликка алмаштириш.</t>
  </si>
  <si>
    <t>Вилоят телевиденияси муҳбири Неъматов Давлатни раҳбатлантириш.</t>
  </si>
  <si>
    <t>Вилоят Микрокредитбанк, Асакабанк, Ўзсаноатқурилишбанк, Қишлоқ қурилиш банк саноат соҳасидаги лойиҳалар тақдимотида сусткашлик ва эътиборсизликка йўл қўйганлиги учун қайтадан лойиҳа шакллантириб тақдимот қилиш.</t>
  </si>
  <si>
    <t>Вилоят Ўзсаноатқурилишбанк бошқарувчиси Б.Арзиқуловнинг даволанишга борганли, соғлигини тиббий текшурувдан ўтказиб, натижаси бўйича ахборот киритиш.</t>
  </si>
  <si>
    <t>Денов туманига хорижий давлатлардан олиб келиниб, ўрнатилмасдан турган 2 млн.долларлик 8 та технологик асбоб ускуналарни ўрнатиш ишларини ташкил этиб, ахборот киритиш.</t>
  </si>
  <si>
    <t>Денов туманидаги ҳудудий инвестиция лойиҳаларини секторлар кесимида муддатида амалга оширилишини назорат қилиш.</t>
  </si>
  <si>
    <t>Денов туманидаги "Лочин" ва "Буюк келажак" МФЙларини қуёш панеллари билан таъминлаш ишларини якунига етказиш.</t>
  </si>
  <si>
    <t>Денов туманиди марказидаги Шифокорлар кўчасини туризм кўчасига айлантириш.</t>
  </si>
  <si>
    <t>Термиз шаҳар газ таминоти бўлими раҳбарини эгаллаб турган лавозимидан озод этиш.</t>
  </si>
  <si>
    <t>Жарқўрғон тумани ҳокими ва Шеробод тумани ҳокимининг биринчи ўринбосарига “хайфсан” интизомий жазосини бериш.</t>
  </si>
  <si>
    <t>Шеробод тумани марказий деҳқон бозори раҳбари, Жарқўрғон тумани агроинспекция бўлими бошлиғи, “Амузанг” сув ҳавза бошқармаси бошлиғи, “Агробанк” банкининг Ангор тумани филиали раҳбари лавозимидан озод этиш.</t>
  </si>
  <si>
    <t>28.01.2023</t>
  </si>
  <si>
    <t>Ҳар куни</t>
  </si>
  <si>
    <t>Вилоят ҳокимининг ўринбосарлари И.Сапаров ва Ж.Тўраев,
ТерДу ректори 
(А.Мирахимов).</t>
  </si>
  <si>
    <t>Жарқўрғон туман прокурори.</t>
  </si>
  <si>
    <t>Вилоят ҳокимлиги ташкилий-назорат гуруҳи раҳбари Ф.Менглиев. 
Молия бош бошқармаси (Ж.Нормуминов).</t>
  </si>
  <si>
    <t>Сурхондарё вилояти "Ишонч" телерадиокомпанияси 
(А.Қодиров).</t>
  </si>
  <si>
    <t>Вилоят ҳокимлиги ташкилий-назорат гуруҳи раҳбари Ф.Менглиев,
Мактабгача таълим бошқармаси (Ш.Ҳоллиева).</t>
  </si>
  <si>
    <t>“Сурхондарё сув таъминоти” (Х.Сафаев),
“Сурхондарё ҳудудий электр тармоқлари корхонаси” АЖ (М.Шамсиддинов),
Жарқўрғон туман ҳокими (Б.Ўроқов).</t>
  </si>
  <si>
    <t>Вилоят ҳокимининг ўринбосари А.Орипов,
Жарқўрғон тумани ҳокими (Б.Ўроқов).</t>
  </si>
  <si>
    <t>Жарқўрғон тумани ҳокими (Б.Ўроқов).</t>
  </si>
  <si>
    <t>Марказий банк бош бошқармаси (А.Тўхтаев),
Жарқўрғон тумани ҳокими (Б.Ўроқов).</t>
  </si>
  <si>
    <t>Вилоят ҳокимининг ўринбосари (А.Хидиров),
Термиз шаҳри ва туман ҳокимларининг соҳа бўйича ўринбосарлари.</t>
  </si>
  <si>
    <t>Термиз шаҳри ва туман ҳокимлари.</t>
  </si>
  <si>
    <t>Вилоят ҳокимининг ўринбосарлари А.Орипов ва А.Хидиров.</t>
  </si>
  <si>
    <t>Жарқўрғон тумани ИИБ бошлиғи.</t>
  </si>
  <si>
    <t>«Ягона буюртмачи хизмати» ИК (А.Арамов), 
Халқ таълими бошқармаси (У.Қурбонов).
Жарқўрғон тумани ҳокими (Б.Ўроқов).</t>
  </si>
  <si>
    <t>Жарқўрғон тумани ИИБ бошлиғи.
Жарқўрғон тумани ҳокимининг ўринбосари (А.Алияров).</t>
  </si>
  <si>
    <t>Жарқўрғон тумани ИИБ бошлиғи.
Жарқўрғон тумани ҳокимининг ўринбосари (А.Хушназаров).</t>
  </si>
  <si>
    <t>Термиз шаҳар ва туман ҳокимларининг қурилиш бўйича ўринбосарлари.</t>
  </si>
  <si>
    <t>Шўрчи тумани ҳокими (Б.Худойберганов).</t>
  </si>
  <si>
    <t>Вилоят ҳокимининг ўринбосари У.Турапов.
Термиз шаҳри ва туман ҳокимлари.</t>
  </si>
  <si>
    <t>Денов тумани ҳокими (А.Алламуратов).</t>
  </si>
  <si>
    <t>Ташқи иқтисодий фаолият Миллий банки АЖ филиали (Ш.Жумаев).</t>
  </si>
  <si>
    <t>Вилоят ҳокимининг ўринбосари У.Турапов,
Қишлоқ хўжалиги бошқармаси (А.Хўжамқулов),
Кластер раҳбарлари.</t>
  </si>
  <si>
    <t>Денов тумани прокурори.</t>
  </si>
  <si>
    <t>Денов тумани ҳокими (А.Алламуратов).
Маҳаллабай ишлаш ва тадбиркорликни ривожлантириш бошқармаси (Ш.Жўраев).</t>
  </si>
  <si>
    <t>“Сурхондарё ҳудудий электр тармоқлари корхонаси” АЖ (М.Шамсиддинов).</t>
  </si>
  <si>
    <t>Денов тумани ҳокими (А.Алламуратов)</t>
  </si>
  <si>
    <t>Вилоят ҳокимининг ўринбосари А.Орипов.</t>
  </si>
  <si>
    <t>Қурилиш бош бошқармаси (К.Эшматов), 
«Ягона буюртмачи хизмати» ИК (А.Арамов),
Денов тумани ҳокими (А.Алламуратов)</t>
  </si>
  <si>
    <t>Вилоят ҳокимлиги ташкилий-назорат гуруҳи раҳбари Ф.Менглиев.
Соғлиқни сақлаш бошқармаси (К.Абдивохидов).</t>
  </si>
  <si>
    <t>Вилоят ҳокимлиги ташкилий-назорат гуруҳи раҳбари Ф.Менглиев.
Молия бош бошқармаси (Ж.Нормуминов).</t>
  </si>
  <si>
    <t>Вилоят ҳокимининг ўринбосари И.Сапаров,
Ёшлар ишлари агентлиги вилоят бошқармаси (Ж.Чориев),
Денов тумани ҳокими (А.Алламуратов).</t>
  </si>
  <si>
    <t>Вилоят ҳокимлиги ижро назорати бўлими бошлиғи 
О.Ашуров.</t>
  </si>
  <si>
    <t>Туронбанк АТБ филиали (И.Маматалиев).</t>
  </si>
  <si>
    <t>Вилоят ҳокимининг ўринбосари А.Орипов.
Микрокредитбанк, 
Асакабанк, 
Ўзсаноатқурилишбанк, 
Қишлоқ қурилиш банклари.</t>
  </si>
  <si>
    <t>Қишлоқ хўжалиги бошқармаси А.Хўжақулов, Кадастр палатаси (С.Шоймардонов), Кадастр агентлиги (М.Абдурахмонов).</t>
  </si>
  <si>
    <t>Туман ҳокимларининг қурилиш бўйича ўринбосарлари тумангазтаъминоти корхоналаридаги компютерларни АСКУЭ тизимига уланганлиги ҳолатини бориб кўрган ҳолда рухсат этилмаган субъектларга табиий газ таъминоти берилмаганлиги ҳолатини бўйича ахборот бериш.</t>
  </si>
  <si>
    <t>Ангор тумани "Гиламбоб" МФЙдаги “Гиламбоб” кўчасининг 2,0 км узунликдаги қисмига мукаммал таъмирлаш, пиёдалар йўлакчаси ва тунги ёритиш чироқларини бошлаш.</t>
  </si>
  <si>
    <t>Ангор тумани "Гиламбоб" МФЙдаги “Гиламбоб” кўчасининг 2,0 км узунликдаги қисмига мукаммал таъмирлаш, пиёдалар йўлакчаси ва тунги ёритиш чироқларини ўрнатиш якунлаш</t>
  </si>
  <si>
    <t>Ангор туманидаги "Гиламбоб" МФЙда электр таъминоти яхшилаш мақсадида 2 дона янги юқори кучланишли трансформатор ўрнатиш ва 2 дона мавжуд трансформаторни таъмирлаш, 4,8 км узунликдаги электр симларини янгилаш ҳамда 176 дона бетон электр устунларини ўрнатишни бошлаш</t>
  </si>
  <si>
    <t xml:space="preserve">
01.05.2023 гача якунлаш.</t>
  </si>
  <si>
    <t>Ангор туманидаги "Гиламбоб" МФЙда электр таъминоти яхшилаш мақсадида 2 дона янги юқори кучланишли трансформатор ўрнатиш ва 2 дона мавжуд трансформаторни таъмирлаш, 4,8 км узунликдаги электр симларини янгилаш ҳамда 176 дона бетон электр устунларини ўрнатишни якунлаш.</t>
  </si>
  <si>
    <t>Ангор тумани “Истиқлол” МФЙ биносини жорий таъмирлаш ҳамда янгидан қўшимча бино қуриш ва жиҳозлашни бошлаш.</t>
  </si>
  <si>
    <t>01.04.2023 гача якунлаш.</t>
  </si>
  <si>
    <t>01.08.2023 гача якунлаш.</t>
  </si>
  <si>
    <t xml:space="preserve">
01.07.2023 гача қурилиш ишларини якунлаш.</t>
  </si>
  <si>
    <t>Термиз шаҳридаги оқова сувни қайта ишлаш иншооти яқинидаги 400 метр ариқни тозалашни бошлаш.</t>
  </si>
  <si>
    <t>Термиз шаҳридаги оқова сувни қайта ишлаш иншооти яқинидаги 400 метр ариқни тозалашни якунлаш</t>
  </si>
  <si>
    <t>Жарқўрғон тумани "Қораянтоқ" МФЙда ичимлик суви қувурлари тортиш, йўлларни тошлаш, симёғочларни етказиш ва ўрнатиш ишлари якунлаш</t>
  </si>
  <si>
    <t>Денов туманидаги кластер томонидан Олтиариқ туманига мутахассислар юборилган ҳолда тажриба алмашиш ҳамда 1000 гектар ер майдонини томчилаб суғориш технологиясини жорий қилиб ўзлаштирган ҳолда узумчиликни йўлга қўйишни бошлаш</t>
  </si>
  <si>
    <t>Денов туманидаги кластер томонидан Олтиариқ туманига мутахассислар юборилган ҳолда тажриба алмашиш ҳамда 1000 гектар ер майдонини томчилаб суғориш технологиясини жорий қилиб ўзлаштирган ҳолда узумчиликни йўлга қўйишни якунлаш</t>
  </si>
  <si>
    <t>Денов туманидаги кўп қаватли уй-жойларнинг подвал қисмида ишлаб чиқариш ва хизмат кўрсатишни йўлга қўйиш орқали қўшимча иш ўринлари яратилишини бошлаш</t>
  </si>
  <si>
    <t>Денов тумани "Буюк келажак" МФЙдаги ички кўчаларни асфалтлашни бошлаш.</t>
  </si>
  <si>
    <t>Денов тумани "Буюк келажак" МФЙдаги ички кўчаларни асфалтлашни якунлаш.</t>
  </si>
  <si>
    <t>Денов туманида 250 гектар ер майдонида Туронбанк АТБ томонидан иссиқхона ташкил этишни бошлаш</t>
  </si>
  <si>
    <t>Денов туманида 250 гектар ер майдонида Туронбанк АТБ томонидан иссиқхона ташкил этишни якунлаш</t>
  </si>
  <si>
    <t>Денов тумани "Қайтмас" МФЙ идорасининг орқа томонидан алоҳида 2 хоналик бино қурган ҳолда поликлиника учун ажратиб, тиббиёт пункти фаолиятини йўлга қўйишни бошлаш</t>
  </si>
  <si>
    <t>Денов тумани "Қайтмас" МФЙ идорасининг орқа томонидан алоҳида 2 хоналик бино қурган ҳолда поликлиника учун ажратиб, тиббиёт пункти фаолиятини йўлга қўйишни якунлаш</t>
  </si>
  <si>
    <t>Денов туманига хорижий давлатлардан олиб келиниб, ўрнатилмасдан турган 2 млн.долларлик 8 та технологик асбоб ускуналарни ўрнатиш ишларини ташкил этишни бошлаш</t>
  </si>
  <si>
    <t xml:space="preserve">Савдо саноат палатаси ҳамда Истеъмолчилар уюшмасига тадбирларни жалб қилиб, аъзолик бадалларини тўлашни ташкил этиш ҳамда иш ҳаққидан бўлган қарздорликларни ёпиш ҳамда барча туманларда штатларини ташкил этиш </t>
  </si>
  <si>
    <t>Вилоят ҳокимининг ўринбосари А.Абдурахмонов</t>
  </si>
  <si>
    <t>А.Абдурахмонов</t>
  </si>
  <si>
    <t>Сурхондарё вилояти "Ишонч" телерадиокомпанияси муҳбири Б.Қодировни рағбатлантириш.</t>
  </si>
  <si>
    <t>Термиз тумани “Янгиобод” МФЙ раиси Ф.Баратовнинг лавозимига лойиқлик масаласини белгиланган тартибда кўриб чиқиш.</t>
  </si>
  <si>
    <t>Термиз тумани “Янгиобод” МФЙ Ҳотин-қизлар фаоли Р.Сардорова, ёшлар етакчиси А.Нишонов, ҳоким ёрдамчиси А.Қаршиевларга интизомий жазо қўллаш.</t>
  </si>
  <si>
    <t>Термиз тумани ва Термиз шаҳар ҳокимликларининг мурожаатлар билан ишлашга масъул бўлган бўлим ҳодимларининг интизомий жавобгарлик масаласини ҳал қилиш.</t>
  </si>
  <si>
    <t>“Ҳудудгазтаминот” вилоят филиали мурожаатлар билан ишлашга масъул бўлган бўлим ҳодимларининг интизомий жавобгарлик масаласини ҳал қилиш.</t>
  </si>
  <si>
    <t>Термиз шаҳар ҳокими, Шўрчи тумани ҳокими, Ҳудудий Электр тармоқлари корхонаси, Ҳалқ таълим бошқармаси, Соғлиқни сақлаш бошқармаси, Қурилиш бошқармаси, Бандлик бош бошқармаси, Маҳаллабай ва тадбиркорликни ривожлантириш агентлигининг вилоят бошқармаси, Кадастр агентлиги ҳузуридаги Давлат кадастрлари палатаси бошқармаси, Инвестициялар ва ташқи савдо бошқармаси, Мактабгача таълим бошқармаси, Транспорт бошқармаси бошлиқлари ҳамда Марказий банк бош бошқармаси, вилоят “Ҳунарманд” уюшмаси раҳбарлари, Шўрчи, Жарқўрғон, Қумқўрғон, Музработ, Узун ва Термиз шаҳар ҳокимларининг соҳалар бўйича ўринбосарлари ижро интизомини ўз ҳолига ташлаб қўйиб, топшириқларни ўз вақтида сифатли ижро этмаганликлари учун қатъий огоҳлантириш.</t>
  </si>
  <si>
    <t>Термиз тумани ИИБ профилактика инспектори М.Рахмоновнинг рағбатлантириш.</t>
  </si>
  <si>
    <t>Вилоятда жисмоний шаҳслардан ундириладиган солиқ тўловларини йиғиш бўйича штаб тузган ҳолда ишларни жадаллаштириш.</t>
  </si>
  <si>
    <t>Термиз шаҳридаги "Яшил дунё" бозорига вилоят ҳокими ташрифини ташкил этиш ва бозордаги ҳолатни ўрганиш.</t>
  </si>
  <si>
    <t>Денов туманига вилоят ҳокимининг ташрифлари давомида берилган топшириқлар ижроси бўйича вилоят ҳокими раҳбарлигида жойига чиққан ҳолда ўрганиш ишларини ўтказиш. (Бозор масаласида Ҳайдарова София билан учрашиш (91-511-93-38), Й.Оҳунбобоевдаги фуқаронинг уйига бориш (88-809-73-73).</t>
  </si>
  <si>
    <t>Қизириқ тумани марказидаги бозорда яратилган шароитлар ва мавжуд ҳолат ҳамда олдинги ташрифларда берилган топшириқлар ижроси бўйича вилоят ҳокими раҳбарлигида жойига чиққан ҳолда ўрганиш.</t>
  </si>
  <si>
    <t>Бандихон тумани масъуллар томонидан амалга оширилаётан ишлар ҳолатини, туман ҳокимлигининг янги маъмурий биноси қурилиш ишлари, тумандаги бозорда яратилган шароитлар ва мавжуд ҳолат ҳамда олдинги ташрифларда берилган топшириқлар ижроси бўйича вилоят ҳокими раҳбарлигида жойига чиққан ҳолда ўрганиш.</t>
  </si>
  <si>
    <t>Олтинсой туманида масъуллар томонидан амалга оширилаётган ишлар бўйича вилоят ҳокими раҳбарлигида жойига чиққан ҳолда ўрганиш ишларини ўтказиш, ташриф давомида "Юлдуз Олтин Куз" ҳусусий биолабаратория раҳбари Ж.Мелиқулова (90-520-16-08, 91-577-99-06) билан учрашиш.</t>
  </si>
  <si>
    <t>Музработ туманида аҳолини тоза ичимлик суви билан таъминлаш лойиҳасининг молиялаштирилмасдан қолган маблағларини муаммо сифатида Бош вазир ташрифидаги муаммоларга киритиш.</t>
  </si>
  <si>
    <t>Музработ тумани "Моҳият" МФЙдаги яроқсиз электр симёғочларни янгисига алмаштириш ва симпровод кабеллар тортиш.</t>
  </si>
  <si>
    <t>Музработ тумани "Моҳият" МФЙдаги 35-сонли умумтаълим мактабининг атрофини девор билан ўраш ишларини амалга ошириш учун зарур бўлган 40 млн.сўм маблағни ажратилишини таъминлаш.</t>
  </si>
  <si>
    <t>Музработ туманидаги ишсиз фуқароларни, айниқса ёшларнинг бандлигини таъминлаш бўйича аниқ манзилли дастур шакллантирган ҳолда таклифлар ишлаб чиқиш.</t>
  </si>
  <si>
    <t>Музработ тумани "Чегарачи" МФЙда қурилиши тугалланмай қолган оилавий поликлиникани битказиш учун зарур бўлган 350 млн.сўм маблағларни ажратиш бўйича таклиф билан кириш.</t>
  </si>
  <si>
    <t>Вилоят бўйича 2021-2022 йилларда оилавий тадбиркорлик учун ажратилган имтиёзли кредитларни туман, сектор, маҳалла кесимида рўйхатини шакллантирган ҳолда маҳалладаги ҳоким ёрдамчилари томонидан кредит маблағларининг мақсадли ишлатилиши, оилаларнинг даромомад олишлари, улардаги муаммо ва камчиликларни аниқлаш бўйича кредит хатловини ўтказган ҳолда натижаси бўйича аҳборот киритиш.</t>
  </si>
  <si>
    <t>Музработ туманида Туркиялик инвесторга берилган аутсорсинг асосида ишлаётган лабаратория фаолияти натижадорлиги олдинги ва инвесторга ўтгандан олдинги ва кейинги ҳолат бўйича ўрганиш ва таклифлар киритиш.</t>
  </si>
  <si>
    <t>Музработ тумани "Моҳият" МФЙдаги 35-сонли умумтаълим мактабига қўшимча 4 та хона қуриш бўйича лойиҳа ишлаб чиқиб, таклифлар киритиш.</t>
  </si>
  <si>
    <t>Вилоятдаги барча автомобилларга ёқилғи қуйиш шахобчаларида қатъий назорат остида АИ-80 маркали бензин сотилишини таъминлаш.</t>
  </si>
  <si>
    <t>Шеробод туманидаги мобил алоқанинг сифатини аниқлаш, мавжуд муаммоларни бартараф этиш ва алоқа сифатини ошириш бўйича таклифлар кечги штаб йиғилишида ахборот бериш.</t>
  </si>
  <si>
    <t>Қизириқ туманидаги ичимлик суви таъминоти бўйича аниқланган муаммони ҳал қилиш.</t>
  </si>
  <si>
    <t>Жарқўрғон тумани Сурхон шифохонаси бошлиғини эгаллаб турган лавозимидан озод этиш.</t>
  </si>
  <si>
    <t>Вилоят Соғлиқни сақлаш бошқармаси бошлиғига "хайфсан" интизомий жазосини бериш.</t>
  </si>
  <si>
    <t>Ҳудудларда электр таъминоти тизимида бўлаётган авария ва узилишларни тузатиш учун техникалар етишмовчилигини бошқа ташкилот ва субъектлар ҳисобидан қўшимча техника жалб қилган ҳолда бартараф этиб бориш тизимини йўлга қўйиш, вилоят ва туман электр тармоқлари корхоналарининг таклифларига кўра ҳудудлардаги ЙҲХ бўлимлари инспекторлари томонидан қўшимча бригада машиналари жалб қилиб бериш.</t>
  </si>
  <si>
    <t>Шўрчи дон АЖдаги электр ва иситиш тизимидаги носозликларни зудлик билан бартараф этиб, натижаси бўйича штаб йиғилишида ахборот бериш.</t>
  </si>
  <si>
    <t>Музработ тумани "Файзиобод" МФЙда ички кўчаларни тошлаш ишларини якунлаш.</t>
  </si>
  <si>
    <t>Олтинсой туманида масъуллар томонидан амалга оширилаётган ишлар, олдинги ташрифларда берилган топшириқлар ижроси, ижтимоий соҳа объектларида яратилган шароитлар ва бозорлардаги мавжуд ҳолатлар вилоят ҳокими раҳбарлигида жойига борган ҳолда ўрганилишини ташкил этиш.</t>
  </si>
  <si>
    <t xml:space="preserve">Шеробод тумани марказидаги бозорларда юзага келган салбий ҳолатлар, бозордаги барча ҳолатларни вилоят ҳокимлиги, вилоят Адлия, Департамент, СЭОМ, Солиқ, Давлат активлари, Экология, Сувотаъминоти ва бошқа масъуллардан иборот ишчи гуруҳи шакллантирган ҳолда назорат остида ўрганиш ишларини ташкил этиб, натижаси бўйича масъулларга жиддий чоралар кўриш ва салбий ҳолатларни бартараф этиш бўйича вилоят ҳокимига ахборот киритиш. </t>
  </si>
  <si>
    <t>Вилоятдаги муаммоли кредитлар бўйича маълумот киритиш.</t>
  </si>
  <si>
    <t>Термиз туманидаги "Халқобод" ва "Нурафшон" МФЙларида масъуллар томонидан амалга оширилган ишлар, аҳоли хонадонлари, маҳалладаги муаммоларни ўрганиш, 25-34-сонли умумтаълим мактабларида шароитлар билан танишиш бўйича вилоят ҳокимининг ташрифини ташкил қилиш.</t>
  </si>
  <si>
    <t>Музработ тумани “Мохият” МФЙга янги бино қуриш.</t>
  </si>
  <si>
    <t>Музработ тумани “Мохият” маҳалласи аҳолиси учун ПҚ-20 сонли қарорга асосан ажратилган 15,4 гектар ер майдонига оқова сув тармоғини йўлга қўйиш учун маҳалла ҳудудидаги ариқдан ер майдонгача 1000 деаметрли 10 метр оқова сув трубасини тортиш.</t>
  </si>
  <si>
    <t>Музработ тумани "Моҳият" МФЙнинг “Бўстон-1” кўчаси 0,7 км, “Бўстон-4 “кўчаси 0,9 км, “Бўстон-5” кўчаси 0,7 км, “Ободон-1” 2,4 км, “Ободон-2” кўчаси 2,2 км, “Ободон-3” кўчаси 3,1 км жами 16,2 км узунликдаги ички йўлларини тошлаш.</t>
  </si>
  <si>
    <t>Музработ тумани "Моҳият" МФЙдаги ички ариқ ва зовурларини тозалаш.</t>
  </si>
  <si>
    <t>Қиш мавсуми давомида</t>
  </si>
  <si>
    <t xml:space="preserve">Вилоят ҳокимлиги Ташкилий-назорат гуруҳи раҳбари Ф.Менглиев </t>
  </si>
  <si>
    <t>Вилоят ИИБ бошлиғи А.Исмоилов.
Вилоят ҳокимлиги Ташкилий-назорат гуруҳи раҳбари Ф.Менглиев.</t>
  </si>
  <si>
    <t>Давлат солиқ бошқармаси (Э.Нарманов).</t>
  </si>
  <si>
    <t>Қизириқ тумани ҳокими (Р.Пардаев).</t>
  </si>
  <si>
    <t>Бандихон тумани ҳокими (Ў.Чориев).</t>
  </si>
  <si>
    <t>Олтинсой тумани ҳокими (А.Джумаев).</t>
  </si>
  <si>
    <t>Вилоят ҳокимининг ўринбосари А.Хидиров.
Иқтисодий тараққиёт ва камбағалликни қисқартириш бошқармаси (Ш.Дустмуратов).</t>
  </si>
  <si>
    <t>Музработ тумани ҳокими в.б. (А.Исмоилов)</t>
  </si>
  <si>
    <t>Вилоят ҳокимлиги котибият мудири У.Қуватов.
(Ишчи гуруҳ билан бирга).</t>
  </si>
  <si>
    <t>Иқтисодий жиноятларга қарши курашиш департаменти бошқармаси, 
Давлат солиқ бошқармаси (Э.Нарманов).</t>
  </si>
  <si>
    <t>“Ўзбектелеком” АЖ филиали (Ш.Норқўчқоров).</t>
  </si>
  <si>
    <t>Вилоят ҳокимининг ўринбосари А.Хидиров, 
“Сурхондарё сув таъминоти” МЧЖ (Х.Сафаев).</t>
  </si>
  <si>
    <t>Вилоят ИИБ ЙҲХБ.</t>
  </si>
  <si>
    <t>“Сурхондарё ҳудудий электр тармоқлари корхонаси” АЖ (М.Шамсиддинов),
"Hududgaz Surxondaryo" газ таъминоти филиали
(М.Мансуров),
"Кўмир таъминот" МЧЖ (Х.Пулатов).</t>
  </si>
  <si>
    <t>Вилоят ҳокимлиги котибият мудири Б.Назаров,
Иқтисодий жиноятларга қарши курашиш департаменти бошқармаси (С.Номозов),
Адлия бошқармаси (С.Абдурасулов),
Солиқ бошқармаси (Э.Нарманов), Ичтисодий тараққийт ва камбағалликни қисқартириш бошқармаси (Ш.Дустмуратов) ва бошқа алоқадор масъуллар.</t>
  </si>
  <si>
    <t>Аму-Сурхон ирригация тизимлари ҳавза бошқармаси
(Т.Алимов),
Музработ тумани ҳокимининг ўринбосари
(О.Мухаммадиев),
Музработ тумани ДСИ бошлиғи, 4-сектор раҳбари
(Н.Назаров).</t>
  </si>
  <si>
    <t>Музработ туман ИИБ
(Ш.Нармуратов),
Музработ тумани ҳокимининг ўринбосари
(О.Қурбонсаидов),
Музработ туман ДСИ бошлиғи, 4-сектор раҳбари
(Н.Назаров).</t>
  </si>
  <si>
    <t>Шўрчи туманидаги ФҲДЁ биноси олдидаги ноқонуний қурилмаларни олдириш.</t>
  </si>
  <si>
    <t>Шўрчи тумани ҳокими ва сектор раҳбарлари.</t>
  </si>
  <si>
    <t>Шўрчи тумани "Мустақиллик" МФЙдаги саломатлик йўлакларини қайта қуриш ёки бурчатка териш.</t>
  </si>
  <si>
    <t>Шўрчи тумани ҳокими (Б.Худайберганов).</t>
  </si>
  <si>
    <t>Шўрчи тумани "Ёш Ғайрат" МФЙ Ибн Сино кўчасидаги 200 метр ички кўчани тошлаш. (Натижасини сўраш учун 91-575-29-04)</t>
  </si>
  <si>
    <t>Шўрчи туманини комплекс ўрганиш, секторлар фаолияти, дастурлар ижроси, ижтимоий соҳа объектлари, йўналтирилган маблағлар сарфланиши ва бажарилган ишлар, қурилиш таъмирлаш ишларнинг бориши, молиялаштиришга нисбатан қилинган ишлар ҳаққонийлигини, тумандаги 5 та бозорларда харидор ва сотувчи учун шароитларни яхшилаш бўйича ўрганиш учун вилоят масъулларидан иборат 4 та ишчи гуруҳ тузган ҳолда штаб ташкил этиб, масъулларнинг амалга ошираётган ишлари юзасидан таҳлилий маълумотлар киритиш ва натижаси юзасидан танқидий муҳокама ўтказиш.</t>
  </si>
  <si>
    <t>Вилоят ҳокимининг ўринбосари А.Хидиров,
вилоят ҳокимлиги Ишлар бошқармаси бош мутахассиси Б.Дониёров,
Инвестиция ва ташқи савдо бошқармаси (С.Худойбердиев),
Иқтисодий тараққиёт ва камбағалликни қисқартириш бошқармаси (Ш.Дустмуратов), 
Вилоят бозорлар бирлашмаси (Б.Тўхлиев).</t>
  </si>
  <si>
    <t>Шўрчи тумани марказидаги бозор чоррахасига ҳаракат хавфсизлигини таъминлаш ва қоидабузарликларни ёзиб олиб жарима ёзадиган 360 градусда тасвирга олувчи 24  соат узлуксиз ишлайдиган замонавий онлайн камера ўрнатиш.</t>
  </si>
  <si>
    <t>Шўрчи туманидаги 47 та кўп қаватли уй-жойларнинг ҳозирги ҳолатини ўрганган ҳолда уларда яшовчи аҳолига шароитларини яхшилаш бўйича таклифлар киритиш.</t>
  </si>
  <si>
    <t>Уй-жой коммунал хизмат кўрсатиш бошқармаси (П.Тангриев).</t>
  </si>
  <si>
    <t>Шўрчи тумани ҳокимининг 1-ўринбосарига "хайфсан" интизомий жазосини бериш.</t>
  </si>
  <si>
    <t>Шўрчи тумани ДСИ бошлиғига "хайфсан" интизомий жазосини бериш.</t>
  </si>
  <si>
    <t>Вилоят ҳокимлиги Ташкилий-назорат гуруҳи раҳбари Ф.Менглиев.
Солиқ бошқармаси (Э.Нарманов).</t>
  </si>
  <si>
    <t>Шўрчи тумани ҳокимининг қишлоқ ва сув хўжалиги масалалари бўйича ўринбосари Ф.Боймирзаевни эгаллаб турган лавозимидан озод этиш.</t>
  </si>
  <si>
    <t>Шўрчи тумани Қишлоқ хўжалиги бўлими бошлиғини эгаллаб турган лавозимидан озод этиш.</t>
  </si>
  <si>
    <t>Вилоят ҳокимлиги Ташкилий-назорат гуруҳи раҳбари Ф.Менглиев.
Қишлоқ хўжалиги бошқармаси (А.Хўжамқулов).</t>
  </si>
  <si>
    <t>Шўрчи туманида қўшимча 11 та истиқболли лойиҳаларни шакллантириш.</t>
  </si>
  <si>
    <t>Шўрчи туманида қишлоқ хўджалиги бўйича олиб борилаётган ишлар (шудгорлар, ўғитлар, ирригация-мелиорация тадбирлари, қўшимча озиқлаш) юзасидан ўрганиш ўтказиб, ахборот киритиш.</t>
  </si>
  <si>
    <t>Шўрчи туманида берилган топшириқлар ижроси, 4 та ишчи гуруҳ томонидан ўрганиш натижалари, қишлоқ хўжалигидаги камчиликларни бартараф этилганлиги ҳолатлари  бўйича жойига чиққан ҳолда вилоят ҳокими раҳбарлигида муҳокама қилиш.</t>
  </si>
  <si>
    <t>Вилоят ҳокимининг ўринбосарлари А.Хидиров ва У.Турапов.
Шўрчи туманини комплекс ўрганиш ишчи гуруҳлари.
Ишонч телерадиокомпанияси (А.Қодиров),
Шўрчи тумани ҳокими ва сектор раҳбарлари.</t>
  </si>
  <si>
    <t>Шўрчи тумани "Жойилма" МФЙга вилоят ҳокимининг ташрифини ташкил этиш.</t>
  </si>
  <si>
    <t>Олтинсой туманидаги "Сувлисой" Ф/Хнинг давлатга етказган зарарини ўрганиб, ундириш чораларини кўриш.</t>
  </si>
  <si>
    <t>Олтинсой тумани прокурори.</t>
  </si>
  <si>
    <t>Олтинсой туманидаги қишлоқ хўжалиги далаларига борувчи ариқларни тозалаш ва ариқлар икки томонига тут кўчатлари экиш.</t>
  </si>
  <si>
    <t>Олтинсой тумани ҳокими ва сектор раҳбарлари.</t>
  </si>
  <si>
    <t>Шўрчи туманида штаб томонидан ўрганиш ишлари бўйича вилеоролик тайёрлаш.</t>
  </si>
  <si>
    <t>Ишонч телерадиокомпанияси (А.Қодиров).</t>
  </si>
  <si>
    <t>Вилоят ҳокимининг ҳафталик иш режаси бўйича белгилаб олинган соҳа кунларида ўтказиладиган йиғилишларда ҳудудлардаги секторлар, ташкилот ва йўналишлар кесимида муҳокама учун таҳлилий маълумотлар киритиб бориш.</t>
  </si>
  <si>
    <t>Вилоят ҳокимлиги Ахборот таҳлил гуруҳи раҳбари Ф.Очилдиев,
Вилоят ҳокимлиги котибият мудирлари.</t>
  </si>
  <si>
    <t>Вилоятда ғалла ривожида ортда қолаётган далаларга қўшимча озуқалар бериш.</t>
  </si>
  <si>
    <t>Вилоят ҳокимининг ўринбосари У.Турапов,
туман ҳокимлари.</t>
  </si>
  <si>
    <t>Таъмирлаш масканларидаги техникаларни соз ҳолатда далаларга чиқаришга тайёр ҳолатга келтириш ва комиссия юборган ҳолда ишни ташкил этиш.</t>
  </si>
  <si>
    <t>Ғалла майдонларига Гербицид ва Фунгицид кимёвий воситалари билан ишлов бериш учун тайёр ҳолатга келтириш.</t>
  </si>
  <si>
    <t>Ангор туманида электр токи уриши натижасида организмининг 50 фоизидан ортиқ қисмида куйиш жароҳатини олган фуқарога барча зарур тиббий ёрдамларни кўрсатиш.</t>
  </si>
  <si>
    <t>Шўрчи туманида "Обод қишлоқ" давлат дастури бўйича "Оқтумшуқ" ва "Ҳурлик" МФЙда коммуникация, инфраструктура бўйича амалга оширилиши лозим бўлган ишларни якунлаш.</t>
  </si>
  <si>
    <t>Қизириқ тумани "Истиқлол", Ангор тумани "Гиламбоб", Музработ тумани "Мохият", Қумқўрғон тумани "Боймоқли" МФЙлари ва Бандихон туманида амалга оширилаётган ишлари ҳамда вилоят ҳокими томонидан берилган топшириқлар ижроси бўйича телевидения иштирокида ўрганиш олиб бориб, штаб йиғилиш мухокамасига видеоматериал тайёрлаш.</t>
  </si>
  <si>
    <t>Сурхондарё вилояти телерадиокомпанияси (Б.Мингбоев).</t>
  </si>
  <si>
    <t>Вилоятда ОАВ вакиллари, журналист ва блогерлар иштирокида вилоят ҳокими билан учрашув ташкил этиш, энг яхши мухбир ва журналистларни тақдирлаш.</t>
  </si>
  <si>
    <t>Вилоят ҳокимининг ўринбосари Ж.Тўраев, 
вилоят ҳокимининг матбуот котиби М.Давлатов.</t>
  </si>
  <si>
    <t>"Сурхонсувнасостаъмир" ДУКга тегишли бўлган бино ва иншоотларни корхона балансига қайтариш.</t>
  </si>
  <si>
    <t>Жарқўрғон тумани "Обод гузар" МФЙда Обод гузар кўчасига аҳоли учун 2 тонна кўмир маҳсулотларини етказиш.</t>
  </si>
  <si>
    <t xml:space="preserve">Жарқўрғон туманидаги 32-сонли умумтаълим мактабида кузатув камералари ўрнатиш, эшикларни бўяш, мактаб ҳудудини ободонлаштириш ишларини якунлаб, вилоят семинарини кейинги ҳафта шу ерда ташкил этишга тайёрлаш. </t>
  </si>
  <si>
    <t>Вилоят ҳокимининг ўринбосари И.Сапаров,
Халқ таълими бошқармаси (У.Курбонов),
Жарқўрғон тумани ҳокими (Б.Ўроқов).</t>
  </si>
  <si>
    <t>Вилоятдаги АЁҚШларда бензин ёқилғиси савдолари ва ажратилган лимитларни белгиланган тартибда сотилишини ташкил этишдаги сусткашликлари учун вилоят Солиқ бошқармаси бошлиғи Э.Нарманов, Иқтисодий жиноятларга қарши курашиш департаменти бошлиғи ва “Ўздавнефтгазинспекцияси” Сурхондарё ҳудудий бўлими раҳбари Х.Мухаммадиевлар расман огоҳлантирилсин.</t>
  </si>
  <si>
    <t>“Термиз нефт базаси” МЧЖ раҳбари Ғ.Норқобиловга "хайфсан" интизомий жазоси бериш.</t>
  </si>
  <si>
    <t>Жойларда арзонлаштирилган савдо ярмаркаларини тўғри ташкил этиш, унда картошка (3500 сўм), пиёз (4500 сўм) ва гўшт (60000 сўм) маҳсулотларининг нархларини кўтарилиб кетишини олдини олиш, туманларда 5-10 тоннагача картошка маҳсулотларини бозорларга чиқарилишини таъминлаш.</t>
  </si>
  <si>
    <t>Қизириқ тумани марказий бозоридаги тартибсизлик ва арзонлаштирилган озиқ-овқат маҳсулотлари ярмаркасини тўғри ташкил этмаганлиги боис Қизириқ тумани ҳокимининг 1-ўринбосари Р.Ҳамроевнинг иш фаолиятини ўрганиш ва лавозимига лойиқлик масаласини кўриб чиқиб, кечки штаб йиғилишида якуний ахборот бериш.</t>
  </si>
  <si>
    <t>Қизириқ тумани Иқтисодий жиноятларга қарши курашиш департаменти бошлиғининг ҳаракатсизлиги юзасидан интизомий жазо бериш.</t>
  </si>
  <si>
    <t>Вилоятдаги 176 та "Маҳалла тиббиёт пункти"да интернет ва алоқа тармоғи уланиб, ишлаётганлиги бўйича ўрганиш ишларини ўтказиб, кечки штаб йиғилишида ахборот бериш. (Вилоят АКТ маълумоти тўғри ёки нотўғрилиги бўйича).</t>
  </si>
  <si>
    <t>Термиз тумани ҳокими Ш.Ўриновни расман огоҳлантириш.</t>
  </si>
  <si>
    <t>Термиз тумани ҳокимининг қишлоқ ва сув хўжалиги масалалари бўйича ўринбосари М.Бобомуродовни эгаллаб турган лавозимидан озод этиш.</t>
  </si>
  <si>
    <t>2023 йилги инвестиция дастурига киритилган янгидан қуриладиган объектларга ер майдони ажратиш масаласини ҳал этиш</t>
  </si>
  <si>
    <t>Кадастр палатаси бошқармаси (С.Шаймардонов).</t>
  </si>
  <si>
    <t>Шўрчи туманидаги карллар  мактабини реконструкция қилиш бўйича лойиҳа ишлаб чиқиш ва Шўрчи туманида презинтация тайёрлаш.</t>
  </si>
  <si>
    <t>Монополия бошқариш агентлигининг ҳудудий бошқармаси бошлиғи  расман огоҳлантирилсин.</t>
  </si>
  <si>
    <t>Қизириқ тумани ҳокимлиги.                          Иқтисодий тараққиёт ва камбағалликни қисқартириш бош бошқармаси (Ш.Дўстмуратов), Давлат солиқ бошқармаси (Э.Нарманов),Молия бош бошқармаси (Ж.Нормуминов),</t>
  </si>
  <si>
    <t xml:space="preserve">Халқ таълими бошқармаси (У.Курбонов), 
</t>
  </si>
  <si>
    <t>Вилоят Автойўл</t>
  </si>
  <si>
    <t>Топшириқ берилган сана</t>
  </si>
  <si>
    <t>Топшириқ берилган жой</t>
  </si>
  <si>
    <t>Термиз шаҳар</t>
  </si>
  <si>
    <t xml:space="preserve"> Мажмуа ва ташкилотлар билан муаммоли масалалар юзасидан йиғилиш</t>
  </si>
  <si>
    <t>Термиз шаҳри</t>
  </si>
  <si>
    <t>Бандихон тумани</t>
  </si>
  <si>
    <t>Қизириқ тумани</t>
  </si>
  <si>
    <t>Қизириқ тумани марказий деҳқон бозорини ободонлаштириш, устунларни таъмирлаш, аликафон қопламаларини алмаштириш, бетонлаш, кўприкни таъмирлаш, расталарни тартибга келтириш, йўлларни, пиёдалар ўтиш йўлагини таъмирлаш ишларини бажариш.</t>
  </si>
  <si>
    <t>Музработ тумани</t>
  </si>
  <si>
    <t>Термиз тумани</t>
  </si>
  <si>
    <t>Денов тумани</t>
  </si>
  <si>
    <t>Штаб йиғилиши</t>
  </si>
  <si>
    <t>Шўрчи тумани</t>
  </si>
  <si>
    <t>Ижро интизоми йиғилиш</t>
  </si>
  <si>
    <t>Шеробод тумани Зарабоғ қишлоғи</t>
  </si>
  <si>
    <t>Қизириқ тумани Истиқлол МФЙ</t>
  </si>
  <si>
    <t>Тақдимотда</t>
  </si>
  <si>
    <t>Жарқўрғон тумани</t>
  </si>
  <si>
    <t>Мажмуа ва ташкилотлар</t>
  </si>
  <si>
    <t>Узун тумани</t>
  </si>
  <si>
    <t>Сариосиё тумани зарчоб</t>
  </si>
  <si>
    <t>Қумқўрғон тумани Боймоқли МФЙ</t>
  </si>
  <si>
    <t>Тақиқланган ва салбий таъсир кўрсатаётган дори воситалари рўйхатини аҳолига етказиш.</t>
  </si>
  <si>
    <t>Ёшлар марказида талабалар билан учрашув</t>
  </si>
  <si>
    <t>Тошкент шаҳрида таълим олаётган талабаларни таътил вақтларида уйларига қайтишида вилоят ҳокимлиги томонидан автобус ажратилиши бўйича таклиф киритиш бўйича фуқаро Тошматова Мафтунанинг (93-041-09-99) мурожаатини кўриб чиқиб ҳал қилиш.</t>
  </si>
  <si>
    <t>Ангор тумани</t>
  </si>
  <si>
    <t>Шеробод тумани</t>
  </si>
  <si>
    <t>Талабалар билан учрашув</t>
  </si>
  <si>
    <t>Қумқўрғон тумани</t>
  </si>
  <si>
    <t>Қумқўрғон тумани Н.Мирзаев ҳудудидаги фойдаланишдан чиққан 124 гектар ер майдонини  фойдаланишга киритиш учун 800 метр трубаларни олиб келиш.</t>
  </si>
  <si>
    <t xml:space="preserve">Қумқўрғон тумани ҳокими (А.Нормаматов),
“Дрем коттон текстил” МЧЖ,
   “Бек Агро Экспорт” МЧЖ,  “Қумқўрғон миришкори” МЧЖ. </t>
  </si>
  <si>
    <t>Қумқўрғон туманидаги “Тарвузпоя” массивидаги               189,3 гектар фойдаланишдан чиққан майдонларни қайта фойдаланишга киритиш. Бунда Гулистон насос станциясини УНС ҳисобидаги “Эшонариқ” насос станцияси билан жойини алмаштириш. 2 та двигател ремонт қилиш учун насос станициясига (УНС)га юбориш. Бўстон каналини эксковатор қўйиб тозалаш.</t>
  </si>
  <si>
    <t>“Аму-Сурхон” ирригация тизимлари ҳавза бошқармаси (Т.Алимов),
“Аму-Сурхон” ирригация тизимлари хавза бошкармаси кошидаги Насос станциялари, энергетика бошқармаси (А.Абдураимов).</t>
  </si>
  <si>
    <t>Қумқўрғон тумани ҳокими (А.Нормаматов).</t>
  </si>
  <si>
    <t>Қумқўрғон тумани “Чаёнтепа” маҳалласида 230 гектар майдонда боғлар ташкил этиш.</t>
  </si>
  <si>
    <t>Қумқўрғон тумани "Бўстон" МФЙ Қизилқоя массивида  ҳоким ва прокурор раҳбарлигида штаб ташкил этиб, мавжуд иссиқхоналарни тўлиқ ишга тушириш, шикастланган ёки авария ҳолатидаги иссиқхоналарни таъминотчилар ҳисобидан таъмирланиши ёқи қопланишини ташкил этиш.</t>
  </si>
  <si>
    <t>Қумқўрғон тумани ҳокими (А.Нормаматов).
Қумқўрғон тумани прокурори.</t>
  </si>
  <si>
    <t>Қумқўрғон туманида таъминотчи корхона томонидан сув чиқариш ишлари бошланмаганлиги боис корхонага ажратилган 500 млн.сўм пулни қайтартириш чорасини кўриш.</t>
  </si>
  <si>
    <t>Қумқўрғон тумани прокурори.</t>
  </si>
  <si>
    <t>Қумқўрғон тумани "Бўстон" МФЙда мавжуд ишлатилмасдан, экин экмаган иссиқхоналарга озиқ-овқат маҳсулотларини экишни ташкил этиш, экин экмаган иссиқхона эгаларига тижорат банкидан олинган кредитни бира тўла қоплатиш таъсирчан чораларини кўриш.</t>
  </si>
  <si>
    <t>Қумқўрғон тумани "Бўстон" МФЙда аҳолини томорқадан ва иссиқхонадан фойдаланиш маданиятини ошириш мақсадида илғор ҳудудлардан (Сурхондан) лимончилик ва балгарски етиштиришда тажрибали мутахассисларни жалб этиб, ҳудуд иқлими, шароити, тупроқ унумдорлигидан келиб чиқиб, етиштирадиган маҳсулот ва навлар, уларни паравришлаш бўйича тавсиялар ишлаб чиқиб, аҳолига етказиш.</t>
  </si>
  <si>
    <t>Қўмқўрғон туманининг "оғир" маҳаллалари учун зарур бўлган 50 дона симёғочни етказиш.</t>
  </si>
  <si>
    <t>Жарқўрғон тумани Учкўлда балиқчилик бўйича семинар ташкил этиш.</t>
  </si>
  <si>
    <t>Вилоят ҳокимининг ўринбосари У.Турапов.</t>
  </si>
  <si>
    <t>Қизириқ тумани Тиббиёт бирлашмаси бошлиғига "хайфсан" интизомий жазосини бериш.</t>
  </si>
  <si>
    <t>Вилоят ҳокимлиги Ташкилий-назорат гуруҳи раҳбари Ф.Менглиев,
Соғлиқни сақлаш бошқараси (К.Абдивохидов).</t>
  </si>
  <si>
    <t>Вилоят ҳокими томонидан Қизириқ туманига ташрифлари давомида берилган топшириқлари бўйича Қизириқ тумани сектор раҳбарлари томонидан ахборот бериш.</t>
  </si>
  <si>
    <t>Қизириқ тумани ҳокими ва сектор раҳбарлари.</t>
  </si>
  <si>
    <t>Қизириқ туманидаги боғчаларда кўмир таъминотида етишмовчиликлар бўлаётганлиги сабабли, тумандаги 2 та янги боғчага импорт кўмир ёқилғисини етказиш.</t>
  </si>
  <si>
    <t xml:space="preserve">Молия бош бошқармаси (Ж.Нормуминов),
</t>
  </si>
  <si>
    <t>“Hududgaz Surxondaryo” газ таъминоти филиали директори М.Мансуровнинг иш фаолиятини комплекс ўрганиш.</t>
  </si>
  <si>
    <t>Вилоят прокуратураси.</t>
  </si>
  <si>
    <t>Денов, Термиз, Узун, Шўрчи туманларида шудгорланмасдан турган фермерларнинг ерларини 2 кунда шудгорланишини таъминлаган ҳолда шудгорлаш ишларини олиб бормаган фермер хўжаликларининг ерларини захирага қайтариш.</t>
  </si>
  <si>
    <t>Вилоят ҳокимининг ўринбосари У.Турапов,
Денов, Шўрчи, Узун, термиз туман ҳокимлари.</t>
  </si>
  <si>
    <t>Шўрчи тумани ҳокимининг қишлоқ ва сув хўжалиги масалалари бўйича ўринбосарини тайинлаш.</t>
  </si>
  <si>
    <t>Узун тумани ҳокимининг қишлоқ ва сув хўжалиги масалалари бўйича ўринбосарини қишлоқ хўджалиги соҳасида туманда ишларни суст ташкил этганлиги ҳолати бўйича расман огоҳлантириш.</t>
  </si>
  <si>
    <t>Сариосиё туманидаги ғалла кластерини алмаштириш бўйича таклиф киритиш.</t>
  </si>
  <si>
    <t>Сариосиё тумани ҳокими (А.Хўжақулов).</t>
  </si>
  <si>
    <t>Сариосиё, Термиз, Узун, Шеробод, Шўрчи туманларидаги кластерлар томонидан ёмғирлатиб суғориш ишларини бошланганлиги бўйича ўрганиш ва ахборот киритиш.</t>
  </si>
  <si>
    <t>Олтинсой, Сариосиё, Термиз, Узун, Шеробод, Шўрчи, Ангор, Қизириқ, Қумқўрғон туманларидаги кластерлар томонидан томчилатиб суғориш ишларини бошланганлиги бўйича ўрганиш ва ахборот киритиш.</t>
  </si>
  <si>
    <t>Автомобиль йўллари ёқасидаги суғориш тизими қилинмаган жойларда экилган кўчатларга сарфланган ҳаражатларни ҳисоблаб, Йўлкўкалам УК ва Ободонлаштириш бошқармалари ҳисобидан қоплатиш бўйича таклиф киритиш.</t>
  </si>
  <si>
    <t>Экология ва атроф-муҳитни муҳофаза қилиш бошқармаси (Р.Сафарова).</t>
  </si>
  <si>
    <t>Туман (шаҳар)лар марказидаги кўчалар атрофидаги суғориш тизимини янгилаб соз ҳолатга келтириш.</t>
  </si>
  <si>
    <t>Жойларда ташкил этилган яшил боғларни Ободонлаштириш бошқармалари тасарруфига ўтказиш ва уларда суғориш тизимини қилиш.</t>
  </si>
  <si>
    <t>10.02.2023</t>
  </si>
  <si>
    <t>Вилоятдаги барча мактабларда кўчатчилик ва гулчиликни йўлга қўйиш.</t>
  </si>
  <si>
    <t>Вилоят ҳокимининг Денов туманига ташрифини ташкил этиш.</t>
  </si>
  <si>
    <t>Матбуот уйида ОАВ вакиллари ва блогерлар билан учрашув</t>
  </si>
  <si>
    <t>Тўра Қобиловнинг яшаш хонадонини жойига борган ҳолда ўрганиб, таклиф киритиш.</t>
  </si>
  <si>
    <t>Ахборот ва оммавий коммуникациялар бошқармаси (З.Тўраев).</t>
  </si>
  <si>
    <t>Термиз шаҳридаги Матбуот уйи яқинида Матбуотчилар уйи қуриш лойиҳасини ишлаб чиқиш.</t>
  </si>
  <si>
    <t>Қурилиш бош бошқармаси (К.Эшматов).</t>
  </si>
  <si>
    <t>Матбуотчилар уйи учун уй-жойга мухтож талабгорларни аниқлаш ва рўйхатини шакллантириш.</t>
  </si>
  <si>
    <t>Вилоят ҳокимлиги матбуот котибига қўшимча штат бирликларини ҳал қилиш.</t>
  </si>
  <si>
    <t>Матбуот котиблари учун зарур жихозлар рўйхатини шакллантириб, жихозлар билан таъминлаш.</t>
  </si>
  <si>
    <t>Туман (шаҳар) ҳокимларининг хизмат автомашинаси билан таъминланмаган матбуот котиблари учун 1 йилга ижара асосида хизмат автомашинаси билан таъминлаш чорасини кўриш.</t>
  </si>
  <si>
    <t>Радиоузатиш қурилмалари сигналларини яхшилаш.</t>
  </si>
  <si>
    <t>Рақамли технологиялар худдудий бошқармаси С.Шаймарданов</t>
  </si>
  <si>
    <t>Шўрчи тумани марказий бозори ёнидаги чоррахага ўрнатилган онлайн жарима ёзувчи камера ишлаётганлиги бўйича интернет тармоғига эълон бериб, аҳолини ҳабардор қилиш.</t>
  </si>
  <si>
    <t>Матбуот уйида Маданият ҳодимлари билан учрашув</t>
  </si>
  <si>
    <t>Вилоят ҳокими раҳбарлигида вилоят Мусиқали драмма театри фаолияти билан танишиш.</t>
  </si>
  <si>
    <t>Вилоят ҳокиминининг ўринбосари Ж.Тўраев.</t>
  </si>
  <si>
    <t>Термиз Археология музейида олимлар билан учрашув</t>
  </si>
  <si>
    <t>Фаёзтепа археологик ёдгорлигида вилоят ҳокими иштирокида тарихчи олимлар билан учрашув ташкил этиш.</t>
  </si>
  <si>
    <t>Вилоят болалар шифохонаси олдидаги чоррахага светафор ва йўл белгилари ўрнатиш.</t>
  </si>
  <si>
    <t>Термиз шаҳар ҳокими (Ў.Тўраев),
Вилоят ИИБ ЙҲХБ.</t>
  </si>
  <si>
    <t>Денов тумани "Чўнтош" МФЙдан хориждаги мигрант фуқаро Холова Нигора ўғли Сафаров Юнусжон (Тожикистон республикасида ўқийди)нинг ўқиш контракт пулини тўлаш масаласини ҳал қилиш. (Натижасини ўғли - Сафаров Юнусжондан сўраш 99.420-38-18).</t>
  </si>
  <si>
    <t>Шўрчи туманидаги 125-сонли кар ва заиф эшитувчи болалар учун ихтисослаштирилган мактаб интернатини фаолиятини қонуний ўрганиб, ҳуқуқий баҳо бериш.</t>
  </si>
  <si>
    <t>Кадастр агентлиги бошқармаси (С.Шаймардонов)</t>
  </si>
  <si>
    <t>Штаб йиғилиш</t>
  </si>
  <si>
    <t>Халқ таълими тизимидаги ходимлар учун Жарқўрғон туманида касбга ўргатиш бўйича, Термиз шаҳрида хорижий тилларни ўқитиш бўйича, Денов туманида тадбиркорликка ўргатиш бўйича семинар ўтказиш.</t>
  </si>
  <si>
    <t>Халқ таълими бошқармаси (У.Курбонов),
Жарқўрғон, Денов тумани ва Термиз шаҳри ҳокимлари.</t>
  </si>
  <si>
    <t>Ҳар бир сектор раҳбари ҳудудидаги мактабларда таълим сифатини ошириш бўйича тажриба ва таклифларини киритиш.</t>
  </si>
  <si>
    <t>Вилоят ҳокимининг ўринбосари И.Сапаров,
Термиз шаҳар ва туман сектор раҳбарлари.</t>
  </si>
  <si>
    <t>Барча туман (шаҳар) сектор раҳбарлари ҳудудидаги газ тармоғидан узилган тадбиркорлар билан учрашиб, улларни ўзини тиклашга кўмак бериш ва муаммоларини ҳал этиш бўйича "йўл харитаси" ишлаб чиқиб, вилоят ҳокимлигига тақдим этиш.</t>
  </si>
  <si>
    <t>Вилоят ҳокимининг ўринбосари А.Орипов,
Термиз шаҳар ва туман сектор раҳбарлари.</t>
  </si>
  <si>
    <t>Газ тармоғидан узилган тадбиркорлик субъектларига ажратилган кредитларнинг муддатларини узайтириш.</t>
  </si>
  <si>
    <t>Барча туман (шаҳар)лар бозорларда пиёз захирасини яратиш ва камида 1 ойга етадиган пиёз маҳсулотларини олиш бўйича шартномалар тузиш.</t>
  </si>
  <si>
    <t>Бозорларда арзонлаштирилган озиқ-овқат махсулотлари ярмакаларини ташкил этишдаги камчиликлар сабабли Бойсун, Қумқўрғон ва Термиз шаҳар иқтисодий жиноятларга қарши курашиш департаменти бошлиқларига нисбатан тегишли тартибда "хизмат текшируви" ўтказиш.</t>
  </si>
  <si>
    <t>Жойларда қишлоқ хўжалиги техникаларининг шай ҳолатдалиги бўйича "зондр" гуруҳ чиқиб ўрганишини ташкил этиш.</t>
  </si>
  <si>
    <t>Шўрчи туманидаги "Шўрчи инденим кластер" МЧЖнинг фаолиятини ўрганиш, мақсадсиз сарфланган кредит маблағларини қайтартириш чорасини кўриш.</t>
  </si>
  <si>
    <t>Вилоят прокурорининг ўринбосари Ў.Юсупов.</t>
  </si>
  <si>
    <t>Вилоятда лицензия олмаган хофиз ва санъаткорларни тўйларда қатнашмаслиги бўйича барча тўйхоналарга огоҳлантириш хатлари бериш.</t>
  </si>
  <si>
    <t>Туман (шаҳар)лардаги туризм маршрутларини ишлаб чиқиб, вилоят ҳокимлигига тақдим қилиш.</t>
  </si>
  <si>
    <t>1 апрелга қадар санъаткорларни тўлиқ лицензия олган ҳолда ишлаши масаласини якунлаш.</t>
  </si>
  <si>
    <t>01.04.2023</t>
  </si>
  <si>
    <t>“Ўзбекконцерт” давлат муассасаси Сурхондарё вилояти бўлими (И.Темиров).</t>
  </si>
  <si>
    <t>Барча туман (шаҳар)лардаги Ахборот кутубхона филиалларини шахсан ҳокимлар томонидан бориб ўрганган ҳолда таъмирлаш, зарур китоб жавонларини олиб бериш ва керакли китоблар рўйхатини вилоят ҳокимлигига тақдим қилиш.</t>
  </si>
  <si>
    <t>Термиз-Сариосиё йўналишидаги поездда йўловчиларга яратилган шароитлар ва хизмат кўрсатиш сифати, ҳудудлардаги вокзаллар фаолияти вилоят ҳокими бошчилигида танишиш ишларини ташкил этиш.</t>
  </si>
  <si>
    <t>Термиз минтақавий темир йўл узели (Ф.Гиязов).</t>
  </si>
  <si>
    <t>Термиз-Сариосиё йўналишидаги поездида йўловчиларга юқори кайфият улашиш мақсадида таниқли маданият ходимларини ҳам жалб қилиб, канцерт томоша тадбирларини ташкил этиш.</t>
  </si>
  <si>
    <t>Маданият бошқармаси (Д.бобоёров),
“Ўзбекконцерт” давлат муассасаси Сурхондарё вилояти бўлими (И.Темиров).</t>
  </si>
  <si>
    <t>Сариосиё вокзали фаолиятини ўрганиш</t>
  </si>
  <si>
    <t>Вилоят прокуратураси 
(З.Турсунов ва А.Бобомуродовлар).</t>
  </si>
  <si>
    <t>Узун тумани "Янги рўзғор" МФЙда яшовчи фаҳрий журналист Ботиров Маъмуржонга ногиронлик аравачасини етказиш.</t>
  </si>
  <si>
    <t>Узун тумани ҳокими (Б.Турсунов).</t>
  </si>
  <si>
    <t>Давлат ташкилотлари раҳбар ва ҳодимлари ҳамда уларнинг оила аъзоларини ташкил этилган театр томошаларига жалб қилиш.</t>
  </si>
  <si>
    <t>Термиз Археология музейи иш фаолиятини кечки 
21-00 гача узайтириш ишларини ташкил этиш.</t>
  </si>
  <si>
    <t>Термиз археология музейи (Р.Худойбердиев).</t>
  </si>
  <si>
    <t>Термиз шаҳридаги ахборот кутубхоналарни кечки 22-00 гача иш фаолиятини ташкил этиш.</t>
  </si>
  <si>
    <t>Термиз шаҳар ҳокими.</t>
  </si>
  <si>
    <t>Термиз шаҳридаги аёллар саломатлик марказларини фойдаланишга топшириш.</t>
  </si>
  <si>
    <t>Термиз шаҳар ҳокими ва сектор раҳбарлари.</t>
  </si>
  <si>
    <t>Барча сектор раҳбарлари маҳалладаги хотин-қизлар фаоллари учун алохида хизмат хоналари ажратиш ишларини якунлаш.</t>
  </si>
  <si>
    <t>Журналистик суриштирувларда аниқланган АЁҚШлардаги тартибсизлик ва ўзбошимчаликлар сабабли "Термиз нефт база" МЧЖ раҳбари Ғ.Норқобилов ва "Ўздавнефтгазинспекцияси" ҳудудий бўлими бошлиғи Х.Мухаммадиевларга нисбатан навбатдаги интизомий жазо чораларини қўллаш. Ушбу ташкилотларда АЁҚШларга лимитлар ажратиб, тартиб устидан назорат қилиш бўйича масъул ходимларини ишдан олиш чорасини кўриш.</t>
  </si>
  <si>
    <t>Термиз Давлат Университети янги бош режаси асосида А.Навоий кўчасидаги "снос"га тушган объектлар бўйича якуний ҳисоб китобларни олиб аҳборот бериш.</t>
  </si>
  <si>
    <t xml:space="preserve">Ёзувчи, журналистлар учун Матбуот уйини тўлақонли ажратиш ҳамда 2-қаватини ошхона қилиш. </t>
  </si>
  <si>
    <t>Вилоят ҳокимининг ўринбосари Ж.Тўраев, 
Термиз шаҳар ҳокими Ў.Тўраев.</t>
  </si>
  <si>
    <t>Ҳудудий газеталарнинг ўз электрон сайтларини яратилишини таъминлаш.</t>
  </si>
  <si>
    <t>Денов туманидаги журналистлар учун жой ажратиш.</t>
  </si>
  <si>
    <t xml:space="preserve">Вилоятда 38 та ташкилотда ахборот хизматлари сифатли ташкил этилмаган бўлиб, (Соғлиқни сақлаш бошқармаси, Темир йўллари, Марказий банк, Бандлик бошқармаларида) уларда ахборот хизмати билан ишлаш учун матбуот котиби тайинлаш. </t>
  </si>
  <si>
    <t>Ахборот ва оммавий коммуникатциялар бошқарма бошлиғи З.Тўраев,</t>
  </si>
  <si>
    <t>Матбуот уйи низомини ишлаб чиқиш.</t>
  </si>
  <si>
    <t>Пресс Клуб ташкил қилиш.</t>
  </si>
  <si>
    <t>Ахборот ва оммавий коммуникатциялар бошқарма бошлиғи З.Тўраев, Журналистлар уюшмаси вилоят бўлими расиза М.Абдурахмонов</t>
  </si>
  <si>
    <t>Вилоят ҳокимлиги ахборот хизмати учун монтаж хона ажратиш, дрон олиш, камера харид қилиш.</t>
  </si>
  <si>
    <t>Вилоят ҳокимлиги ахборот хизмати раҳбари М.Давлатов 
Молия бош бошқармаси (Ж.Нормуминов).</t>
  </si>
  <si>
    <t>Термиз ихтисослаширилган санъат мактабида сухандонлик синфи ва тўгарагини ташкил этиш.</t>
  </si>
  <si>
    <t xml:space="preserve">Маданият бошқармаси Д.Бобоёров, </t>
  </si>
  <si>
    <t>Бахшичилик санъатини янада ривожлантириш мақсадида Халқаро форум ва фестивалларда мунтазам иштирок этиш.</t>
  </si>
  <si>
    <t>Ўзбекистон Халқ бахшиси Шоберди Болтаев номидаги грант ёки стипендия жорий этиш. (низом лойиҳаси ва таклифини ишлаб чиқиш)</t>
  </si>
  <si>
    <t>Вилоят мусиқали драма театри Ф.Тойировга Маданият бошқармаси тасарруфидаги хизмат уйидан хонадон ажратиш.</t>
  </si>
  <si>
    <t>Вилоят Маданият бошқармаси тасарруфидаги намунали мақом ансамбли учун алоҳида бино қуриш лойиҳасини ишлаб чиқиш.</t>
  </si>
  <si>
    <t>Қурилиш бош бошқармаси (К.Эшматов),
Маданият бошқармаси Д.Бобоёров.</t>
  </si>
  <si>
    <t>Вилоят Маданият бошқармаси тасарруфидаги намунали мақом ансамбли ходимларининг республика телевиденияларига чиқиш ва Тошкент шаҳрига бориб келишига молиявий ёрдам бериш.</t>
  </si>
  <si>
    <t>Бандихон, Шўрчи, Қумқўрғон туманлари ва Термиз шаҳрида арзон уй-жойлар қуриш ишларини бошлаш.</t>
  </si>
  <si>
    <t>Ангор туманидаги "Янги Ўзбекистон" массивида амалга оширилаётган қурилиш ишларида ишлатилаётган ғиштнинг сифатини, массивда ажратилган ер майдонлари ва қурилаётган объектлар мутаносиблиги, массив бош режасини қайта кўриб чиққан ҳолда масъулларни сусткашликлари учун тегишли тартибда жавобгарлик масаласини кўриб чиқиш.</t>
  </si>
  <si>
    <t>Ангор туманидаги "Янги Ўзбекистон" массивида қурилиш ишларини суст олиб бораётган "Улуғбек Аббос Қурилиш" ва "Голд Аз Термиз" қурилиш фирмаларининг қарорини белгиланган тартибда бекор қилиш бўйича таклиф киритиш.</t>
  </si>
  <si>
    <t>Ангор туманидаги "Янги Ўзбекистон" массивида ҳар бир қурилиш объектларини ўлчов ташкилотларидан мутахассислар жалб қилган ҳолда иш кўлами, сифати ва лойиҳа мутаносиблигини ўрганиш.</t>
  </si>
  <si>
    <t>Сурхондарё вилояти қурилиш соҳасидаги худудий назорат инспекцияси бошлиғи Б.Назаровга "Янги Ўзбекистон" массивидига қурилиш ишларида сифатсиз қурилиш маҳсулотлари ишлатиб келинганлиги ҳолати бўйича "ойлик иш ҳаққининг 30 фоизи" миқдоридаги жарима интизомий жазосини бериш.</t>
  </si>
  <si>
    <t>Ангор туманидаги "Янги Ўзбекистон" массивидаги пиёдалар йўлагини қайта қилиш, кўп қаватли уй-жойларнинг ташқи фасадини қайта бўяш, кўп қаватли уй-жойлар ёнидаги ўриндиқларни яхшисига алмаштириш.</t>
  </si>
  <si>
    <t>Сариосиё туманидаги "Сарбон Севинч" ва "Гранд строй" МЧЖни ўрганиш.</t>
  </si>
  <si>
    <t>Сариосиё тумани прокурори.</t>
  </si>
  <si>
    <t>Ангор туманидаги "Ҳамкор қурилиш Ангор" Х\К томонидан "Деҳқонбирлашув" МФЙда "Опен бюджет" лойиҳаси асосида пиёдалар йўлаги ва тунги ёритиш чироқларини ўрнатиш учун маблағларни молиялаштириш.</t>
  </si>
  <si>
    <t>Тошкентдан пиёз маҳсулотларини олиб келиш бўйича одам юбориш.</t>
  </si>
  <si>
    <t>Жарқўрғон Марказий бозори раҳбарини тегишли тартибда жавобгарликка тортиш чорасини кўриш.</t>
  </si>
  <si>
    <t>Денов туманидаги 82-сонли мактабида мактаб радиосини ташкил этиб, 1 кунлик ютуқ ва камчиликларни ёритиб боришни ташкил этиш.</t>
  </si>
  <si>
    <t>Денов туманидаги 82-сонли мактабидаги ҳунармандни (чехолчи) зарур мебел жиҳозлари билан таъминлаш.</t>
  </si>
  <si>
    <t>Денов туманидаги 82-сонли мактаби ошхонасини аутсорсинг асосида ишлатиш.</t>
  </si>
  <si>
    <t>Денов туманидаги 50 та хонадонга асалари уюларини етказиш.</t>
  </si>
  <si>
    <t>Денов туманида 100 та арзонлаштирилган уй-жой қуриш бўйича таклиф киритиш.</t>
  </si>
  <si>
    <t>Денов туманидаги 82-сонли мактабида тадбиркорликка ўқитиш бўйича семинар ташкил этиш.</t>
  </si>
  <si>
    <t>Денов туманидаги 82-сонли мактаб ёнидаги қўп қаватли уйларнинг падвалида касб-ҳунарга ўргатишва хизмат кўрсатишни ташкил эитш.</t>
  </si>
  <si>
    <t>Сариосиё тумани</t>
  </si>
  <si>
    <t>Сариосиё туманидаги кўзи ожизлар жамиятининг ишлаб чиқариш ҳудудида замонавий бино қуриш лойиҳасини ишлаб чиқиш.</t>
  </si>
  <si>
    <t>Сариосиё туманидаги кўзи ожизлар жамияти биносини таъмирлаш, дарахт экиш ва ҳудудларни ободонлаштириш ишларини ташкил этиш.</t>
  </si>
  <si>
    <t>Иқтисодий жиноятларга қарши курашиш департаменти
(С.Номозов),
Сариосиё тумани ҳокими (А.Хўжақулов).</t>
  </si>
  <si>
    <t>Туман (шаҳар) марказларидаги пиёдалар йўлаги бўйлаб туман ҳокими ва сектор раҳбарлари масъуллар билан биргаликда пиёда юриб, йўлакларни тозалаш ва таъмирлаш, кўп қаватли уйлар, тадбиркорлик субъектлари биноларини тартибга солиш, йўл устидаги биноларни фасад қисмини бўятиш, чиқиндиларни тозалаш ва ҳудудларни ободонлаштириш.</t>
  </si>
  <si>
    <t>Сариосиё тумани "Янги ҳаёт" МФЙдаги БЎСМ олдидаги пиёдалар йўлаги бўйлаб туман ҳокими ва сектор раҳбарлари масъуллар билан биргаликда пиёда юриб, йўлакларни тозалаш ва таъмирлаш, кўп қаватли уйлар, тадбиркорлик субъектлари биноларини тартибга солиш, йўл устидаги биноларни фасад қисмини бўятиш, чиқиндиларни тозалаш ва ҳудудларни ободонлаштириш.</t>
  </si>
  <si>
    <t>Сариосиё тумани ҳокими ва сектор раҳбарлари.</t>
  </si>
  <si>
    <t>Сариосиё тумани "Янги ҳаёт" МФЙдаги ободонлаштириш ишларини якунлаб аҳборот бериш.</t>
  </si>
  <si>
    <t>Сариосиё туманидаги мавжуд кўп қаватли уйларни туман сектор раҳбарлари томонидан бўлиб олган ҳолда ободонлаштириш ва таъмирлаш ишларини бошлаш. Кўп қаватли уйларнинг олдидаги йўлакларни бетонлаш. (ҳусусан, Афросиёб МФЙдаги 7/11-дом атрофини).</t>
  </si>
  <si>
    <t>Сариосиё тумани кўп қаватли уйларни ободонлаштириш ва таъмирлаш ишларини якунлаб аҳборот бериш.</t>
  </si>
  <si>
    <t>Сариосиё тумани кўп тармоқли шифохонаси ичидаги дорихоналарнинг қурилишини архитектура талабларига мослигини ўрганиб, ҳужжатларини текшириб, қурилиш қоидалари, ер ажратиш қарориги зид бўлса тўхтатиш чорасини кўриш ва натижаси бўйича ахборот бериш.</t>
  </si>
  <si>
    <t>Сариосиё туманидаги "Янги Ўзбекистон" массивидаги қурилиш бошланмаган объектларда ишларни тўхтатиб, қарорларини суд орқали бекор қилиш ва қайта савдога чиқариш масаласини ҳал қилиш.</t>
  </si>
  <si>
    <t>Ижро бўйича йиғилиш</t>
  </si>
  <si>
    <t>Алоқабанк АТБ вилоят филиали бошқарув раиси ўринбосарини вилоят ҳокимининг топшириқларини бажаришдаги сусткашлиги учун лавозимига лойиқлик масаласини кўриб чиқиш.</t>
  </si>
  <si>
    <t>Вилоят ҳокимлиги Ташкилий-назорат гуруҳи раҳбари Ф.Менглиев, 
Марказий банк бош бошқармаси (А.Тўхтаев).</t>
  </si>
  <si>
    <t>Ҳоким ёрдамчилари ишини тўғри ташкил этмагандиги учун Узун ва Сариосиё туманилари ҳокимларининг 1-ўринбосарларини расман огоҳлантириш, Узун ва Сариосиё туманлари Маҳаллабай ишлаш ва тадбиркорликни ривожлантириш марказлари раҳбарларига "ҳайфсан" интизомий жазосини бериш.</t>
  </si>
  <si>
    <t>Алоқабанк АТБ вилоят филиали фаолиятини текшириш.</t>
  </si>
  <si>
    <t>1 ҳафта муддатда вилоятда деҳқон хўжалиги учун Аукцион савдоларига чиқарилган ер майдонлари сотилишини таъминлаш.</t>
  </si>
  <si>
    <t>“Сурхондарё сув таъминоти” МЧЖ раҳбари Х.Сафаевга "ҳайфсан" интизомий жазосини бериш.</t>
  </si>
  <si>
    <t>Бандихон туманида ичимлик суви таъминотини яхшилаш бўйича берилган топшириқлар ижросини сифатли тарзда ташкил этилишини ҳал қилиш.</t>
  </si>
  <si>
    <t>Вилоятдаги ноқонуний фаолият юритаётган санъаткорлар рўйхатини шакллантириш ва Вилоят Солиқ бошқармаси ва ҳудудий Солиқ идораларига етказиш. Солиқ идоралари томонидан ноқонуний санъаткорлар фаолиятини лицензиялаш орқали қонунийлаштириш.Ҳар хафта жума куни натижаси бўйича ахборот киритиш.</t>
  </si>
  <si>
    <t>Шеробод тумани "Бойбулоқ" МФЙ</t>
  </si>
  <si>
    <t>Шеробод туманида қурилган маҳалла маркази қурилиши учун молиялаштириш бўйича таклиф киритиш.</t>
  </si>
  <si>
    <t>Шеробод тумани "Бойбулоқ" маҳалланинг “Пахтакор” кўчаси 1,0 км, “Бойбулоқ” кўчаси 0,5 км, “Янги хаёт” кўчаси 1,0 км, “Чорвадор” кўчаси 1,5 км жами 4,0 км узунликдаги ички йўлларини тошлаш.</t>
  </si>
  <si>
    <t>Шеробод тумани ИИБ (Ў.Шукуров),
Шеробод тумани ҳокимининг ўринбосари
(М.Махмадияров),
Шеробод тумани прокурори (Б.Юнусов).</t>
  </si>
  <si>
    <t>Шеробод тумани "Бойбулоқ" маҳаллада электр таъминоти яхшилаш мақсадида 2 дона янги юқори кучланишли трансформатор ўрнатиш, 2 дона мавжуд трансформаторни реконструкция қилиш, 1,5 км узунликдаги электр симларини янгилаш ҳамда 70 дона бетон электр устунларини ўрнатиш.</t>
  </si>
  <si>
    <t>Шеробод тумани “Бойбулоқ” МФЙ аҳолисига 30 дона суюлтирилган газ баллонлари ажратиш.</t>
  </si>
  <si>
    <t>“Hududgaz Surxondaryo” газ таъминоти филиали
(М.Мансуров)</t>
  </si>
  <si>
    <t>Шеробод тумани "Бойбулоқ" МФЙ аҳолисига қулайлик яратиш мақсадида яъни мобил алоқа сифатини яхшилаш учун “Пахтакор” кўчасининг 3,5 км ва “Чорвадор” кўчасининг 3,5 км қисмига жами 7,0 км Wi-Fi алоқа тармоғини тортиш.</t>
  </si>
  <si>
    <t>“Ўзбектелеком”АК вилоят филиали
(Ш.Норқўчқоров),
Ахборот технологиялари ва коммуникацияларни ривожлантириш бошқармаси
(С.Шаймарданов)</t>
  </si>
  <si>
    <t>Шеробод тумани “Бойбулоқ” маҳалла аҳолиси учун ПҚ-20 сонли қарорга асосан ажратилган 12,4 гектар ер майдонига оқова сув тармоғини йўлга қўйиш учун “Сурхон-Шеробод” каналидан юқори кучланишли оқова сув насосини ўрнатиш.</t>
  </si>
  <si>
    <t>Вилоят ҳокимининг ўринбосари 
(У.Туропов),
"Аму-Сурхон" ирригация тизимлари ҳавза бошқармаси
(Т.Алимов),
Шеробод тумани ҳокими
(З.Давлатов),
Шеробод тумани прокурори
(Б.Юнусов).</t>
  </si>
  <si>
    <t>Шеробод тумани "Бойбулоқ" МФЙдаги ички ариқ ва зовурларини тозалаш.</t>
  </si>
  <si>
    <t>"Аму-Сурхон" ирригация тизимлари ҳавза бошқармаси
(Т.Алимов),
Маҳалла ва Нуронийлар қўллаб-қувватлаш бошқармаси
(Ф.Таиров),
Шеробод тумани ҳокими
(З.Давлатов),
Шеробод тумани прокурори
(Б.Юнусов).</t>
  </si>
  <si>
    <t>Шеробод тумани "Бойбулоқ" маҳалладаги 80-сонли қишлоқ оилавий поликилиникасига тез тиббий ёрдам автомашинаси (ДАМАС) ажратиш.</t>
  </si>
  <si>
    <t>Соғлиқни сақлаш бошқармаси
(К.Абдивохидов),
Молия бош бошқармаси 
(Ж.Нормўминов),
Шеробод тумани ҳокими
(З.Давлатов).</t>
  </si>
  <si>
    <t>Шеробод тумани "Бойбулоқ" МФЙ ҳудудида 120 ўринли янги давлат мактабгача таълим муассасаси қуриш.</t>
  </si>
  <si>
    <t>Шеробод тумани “Ғўрин-Гиламбоб” маҳалласи ҳудудида жойлашган ичимлик сув тақсимлаш иншоотидан “Бойбулоқ” маҳалласи аҳолисига ичимлик сув тармоғини тортиш ҳамда “Бойбулоқ” маҳалласидаги мавжуд сув тақсимлаш иншоотини реконструкция қилиш.</t>
  </si>
  <si>
    <t>Вилоят ҳокимининг ўринбосари 
(А.Хидиров),
“Ягона буюртмачи хизмати” И/К
(А.Арамов),
“Сурхондарё сув таъминоти” МЧЖ 
(Х.Сафаев),
Молия бош бошқармаси 
(Ж.Нормўминов),
Шеробод тумани ҳокими 
(З.Давлатов).</t>
  </si>
  <si>
    <t>Сурхондарё вилояти "Ишонч" телерадиокомпанияси (А.Қодиров).</t>
  </si>
  <si>
    <t>Республика Автомибил йўллари қўмитасидан мутахассис Темиров Умидни (94-203-02-08) чақиртириш.</t>
  </si>
  <si>
    <t>"Султон Саодат" археолгик мажмуасига олиб борувчи йўлдаги уй-жойларни ободонлаштириш, йўл ёқаларини тозалаш ва ташрифга тайёрлаш.</t>
  </si>
  <si>
    <t>Термиз шаҳар ҳокими (У.Тўраев).</t>
  </si>
  <si>
    <t>Термиз шаҳрига кирайверишда ҳар иккала пости ва йўлнинг икки тарафини ободонлаштириш.</t>
  </si>
  <si>
    <t>Термиз тумани ҳокими.</t>
  </si>
  <si>
    <t>Термиз тумани Янгиариқ шифохонасидаги баннерларни тартибга олиш ва шифохона ҳудудини ободонлаштириш.</t>
  </si>
  <si>
    <t>Термиз шаҳридаги 15-сонли мактаб ҳудудини ободонлаштириш ва мактаб атрофидаги кўп қаватли уйларни атрофини тартибга олиш, уйлар ҳолатини яхшилаш (соколларини кислата билан тозалаш, дарахт экиш, чиқиндиларни олиб чиқиш).</t>
  </si>
  <si>
    <t>Термиз шаҳридаги барча кўп қаватли уйлар атрофидаги майдонларда суғориш тизимини ўрнатиш ишларини бошлаш.</t>
  </si>
  <si>
    <t>Термиз шаҳридаги барча кўп қаватли уйлар атрофидаги майдонларда суғориш тизимини ўрнатиш ишларини тугатиш.</t>
  </si>
  <si>
    <t>20.03.2023</t>
  </si>
  <si>
    <t>Термиз шаҳри Ибн Сино кўчасидаги қурилиши тугалланмаган объектларнинг фасад қисмини тўлиқ якунлаш.</t>
  </si>
  <si>
    <t>Термиз шаҳрида алоҳида ишчи гуруҳ тузган ҳолда (шаҳар прокуратураси, ИИБ, ДСИ, Университет ва ўзбек тили фаолларидан иборат) йўлбўйи объектлари, хизмат кўрсатиш шаҳобчалари, тадбиркорлик субъектарининг бинолари ва реклама ёзувларини ўзбек тили қоидаларига мос тарзда ёзилишини кўриб чиқиб, мавжуд хато ва камчиликларни бартараф этиш чораларини кўриш.</t>
  </si>
  <si>
    <t>Вилоят ҳокимининг маслаҳатчиси О.Севаров,
Термиз шаҳар ҳокими,
Термиз шаҳар прокурори,
Термиз шаҳар ИИБ,
Термиз шаҳар ДСИ.</t>
  </si>
  <si>
    <t>Термиз тумани "Отчопар" йўлидаги боғларни орасини ҳайдатиш ва ободонлаштириш.</t>
  </si>
  <si>
    <t>Ангор туманидаги кластер томонидан логистика лойиҳасини бошлаш.</t>
  </si>
  <si>
    <t>Ангор туманидаги фермер хўжаликларининг кластердан ҳақдорлигини тўлаб берилишини таъминлаш.</t>
  </si>
  <si>
    <t>Қизириқ туманидаги Автошохбекатни ишга тушириш.</t>
  </si>
  <si>
    <t>Қизириқ тумани ҳокими.</t>
  </si>
  <si>
    <t>Термиз шаҳридаги "Шингдонг гроуп текстил" МЧЖнинг бўш турган объектларини тегишли тартибда ҳокимлик балансига олиш бўйича ишларни ташкиллаштириш.</t>
  </si>
  <si>
    <t>Давлат активларини бошқариш бошқармаси (С.Холиқов).</t>
  </si>
  <si>
    <t>Термиз шаҳар ҳокимлиги "Шиндонг гроуп текстил" корхонаси ва унинг атрофидаги бўш турган объектлардан самарали фойдаланиш бўйича таклифлар ишлаб чиқиш.</t>
  </si>
  <si>
    <t>Қизириқ туманидаги 8-сонли мактабдаги ҳолатни ишчи гуруҳ билан биргаликда ўрганиб, мактаб раҳбарияти ва масъулларнинг лавозимига лойиқлиги бўйича таклиф киритиш.</t>
  </si>
  <si>
    <t>Сурхондарё вилояти касбий таълимни ривожлантириш ва мувофиқлаштириш ҳудудий бошқармаси (Р.Саломова).</t>
  </si>
  <si>
    <t>Қизириқ туманидаги 35-сонли мактабдаги ҳолатни ишчи гуруҳ билан биргаликда ўрганиб, мактаб директорининг лавозимига лойиқлиги бўйича таклиф киритиш.</t>
  </si>
  <si>
    <t>Афғон фуқароларини ўқитиш таълим маркази (О.Рўзиев).</t>
  </si>
  <si>
    <t>Термиз шаҳридаги Президент мактабига вилоят ҳокимининг ташрифини ташкиллаштириш.</t>
  </si>
  <si>
    <t>Тадбиркорларга кредит маблағларини ўз вақтида ажратилишини таъминламаган Халқ банки, Микрокредитбанк, Агробанк, Миллий банк, Ипотека банк, Қишлоқ қурилиш банк, Саноатқурилиш банк, Туронбанкнинг вилоят филиали раҳбарлари расман огоҳлантириш.</t>
  </si>
  <si>
    <t>Вилоят ҳокимлиги Ташкилий-назорат гуруҳи раҳбари Ф.Менглиев,
Марказий банк бош бошқармаси (А.Тўхтаев).</t>
  </si>
  <si>
    <t>Вилоят АТ Халқ банки филиаилининг кредит бўлими бошлиғини вазифасидан озод этиш.</t>
  </si>
  <si>
    <t>Вилоят АТБ Микрокредитбанкнинг кредит бўлим бошлиғига “ҳайфсан” интизомий жазосини бериш.</t>
  </si>
  <si>
    <t>Ҳудудий инвестиция дастури ижросини ўз ҳолига ташлаб қўйганлиги учун Термиз шаҳар ҳокимининг инвестиция ва ташқи савдо масалалари бўйича ўринбосари О.Турсуновга “хайфсан” интизомий жазо чорасини бериш.</t>
  </si>
  <si>
    <t>Қизириқ туманидаги 8-сонли умумтаълим мактаби директорини эгаллаб турган лавозимидан озод этиш.</t>
  </si>
  <si>
    <t>Вилоят ҳокимлиги Ташкилий-назорат гуруҳи раҳбари Ф.Менглиев,
Халқ таълими бошқармаси (У.Қурбонов).</t>
  </si>
  <si>
    <t>Қизириқ туманидага 8-2-35 мактабларни ўрганиш натижаси бўйича тўпланган хужжатлар юзасидан хулоса қилиш.</t>
  </si>
  <si>
    <t>Халқ таълим бошқармаси (У.Қурбанов)</t>
  </si>
  <si>
    <t>Шаҳар ва туман ҳокимликлари ва сектор раҳбарлари ҳамда тижорат банклари билан биргаликда 2023 йилнинг биринчи чорагида ишга туширилиши режалаштирилган инвестиция лойиҳаларини ишга тушириш бўйича аниқ чора-тадбирларни белгилаб олсин, натижаси бўйича ҳисобот киритиб борсин.</t>
  </si>
  <si>
    <t>доимий</t>
  </si>
  <si>
    <t>Қизириқ, Қумқўрғон, Термиз ҳамда Шеробод туманлари бугунги кунгача ишга тушмасдан қолган 7 та лойиҳаларни 1 ҳафта муддатда ишга туширилишини таъминласин натижаси бўйича ҳисобот берсин.</t>
  </si>
  <si>
    <t xml:space="preserve">Марказий банк (Тўхтаев), 
тижорат банклари </t>
  </si>
  <si>
    <t>Шаҳар ва туман сектор раҳбарлари хорижий инвестицияларни ўзлаштириш бўйича ҳафталик ва ойлик белгиланган прогноз кўрсаткичлари бажарилишини таъминласин.</t>
  </si>
  <si>
    <t>Шаҳар ва туман ҳокимликлари томонидан ҳудудлардаги хорижий ва қўшма корхоналарни тўлиқ хатловдан ўтказиб, аниқланган муаммо ва камчиликларни бартараф этиш бўйича йўл хариталари ишлаб чиқсин ва уларни бартараф этиш чораларини кўрсин.</t>
  </si>
  <si>
    <t>Шаҳар ва туманлар ҳокимликлари экспорт ҳажмларини ошириш ва инвестиция оқимини кўпайтириш учун чет элга чиқиш бўйича аниқ таклифларга асосланган график ишлаб чиқиб вилоят ҳокимлигига киритсин.</t>
  </si>
  <si>
    <t>Шеробод туманида 4 та, “Терминал 21” МЧЖ томонидан савдо фаолиятини кенгайтиришни ташкил этиш, “Наманов Мансур Шербоевич” МЧЖ томонидан автомобилларга техник хизмат кўрсатиш ва юк ташиш хизматини ташкил этиш, “Алибоев Фармонқул” хусусий корхонаси томонидан ўсимликларни ҳимоя қилиш, дори воситалари сотиш хизматини ташкил этиш, “Агро Фито Праесидиум” МЧЖ томонидан ўсимликларни ҳимоя қилиш, дори воситалари сотиш хизматини ташкил этиш лойиҳалари</t>
  </si>
  <si>
    <t>Шеробод тумани ҳокими</t>
  </si>
  <si>
    <t>Халқ банки вилоят филиалининг кредит бўлими бошлиғини эгаллаб турган лавозимидан озод этиш.</t>
  </si>
  <si>
    <t>Халқ банки вилоят филиали раҳбари</t>
  </si>
  <si>
    <t xml:space="preserve">Микрокредит банк, Қишлоққурилишбанк ва Ипотека банкларининг кредит бўлими бошлиқларига хайфсан бериш. </t>
  </si>
  <si>
    <t>Микрокредит банк, Қишлоққурилишбанк ва Ипотека банклари раҳбарлари</t>
  </si>
  <si>
    <t>Бойсун тумани</t>
  </si>
  <si>
    <t>Олтинсой тумани</t>
  </si>
  <si>
    <t>Термиз шаҳри ва туманлар ҳокимликлари  Солиқ Э.Нарманов-Амалий ёрдам кўрсатиш.</t>
  </si>
  <si>
    <t>Марказий банк Тўхтаев, тижорат банклари билан биргаликда 2023 йил  1-чорагида ишга туширилиши белгиланган, бироқ кредит маблағи ажратилмаган 51 та лойиҳаларга 67,6 млрд.сўм кредит маблағини ажратилишини таъминласин ҳамда натижаси бўйича ҳисобот берсин.</t>
  </si>
  <si>
    <t>Вилоятда 2022 йилда 3 та дафтарда турадиган ва ишсиз фуқароларга "Е-АУКЦИОН" платформаси орқали ажратилган ер майдонлари талабгорларини деҳқон хўжаликлари сифатида рўйхатдан ўтишлари ёки ўзини-ўзи банд қилиш ишларини ташкиллаштириш ҳамда натижаси бўйича вилоят ҳокими раҳбарлигида муҳокама ўтказиб бориш.</t>
  </si>
  <si>
    <t>Қумқўрғон туманида 100 гектар майдонда лимончилик ташкил этиш лойиҳасини ишлаб чиқиш.</t>
  </si>
  <si>
    <t>Қумқўрғон тумани ҳокими</t>
  </si>
  <si>
    <t>Қизириқ туманидаги ичимлик суви таъминотини яхшилаш. (штаб томонидан аниқланган ҳолат бўйича).</t>
  </si>
  <si>
    <t>"Сувтаъминот" МЧЖ (Х.Сафаев).</t>
  </si>
  <si>
    <t>Бугунги кунгача шудгорлаш ишларини якунламаган туманлар зудлик якунлаш чораларни кўрсин.Жумладан:Ангор тумани 2023 йил 3 январгача (ишчи гуруҳи Р.Гаппаров 2023 йил 3 январ куни бориб мониторинг ўтказсин ва натижаси бўйича ахборот киритсин); Бандихон тумани 2023 йил 1 январгача; Денов тумани 2023 йил 3 декабргача (ишчи гуруҳи 2023 йил 3 январ куни бориб мониторинг ўтказсин ва натижаси бўйича ахборот киритсин); Жарқўрғон тумани 2023 йил 1 январгача;
Қизириқ ва Қумқўрғон туманлари 2023 йил 
5 январгача (ишчи гуруҳи 2023 йил 5 январ куни бориб мониторинг ўтказсин ва натижаси бўйича ахборот киритсин);
Музработ тумани 2023 йил 5 январгача;
Олтинсой тумани 2023 йил 4 январгача;
Сариосиё, Термиз ва Узун туманлари 2023 йил 
2 январгача; Шеробод ва Шўрчи туманлари 2023 йил 
5 январгача тўлиқ шудгорлаш ишларини якунлаши зарур.
Шунингдек, ишчи гуруҳлари томонидан мониторинг натижасида сифатсиз шудгор қилинган майдонлар аниқланган тақдирда ушбу майдонларни такроран сифатли қилиб шудгорлаш чораларини кўриш.</t>
  </si>
  <si>
    <t>Термиз Халқаро савдо марказига бориш йўлидаги тадбиркорлик субъектларининг жойларини тартибга келтириш, йўл бўйини ободонлаштириш.</t>
  </si>
  <si>
    <t xml:space="preserve">Вилоят прокурорининг ўринбосари (Т.Қурбонов),
</t>
  </si>
  <si>
    <t>Вилоят департамент бошқармаси.</t>
  </si>
  <si>
    <t>Секторлар билан йиғилиш</t>
  </si>
  <si>
    <t>Барча ҳокимлар ва сектор раҳбарлари ҳар куни камида 2 та маҳаллани ўрганиб, ободонлаштириш, камбағалликни қисқартириш, аҳоли шароитларини яхшилаш, тадбиркорликни қўллаш, тадбиркорлар ва кўчадаги рекламаларнинг давлат тили меъёрларига риоя қилинганлиги ҳолати билан жойига чиққан ҳолда масъуллар иштирокида ўрганиб, аниқланган муаммо ва камчиликларни баратараф этиш чорасини кўриш.</t>
  </si>
  <si>
    <t>Вилоят ҳокимининг Денов туманида бўладиган кейинги ташрифида Қизилсув бўйини ўрганиш бўйича ишларни ташкиллаштириш.</t>
  </si>
  <si>
    <t>Вилоятда уй-жойга мухтож эхтиёжманд оилалар учун қурилаётган арзон уйларнинг 1 метр кв. нархини 3,5 млн сўмга тушириш масаласини ҳал қилиш.</t>
  </si>
  <si>
    <t>Вилоятда уй-жойга мухтож эхтиёжманд оилалар учун қурилаётган арзон уй-жойлар қурилиши билан танишиш.</t>
  </si>
  <si>
    <t>Вилоят ҳокимининг ўринбосари У.Турапов.
Туман ҳокимлари.</t>
  </si>
  <si>
    <t>Вилоятдаги қишлоқ хўжалиги ва томорқачилик бўйича вертолётда ҳудудларни кўздан кечириш.</t>
  </si>
  <si>
    <t>Вилоятда сув тежовчи технологияларни жорий қилиш бўйича вилоят ҳокимлиги қишлоқ ва сув хўжалиги котибияти томонидан таҳлилий маълумотлар берилган ҳолда вилоят телевиденияси томонидан ўрганиш ишларини олиб бориш.</t>
  </si>
  <si>
    <t>Вилоят ҳокимининг ўринбосари У.Турапов,
Сурхондарё вилояти телерадиокомпанияси (Б.Мингбоев).</t>
  </si>
  <si>
    <t>Бойсун тумани Сайроб МФЙ</t>
  </si>
  <si>
    <t>Бойсун тумани "Сайроб" МФЙдаги 4 та кўчага асфалт ётқизиш.</t>
  </si>
  <si>
    <t>Бойсун тумани ҳокими.</t>
  </si>
  <si>
    <t>Бойсун тумани "Сайроб" МФЙ биноси олдидаги ДХШ асосида қурилган боғчани ишга туширилишини таъминлаш.</t>
  </si>
  <si>
    <t>Бойсун тумани ИИБ бошлиғи.</t>
  </si>
  <si>
    <t>Бойсун тумани "Сайроб" маҳалла гузарида таъмирлаш ишларини бошлаш (Собиқ поликлиника биноси) ва маҳаллада спорт майдончаси ва варкаут қуриш ишларини бошлаш. (натижасини ҳоким ёрдамчисидан сўраш 975201440).</t>
  </si>
  <si>
    <t>Вилоят ҳокимининг туманларни ўрганиш давомида берган топшириқлари ижроси бўйича амалга оширилаётган ишлар юзасидан телевидения ва журналистлар томонидан ўрганиш ишларини ўтказиб, аҳборот киритиш. (ҳар бир тумандаги ташриф давомида берилган топшириқлар ва уларнинг таҳлилий маълумотини вилоят ҳокимлиги ижро назорати бўлими томонидан ТВ ижодий гуруҳига тақдим этиш).</t>
  </si>
  <si>
    <t>Сурхондарё вилояти телерадиокомпанияси (Б.Мингбоев),
Сурхондарё вилояти "Ишонч" телерадиокомпанияси (А.Қодиров),
Вилоят ҳокимлиги ижро назорати бўлими бошлиғи (О.Ашуров).</t>
  </si>
  <si>
    <t>Бойсун тумани "Хўжабулғон" МФЙдаги 36-сонли умумтаълим мактаби директори Б.Холиқовага "ҳайфсан" интизомий жазосини бериш.</t>
  </si>
  <si>
    <t>Бойсун тумани "Хўжабулғон" МФЙдаги 36-сонли умумтаълим мактабда таъмирлаш ишларини ўтказиш. Бунда мактаб фаесини қайта бўяб ва унда китоб жавонларини жойлаштириш, спорт зали иситиш тизимини таъмирлаш, полини силлиқлаш ва бўяш, мактаб коридорларини кўчган жойини таъмирлаш. (Натижасини ҳоким ёрдамчиси Ғаниев Эшқобилдан (993780850) сўраш).</t>
  </si>
  <si>
    <t>Бойсун тумани Халқ таълими бўлимига янги раҳбар тайинлаш масаласини кўриб чиқиш.</t>
  </si>
  <si>
    <t>Халқ таълими бошқармаси (У.Қурбонов),
Бойсун тумани ҳокими.</t>
  </si>
  <si>
    <t xml:space="preserve">Бойсун туманидаги Сайроб ҚОПга қарашли Хўжабулғон таянч пунктини таъмирлаш (карнизлари, паталогини), аптека ташкил этиш ва янги печка бериш. </t>
  </si>
  <si>
    <t xml:space="preserve">Вилоятдаги 43 та ёпилган ҚВП биносини жойи чиққан ҳолда ўрганиб, расмлари билан вилоят ҳокимига ахборот олиб кириш. </t>
  </si>
  <si>
    <t>Вилоят ҳокимининг ўринбосари И.Сапаров,
Соғлиқни сақлаш бошқармаси (К.Абдивохидов).</t>
  </si>
  <si>
    <t>Бойсун туманидаги 36-сонли умумтаълим мактаби ўқитувчиси Рамазон Ашуровга (995856963) вилоят ҳокимининг совғасини етказиб бериш.</t>
  </si>
  <si>
    <t>Бойсун туманидаги "Бойсун Қурилиш Сантехника" МЧЖга ҚОП ва мактаб биносини қуриш ишлари учун  буюртмачи томонидан маблағлар тўлаб берилишини таъминлаш.</t>
  </si>
  <si>
    <t xml:space="preserve">Бойсун туманидаги 1-сонли умумтаълим мактаби директорини лавозимидан озод этиб, бирорта мактабга ишга жойлаштириш, мактабнинг хўжалик ишлари бўйича директор ўринбосарини ишдан олиш, ўқув ишлари бўйича директор ўринбосарини лавозимда қолиш масаласини кўриб чиқиш. </t>
  </si>
  <si>
    <t>Бойсун туманидаги 1-сонли умумтаълим мактабига вилоят ХТБ томонидан ишчи гуруҳ юбориб, ҳар битта синф хоналарини ва мактабдаги муҳитни ўрганиш, СГБ ўрганиб, ёпиқ хат киритиш.</t>
  </si>
  <si>
    <t>Халқ таълими бошқармаси (У.Қурбонов).</t>
  </si>
  <si>
    <t>Бойсун тумани ДСИ бошлиғи.</t>
  </si>
  <si>
    <t>29.01.2023</t>
  </si>
  <si>
    <t>Поездда ўрганиш.</t>
  </si>
  <si>
    <t>Вилоятда темир йўл атрофидаги логистика тизими бўладиган жойларни картаси билан вилоят ҳокимига киритиш.</t>
  </si>
  <si>
    <t>Қумқорғон туманидаги темирйўл стансиясига борувчи йўлдаги стрелкани демонтаж қилиш (олиш) масаласини кўриб чиқиш.</t>
  </si>
  <si>
    <t>Термиз тумани ҳудудидаги Миллий гвардияга қарашли ер майдонларидан самарали фойдаланишни ташкил этиш мақсадида ушбу ер майдонларига пахта ва ғалла экиш.</t>
  </si>
  <si>
    <t>Вилоят ҳокимининг ўринбосари У.Турапов, 
Термиз тумани ҳокими.</t>
  </si>
  <si>
    <t>Термиз ва Жарқўрғон туманлари ҳудудларидаги дашт ва чўл буталари, саксовулларнинг кесилишини олдини олиш мақсадида рейд тадбирлари ташкил этиш.</t>
  </si>
  <si>
    <t>Термиз-Узун йўналишидаги Термиз, Жарқўрғон, Қумқўрғон, Шўрчи, Денов, Узун туманларида поезд йўли атрофидаги далаларнинг четидаги бегона ўт ва тиканларни тозалаш, ариқ ва зовурларни тозалаш, турар ва нотурар объектларни фасад қисмини бўяш ва таъмирлаш, аҳоли томорқаларидан фойдаланиш маданиятини ошириш, қаровсиз ер ва томорқа участкаларини хайдатиш, деворларни оқлатиш, хонадонларнинг темирйўлга қаратилган ҳолда қурилган хожатхона эшикларини бошқа томондан очириш ҳамда чиқиндилардан тозалаш.</t>
  </si>
  <si>
    <t>Термиз, Жарқўрғон, Қумқўрғон, Шўрчи, Денов, Узун туманлари ҳокимлари ва сектор раҳбарлари.</t>
  </si>
  <si>
    <t>Термиз-Узун йўналишидаги Термиз, Жарқўрғон, Қумқўрғон, Шўрчи, Денов, Узун туманларида поезд йўли атрофидаги боғларнинг ораларини хайдатиш.</t>
  </si>
  <si>
    <t>Туман (шаҳар) сектор раҳбарларининг яшил ҳудудларга борган ҳолда кўчат экиш ишларини шахсан ташкил этаётганлигининг ҳисобини юритиш ва натижаси бўйича аҳборот киритиш.</t>
  </si>
  <si>
    <t>Қумқўрғон ва Шўрчи туманларида арзон уй-жойлар қуриш ишларига старт бериш.</t>
  </si>
  <si>
    <t>Шўрчи туманидаги темир йўл ёқасидаги ноқонуний қурилишларни тегишли тартибда буздириш.</t>
  </si>
  <si>
    <t>Шўрчи тумани прокурори.</t>
  </si>
  <si>
    <t>Шўрчи туманидаги темир йўл стансиясида пиёдалар ўтиши учун темир йўлдан йўлак очиш.</t>
  </si>
  <si>
    <t>Термиз минтақавий темир йўл узели (Ф.Гиясов).</t>
  </si>
  <si>
    <t>Вилоядаги қабристонларни ободонлаштириш ва ҳолатларини яхшилаш бўйича ҳудудий тарзда яъни Термиз туманидаги Денов туманидаги "Аловуддин Аттор Валий", Термиз туманидаги "Султон Саодат", Шеробод туманидаги "Исо Ат-Термизий" қабристон ва зиёратгоҳларида яқин туманлардаги масъулларни жалб этган ҳолда амалий семинар ташкил этиш.</t>
  </si>
  <si>
    <t>Вилоят ҳокимининг ўринбосари А.Абдурахмонов.</t>
  </si>
  <si>
    <t>Узун туманидаги поезд вокзали атрофидаги дўкон ва хизмат кўрсатиш шаҳобчаларининг алюкафонларини янгилаш.</t>
  </si>
  <si>
    <t>Узун тумани ҳокими.</t>
  </si>
  <si>
    <t>Узун туманидаги эски "унвермак" биносини таъмирлаш ишларини бошлаш.</t>
  </si>
  <si>
    <t>Узун туманидаги эски "унвермак" биносини таъмирлаш ишларини тугатиш.</t>
  </si>
  <si>
    <t>Узун тумани марказининг бош режасини ишлаб чиқиш. Бунда аҳолининг фикр ва таклифларини инобатга олиш ва бош режани туман марказидаги деҳқон бозорига илиш.</t>
  </si>
  <si>
    <t>Узун тумани марказидаги кўчаларни асфалт ётқизиш лойиҳасини ишлаб чиқиш.</t>
  </si>
  <si>
    <t>Узун туманидаги 1-сонли умумтаълим мактаби атрофидаги савдо ва хизмат кўрсатиш объектларининг ҳужжатларини тегишли тартибда ўрганган ҳолда вилоят ҳокимлигига ахборот киритиш.</t>
  </si>
  <si>
    <t>Узун тумани прокурори.</t>
  </si>
  <si>
    <t xml:space="preserve">Сариосиё туманидаги дарё ва ўзанлардан ноқонуний тарзда тош олиб чиқаётганларни ўрганиб, уларга тегишлича чоралар кўрилаётганлиги ҳолатларини телевидения ва оммавий ахборот воситаларида ёритишни ташкил этиш. </t>
  </si>
  <si>
    <t>Фавқулотда вазиятлар бошқармаси (Н.Кадиров).</t>
  </si>
  <si>
    <t>Вилоятдаги 83 та тоғ ва тоғолди ҳудудлардаги маҳаллаларда Фавқулотда вазиятлар бошқармасининг куч ва воситаларини шай ҳолатга келтириш.</t>
  </si>
  <si>
    <t xml:space="preserve">Фавқулотда вазиятлар бошқармаси томонидан Сариосиё туманидаги Сангардак ва Обизаранг ҳамда Қумқўрғон туманидаги дарё ва сув омборлари қирғоқларини мустаҳкамлаш бўйича ўқув-тактик машғулотлар ташкил этиш.  </t>
  </si>
  <si>
    <t>Сариосиё тумани "Анорзор" МФЙда ташкил этилган кичик саноат зонасидаги барча лотларни ишга тушириш.</t>
  </si>
  <si>
    <t>Вилоят ҳокимлиги ҳузуридаги “Кичик саноат зоналарини бошқариш ягона дирекцияси” (Б.Ортиқов),
Сариосий тумни ҳокими.</t>
  </si>
  <si>
    <t>Денов тумани Қишлоқ хўжалиги бўлими бошлиғи  эгаллаб турган лавозимларидан озод этиш.</t>
  </si>
  <si>
    <t>Вилоят ҳокимлиги Ташкилий-назорат гуруҳи раҳбари (Ф.Менглиев),
Қишлоқ хўжалиги бошқармаси (А.Хўжамқулов).</t>
  </si>
  <si>
    <t>Денов туманидаги Қишлоқ хўжалиги мутахассисларини барчасини ишга лойиқлик масаласини қайта қўриб чиқиш.</t>
  </si>
  <si>
    <t>Денов туманида сифатсиз экилган ғалла майдонларини ўрганган ҳолда етказилган зарарларни ҳисоблаб, айбдорларни тегишлича жавобгарликка тортиш.</t>
  </si>
  <si>
    <t>Денов туманидаги ғалла майдонларида ўғитлаш ишларини якунлаш ва ахборот бериш.</t>
  </si>
  <si>
    <t>Денов тумани Й.Охунбобоев ҳудудида қишлоқ хўжалиги ишларини ташкил этиш.</t>
  </si>
  <si>
    <t>Денов тумани ҳокими.</t>
  </si>
  <si>
    <t>Денов тумани С.Рахимов ҳудудида қишлоқ хўжалиги ишларини ташкил этиш.</t>
  </si>
  <si>
    <t>Денов тумани "Гулистон" МФЙдаги кўп қаватли уй-жойларни таъмирлаш, фасад қисмини бўяш, уларнинг атрофини ободонлаштириш, йўлакларга бетон қопламалари ётқизиш, автотураргоҳлар ташкил этиш, кўп қаватли уйларнинг подезларига темир эшик ва домофонлар ўрнатиш, ҳудуддаги чиқиндиларни тозалаш, кўп қаватли уй-жойлар атрофидаги ноқонуний қурилишлар ва панжараларни олдириш, чиқинди контейнерларини янгилаш.</t>
  </si>
  <si>
    <t>Денов тумани ҳокими.
Денов тумани ИИБ бошлиғи.</t>
  </si>
  <si>
    <t>Денов тумани "Гулистон" МФЙдаги 12-кўп қаватли уй-жой олдидаги бўш ер майдонида мини фудбол майдончаси ва воркаут майдончалари ташкил этиш.</t>
  </si>
  <si>
    <t>Денов туманидаги 79-сонли умумтаълим мактаби ўқитувчиси Худойбердиева Нодиранинг (97536-40-20) мурожаатига асосан мактабнинг маънавий маърифий ишлар бўйича директор ўринбосарининг фаолияти ва ҳатти-ҳаракатлари юзасидан журналистик ўрганиш олиб бориш.</t>
  </si>
  <si>
    <t>"Ишонч" телерадиокомпанияси (А.Қодиров),
Халқ таълими бошқармаси (У.Қурбонов).</t>
  </si>
  <si>
    <t>Денов туманидаги Улянов шифохонаси ёнидаги йўлларни таъмирлаш.</t>
  </si>
  <si>
    <t>Кенгайтирилган йиғилиш</t>
  </si>
  <si>
    <t xml:space="preserve">Ҳар бир туман ва шаҳар ҳокимлари, сектор раҳбарлари кунига 2 тадан маҳаллани пиёда юрган ҳолда айланиб чиқиш </t>
  </si>
  <si>
    <t>Жорий йилнинг 30 январь кунига қадар барча туманлар култиватор, селка ва бошқа агротехникаларни соз ҳолатга келитириш ва ахборот бериш</t>
  </si>
  <si>
    <t>"Фаёзтепа" ёдгорлигида штаб ташкил этиш</t>
  </si>
  <si>
    <t>Вилоят ҳокимининг ўринбосари Ж.Тўраев</t>
  </si>
  <si>
    <t>Жарқўрғон туманилаги 32-мактаб мисолида барча туман ва шаҳарда ишлар ташкил этилсин ҳамда вилоят ҳокимига ахборот берилсин</t>
  </si>
  <si>
    <t>Вилоят ХТБ бошлиғи Ў.Қурбонов</t>
  </si>
  <si>
    <t>Вилоятдаги 30 МТМ ларда яроқсиз ҳолатга келтирилган ҳожатхоналари тамирланиши</t>
  </si>
  <si>
    <t>Вилоятдаги 60 та реконструкция қилини керак бўлган мактабларда ишлар бошланиши керак</t>
  </si>
  <si>
    <t>Шаҳар ва туман ҳокимлари</t>
  </si>
  <si>
    <t>1000 та арзонлаштирилган ижтимоий уйларни қуриш ишларини бошлаш</t>
  </si>
  <si>
    <t xml:space="preserve">Халқ қабулхонаси мудири А.Эшмуродов, вилоят қурилиш бошқармаси бошлиғи К.Эшматов  </t>
  </si>
  <si>
    <t>Сув тежамкорлиги ҳамда унинг механизими бўйича ахборот бериш</t>
  </si>
  <si>
    <t>"Сурхондарёсувтаъминот" АЖ Х.Сафоев</t>
  </si>
  <si>
    <t xml:space="preserve">Термиз Сity қурилииши режалаштирилган ер майдонларидаги бўш ҳудудлар заҳирага қайтарилиши </t>
  </si>
  <si>
    <t>Термиз Сity қурилииши режалаштирилган ер майдонларидаги заҳирага қайтарилган ер майдонлари аукцион савдоларга чиқарилиши</t>
  </si>
  <si>
    <t>Термиз шаҳар ҳокими Ў.Тўраев, Қурилиш бошқармаси К.Эшматов</t>
  </si>
  <si>
    <t>Қизириқ тумани ҳокими Ш.Ражабов</t>
  </si>
  <si>
    <t>Қумқўрғон, Бандихон ва Шўрчи туманидаги уйлар ҳолати кўрилади</t>
  </si>
  <si>
    <t>Шеробод туманида анорчиликни ривожлантириш учун 4 минг тоннага мўлжалланган холоделник қурилиши учун ер танланиши</t>
  </si>
  <si>
    <t>Шеробод туман ҳокими З.Халилов</t>
  </si>
  <si>
    <t>Яшил макон бўйича ҳар бир туман 1 тадан намунали ҳудуд тайёрлаш</t>
  </si>
  <si>
    <t>05.02.2023 танлаш</t>
  </si>
  <si>
    <t>Қишлоқ хўжалиги бўйича йиғилиш</t>
  </si>
  <si>
    <t>Ғалла майдонларни баҳорги биринчи озиқлаш учун талаб этиладиган минерал ўғитлар захирасини яратиш.</t>
  </si>
  <si>
    <t>Таъмирга киритилган комбайнларни инвентаризациядан ўтказган ҳолда талаб этиладиган эҳтиёт қисмлар учун маблағлар ўтказиш.</t>
  </si>
  <si>
    <t>Дала четларига, ариқ бўйларига  тут, бодом ва ток кўчатларини экилишини таъминлаш.</t>
  </si>
  <si>
    <t>Чигит экиладиган майдонларда қолаётган такрорий ва тўқсонбости экинларни зудлик билан йиғиштириб олган ҳолда, ушбу майдонларни шудгорлаш ишларини  амалга ошириш.</t>
  </si>
  <si>
    <t xml:space="preserve">Чигит экиладиган майдонларни ўғитлаш учун  гектарига 200 кгдан фосфорли ўғитлар захирасини яратиш. </t>
  </si>
  <si>
    <t>Денов,  Қумқўрғон, Олтинсой, Узун, Шўрчи туманлари кластер ва фермер хўжаликлари ўртасида пахта етиштириш учун шартнома тузиш ишларини  якунлаш.</t>
  </si>
  <si>
    <t>Қабристонлар атрофини ўраш, ободонлаштириш ва қабристон атрофига кўчат экиш ишларини якунлаш.</t>
  </si>
  <si>
    <t>Вилоят ҳокимининг ўринбосари А.Абдурахмонов,
Термиз шаҳар ва туман ҳокимлари.</t>
  </si>
  <si>
    <t>Тадбиркорлар қабули</t>
  </si>
  <si>
    <t>Вилоят прокуратураси</t>
  </si>
  <si>
    <t>Ангор тумани ҳокимининг 1-ўринбосари О.Мамаюсуповнинг лавозимда қолиш масаласини кўриб чиқиш.</t>
  </si>
  <si>
    <t>Ангор туман Давлат Солиқ инспекцияси бошлиғини ўзига бириктирилган вазифалар ижросини таъминлашда сусткашликка йўл қўйганлиги бўйича расман огоҳлантириш.</t>
  </si>
  <si>
    <t>Давлат активларини бошқариш агентлигининг Сурхондарё вилояти ҳудудий бошқармаси бошлиғи С.Холиқовни ўзига бириктирилган вазифалар ижросини таъминлашда сусткашликка йўл қўйганлиги бўйича расман огоҳлантириш.</t>
  </si>
  <si>
    <t>Муаммоли кредитларни секторлар кесимида таҳлил қилиб, вилоят ҳокими раҳбарлигида муҳокама ўтказиш.</t>
  </si>
  <si>
    <t>Ангор тумани Маҳаллабай ишлаш ва тадбиркорликни ривожлантириш маркази раҳбари, "Кайрам" ва "Карвон" МФЙлари "ҳоким ёрдамчилари"ни КПИ кўрсатгичи пастлиги ва ишни тўғри ташкил этмаганликлари учун эгаллаб турган лавозимларидан озод этиш.</t>
  </si>
  <si>
    <t>Ангор туманида тадбиркорлик учун мўлжалланган ер майдонларини аукцион савдоларига қўйилиб, сотилишини таъминлаш.</t>
  </si>
  <si>
    <t>Ангор тумани ҳокими,
Давлат активларини бошқариш бошқармаси (С.Холиқов),
Маҳаллабай ишлаш ва тадбиркорликни ривожлантириш бошқармаси (Ш.Жўраев).</t>
  </si>
  <si>
    <t>Шўрчи тумани ҳокими (У.Зокиров).</t>
  </si>
  <si>
    <t>Шўрчи тумани ҳокими (У.Зокиров).
Агро банк (Ш.Ражабов), Қишлоқ қурилиш банк (Ж.Қодирқулов),Халқ банк (Т.Турсунов),Микрокредиет банк (М.Ўтаганов)</t>
  </si>
  <si>
    <t>Шўрчи тумани ҳокими (У.Зокиров),
Вилоят ИИБ ЙҲХБ.</t>
  </si>
  <si>
    <t xml:space="preserve">Қумқўрғон туманидаги Барака савдо маркази ва Ангор туманидаги Миллий ҳунармандчилик маҳсулотлари марказини ишга тушириш. </t>
  </si>
  <si>
    <t>Жамоат транспорти бўйича йиғилиш</t>
  </si>
  <si>
    <t>Вилоят Божхона бошқармаси ёнидаги хайдовчиликка ўргатиш маркази фаолияти билан танишиш.</t>
  </si>
  <si>
    <t>Термиз шаҳридаги Сув спортига ихтисослаштирилган спорт мактабини таъмирлаш бўйича лойиҳаларни ишлаб чиқиш.</t>
  </si>
  <si>
    <t>Вилоятдаги барча ақлли бекатларни белгиланган талабларга жавоб бердиган тарзда мослаштириш (эшикларини ёндан очиш ва таъмирлаш).</t>
  </si>
  <si>
    <t>Денов туманидадаги Автошоҳбекат учун белгиланган жойлар билан танишиш.</t>
  </si>
  <si>
    <t>Қумқўрғон туманидаги "Агрофит" МЧЖга ажратилган кредит маблағларининг график тўловларига кредит таътили бериш.</t>
  </si>
  <si>
    <t>Ўзбекистон Республикаси Ташқи иқтисодий фаолият Миллий банки АЖ филиали (Ш.Жумаев).</t>
  </si>
  <si>
    <t>Олтинсой туманидаги 18-соли умумтаълим мактабига келиш йўлини очиш ва ўқувчиларнинг мактабга келишида қулайлик яратиш.</t>
  </si>
  <si>
    <t>09.02.2023</t>
  </si>
  <si>
    <t>Олтинсой тумани ҳокими.</t>
  </si>
  <si>
    <t>Олтинсой туманидаги 1-сонли давлат МТТнинг чиқинди қудуғини таъмирлаган ҳолда (Вигривний яма) ишлатиш.</t>
  </si>
  <si>
    <t>Олтинсой тумани ҳокими,
Олтинсой туман ДСИ бошлиғи.</t>
  </si>
  <si>
    <t>Шўрчи туманида вилоятимизда ишлаб чиқарилаётган қурилиш маҳсулотларининг кўргазмасини ташкил этиш.</t>
  </si>
  <si>
    <t>М-41 автомобил йўлининг 1620-км билан 4К-601 автомобил йўлининг 1-км боғловчи йўлини таъмирлаш, иккинчи қатлам асфалтини ётқизиш, пиёдалар йўлагига бурчатга териш, кўча чироқларини ўрнатиш, газон, кўчат экиш, ободонлаштириш ва суғориш тизимини ташкил этишни бошлаш.</t>
  </si>
  <si>
    <t>Термиз шаҳри Ибн Сино кўчасидаги қурилиш таъмирлаш ишларини якунлаш.</t>
  </si>
  <si>
    <t>Вилоятда йўлларни босқичма-босқич таъмирлаш бўйича аниқ ҳисоб китоблар ва таклифлар билан вилоят ҳокимига кириш.</t>
  </si>
  <si>
    <t>Вилоят ҳокимининг ўринбосари А.Хидиров,
Молия бош бошқармаси (Ж.Нормуминов),
МИБ бошқармаси (А.Худоёров).</t>
  </si>
  <si>
    <t>Жарқурғон тумани</t>
  </si>
  <si>
    <t>туманлар</t>
  </si>
  <si>
    <t>Ойлар кесимида</t>
  </si>
  <si>
    <t>Мажмуалар</t>
  </si>
  <si>
    <t>Мажмуалар ва туманлар</t>
  </si>
  <si>
    <t>Январ</t>
  </si>
  <si>
    <t>Изох</t>
  </si>
  <si>
    <t>Олтинсой тумани
 18-мактабда</t>
  </si>
  <si>
    <t>Белгиланган вазифалар ижросида сусткашликка йўл қўйганлиги учун вилоят Халқ таълими бошқармаси бошлиғи Ў.Қурбоновга  белгиланган тартибда интизомий жазо  (Хайфсан) берилсин.</t>
  </si>
  <si>
    <t>Олтинсой тумани 
18-мактабда</t>
  </si>
  <si>
    <t>Вилоят ахборотлаштириш ва коммуникациялар бошқармаси С.Шаймардоновнинг фаолияти ўрганилиб, баҳо берилсин.</t>
  </si>
  <si>
    <t>Вилоят ҳокимлиги ташкилий назорат гуруҳи Ф.Менглиев (Ишчи гуруҳ тузган ҳолда)</t>
  </si>
  <si>
    <t>Олтинсой туманидаги ижтимоий соҳа (таълим ва спорт муассасалари) раҳбарлари билан юзма-юз суҳбатлашиб, амалга оширган ишларини таҳлил қилиш ва лавозимига лойиқ нолойиқлиги масаласини кўриб чиқиш.</t>
  </si>
  <si>
    <t>Олтинсой тумани ҳокими Б.Маматрайимов</t>
  </si>
  <si>
    <t>Вилоят ҳокимлиги ЗУУМ йиғилишида</t>
  </si>
  <si>
    <t>Олтинсой туманидаги 18-умумтаълим мактаби директорини эгаллаб турган лавозимидан озод этиш.</t>
  </si>
  <si>
    <t>Олтинсой туманидаги ижтимоий соҳа (таълим ва спорт муассасалари) раҳбарлари билан юзма-юз суҳбатлашиб, амалга оширган ишларини таҳлил қилиш ва лавозимига лойиқ, нолойиқлиги масаласин кўриб чиқиш.</t>
  </si>
  <si>
    <t>Шаҳар ва туманлар ҳокимлари</t>
  </si>
  <si>
    <t xml:space="preserve">Шаҳар ва туман ҳокимлари, сектор раҳбарлари, вилоят мактабгача таълим, халқ таълими, соғлиқни сақлаш ва спорт бошқармалари бошлиқлари </t>
  </si>
  <si>
    <t xml:space="preserve">Шаҳар ва туман халқ таълими бўлимларида тажрибали фан ўқитувчилари, ўқув ишлари бўйича директор ўринбосарлари ҳамда директорлардан иборат таркибда тузилган мобил гуруҳлар томонидан таълим сифати паст бўлган мактабларда семинарлар ташкил этиб бориш </t>
  </si>
  <si>
    <t>Вилоят халқ таълими бошқармаси бошлиғи ҳамда унинг ўринбосарлари (3 нафар) томонидан 1 тадан мактаб фаолиятини намунали ташкил этиш. Бунда  2 та тил ва 1 та касб ўргатиш ишларини йўлга қўйилишига алоҳида эътибор қаратиш.</t>
  </si>
  <si>
    <t>Вилоят халқ таълими бошқармаси бошлиғи Ў.Қурбонов</t>
  </si>
  <si>
    <t>Маҳалла ёшлари ўртасида спортнинг оммавий ва жамоавий турлари бўйича 3 босқичли (маҳалла, сектор, туман) Ҳоким ва сектор раҳбарлари кубоги мусобақаларани узлуксиз ташкил этиб бориш.</t>
  </si>
  <si>
    <t>Мактабларда 1-синфдан таълим ва тарбия бериш сифатини ошириш бўйича таклиф киритиш.</t>
  </si>
  <si>
    <t>Вилоят халқ таълими бошқармаси (Ў.Қурбонов) ҳамда шаҳар ва туманлар ҳокимлари</t>
  </si>
  <si>
    <t>Феврал</t>
  </si>
  <si>
    <t>Музработ ва Шеробод туманларида 10 минг гектар ер майдонини фойдаланишга киритаётган инвесторнинг завод ва фабрикалари учун ер майдонлари танлаб, аукцион савдоларига чиқарилишини таъминлаш.</t>
  </si>
  <si>
    <t>Пилла парваришлаган фермерларга ҳақдорлик маблағларини тўлиқ тўлаб берилишини таъминлаш.</t>
  </si>
  <si>
    <t>Вилоят ҳокимининг ўринбосари У.Турапов,
туманлар ҳокимлари,
“Агропилла” МЧЖ (Ш.Чориев).</t>
  </si>
  <si>
    <t>Кластер ва фермерлар томонидан сув тежовчи технологияларни жорий қилиш ҳолатларини ўрганиб, ҳаққонийлиги бўйича ахборот киритиш.</t>
  </si>
  <si>
    <t>Вилоят ҳокимининг ўринбосари У.Турапов,
“Аму-Сурхон” ирригация тизимлари ҳавза бошқармаси (Т.Алимов).</t>
  </si>
  <si>
    <t>Кластерларга пахта етиштириш учун етмаётган ер майдонларини ҳисобини олиб, тегишли тартибда ажратиш чораларини кўриш.</t>
  </si>
  <si>
    <t>Вилоят ҳокимининг ўринбосари У.Турапов,
туманлар ҳокимлари,
Кадастр агентлиги бошқармаси  (М.Абдирахманов).</t>
  </si>
  <si>
    <t>Сариосиё туманида кластерларга етишмаётган ер майдонларини ўрганиб, таклиф киритиш.</t>
  </si>
  <si>
    <t>Кадастр агентлиги бошқармаси  (М.Абдирахманов),
Сариосиё тумани ҳокими.</t>
  </si>
  <si>
    <t>Кластерлар томонидан ҳудуд раисларига ойлик иш ҳаққиларини тўланишини таъминлаш ва натижаси бўйича ахборот киритиш.</t>
  </si>
  <si>
    <t>Вилоят ҳокимининг ўринбосари У.Турапов,
Кластерлар.</t>
  </si>
  <si>
    <t>Дала четларига тут кўчатлари экиш ишларини тўлиқ якунлаш ва натижаси бўйича ахборот киритиш.</t>
  </si>
  <si>
    <t>Музработ туманидаги "Био Агро Амударё" МЧЖ раҳбари Иброҳим Сагалининг (93-633-40-00) томат заводи масаласида вилоят ҳокими қабулига киритиш.</t>
  </si>
  <si>
    <t>Вилоят ҳокимининг ўринбосарлари А.Орипов ва У.Турапов.</t>
  </si>
  <si>
    <t xml:space="preserve">Жарқўрғон тумани </t>
  </si>
  <si>
    <t>Жарқўрғон тумани "Исмоилтепа" МФЙда туман ҳокими ва туман прокурори бошчилигида алоҳида штаб ташкил этиб, маҳалла ҳудудида АТБ Туронбанкнинг имтиёзли кредит маблағлари эвазига қурилган иссиқхоналарнинг эгалари билан бирма бир гаплашиб, иссиқхоналардан фойдаланишни йўлга қўйиш, ичига маҳсулот экиш, иссқихоналар учун сув чиқариш масаласини ҳал қилиш ишларини ташкил этиш ва бажарилган ишлар бўйича кунлик ахборот киритиш.</t>
  </si>
  <si>
    <t>Жарқўрғон тумани ҳокими,
Жарқўрғон тумани прокурори.</t>
  </si>
  <si>
    <t>Вилоят ҳокимининг ўринбосари У.Турапов,
“Аму-Сурхон” ирригация тизимлари хавза бошкармаси кошидаги Насос станциялари, энергетика бошқармаси (А.Абдураимов).</t>
  </si>
  <si>
    <t xml:space="preserve">Қумқўрғон тумани </t>
  </si>
  <si>
    <t>Қумқўрғон тумани ҳокими,
Қумқўрғон тумани прокурори.</t>
  </si>
  <si>
    <t>Қумқўрғон туманидаги ғалла парвариши "қолоқ" фермер хўжаликлари томонидан ўғитлаш, ҳандақ қазиш, маҳаллий ўғит чиқариш каби ишларни жадаллаштириш ва натижаси бўйича ахборот киритиш.</t>
  </si>
  <si>
    <t>Қилоят ҳокимининг ўринбосари (У.Турапов),
Қумқўрғон тумани ҳокими.</t>
  </si>
  <si>
    <t>Қумқўрғон тумани Қизилқия массивидаги сув насосини давлат ҳусусий шерикчилиги асосида Қумқўрғон туманидаги ғаллачилик кластерига бериш.</t>
  </si>
  <si>
    <t>Вилоят ҳокимининг ўринбосари У.Турапов, 
“Аму-Сурхон” ирригация тизимлари хавза бошкармаси кошидаги Насос станциялари, энергетика бошқармаси (А.Абдураимов).</t>
  </si>
  <si>
    <t xml:space="preserve">Олтинсой тумани </t>
  </si>
  <si>
    <t>Кадастр агентлиги бошқармаси  (М.Абдирахманов),
Олтинсой тумани ҳокими.</t>
  </si>
  <si>
    <t>Олтинсой туманида 500 гектар ер майдонида узумчилик ташкил этиш бўйича кластер томонидан сув скважниларини қазиш, бетон устунлар олиб келинган ҳолда ўрнатиш ишларни бошлаш.</t>
  </si>
  <si>
    <t>Олтинсой туманида берилган топшириқлар ижроси ва узумчилик лойиҳаси билан танишиш бўйича вилоят ҳокимининг ташрифини ташкил этиш.</t>
  </si>
  <si>
    <t>Вилоят ҳокимининг ўринбосари У.Турапов,
Олтинсой тумани ҳокими ва сектор раҳбарлари.</t>
  </si>
  <si>
    <t>Аму-Сурхон” ирригация тизимлари ҳавза бошқармаси (Т.Алимов).
Олтинсой тумани ҳокими,
Олтинсой тумани ИИБ бошлиғи.</t>
  </si>
  <si>
    <t>Олтинсой туманидаги узумзорларни ишчи гуруҳ тузган ҳолда ўрганиш ва узумзорлардан самарасиз фойдаланиш ҳолатларини аниқлаб, ер майдонларини захирага қайтариш чораларини кўриш бўйича ахборот киритиш.</t>
  </si>
  <si>
    <t>Олтинсой туманидаги Хўжасоат автомобил йўлини таъмирлаш ишларини бошлаш.</t>
  </si>
  <si>
    <t>Олтинсой тумани 21-сонли умумтаълим мактабига ишчи гуруҳ юборган ҳолда мактабдаги ҳолатни тўлиқ ўрганиш, мактаб раҳбарияти ва ўқитувчиларини, тех ҳодимларини тўлиқ ротация қилиш ва натижаси бўйича ахборот киритиш.</t>
  </si>
  <si>
    <t>Вилоят ҳокимининг ўринбосари И.Сапаров,
Халқ таълими бошқармаси (У.Қурбонов).</t>
  </si>
  <si>
    <t>Олтинсой туман ҳокими.</t>
  </si>
  <si>
    <t>Қумқўрғон тумани Янгиобод массиви ҳудудидаги фермер хўжаликларига 1 ҳафта муддатда далаларда агротехник тадбирларни ташкил этиш бўйича огоҳлантириб, дала ишларини етарлича ташкил этмаган сувбъектлариннг ер майдонларини тегишли тартибда захира қайтариш чораларини кўриш.</t>
  </si>
  <si>
    <t>Қумқўрғон туман ҳокими.
Қумқўрғон тумани прокурори.</t>
  </si>
  <si>
    <t>Қумқўрғон туманидаги "Ҳамкор Сити 2019" МЧЖга ажратилган 235 гектар ер майдонларида белгиланган ишларни ташкил этиш бўйича огоҳлантириш.</t>
  </si>
  <si>
    <t>Қумқўрғон туманидаги "Азамат Баҳодир Элбек" МЧЖга узумчилик ташкил этиш учун ажратилган 23 гектар ер майдонидан самарали фойдаланиб, ишларни бошлаш бўйича огоҳлантириш.</t>
  </si>
  <si>
    <t>Қумқўрғон туманидаги "Ранчо-2021" Ф/Хга узумчилик ташкил этиш учун ажратилган 59,5 гектар ер майдонидан самарали фойдаланиб, ишларни бошлаш бўйича огоҳлантириш.</t>
  </si>
  <si>
    <t>Вилоят ҳокимлиги, шаҳар ва туман ҳокимликлари  масъуллар</t>
  </si>
  <si>
    <t>Б.Дониёров</t>
  </si>
  <si>
    <t xml:space="preserve">Жарқўрғон тумани ҳокими Э.Авазов, Термиз Жайхун кластер МЧЖ </t>
  </si>
  <si>
    <t>Ангор тумани ҳокими Қ.Мардонов, "ZAMIN ANGOR CLUSTER" MCHJ</t>
  </si>
  <si>
    <t>Агробанк томонидан ҳужжатлар ўрганилган умидсиз лойиҳа бўлганлиги ҳамда гаров таминоти мавжуд бўлмаганлиги сабабли рад этилган</t>
  </si>
  <si>
    <t>Иқтисодий тараққиёт ва камбағалликни қисқартириш бош бошқармаси (Ш.Дўстмуратов),
Денов тумани ҳокими (И.Аброров).</t>
  </si>
  <si>
    <t>“Сурхондарё магистрал электр тармоқлари корхонаси” филиали (О.Ашуров)</t>
  </si>
  <si>
    <t>Денов тумани ҳокими (И.Аброров),
Вилоят ҳокимининг матбуот котиби (М.Давлатов).</t>
  </si>
  <si>
    <t>Фаёзтепа ёдгорлиги</t>
  </si>
  <si>
    <t>Термиз давлат университетининг тарихчи олимлари билан учрашган ҳолда Термизнинг қадимги номлари, Қадимги шахс номларини шаҳар кўчалари ва объектларга қўйиш бўйича таклиф киритсин.</t>
  </si>
  <si>
    <t>Вилоят ҳокимининг маслахатчичи О.Севаров,
Термиз шаҳар ҳокимлиги (Ў.Тўраев)</t>
  </si>
  <si>
    <t xml:space="preserve">03.02.2023 </t>
  </si>
  <si>
    <t>Термиз туманидаги "Эски Термиз" ҳудудини сақлаб қолиш мақсадида пайдо бўлган кўл сувларини бартараф этиш.</t>
  </si>
  <si>
    <t>Термиз тумани ҳокимлиги (Ш.Назаров),
Маданий мерос бошқармаси (У.Худойбердиев)</t>
  </si>
  <si>
    <t>Санъат коллежи ётоқхонаси</t>
  </si>
  <si>
    <t>Термиз санъат коллежи ётоқхонасида жойлашган Республика Бахшичилик марказини бошқа бинога кўчириш.</t>
  </si>
  <si>
    <t>Термиз шаҳар ҳокимлиги (Ў.Тўраев)</t>
  </si>
  <si>
    <t>Термиз санъат коллежи ётоқхонаси биносининг яроқлилиги бўйича техник хулоса берсин.</t>
  </si>
  <si>
    <t>Қурилиш назорат инспексияси ГАСН (Б.Назаров)</t>
  </si>
  <si>
    <t>Термиз санъат коллежи ётоқхонаси биносини Термиз Давлат университети балансига олиш эвазига Санъат коллежи талабалари учун Коллеж ҳудудидан янги 400 ўринли концерт зали ва ётоқхона биносини қуриб бериш бўйича таклиф киритсин.</t>
  </si>
  <si>
    <t>Термиз Давлат университети (А.Мараҳимов),
Давлат активларини бошқариш агентлиги (С.Холиқов)</t>
  </si>
  <si>
    <t>Сурхон Арена спорт мажмуаси</t>
  </si>
  <si>
    <t>Кураш бўйича вилоят ҳокимининг кубогини ўтказиш бўйича таклиф киритиш.</t>
  </si>
  <si>
    <t>Спортни ривожлантириш бош бошқармаси (А.Арабов)</t>
  </si>
  <si>
    <t>Сурхондарё вилояти полвонлари учун Кураш марказини ташкил қилиш тизимини ишлаб чиқиб вилоят ҳокимига кириш.</t>
  </si>
  <si>
    <t>Спортни ривожлантириш бошқармаси (А.Арабов)</t>
  </si>
  <si>
    <t>Бир хафта муддатда Кураш бўйича энг зўр 100 та полвонни аниқлаш мақсадида Вилоят ҳокими кубоги мусобақасига сектор, туман, вилоят миқёсида старт бериш бўйича таклиф киритиш.</t>
  </si>
  <si>
    <t>Спортни ривожлантириш бошқармаси (А.Арабов), 
Кураш федерацияси (П.Тангриев),
Ёшлар ишлари агентлиги бошқармаси (Ж.Чориев).</t>
  </si>
  <si>
    <t>Ал-Ҳаким ат-Термизий хотирасига бағишланган Кураш бўйича Жахон чемпионатини юқори даражада ташкил қилиш мақсадида чора-тадбирлар дастурини ишлаб чиқиб, тасдиқга киритиш.</t>
  </si>
  <si>
    <t>Ал-Ҳаким ат-Термизий хотирасига бағишланган Кураш бўйича Жахон чемпионатини ўтказиш мақсадида Республика Кураш федерацияси Президентининг биринчи ўринбосари Юсупов Комил Турсуновични вилоятга таклиф қилиш.</t>
  </si>
  <si>
    <t>Вилоятнинг кураш ривожланган олис ва чекка ҳудудларида кураш гиламига бўлган талабни ўрганиб, уларни харид қилиш бўйича вилоят ҳокимига асосли таклифлар киритиш.</t>
  </si>
  <si>
    <t>Жарқўрғон тумани Болалар ва ўсмирлар спорт мактабининг Кураш залини табиий газ билан иситиш учун газ тармоғига улаш.</t>
  </si>
  <si>
    <t>Жарқўрғон тумани ҳокимлиги (Э.Авазов)</t>
  </si>
  <si>
    <t>Рўзи Чориев номидаги Санъат мактаби</t>
  </si>
  <si>
    <t>Рўзи Чориев номидаги Санъат мактаби ўқитувчиси Очилов Абдураҳимга ҳунармандлик махсулотларини тайёрлаш Ангор туманида ташкил этилаётган ҳунармандлар марказидан алоҳида учун жой ажратиш.</t>
  </si>
  <si>
    <t>Ангор тумани ҳокими (Қ.Мардонов), Ш.Абдуллаев</t>
  </si>
  <si>
    <t>Вилоятда ўтказиладиган Наврўз умумхалқ байрамига туман (шаҳар)лар ўзларининг ҳудудини безашда Рўзи Чориев мактаби ўқитувчи ва ўқувчилари томонидан тайёрланган махсулотлардан фойдаланиш таклифларини кўриб чиқиш.</t>
  </si>
  <si>
    <t>Сурхондарё телевиденияси</t>
  </si>
  <si>
    <t>Вилоятдаги бошқармалар, ташкилотлар ҳамда Термиз шаҳар ва туманларда амалга оширилаётган ишлар, соҳадаги ислоҳатлар ва янгиликлар тўғрисида вилоят аҳолисини доимий хабардор қилиш мақсадида Сурхондарё телевиденияси ва радиосида раҳбарларнинг очиқ мулоқотини ташкил қилиш режа графигини тасдиқлаш.</t>
  </si>
  <si>
    <t>Ахборот ва оммавий коммуникациялар бошқармаси (З.Тўраев),
Сурхондарё телевиденияси (Б.Мингбоев)</t>
  </si>
  <si>
    <t>Сурхондарё вилоятидаги янгилаклар ва хабарлар тўғрисида вилоят аҳолисини тезкорлик билан хабардор қилиш мақсадида вилоятдаги барча бозорларда “Янги аср” радиоканали эшиттиришларини тинглаш учун овоз кучаштириш воситалари билан таъминлаш ҳамда радио тўлқинларига улаш.</t>
  </si>
  <si>
    <t>Вилоятда Инглиз тилини янада оммалаштириш бўйича Сурхондарё телевиденияси ва радиосида умумтаълим мактабларидаги салоҳиятли инглиз тили фани ўқитувчилари билан доимий суҳбатлар ташкил этиш, улар билан инглиз тилини ўрганишга бўлган қизиқишларини ошириш мақсадида методикаларни аҳолимизга етказиш.</t>
  </si>
  <si>
    <t>Халқ таълими бошқармаси (У.Қурбонов),
Сурхондарё телевиденияси (Б.Мингбоев)</t>
  </si>
  <si>
    <t>Вилояти телерадиокомпаниясининг энергия сарфини 100 фоиз қоплаб берувчи 100 КВтлик  қуёш панелларини ўрнатиш бўйича таклиф киритиш.</t>
  </si>
  <si>
    <t>"Наврўз" умумхалқ байрами тадбирлари давомида ташкил этиладиган кураш тадбирларига аёллар ўртасидаги бахсларни ҳам қўшиш.</t>
  </si>
  <si>
    <t>Спортни ривожлантириш бошқармаси (А.Арабов), 
Кураш федерацияси (П.Тангриев).</t>
  </si>
  <si>
    <t>Термиз шаҳридаги Баркамол авлод марказининг янги биносини жихозлаш бўйича маҳаллий тадбиркорлар хизматидан фойдаланишини ҳисоблаб, таклиф киритиш.</t>
  </si>
  <si>
    <t>Термиз шаҳридаги 26-мактабда хорижий тилларни ўқитиш бўйича тақдимот қилиш.</t>
  </si>
  <si>
    <t>Вилоят ҳокимининг ўринбосари И.Сапаров,
Термиз шаҳар ҳокими (Ў.Тўраев).</t>
  </si>
  <si>
    <t>Термиз шаҳридаги Баркамол авлод марказининг янги биносининг фавқулотда ҳолатларда ҳаракатланиш учун айланма йўлларини очиш.</t>
  </si>
  <si>
    <t>Қишлоқ хўжалиги бошқармаси (А.Хўжамқулов).</t>
  </si>
  <si>
    <t>Давлат Солиқ бошқармаси (Э.Нарманов).</t>
  </si>
  <si>
    <t>Шеробод  туман (З.Халилов)</t>
  </si>
  <si>
    <t>Узун туман ҳокими в.в.б</t>
  </si>
  <si>
    <t>штаб йиғилиши</t>
  </si>
  <si>
    <t xml:space="preserve">Барча туман шаҳар ҳокимликлари ва сектор раҳбарлари вилоятдаги мавжуд 70 минг ишсизларнинг бандлигини таъминлаш </t>
  </si>
  <si>
    <t>Сариосиё, Узун ва Денов тумани ҳокимлари.</t>
  </si>
  <si>
    <t>туман ҳокимлари.</t>
  </si>
  <si>
    <t xml:space="preserve">"Саноатқурилишбанк" АТБ вилоят бошқармаси  </t>
  </si>
  <si>
    <t>“Сурхондарё ҳудудий электр тармоқлари корхонаси” АЖ (М.Шамсиддинов)</t>
  </si>
  <si>
    <t>Денов тумани ҳокими (И.Аброров).</t>
  </si>
  <si>
    <t>Қурилиш бошқармаси К.Эшматов
Вилоят ҳокимининг ўринбосари А.Хидиров.</t>
  </si>
  <si>
    <t>Уй-жой комунал бошқармаси бошлиғи П.Тангиров, Қумқўрғон, Бандихон ва Шўрчи туман ҳокимлари</t>
  </si>
  <si>
    <t>Денов, Олтинсой, Қумқўрғон ва Шеробод туманларида оҳирига етказилмаган</t>
  </si>
  <si>
    <t>Денов, Қумқўрғон, Шеробод,Олтиносой ҳокимлари</t>
  </si>
  <si>
    <t>Халқ таълими бошқармаси (У.Қурбонов)</t>
  </si>
  <si>
    <t>Вилоят халқ таълими бошқармаси бошлиғи У.Қурбонов, Олтинсой тумани ҳокими Б.Маматрайимов</t>
  </si>
  <si>
    <t>Топшириқларни муддатида бажармаган шаҳар ва туман ҳокимларни ўрганиш бўйича Режа-график ишлаб чиқсин.</t>
  </si>
  <si>
    <t>Йиғилишда</t>
  </si>
  <si>
    <t xml:space="preserve">330 та Арзон уйжоларни олиш учун рўйхатлар шакилантирсин. </t>
  </si>
  <si>
    <t>Шўрчи туманидаги 89-сонли ҚОП биносини қуриш учун молиялаштирилмасдан қолган маблағларни тўлиқ ўтказиб бериш.</t>
  </si>
  <si>
    <t>Шўрчи туманидаги 89-сонли ҚОП биносини қуриш ишларини тўлиқ якунлаб фойдаланишга топшириш.</t>
  </si>
  <si>
    <t>Шўрчи тумани ҳокими,
Шўрчи тумани прокурори.</t>
  </si>
  <si>
    <t>Шўрчи туманидаги кўзи ожизлар учун ихтисослаштирилган мактабга зарур бўлган китоблар рўйхати шакллантириб, таклифни киритиш.</t>
  </si>
  <si>
    <t>Шўрчи туманидаги собиқ қишлоқ хўжалиги касб-ҳунар коллежи ҳудудида сендвич панелдан тикувчилик сехи ташкил этиш.</t>
  </si>
  <si>
    <t>Шўрчи тумани ҳокими.</t>
  </si>
  <si>
    <t>Шўрчи туманида арзон уй-жойлар қурилишига старт бериш. (унгача ер майдонларини аукцион савдоларига чиқариш ва ҳужжатлаштириш ишларини якунлаш).</t>
  </si>
  <si>
    <t>Вилоят ҳокимининг ўринбосари А.Хидиров,
Қурилиш бош бошқармаси (К.Эшматов)
Шўрчи тумани ҳокими.</t>
  </si>
  <si>
    <t>Вилоят ҳокимининг ўринбосари А.Хидиров,
“Сурхондарёйўлкўкалам” ДУК 
(Б.Абраев).</t>
  </si>
  <si>
    <t>Термиз туманидаги катёл ишлаб чиқариш корхонасида қурилиш фирмалари ва ижтимоий соҳа ташкилотлари иштирокида семинар ўтказиш.</t>
  </si>
  <si>
    <t>Ўз вазифасига совуққонлик билан ёндошганлиги учун Шўрчи туман СЭОМ, туман "Тоза ҳудуд" ДУК, туман Электр тармоқлари корхонаси, тумандаги 94-сонли оилавий поликлиника раҳбарлари ҳамда 65-сонли умумтаълим мактаби директорларини эгаллаб турган лавозидан озод этиш.</t>
  </si>
  <si>
    <t>Шўрчи туманида қурилиш соҳасидаги ишларни назоратга олмаганлиги ва сифатли амалга оширилишини таъминламаганлиги учун туман ҳокимининг қурилиш соҳасига масъул ўринбосарига “ҳайфсан” интизомий жазоси бериш.</t>
  </si>
  <si>
    <t>Шўрчи тумани марказий деҳқон бозори раҳбарияти фаолиятини қонуний ўрганиш ва жавобгарлик масаласини ҳал қилиш.</t>
  </si>
  <si>
    <t>Шўрчи туманидаги Марказий бозор таъмирланаётганлиги сабабли сотувчиларни тартиб асосида вақтинчалик савдо маркази подвалига жойлаштириш масаласини ҳал қилиш.</t>
  </si>
  <si>
    <t>Шўрчи туманидаги кўп қаватли уйларда шароитларни яхшилаш, атрофини ободонлаштириш, фасад қисмини таъмирлаш ва ҳудудни кўкаламзорлаштириш ишларини ташкил этиш.</t>
  </si>
  <si>
    <t>Вилоят ҳокимининг ўринбосари А.Хидиров,
Уй-жой коммунал ва хизмат кўрсатиш бошқармаси (П.Тангиров),
Шўрчи тумани ҳокими ва сектор раҳбарлари.</t>
  </si>
  <si>
    <t>Билдирги</t>
  </si>
  <si>
    <t>Ҳар чорак</t>
  </si>
  <si>
    <t>Ҳар шанба</t>
  </si>
  <si>
    <t>Ҳар шанба ахборот бериш</t>
  </si>
  <si>
    <t>Доимий (ҳар ойнинг 10 санасида)</t>
  </si>
  <si>
    <t>Сариосиё тумани "Афросиёб" маҳалласи мисолида вилоятда ногиронларни қуллаб қувватлаш бўйича намуна тайёрлаш.</t>
  </si>
  <si>
    <t>01.06.2023 да якунлаш</t>
  </si>
  <si>
    <t>01.03.2023 гача бошлаш</t>
  </si>
  <si>
    <t>01.03.2023 да якунлаш</t>
  </si>
  <si>
    <t>20.01.2023 гача бошлаш</t>
  </si>
  <si>
    <t>05.02.2023 да якунлаш</t>
  </si>
  <si>
    <t>20.02.2023 да бошлаш</t>
  </si>
  <si>
    <t>16.02.2023 йилда якунлаш</t>
  </si>
  <si>
    <t>Термиз шаҳри “Тупроққўрғон” маҳалласида яшовчи Эшалиева Ҳабибанинг (+99893-795-07-86) ногиронлик гуруҳига чиқариш масаласини ҳал этиш.</t>
  </si>
  <si>
    <t>Шаҳар ва туманлардаги ҳар бир сектордан биттадан ижтимоий соҳа муассаслар  (мактаб, боғча, тиббиёт ва спорт) фаолиятини намунали қилиб тайёрлаш. Бунда мактаб ўқувчиларини 2 та тил ва 1 та касбга ўргатиш ишларига алоҳида эътибор қаратилсин.</t>
  </si>
  <si>
    <t>1 тадан мактаб, боғча, бирламчи тиббиётва спорт муассасаси фаолиятини намунали қилиб тайёрлаш ва вилоят ҳокими ташрифини ташкил қилиш</t>
  </si>
  <si>
    <t xml:space="preserve">Мактабгача таълим муассасаларига қамровни ошириш ишларини жонлантириш. Бунда уй боғчалари сонини кўпайтириш, мавжудларини фаолиятини яхшилаш, қисқа муддатли ва мажбурий таълим гуруҳларини ташкил этиш ишларига алоҳида эътибор қаратиш </t>
  </si>
  <si>
    <t>Вилоятдаги таълим сифати паст бўлган мактабларга Олий таълим муассаларининг мобил гуруҳларин бириктириш ва мобил гуруҳуларнинг фаолиятини муҳокама қилиб бориш.</t>
  </si>
  <si>
    <t>Олтинсой туманидаги 2 та таъмирга муҳтож 4-сонли ҳамда 
21-сонли давлат мактабгача таълим ташкилоти биноларини таъмрлаш чораларани кўрсин.</t>
  </si>
  <si>
    <t>Мактабларда ўқувчиларга 2 та хорижий тил ва 1 та касбни ўргатишни йўлга қўйиш ишларининг бориши тўғрисида таҳлилий маълумот киритиб бориш.</t>
  </si>
  <si>
    <t>"Сурхондарёавтойўл" Ҳудудий йўллардан фойдаланиш ташкилоти 
(У.Темиров),
Денов тумани ҳокимининг ўринбосари (Ш.Лолаев).</t>
  </si>
  <si>
    <t>"Сурхондарёавтойўл" Ҳудудий йўллардан фойдаланиш ташкилоти (У.Темиров).</t>
  </si>
  <si>
    <t>"Сурхондарёавтойўл" корхонаси
(У.Темиров)</t>
  </si>
  <si>
    <t xml:space="preserve">Вилоят ҳокимининг ўринбосари А.Хидиров, “Сурхондарёавтойўл” (У.Темиров) Термиз шаҳар ва туманлар ҳокимлари </t>
  </si>
  <si>
    <t>“Сурхондарёавтойўл” ҳудудий йўллардан фойдаланиш ташкилоти (У.Темиров):</t>
  </si>
  <si>
    <t>“Сурхондарёавтойўл” 
(У.Темиров).</t>
  </si>
  <si>
    <t>Қурилиш бош бошқармаси (К.Эшматов),
"Сурхондарёавтойўл" Ҳудудий йўллардан фойдаланиш ташкилоти (У.Темиров),
туман ҳокимлари.</t>
  </si>
  <si>
    <t xml:space="preserve">Шўрчи ва Олтинсой туманлари кластерлари томонидан Бувайда туманидан мутахассислар олиб келинишини таъминлаган ҳолда Бувайда тажрибасини амалиётга жорий қилади. </t>
  </si>
  <si>
    <t>Поездда ўрганиш</t>
  </si>
  <si>
    <t>Термиз-Сариосиё йўналишидаги поезд йўли ёқаларидаги ховлиларнинг пахса ва хом ғиштли эски деворларини шлака блок ёқи тунука деворларга янгилаш, ариқ ва зовурларни тозалаш.</t>
  </si>
  <si>
    <t>Денов туманида семинар</t>
  </si>
  <si>
    <t>Туман ва шаҳарларда 1 тадан маҳаллаларни муқобил энергияга ўтказиш бўйича намунавий қилиш.</t>
  </si>
  <si>
    <t>Термиз шаҳридаги барча корхоналарга қуёш панели ўрнатиш.</t>
  </si>
  <si>
    <t>Термиз туманида семинар</t>
  </si>
  <si>
    <t>Термиз туманида қурилаётган Давлат хизматлари маркази биносини қурилиш ишларини якунлаб, ахборот бериш (расмлари билан).</t>
  </si>
  <si>
    <t>Кластерлар томонидан агротехник тадбирлар учун фермерларга ажратилган маблағлар ва уларнинг сарфланишини ўрганиш.</t>
  </si>
  <si>
    <t>Вилоят МИБ,
Вилоят ЙҲХБ,
туман (шаҳар) ҳокимлари ва сектор раҳбарлари.</t>
  </si>
  <si>
    <t>Денов, Узун, Сариосиё, Олтинсой ва Шўрчи туманларида арзонлаштирилган эхтиёжманд оилалар учун қурилаётган 230 та хонадонли уй-жойлар учун талабгорларни ҳаққоний ва адолатли тарзда шакллантирилишини ўрганиш.</t>
  </si>
  <si>
    <t>Вилоят ҳокимининг ўринбосари З.Хидирова  (Назорат: Вилоят Халқ қабулхонаси (А.Эшмуродов))</t>
  </si>
  <si>
    <t>“Ичимлик сув ва оқова сув тармоқларини қуриш” ИК
(Ю.Менглиев).</t>
  </si>
  <si>
    <t>“Ичимлик сув ва оқова сув тармоқларини қуриш” ИК
(Ю.Менглиев).
Кўмқўрғон тумани ҳокимининг ўринбосари (Ж.Шапулатов).</t>
  </si>
  <si>
    <t>Термиз шаҳар, Ангор, Бандихон, Бойсун, Денов, Жарқўрғон, Қизириқ, Қумқўрғон, Музработ, Олтинсой, Сариосиё, Узун, Термиз, Шеробод, Шўрчи</t>
  </si>
  <si>
    <t>Олтинсой туманида фойдаланилмасдан бўш турган объектларнинг қисқача паспортлари (номи, манзили, майдони, ҳозирги ҳолати ҳақида қисқача ва 4-5 та расмлари) вилоят ҳокимига киритиш.</t>
  </si>
  <si>
    <t>вилоят ҳокимига туман ҳокими томонидан ахборот берилганидан сўнг назоратдан олинади</t>
  </si>
  <si>
    <t>Узун туманидаги мавжуд 46 та кўп қаватли уй-жойларда таъмирлаш ва ободонлаштириш ишларини якунлаш.</t>
  </si>
  <si>
    <t>Вилоят ҳокимига таклиф қилинганидан сўнг назоратдан олинади</t>
  </si>
  <si>
    <t>Узун тумани Боботоғ ҳудудидан 1000 гектар майдонда пистачилик лойиҳасини амалга ошириш учун  ер майдонларини аниқлаш ва писта уруғларини экишга тайёрлаш ва якунлаш.</t>
  </si>
  <si>
    <t>Доимий ҳар ҳафтада мухокама</t>
  </si>
  <si>
    <t xml:space="preserve">Доимий </t>
  </si>
  <si>
    <t>Жарқўрғон туманини иқтисодий ривожлантириш, инвестицивий жозибадорлиги ва салоҳиятини оширишда ишларни суст ташкил этганлиги учун туман ҳокимининг 1-ўрнибосари А.Раҳматов ва туман ҳокимининг инвестиция ва ташқи савдо масалалари бўйича ўринбосари Ш.Норалиевларни эгаллаб турган лавозимларидан озод этиш.</t>
  </si>
  <si>
    <t>Жарқўрғон туманидаги 4 та сектор раҳбарини туманни ижтимоий-иқтисодий ривожлантириш борасидаги ишларни туман ички имконияти ва салоҳиятидан келиб чиқиб етарли даражада ташкил этмаганлиги учун расман огоҳлантириш.</t>
  </si>
  <si>
    <t>Жарқўрғон тумани ҳокими ва сектор раҳбарлари.</t>
  </si>
  <si>
    <t>Жарқўрғон туманида муаммоли кредитлар сўндирилиши бўйича муҳокама йиғилиши ташкил этиш ва унда тумандаги муаммоли кредити мавжуд тадбиркорларни жалб қилиш.</t>
  </si>
  <si>
    <t>Марказий банк бош бошқармаси (А.Тўхтаев),
Жарқўрғон тумани ҳокими ва сектор раҳбарлари.</t>
  </si>
  <si>
    <t>"8 март - халқаро хотин-қизлар куни" муносабати билан вилоятнинг асосий тадбирлари бўлиб ўтадиган Термиз туманидаги Марварид соғломлаштириш марказини тадбирга тайёрлаш, ободонлаштириш ва кўкаламзорлаштириш ишларини ташкил этиш.</t>
  </si>
  <si>
    <t>Касаба уюшмалари ташкилотлари бирлашмаси (А.Ахмедов),
Термиз тумани ҳокими.</t>
  </si>
  <si>
    <t>"8 март - халқаро хотин-қизлар куни" муносабати билан вилоятда эхтиёжманд аёллар учун қурилаётган 330 та арзонлаштирилган уй-жойларни фойдаланишга топшириш ва ушбу хонадонларнинг эгаларини вилоятнинг асосий байрам тадбирларига қатнашишларини таъминлаш.</t>
  </si>
  <si>
    <t>Вилоят ҳокимининг ўринбосари З.Хидирова,
Вилоят Халқ қабулхонаси (А.Эшмуродов),
Касаба уюшмалари ташкилотлари бирлашмаси (А.Ахмедов),
Термиз тумани ҳокими.</t>
  </si>
  <si>
    <t>Вилоят ҳокимининг ёшлар билан учрашувлар ўтказиш режа графигини ишлаб чиқиб тасдиқга киритиш.</t>
  </si>
  <si>
    <t>Вилоят ҳокимининг ўринбосари И.Сапаров,
Ёшлар ишлари агентлиги бошқармаси (Ж.Чориев).</t>
  </si>
  <si>
    <t>Вилоят ҳокимининг хотин-қизлар ва нуронийлар билан учрашувлар ўтказиш режа графигини ишлаб чиқиб тасдиқга киритиш.</t>
  </si>
  <si>
    <t>Вилоят ҳокимининг ўринбосари З.Хидирова,
Маҳалла ва нуронийларни қўллаб-қувватлаш бошқармаси (Ф.Таиров).</t>
  </si>
  <si>
    <t>Термиз тумани ҳокими,
“Сурхондарё ҳудудий электр тармоқлари корхонаси” АЖ (М.Шамсиддинов),
“Сурхондарё сув таъминоти” МЧЖ (Х.Сафаев).</t>
  </si>
  <si>
    <t>Термиз тумани "Орол" МФЙдаги мактабнинг яроқлилиги ва техник талабларга жавоб беришини ўрганиб, якуний хулоса бериш.</t>
  </si>
  <si>
    <t>Қурилиш соҳасидаги худудий назорат инспекцияси (ГАСН) (Б.Назаров).</t>
  </si>
  <si>
    <t>Термиз туманидаги Каптархона ҳудудидаги ГДФга тегишли ер майдонларини ҳолати ва самарали фойдаланилишини ўрганган ҳолда ахборот киритиш.</t>
  </si>
  <si>
    <t>Вилоят ҳокимининг ўринбосари У.Турапов,
Қишлоқ хўжалиги бошқармаси (А.Хўжамқулов).</t>
  </si>
  <si>
    <t>“Аму-Сурхон” ирригация тизимлари ҳавза бошқармаси (Т.Алимов),
“Аму-Сурхон” ирригация тизимлари хавза бошкармаси кошидаги Насос станциялари, энергетика бошқармаси (А.Абдураимов),
“Сурвилерлойиҳа” бўлинмаси (Э.Ражабов),
Фермер, деҳқон хўжаликлари ва томорқа ер эгалари кенгаши (Ў.Бобоқулов).</t>
  </si>
  <si>
    <t>Термиз халқаро аеропорти ва унга борувчи йўл ёқаларни ободонлаштириш ишларини бошлаш ва якунлаш.</t>
  </si>
  <si>
    <t>Қизириқ туманидаги янги поликлиникани қурилиш ишларини бошлаш ва якунлаш</t>
  </si>
  <si>
    <t>билдирги</t>
  </si>
  <si>
    <t>Термиз тумани 3-мактаб ҳолати бўйича техник хулоса бериш</t>
  </si>
  <si>
    <t>Жарқўрғон тумани "Қўштепа" МФЙдаги фойдаланилмасдан келинаётган эски мактаб биноси негизида янги давлат мактабгача таълим ташкилоти, 2 та хонасида ҚОП филиали ва янги стадион  ташкил этиш бўйича эски бўш турган мактаб биносини мослаштириш ишларини якунлаш.</t>
  </si>
  <si>
    <t xml:space="preserve">              Кадастр палатаси   (С.Шаймардонов),
Бойсун туман ҳокими.</t>
  </si>
  <si>
    <t>Вилоят ҳокимининг ўринбосари З.Хидирова Термиз шаҳар ва туман ҳокимликлари.</t>
  </si>
  <si>
    <t>Вилоят ҳокимлиги матбуот котиби (М.Давлатов) 
Молия бош бошқармаси (Ж.Нормуминов).</t>
  </si>
  <si>
    <t>Вилоят ҳокимлигида йиғилиш</t>
  </si>
  <si>
    <t>Барча ҳудудларда уч авлод учрашувини ўтказиш ва якуний учрашувни Термиз туманидаги Марварид соғломлаштириш марказида ўтказиш.</t>
  </si>
  <si>
    <t>Маҳалла ва нуронийларни қўллаб қувватлаш бошқармаси (Ф.Таиров),
Термиз шаҳар ва туман ҳокимлари.</t>
  </si>
  <si>
    <t xml:space="preserve">Термиз тумани </t>
  </si>
  <si>
    <t>Термиз халқаро Аеропортидан шаҳарга киргунча йўлнинг 2 томонини тозалаш, полив қилиш ва газон экиш.</t>
  </si>
  <si>
    <t>Термиз тумани ва Термиз шаҳар ҳокими.</t>
  </si>
  <si>
    <t>Термиз халқаро Аеропорти йўлидаги боғларни ичини тозалатиш ва дарахтларини оқлаш.</t>
  </si>
  <si>
    <t>Термиз шаҳридаги мачит атрофини ўраш.</t>
  </si>
  <si>
    <t>Вилоят ҳокимининг ўринбосари А.Хидиров,
Термиз шаҳар ҳокими.</t>
  </si>
  <si>
    <t>Маршрут бўйича йўлларни созлаш ва тозалатиш.</t>
  </si>
  <si>
    <t>Вилоят ҳокимининг ўринбосари А.Хидиров,
"Сурхондарёавтойўл" Ҳудудий йўллардан фойдаланиш ташкилоти (У.Темиров).</t>
  </si>
  <si>
    <t>Термиз шахри автосалони атрофини тозалаш ва олд қисмини алюкафон қилиш.</t>
  </si>
  <si>
    <t>Термиз муҳандислик ва технология институти фасадини бўяш ва атрофини тозалаш.</t>
  </si>
  <si>
    <t>Термиз шаҳар ҳокими.
Термиз муҳандислик ва технология институти (Ў.Ахмедов).</t>
  </si>
  <si>
    <t>Термиз шаҳридаги Оққуш ресторани атрофини ўраш.</t>
  </si>
  <si>
    <t>Термиз шаҳридаги собиқ тадбиркорлар палатаси биносига бурилишдаги йўлнинг икки томонини тозалатиш, кўп қаватли уй-жойлар тагидаги қўшимча қурилмаларни олдириш ва тозалаш.</t>
  </si>
  <si>
    <t>Термиз шаҳар ҳокими.
Термиз шаҳар ИИБ бошлиғи.</t>
  </si>
  <si>
    <t>Термиз шаҳридаги И.Каримов кўчасидаги кўп қаватли уй-жойларнинг фасадини қайта бўяш.</t>
  </si>
  <si>
    <t>Термиз шаҳридаги "Амударё Текстл" корхонасига бориш йўлидаги биноларнинг фасадини бўяш.</t>
  </si>
  <si>
    <t>Тошкент тиббиёт академияси Термиз филиали ётоқхонасининг фасадини бўяш.</t>
  </si>
  <si>
    <t>Термиз шаҳар ҳокими.
Термиз шаҳар ИИБ бошлиғи.
Тошкент тиббиёт академияси Термиз филиали (Ф.Отамуродов).</t>
  </si>
  <si>
    <t>Термиз шаҳридаги Шарқ меҳмонхонаси ёнида қурилган бинога рухсат бериш ҳужжатларини қайта ўрганиб, ахборот бериш.</t>
  </si>
  <si>
    <t>Термиз шаҳар МИБнинг атрофини тозалатиш.</t>
  </si>
  <si>
    <t>Термиз шаҳридаги Афғон кўп қаватли уй-жойларидан шаҳардан чиққунгача бўлган йўлининг икки томонини ва биноларнинг деворларини фасад қисмини бўяш ҳамда ободонлаштириш.</t>
  </si>
  <si>
    <t>Термиз шаҳар ҳокими.
Термиз шаҳар прокурори.</t>
  </si>
  <si>
    <t>Термиз туманидаги фермерларнинг ерларини бегона ўтлар ва тиканлардан тозалатиш, мавжуд иссиқхоналарнинг устини ёпиш (салафан қилиш).</t>
  </si>
  <si>
    <t>Термиз тумани ҳокими ва сектор раҳбарлари.</t>
  </si>
  <si>
    <t>Термиз туманидаги "Тинчлик" МФЙдаги метан газ қуйиш шаҳобчасининг қурилишини тўхтатиш.</t>
  </si>
  <si>
    <t>Термиз тумани прокурори.</t>
  </si>
  <si>
    <t>Термиз туманидан Ангор туманигача бўлган йўлининг икки четини тозалатиш.</t>
  </si>
  <si>
    <t>Ангор туманида 20 та йўналишда 1000 та иш ўринли лойиҳага ишчиларни жойлаштириш.</t>
  </si>
  <si>
    <t>Вилоят ҳокимининг ўринбосари А.Орипов,
Маҳаллабай ва тадбиркорликни ривожлантириш бошқармаси (Ш.Жўраев).</t>
  </si>
  <si>
    <t>Ангор туманига борилганда кўрилган ташландиқ ерни қайта фойдаланишга киритиш.</t>
  </si>
  <si>
    <t>Ангор тумани ИИБ бошлиғи.</t>
  </si>
  <si>
    <t>Ангор туманидаги бозорларни тартибга олиш.</t>
  </si>
  <si>
    <t>Термиз шаҳридаги Истироҳат боғлари атрофида қўйилган реклама баннерларини олиб ташлаш ва ўрнига лед экранлар жойлаштириш.</t>
  </si>
  <si>
    <t>Термиз шаҳридаги ташриф йўналишидаги саломатлик йўлакларини ўзгартириш.</t>
  </si>
  <si>
    <t>Музработ ва Шеробод туманларида самарасиз фойдаланилаётган ер майдонларини туман захирасига қайтариш ва тегишли тартибда кластерларга ажратиган ҳолда пахта экишга тайёрлаш. (ишчи гуруҳ ва шатблар тузган ҳолда экин майдонларини тўлиқ хатловдан ўтказиб ўрганиш ва натижаси бўйича ахборот бериш)</t>
  </si>
  <si>
    <t>Қумқўрғон тумани "Бўстон" МФЙдаги иссиқхоналарни телевидения иштирокида ўрганиш.</t>
  </si>
  <si>
    <t>Алпомиш арена</t>
  </si>
  <si>
    <t>Термиз шаҳридаги Алпомиш аренанинг югуриш йўлакларини янгилаш ва мухлислар учун ўриндиқларини таъмирлаш.</t>
  </si>
  <si>
    <t>Алпомиш аренада ўтказилиши белгиланган кураш мусобақасига тайёргарлик ишларига курашчилар учун яктаклар тикувчи ва кураш татами, гиламларини ўрнатувчиларни тайёргарлик ишларига жалб қилиш.</t>
  </si>
  <si>
    <t>Вилоят ҳокимининг ўринбосарлари И.Сапаров ва Ж.Тўраев,
Спортни ривожлантириш бош бошқармаси (А.Арабов).</t>
  </si>
  <si>
    <t>Алпомиш аренанинг ташқи фасадини бўяш ва панжаралари таъмирлаш, мавжуд 2 та хожатхоналарни тубдан таъмирлаш.</t>
  </si>
  <si>
    <t>Алпомиш аренасининг атрофидаги таъмирталаб йўлларни асфалтлаш.</t>
  </si>
  <si>
    <t>"Сурхондарёавтойўл" Ҳудудий йўллардан фойдаланиш ташкилоти 
(У.Темиров).</t>
  </si>
  <si>
    <t>Алпомиш аренада тарқатилиши учун олиб келинган спорт анжомларини туман, шаҳар БЎСМларга тарқатиш.</t>
  </si>
  <si>
    <t>Вилоят ҳокимининг ўринбосари И.Сапаров,
Спортни ривожлантириш бош бошқармаси (А.Арабов).</t>
  </si>
  <si>
    <t>Алпомиш аренадаги мавдуж эски жихозларни (мебел, офис) тегишли тартибда туманларга бериш ва арена жихозларини янгилаш.</t>
  </si>
  <si>
    <t>Алпомиш арена биноси ичидаги акфа эшикларни алмаштириш.</t>
  </si>
  <si>
    <t>Термиз тумани “Ат-Термизий” маҳалласидаги Эски Термиз ҳудудидаги Абу Бакр Варроқ Термизий қабри жойлашган маданий мерос объектига тадбиркор томонидан  етказилган зарарни аниқлаш ва ҳолатни қайта ўрганиш.</t>
  </si>
  <si>
    <t xml:space="preserve">Қизириқ тумани </t>
  </si>
  <si>
    <t>Қизириқ тумани "Истиқлол" МФЙда аҳоли хонадонларида томорқадан самарали фойдаланишни ташкил этиш мақсадида Ангор туманининг “Баҳор” маҳалласидан томорқадан фойдаланишни яхши йўлга қўйган миришкор деҳқон, тадбиркор жалб қилиниб, унинг тажрибаси маҳаллада жорий қилиш.</t>
  </si>
  <si>
    <t>Қизириқ тумани "Истиқлол" МФЙда аҳоли хонадонларидаги томорқа ер участкаларини 100 фоиз экин экилишини таъминлаш.</t>
  </si>
  <si>
    <t>Қизириқ туманидаги Автошоҳбекатни "Наврўз" умумхалқ байрамига қадар фойдаланишга топшириш.</t>
  </si>
  <si>
    <t>Қизириқ туманидаги “Истара деҳқон бозори”ни қайта реконструкция қилиш, кўп қаватли уй-жойлар қуриш бўйича қишлоқ хўжалигида фойдаланилмайдиган ер майдонларини аниқлаш, Шредир ҳудудидаги ерларни захирага қайтариш, ўрмон хўжалиги балансидаги бўш бинодан самарали фойдаланиш бўйича аниқ таклифлар ишлаб чиқиб тақдимот қилиш.</t>
  </si>
  <si>
    <t>Қизириқ тумани Шредир ҳудудидаги ерларни захирага қайтариш.</t>
  </si>
  <si>
    <t>Вилоят прокуратураси,
Қизириқ тумани ҳокими ва сектор раҳбарлари.</t>
  </si>
  <si>
    <t>Қизириқ тумани Шредир ҳудудидаги ерларни ўрганиш бўйича 20 та мутахассис юбориш ва натижаси бўйича ахборот бериш.</t>
  </si>
  <si>
    <t>Кадастр агентлиги Сурхондарё вилояти бошқармаси (М.Абдирахманов).</t>
  </si>
  <si>
    <t>Қизириқ тумани Шредир ҳудудидаги топшириқлар ижроси ва қилинган ишларни вилоят ҳокими раҳбарлигида 1 хафтадан сўнг бориб кўриш.</t>
  </si>
  <si>
    <t>Вилоят ҳокимлиги ижро назорати бўлими (О.Ашуров),
Вилоят ҳокимининг матбуот котиби (М.Давлатов),
Қизириқ тумани ҳокими ва сектор раҳбарлари.</t>
  </si>
  <si>
    <t>Қизириқ тумани ҳокимлигида 3 кун фаолият юритувчи ёшлар билан ишлаш ва уларга Шредир ҳудудидан бўлиб берилган ер участкаларини шартномаларини расмийлаштириб, экин экилиши ва уларга ҳар томонлама кўмак берувчи штаб фаолиятини йўлга қўйиб, амалга оширилган ишлар якуни бўйича ахборот бериш.</t>
  </si>
  <si>
    <t>Қизириқ туманидаги паркни тадбиркорга бериш ва замонавий истироҳат боғи, атракционлар ўрнатиб, оилавий кўнгилочар масканга айлантириш, хизмат кўрсатиш шаҳобчаларини ташкил этиш бўйича таклифлар тайёрлаш.</t>
  </si>
  <si>
    <t>Қизириқ туманида чиқиндини қайта ишлаш лойиҳаси бўйича аниқ таклиф киритиб, тақдимот қилиш.</t>
  </si>
  <si>
    <t>Қизириқ тумани "Янги ҳаёт" МФЙдаги бўш турган бинони туман ҳокимлиги балансига қайтариш.</t>
  </si>
  <si>
    <t>Вилоят ҳокимининг ўринбосари А.Орипов,
Давлат активларини бошқариш бошқармаси (С.Холиқов).</t>
  </si>
  <si>
    <t>Қизириқ тумани “Работак” маҳалласидуй-жойга мухтож хотин-қизларни ижара ҳуқуқи асосида вақтинчалик жойлаштириш учун таъмирланаётган 30 та хонадонли, икки қаватли турар-жойларни фойдаланишга топшириш.</t>
  </si>
  <si>
    <t>Вилоят ҳокимининг ўринбосари З.Хидирова,
Вилоят Халқ қабулхонаси (А.Эшмуродов).</t>
  </si>
  <si>
    <t>Бандихон тумани "Наврўз" МФЙда 3 кун фаолият юритувчи ёшлар билан ишлаш ва уларга ер майдонлари бўлиб бериб, берилган ер участкаларини шартномаларини расмийлаштириб, экин экилиши ва уларга ҳар томонлама кўмак берувчи штаб фаолиятини йўлга қўйиб, амалга оширилган ишлар якуни бўйича ахборот бериш.</t>
  </si>
  <si>
    <t>Бандихон тумани ҳокими ва сектор раҳбарлари.</t>
  </si>
  <si>
    <t>Бандихон тумани "Наврўз" МФЙдаги томорқа ер участкалари ва ёшларга берилган ер майдонларини экин экишга тайёрлаш.</t>
  </si>
  <si>
    <t>Бандихон туманида мавжуд муаммоларни ҳал қилиш ва йирик лойиҳаларни шакшллантириш бўйича аниқ ҳисоб китобларни қилган ҳолда тақдимот ўтказиш.</t>
  </si>
  <si>
    <t>Бандихон тумани ҳокими ва сектор раҳбарлари.
Бандихон тумани кластери.</t>
  </si>
  <si>
    <t>Денов туманида ўтказилган</t>
  </si>
  <si>
    <t xml:space="preserve">Шеробод тумани </t>
  </si>
  <si>
    <t>ЖАМИ (Туманлар)</t>
  </si>
  <si>
    <r>
      <t xml:space="preserve">Вилоятдаги ўрта таълим мактаблари ва мусиқа мактабларини мусиқа асбоб ускунлар билан таъминлаш учун молиялаштириш бўйича </t>
    </r>
    <r>
      <rPr>
        <i/>
        <sz val="16"/>
        <color theme="1"/>
        <rFont val="Times New Roman"/>
        <family val="1"/>
        <charset val="204"/>
      </rPr>
      <t>(бюджет сметасига киритиш ва ҳоказо)</t>
    </r>
    <r>
      <rPr>
        <sz val="16"/>
        <color theme="1"/>
        <rFont val="Times New Roman"/>
        <family val="1"/>
        <charset val="204"/>
      </rPr>
      <t xml:space="preserve"> таклиф киритиш.</t>
    </r>
  </si>
  <si>
    <r>
      <t xml:space="preserve">Олтинсой туманидаги "Мармун" қишлоғига ариқ ва каналларни қазиш орқали оқова сув етказиш масаласини ҳал қилиш. </t>
    </r>
    <r>
      <rPr>
        <i/>
        <sz val="16"/>
        <color theme="1"/>
        <rFont val="Times New Roman"/>
        <family val="1"/>
        <charset val="204"/>
      </rPr>
      <t>(якшанба куни вилоят ҳокими ташрифида эксковаторларнинг ишлаши ва сув етказиш ишлари билан танишилади.)</t>
    </r>
  </si>
  <si>
    <t>Қумқўрғон туманидаги собиқ қоллеж биносини ҚВПга айлантириш бўйича қилинган лойиҳа ишларини қайта кўриб чиқиш. (лойиҳа жуда қиммат қилинган бўлиб, қайта ҳисоблатиш ва лойиҳалаштириш). Натижаси бўйича ахборот бериш.</t>
  </si>
  <si>
    <t>Вилоят ҳокимининг ўринбосари А.Хидиров,
Қурилиш бош бошқармаси (К.Эшматов),
Қумқўрғон тумани ҳокими.</t>
  </si>
  <si>
    <t>Хорижий тилларни ўргатиш мақсадида фойдаланиладиган замонавий электрон доскаларга талаб ва эхтиёжларни, уларни нархларини ҳисоблаган ҳолда биринчи навбатда ушбу доскаларни етказадиган ҳудуд ва мактабларни шакллантириб, таклифлар киритиш.</t>
  </si>
  <si>
    <t>Халқ таълими бошқармаси (У.Қурбонов),
Молия бош бошқармаси (Ж.Нормуминов).</t>
  </si>
  <si>
    <t>Қумқўрғон тумани Сайхун коллежини мактабга айлантириш бўйича аниқ таклифларни шакллантирган ҳолда туман сектор раҳбарлари томонидан вилоят ҳокимлигида тақдимот қилиш.</t>
  </si>
  <si>
    <t>Қумқўрғон тумани ҳокими ва сектор раҳбарлари.</t>
  </si>
  <si>
    <t>Қумқўрғон тумани Сайхун коллежи ҳудудини ободонлаштириш.</t>
  </si>
  <si>
    <t>Қумқўрғон тумани ҳокими.</t>
  </si>
  <si>
    <t xml:space="preserve">Шўрчи тумани </t>
  </si>
  <si>
    <t>Шўрчи тумани янги бозори учун ажратилган 5,4 гектар сувли ер майдони учун қопланиши лозим бўлган компенсация тўловларини ҳисоблаш ва давлат фойдасига тўлатиш чораларини кўриш.</t>
  </si>
  <si>
    <t>Шўрчи туманидаги қурилиш ишлари тўхтаб қолган янги бозорнинг қурилиш ишларини бошлаш.</t>
  </si>
  <si>
    <t>Шўрчи туманидаги эски деҳқон бозоридаги ноқонуний қурилиш ишларини ишчи гуруҳ тузган ҳолда ўрганиб, аниқланган ноқонуний қурилиш ишларини тегишли тартибда тўхтатиш.</t>
  </si>
  <si>
    <t>Шўрчи туманидаги буюм бозорининг ёнғин хавфсизлиги ҳолатларида ҳаракатланиш йўлларини очириш.</t>
  </si>
  <si>
    <t>Фавқулотда вазиятлар бошқармаси (Н.Кадиров),
Шўрчи тумани ҳокими.</t>
  </si>
  <si>
    <t>Шўрчи туманидаги деҳқон бозорининг ёнғин хавфсизлиги ҳолатларида ҳаракатланиш йўлларини очириш, ноқонуий қурилмаларни олдириш.</t>
  </si>
  <si>
    <t>Шўрчи туманини комплекс ривожлантириш ва мавжуд муаммоларни бартараф қилиши бўйича аниқ лойиҳа ва таклифлари билан вилоят ҳокимлигида тақдимот қилиш.</t>
  </si>
  <si>
    <t>Денов туманидаги кластер томонидан фермер хўжаликларига ҳақдорлик маблағлари тўлиқ тўланишини таъминлаш.</t>
  </si>
  <si>
    <t>Узун туманида Ёшлар келажагимиз давлат дастури асосида кредит маблағлари ажратилган ҳолда қурилаётган қурилиши тугалланмаган бинони битказиш.</t>
  </si>
  <si>
    <t>Узун тумани Тиббиёт бирлашмаси шошилинч бўлимига кириш йўлини тўғирлаш (жуда баланд тик ҳолатда қурилганлиги боис пасайтириш), морг ҳонасини таъмирлаш ва атрофини ўраш.</t>
  </si>
  <si>
    <t>Узун туманидаги жума бозорини (Денов билан чегарадош ҳудудда) тартибга олган ҳолда Наврўз байрамига қадар битказиш</t>
  </si>
  <si>
    <t>Узун тумани "Янги куч" МФЙдаги ноқонуний қурилишларини кўриб чиқиш ва бартараф этиш.</t>
  </si>
  <si>
    <t>Сариосиё туманидаги қурилиш фирма ва заводларини ўрганган ҳолда ҳудудда қурилиш кластери ташкил этиш бўйича аниқ лойиҳа таклифларни ишлаб чиққан ҳолда шағал ишлаб чиқариш заводида тақдимот қилиш.</t>
  </si>
  <si>
    <t>Денов туманидаги эски бозорни бузиш ишларини бошлаш.</t>
  </si>
  <si>
    <t>Денов тумани шоҳбекатдан Уляновгача кенгайтирилган автомобиль йўлини таъмирлаш, пиёдалар йўлаги ва велойўлакларни созлаш.</t>
  </si>
  <si>
    <t>Олтинсой туманида кластер томонидан узум плантацияси ташкил этиш ишларини якунлаш.</t>
  </si>
  <si>
    <t>Денов тумани ҳокимининг ёшлар бўйича ўринбосари И.Темировни эгаллаб турган лавозимидан озод этиш.</t>
  </si>
  <si>
    <t>Ёшлар билан учрашувлар</t>
  </si>
  <si>
    <t>"Қолоқ" мактабларга тажрибали ўқитувчиларни бириктириш тизимини йўлга қўйиб, Шеробод туманида "энг қолоқ" мактабида вилоятнинг кўп йиллик тажрибали ва ютуқларга эришган ўқитувчиларини жалб қилган ҳолда семинар ташкил этиш.</t>
  </si>
  <si>
    <t>Вилоят ҳокимининг ўринбосари И.Сапаров,
Халқ таълими бошқармаси (У.Қурбонов),
Шеробод тумани ҳокими.</t>
  </si>
  <si>
    <t>Термиз шаҳар, Ангор, Бандихон, Бойсун, Денов, Жарқўрғон, Қизириқ, Қумқўрғон, Музработ, Олтинсой, Сариосиё, Узун, Термиз, Шеробод, Шўрчи туман ҳокимлари</t>
  </si>
  <si>
    <t>Жарқўрғон тумани "Исмоилтепа" МФЙ ҳудудига сув насосини ишлатиш.</t>
  </si>
  <si>
    <t>Барча туманлардаги мавжуд қишлоқ хўжалиги техникаларини соз ҳолатга келтириб, расмларини илова қилган ҳолда албомь кўринишида ахборот киритиш.</t>
  </si>
  <si>
    <t>Шеробод туманидаги 2000 гектар ер майдонларида анор экиш ишларини якунлаш.</t>
  </si>
  <si>
    <t>Вилоят раҳбарига маъсул ижрочи томонидан ахборот берилганидан сўнг наоратдан олинади</t>
  </si>
  <si>
    <t xml:space="preserve">Марказий банк бош бошқармаси (А.Тўхтаев),
Термиз шаҳар ва туман ҳокимликлари. </t>
  </si>
  <si>
    <t>Термиз шаҳридаги 2-сонли болалар мусиқа ва санъат мактаби таъмирлаш.</t>
  </si>
  <si>
    <t>Термиз тумани ҳокими (Ш.Назаров).</t>
  </si>
  <si>
    <t>Бандихон тумани хокими А.Алламуродов, "BANDIXON TEXTILE CLUSTER" MCHJ</t>
  </si>
  <si>
    <t xml:space="preserve">доимий </t>
  </si>
  <si>
    <t xml:space="preserve">топшириқ ижросига маъсул томонидан вилоят ҳокимига ахборот берилгандан сўнг назоратдан олинади </t>
  </si>
  <si>
    <t>Шеробод  туманида фойдаланишдан чиққан 3000 гектар ер майдонларини ўзлаштириш учун шудгорлаш ишлари якунлангандан сўнг техникаларни жалб қилиш.</t>
  </si>
  <si>
    <t>Туманларнинг иқлим шароитидан келиб чиқиб қишлоқ хўжалигини ривожлантириш учун ихтисослаштириш жумладан: Музработ туманида шоличилик;Ангор туманида сабзавотчилик;
Бандихон туманида полизчилик;Бойсун туманида чорвачилик;
Денов туманида узумчилик (1000 га) Жарқўрғон туманида лимончилик;Қизириқ туманида паррандачилик;
Олтинсой туманида узумчилик;Сариосиё туманида Эко туризм соҳаси;Термиз туманида кўкатчилик; Узун туманида пистачилик; Шеробод туманида анорчилик; Шўрчи туманида чорва ва сабзавотчиликка ихтисослаштирилган, лойиҳалар ишлаб чиқиш ва вилоят ҳокимлигида тақдимот қилиш.</t>
  </si>
  <si>
    <t>Ангор тумани Барака савдо комплексида тозалаш ва дизайн ишларини якунлаб, тўлиқ жихозларни жойлаштириш ва атрофини тартибга келтириш.</t>
  </si>
  <si>
    <t>Ангор тумани ҳокими,
Маҳаллабай ишлаш ва тадбиркорликни ривожлантириш бошқармаси (Ш.Жўраев).</t>
  </si>
  <si>
    <t>Шеробод тумани ҳокими.</t>
  </si>
  <si>
    <t>Шеробод тумани "Қуллуқшо" МФЙда аҳолининг таклиф ва талабларидан келиб чиққан ҳолда чорвачилик йўналиши учун кредит ресурслари ажратиш.</t>
  </si>
  <si>
    <t xml:space="preserve">Ангор тумани </t>
  </si>
  <si>
    <t>Сурхондарё Архитектура ва қурилиш техникумига 300 нафар ҳунар ўрганиш истагидаги ишсиз ёшларни жалб қилиб, ҳунар ўргатиш.</t>
  </si>
  <si>
    <t>"Био Техно Эко" МЧЖнинг чиқинди ташиш ва уни қайта ишлаш корхонаси фаолиятини ривожлантириш бўйича тақдимот қилиш.</t>
  </si>
  <si>
    <t>Вилоят ҳокимининг ўринбосари А.Хидиров,
Тоза ҳудуд ДУК (Э.Бегимқулов), 
Био Техно Эко МЧЖ.</t>
  </si>
  <si>
    <t>"Био Техно Эко" МЧЖнинг чиқинди ташиш учун дебитор қарздорликларини ундириш ишларига кўмаклашувчи ишчи гуруҳ таркибини тузиб тасдиқлаш ва ундириш ишларини ташкил этиб, натижаси бўйича ахборот киритиш.</t>
  </si>
  <si>
    <t>Чиқинди ташиш хизмати учун дебитор қарздорликларни тўлиқ ундириш.</t>
  </si>
  <si>
    <t>Жарқўрғон тумани "Исмоилтепа" МФЙдаги иссиқхоналар олдида бесетка қуриш.</t>
  </si>
  <si>
    <t>Турон банк АТБ (И.Маматалиев).</t>
  </si>
  <si>
    <t>Жарқўрғон тумани "Исмоилтепа" МФЙдаги иссиқхоналарга олиб борувчи йўлни бетонлаш.</t>
  </si>
  <si>
    <t>Термиз шаҳридаги “Механика  тамирлаш заводи” бино иншоотлари “нол” харид қийматда инвестиция киритиш ва 200 та иш ўринларини яратиш шарти билан “Сурхондарё Агрохизмат” МЧЖ га сотиш бўйича тарафлар ўртасидаги шартнома шартларидан келиб чиқиб, бажарилмаган қисми бўйича судга даъво киртиш.</t>
  </si>
  <si>
    <t>кадастр ҳужжатлари қайта тайёрланган</t>
  </si>
  <si>
    <t>Вилоят ҳокимининг ўринбосари 
Ж.Тўраев, 
Шеробод тумани ҳокими З.Халилов</t>
  </si>
  <si>
    <t xml:space="preserve">Электор тармоқлари М.Шамсиддинов, </t>
  </si>
  <si>
    <t>Ангор туманидаги кластер томонидан 500 лик 1 100 лик труба олиб келинишини таъминлаш.</t>
  </si>
  <si>
    <t>Ангорда ижроси таминланган</t>
  </si>
  <si>
    <t>Ангор тумани ҳокими (Қ.Мардонов).</t>
  </si>
  <si>
    <t>2023 йил ҳосили учун экилган ғалла майдонларига маҳаллий ўғит чиқариш, минерал ўғит бериш ишларини амалга ошириш.</t>
  </si>
  <si>
    <t xml:space="preserve">Қизириқ тумани ҳокими Ш.Ражабов, "Surxon Cotton Tekstil  Culuster" MCHJ </t>
  </si>
  <si>
    <t>Аму-Сурхон ирригация тизимлари ҳавза бошқармаси (Т.Алимов),
Маҳалла ва Нуронийлар қўллаб-қувватлаш бошқармаси (Ф.Таиров), 
Музработ тумани ҳокими в.б.
(А.Исмоилов)
Музработ тумани ДСИ бошлиғи, 4-сектор раҳбари (Н.Назаров).</t>
  </si>
  <si>
    <t>Таълим муассасаларида вилоят ҳокимининг фан олимпидаларини ўтказиш бўйича таклифларин кўриб чиқиб, алоҳида қарор ва низом ишлаб чиқиш.</t>
  </si>
  <si>
    <t>Вилоятдаги барча умумтаълим мактабларини жалб қилган ҳолда онлайн семинар ташкил этиш.</t>
  </si>
  <si>
    <t>Вилоят ҳокимининг Бойсун туманига ташрифи давомида тумандаги 16-сонли мактабга ташрифини ташкил этиш. (Инглиз тили фани ўқитувчиси Қаршиева Элмира 99-286-10-20 таклифига кўра).</t>
  </si>
  <si>
    <t>Вилоят ҳокимининг ўринбосари И.Сапаров,
Бойсун тумани ҳокими.</t>
  </si>
  <si>
    <t>Малака ошириш институтида русча ўқитишларни ташкил этиш.</t>
  </si>
  <si>
    <t>Вилоят ҳокимининг ўринбосари И.Сапаров,
Халқ таълими ходимларини қайта тайёрлаш ва уларнинг малакасини ошириш ҳудудий маркази (У.Қодиров).</t>
  </si>
  <si>
    <t>Барча ташкилотлар, туман ва шаҳар сектор раҳбарлари китоб акцияси доирасида ўзлари ўқиган мактабларга китоб совға қилишни ташкил этиш ва бу бўйича алоҳида мониторинг юритиб, ахборот киритиб бориш.</t>
  </si>
  <si>
    <t>Термиз тумани хокими (Ш.Назаров)</t>
  </si>
  <si>
    <t>Термиз шаҳар, Бандихон, Бойсун, Денов, Жарқўрғон, Қизириқ, Қумқўрғон, Музработ, Олтинсой, Сариосиё, Узун, Термиз, Шеробод, Шўрчи</t>
  </si>
  <si>
    <t>Зоом йиғилиш</t>
  </si>
  <si>
    <t>Ҳамма туман ҳокими совға таёрласин 5 март куни хотин қизлар байрамига.</t>
  </si>
  <si>
    <t xml:space="preserve">Вилоят ҳокими томонидан ташкил етиладиган 20 гектар яшил боғга томчилатиб суғориш тизимини бошлаш. </t>
  </si>
  <si>
    <t xml:space="preserve">Вилоят ҳокими томонидан ташкил етиладиган 20 гектар яшил боғни якунлаш </t>
  </si>
  <si>
    <t>Қизил ярим ой жамиятига пул маблағларини тушуриш.</t>
  </si>
  <si>
    <t xml:space="preserve">Хўжамайхонадаги сув келадиган турбаларни тўлиқ тамирлаш. </t>
  </si>
  <si>
    <t xml:space="preserve">Барча туман шаҳарда 1-нафардан агрономларни ишга олиш ва бюруқларини чиқариш. </t>
  </si>
  <si>
    <t>“Сурхондарё сув таъминоти” МЧЖ
(Х.Сафаев)</t>
  </si>
  <si>
    <t xml:space="preserve">Республика бош прокуратурасининг тақдимномасига кўра туман шаҳар прокурорлари томонидан ўрганилиб, ҳозирги ҳолат юзасидан ахборот бериш.  </t>
  </si>
  <si>
    <t>Туман шаҳар прокурорлари</t>
  </si>
  <si>
    <t>Туман шаҳар ҳокимликлари ва сектор раҳбарлари</t>
  </si>
  <si>
    <t>Барча туман шаҳарлардаги кластерлар томонидан арпани тўлиқ сотиб олиниш</t>
  </si>
  <si>
    <t>Вилоят ҳокимининг ўринбосари У.Турапов
Шаҳар ва туман ҳокимликлари</t>
  </si>
  <si>
    <t>Термиз, Жарқўрғон, Қумқўрғон, Шўрчи, Денов, Сариосиё, Узун туманлари ҳокимлари ва сектор раҳбарлари.</t>
  </si>
  <si>
    <t>Алохида назоратда</t>
  </si>
  <si>
    <t>Сайроб” маданият марказини янгидан қуриш ва Бойсун марказий маданият уйинининг саҳнасини мослаштириш ва иситиш тизимини яхшилаш бўйича лойиҳа-смета хужжатларини тайёрласин.</t>
  </si>
  <si>
    <t>“Сайроб” маданият марказини янгидан қуриш учун талаб этиладиган маблағнинг молиялаштириш манбасини аниқлаб таклиф киритсин.</t>
  </si>
  <si>
    <t>Бойсун марказий маданият уйи ҳамда Термиз ихтисослаштирилган санъат мактаби ётоқхонасини таъмирлаш учун ташаббусли бюджет (Опен бюджет) дастурига киритсин.</t>
  </si>
  <si>
    <t>Хўжамайхона булоғидан туман марказига келувчи сув қувурларининг ёрилган қисмини ямаш чорасини кўрсин.</t>
  </si>
  <si>
    <t>Хўжамайхона дарасида спортнинг алпиниада (тоққа арқон билан чиқиш) тури бўйича лойиҳа таклифларини тайёрласин.</t>
  </si>
  <si>
    <t xml:space="preserve">Вилоят Молия бош бошқармаси (Нормўминов) </t>
  </si>
  <si>
    <t xml:space="preserve">Вилоят Молия бош бошқармаси (Нормўминов)
Бойсун туман ҳокими (Шукуров) ва Термиз шаҳар ҳокими (Тўраев) </t>
  </si>
  <si>
    <t>“Сурхондарё сув таъминот” МЧЖ (Сафоев),
Бойсун туман ҳокими (Шукуров)</t>
  </si>
  <si>
    <t>Барча туман (шаҳар)ларда Бойсун тумани мисолида Ёшларни оилавий ҳаётга тайёрлаш маркази фаолиятини тўлиқ йўлга қўйиш</t>
  </si>
  <si>
    <t>Ички ишлар бошқармасини томонидан берилган маълумотдаги кўрсатиб ўтилган маҳаллаларга туман ҳокимлари ва сектор раҳбарлари томонидан бориб хақиқий ҳолат бўйича ахборот бериш.</t>
  </si>
  <si>
    <t>Яшил макон бўйича ҳар бир туман 1 тадан намунали ҳудуд танлаш</t>
  </si>
  <si>
    <t>Шеробод тумани ҳокими З.Халилов. Фермер, деҳқон хўжаликлари ва томорқа ер эгалари кенгаши (Ў.Бобоқулов)</t>
  </si>
  <si>
    <t>Бойсун тумани "Инкобод" МФЙдаги 27-сонли умумтаълим мактабига кураш гилами олиб бериш. (натижасини Рахимоб Бекзоддан 99-679-97-80)</t>
  </si>
  <si>
    <t xml:space="preserve">Барча туман (шаҳар) ҳокимликлари 108 та Маҳалла фуқаролар йиғиниларида бино мавжуд емас.  Биринчи март кунига қадар бино билан таъминлансин.  </t>
  </si>
  <si>
    <t xml:space="preserve">Бойсун тумани </t>
  </si>
  <si>
    <t>Бойсун тумани "Сайроб" МФЙ аҳолисини тоза ичимлик суви билан таъминлаш мақсадида 500 метр (32 лик) сув трубаларини олиб бориб тортиш.</t>
  </si>
  <si>
    <t>Бойсун туманида "Аёллар дафтари"да уй-жойга мухтож оилаларни шакллантириб, комиссия билан кўриб чиқиш.</t>
  </si>
  <si>
    <t>Сариосиё тумани "Мирзо Улуғбек" МФЙдаги кўп қаватли уй-жойлар атрофини ободонлаштириш, чиқиндиларни олиб чиқиш, ноқонуний қурилмаларни бартараф этиш.</t>
  </si>
  <si>
    <t>Сариосиё тумани маркази ва марказий деҳқон бозорини замонавий кўринишга келтириш бўйича лойиҳа қилиш.</t>
  </si>
  <si>
    <t>Сариоосиё тумани марказий бозори атрофида тартибсиз равишда савдо фаолияти билан олиб бораётган кўчма тадбиркорларни бозор ичида доимий савдо фаолиятини йўлга қўйилишини таъминлаш ва бозорда бунинг учун зарур шароитлар яратиш ҳамда бозор йўлини тўсиб қўйган таксилар фаолияти учун бозор ичидан автотураргоҳ ташкил этиб, тартибга олиш.</t>
  </si>
  <si>
    <t>Сариосиё тумани марказидаги катта чорраҳага  онлайн жарима ёзувчи камера (360 градусли) ўрнатиш.</t>
  </si>
  <si>
    <t>Узун тумани марказидаги автомобиль йўлларини ямаш орқали таъмирлаш.</t>
  </si>
  <si>
    <t>Сариосиё тумани марказий деҳқон бозори раисини кўплаб камчиликларга йўл қўйганлиги сабабли эгаллаб турган лавозимидан озод этиш.</t>
  </si>
  <si>
    <t>Сариосиё тумани "Мирзо Улуғбек" МФЙ раисини ишни ташкил этишдаги камчиликлари сабабли эгаллаб турган лавозимидан озод этиш.</t>
  </si>
  <si>
    <t>Сариосиё тумани Қурилиш бўлими бошлиғини туманда ноқонуний қурилишлар бўйича камчиликларга йўл қўйганлиги ҳолатларини ўрганиб, тегишли тартибда маъмурий жавобгарликка тортиш масаласини ҳал қилиш.</t>
  </si>
  <si>
    <t>Сариосиё тумани Иқтисодий жиноятларга қарши курашиш департаменти бошлиғини лавозига нолойиқлиги бўйича Бош прокуратурага хат киритиш.</t>
  </si>
  <si>
    <t>Сариосиё тумани Ободонлаштириш бошқармаси ва "Тоза ҳудуд" ДУК раҳбарларини лавозимида қолиш масаласини кўриб чиқиб, таклиф киритиш.</t>
  </si>
  <si>
    <t>Сариосиё туманидаги карерларда ер қаридан фойдаланилишида, қонун талаблари, экология ва техник талабларга риоя этилаётганлиги ҳолатини ишчи гуруҳ тузиб ўрганиш ва натижаси бўйича ахборот киритиш.</t>
  </si>
  <si>
    <t>Сариосиё тумани Шарҳун ҳудудидаги қишлоқ хўжалигида фойдаланилмайдиган ер майдонларига сув чиқариб, яшил боғ ташкил этиш бўйича кўчатлар экиш.</t>
  </si>
  <si>
    <t>Сариосиё туманидаги 28-сонли мактабни ишчи гуруҳ билан биргаликда тўлиқ ўрганиб, мактабдаги салбий муҳитга таъсири бўлган барча ишчиларни ротация қилиб алмаштириш.</t>
  </si>
  <si>
    <t>Термиз тумани Гулбаҳор маҳалласи йўлларини таъмирлаш, тупроқ кўчаларини тошлаш, чиқиндилардан тозалаш, дарахтлар оқлаш, томорқаларга экин экиш.</t>
  </si>
  <si>
    <t>Термиз тумани Гулбаҳор ОШПга УЗИ аппарати ажратиш.</t>
  </si>
  <si>
    <t>“Сурхондарё сув таъминоти” МЧЖ (Х.Сафаев).</t>
  </si>
  <si>
    <t>Вилоят ҳокимининг ўринбосари А.Хидиров,
Қурилиш бош бошқармаси (К.Эшматов).</t>
  </si>
  <si>
    <t>Сарисиё тумани ҳокими ва сектор раҳбарлари.</t>
  </si>
  <si>
    <t>Вилоят ЙҲХБ,
Сариосиё тумани ҳокими.</t>
  </si>
  <si>
    <t>Вилоят ҳокимлиги Ташкилий-назорат гуруҳи раҳбари Ф.Менглиев, 
Сариосиё тумани ҳокими.</t>
  </si>
  <si>
    <t>Вилоят ҳокимининг ўринбосари И.Сапаров, 
вилоят прокуратураси,
Халқ таълими бошқармаси,
Сариосиё тумани ҳокими.</t>
  </si>
  <si>
    <t>Ангор туманида белгиланган объектлар тайёр ҳолатга келтирилиши керак</t>
  </si>
  <si>
    <t>Бойсундаги Янги Ўзбекистон массивидаги объектлар 21 март куни топширилиш маросими ўтказилиши керак</t>
  </si>
  <si>
    <t>Жарқўрғон тумани "Қораянтоқ" маҳалласидаги Янги Ўзбекистон массивидаги ерларни ауксионга чиқариш чораларини кўрсин.</t>
  </si>
  <si>
    <t>Денов, Қумқўрғон ва Термиз туманлари 27 феврал кунигача ауксиондаги ерларни сотиши керак ёки жойига бошқа ер майдонларини танлаб ауксионга чиқариши керак.</t>
  </si>
  <si>
    <t>Вилоят ҳокимининг ўринбосари А.Хидиров,
Жарқўрғон тумани хокими (Э.Авазов)</t>
  </si>
  <si>
    <t>Вилоят ҳокимининг ўринбосари А.Хидиров,
Бойсун тумани хокими (Б.Шукуров)</t>
  </si>
  <si>
    <t>Ангор тумани хокими 
(Қ.Мардонов)</t>
  </si>
  <si>
    <t>Сурхондарё радиосининг сифатини ошириш мақсадида Тўлқин узатиш қурилмасини харид қилиш бўйича вилоят ҳокимига таклиф киритиш ҳамда амалга ошириш.</t>
  </si>
  <si>
    <t>Вилоят Қурилиш бошқармаси К.Эшматов</t>
  </si>
  <si>
    <t>Вилоят Қурилиш бошқармаси бошлиғи К.Эшматов, Термиз шаҳар ҳокимлиги (Тўраев)</t>
  </si>
  <si>
    <t>Бойсун туманида ковракчилик лойиҳаларини амалга ошириш бўйича ташаббускорларни аниқлаш.</t>
  </si>
  <si>
    <t xml:space="preserve">2022 йилда 30 нафар фуқарога якка тартибдаги уй-жойлар қуриш ва реконструкция қилиш бўйича ижобий хабарнома берилган бўлсада, тижорат банклари томонидан умуман ипотека кредити ажратилмаган. 3 кун муддатда топшириқни ижобий хал қилиш. </t>
  </si>
  <si>
    <t>Қизириқ тумани ҳокими</t>
  </si>
  <si>
    <t>Термиз шаҳридаги барча нотурар объектларни хатловдан ўтказиб, фойдаланилмасдан бўш турган объектларни рўйхатини шакллантириб, ахборот бериш.</t>
  </si>
  <si>
    <t>Термиз шаҳри Меҳридарё кўчасидаги ариқни таъмирлаган қурувчи, лойиҳачи технозор ва объектни қабул қилиш далолатномаларини тузган масъулларни аниқлаб, ҳолат бўйича ахборот бериш.</t>
  </si>
  <si>
    <t>Термиз шаҳри Ибн Сино ва Янги Ўзбекистон кўчаларидаги автомобиль йўлларини асфалтлаш ишларини тўлиқ якунлаш.</t>
  </si>
  <si>
    <t>Термиз шаҳридадаги мол бозорини лойиҳа қилдириш.</t>
  </si>
  <si>
    <t>Вилоят ҳокимининг ўринбосари А.Орипов,
Термиз шаҳар ҳокими,
Давлат активларини бошқариш бошқармаси (С.Холиқов).</t>
  </si>
  <si>
    <t>Термиз шаҳар ҳокими,
Қурилиш назорат инспекцияси (ГАСН) (Б.Назаров).</t>
  </si>
  <si>
    <t>Вилоят ИЖҚК Департаменти.</t>
  </si>
  <si>
    <r>
      <t xml:space="preserve">Вилоят ҳокимининг ўринбосари А.Хидиров,
</t>
    </r>
    <r>
      <rPr>
        <b/>
        <sz val="16"/>
        <color theme="1"/>
        <rFont val="Times New Roman"/>
        <family val="1"/>
        <charset val="204"/>
      </rPr>
      <t>Қурилиш бош бошқармаси (К.Эшматов)</t>
    </r>
    <r>
      <rPr>
        <sz val="16"/>
        <color theme="1"/>
        <rFont val="Times New Roman"/>
        <family val="1"/>
        <charset val="204"/>
      </rPr>
      <t>,Термиз шаҳар ҳокими (Ў.Тўраев), "Сурхондарёавтойўл" Ҳудудий йўллардан фойдаланиш ташкилоти (У.Темиров).
Молия бош бошқармаси (Ж.Нормуминов)</t>
    </r>
  </si>
  <si>
    <t>Олтинсой тумани "Оби шир" МФЙда фойдаланиша киритилаётган 500 гектар ер майдонини захирага қайтариш масаласини тўлиқ якунлаш.</t>
  </si>
  <si>
    <t xml:space="preserve">Шерабод тумани ҳокими, Surxon Sherobod klaster  MCHJ </t>
  </si>
  <si>
    <t xml:space="preserve">Барча туман шаҳар ҳокимликлари ва секторлар 10 гектардан қишлоқ ҳўжалигига мўлжаланмаган ерлар танлаш. </t>
  </si>
  <si>
    <t xml:space="preserve">Барча туман шаҳар ҳокимликлари ва секторлар 10 гектардан қишлоқ ҳўжалигига мўлжаланмаган ерлардан яшил боғлар ташкил қилсин. </t>
  </si>
  <si>
    <t>Қумқўрғон тумани Қизилқия массиви "Бўстон" МФЙда имтиёзли кредит маблағлари эвазига қурилган иссиқхоналарни устини ёпиб, тўлиқ маҳсулот экилишини таъминлаш.</t>
  </si>
  <si>
    <t>Маҳалла ва тадбиркорликни ривожлантириш бошқармаси (Ш.Жўраев), 
Марказий банк бош бошқармаси (А.Тўхтаев)
Термиз шаҳар ва туман ҳокимлари.</t>
  </si>
  <si>
    <t>хатига асосан</t>
  </si>
  <si>
    <t>Хотин қизлар ва ёшлар банлиги бўйича Ангор ва Қумқурғон  туманлари тажрибасини жорий қилиш (Жойларни танлаш, Лойхалар ишлаб чиқиш ва ҳк) ишларини ташкил етиш.</t>
  </si>
  <si>
    <t xml:space="preserve"> Фермер, деҳқон хўжаликлари ва томорқа ер эгалари кенгаши У.Бобоқулов, 
Бойсун тумани ҳокими</t>
  </si>
  <si>
    <t>Бойсун тумани ҳокими</t>
  </si>
  <si>
    <t xml:space="preserve">Шўрчи ва Узун туманлари кластерлари томонидан Бувайда туманидан мутахассислар олиб келинишини таъминлаган ҳолда Бувайда тажрибасини амалиётга жорий қилади. </t>
  </si>
  <si>
    <t xml:space="preserve">Жарқўрғон тумани "Қўштепа" МФЙ ҳудудидаги фойдаланилмасдан келаётган 50 га ер майдонидан самарали фойдаланиш мақсадида суғориш тизимини йўлга қўйиш </t>
  </si>
  <si>
    <t>Вилоят ҳокимининг ўринбосари А.Хидиров,
Экология бошқармаси (Р.Сафарова),
вилоят прокуратураси.</t>
  </si>
  <si>
    <t>01.03.2023 йил ҳолатига 1 300 та лойиҳалар амалга оширилган</t>
  </si>
  <si>
    <t>Хотин қизлар фаоларига 139 тасида  ҳоналар берилмаган, 468 тасида комютерлар билан таъминланмаган, 238 та сида мевел жихозлари йуқ барча туман ҳокимликлари 5-март кунига қадар топшириқ ижроси таъминлаш.</t>
  </si>
  <si>
    <t>Баҳорги суғориш учун сув лимитлари очилаётганлиги боис ғалла майдонларини ўғитлаш ва ўғитлар захирасини жамғариш. 
(Ўғитлар захирасини яратиш 3 март, ўғитлаш ишларини бошлаш 5 март)</t>
  </si>
  <si>
    <t>Сайлов учаскаларини ўрганиш бўйича ишчи гурухларга ходим бириктириш.</t>
  </si>
  <si>
    <t>Хар куни</t>
  </si>
  <si>
    <t>Халқ қабулхонаси, Божхона, Давлат хизматлари маркази, МЧС, Шаҳар ва туман хокимликлари</t>
  </si>
  <si>
    <t>Аукцион савдоларида мулк ва ижара ҳуқуқи асосида чиқарилган 179 гектар (5398 та лот) ер майдонларини сотиш.</t>
  </si>
  <si>
    <t>Субсидия асосида уй-жой сотиб олиш учун ижобий хабарнома олган 389 нафар фуқароларга кредит ажратиш.</t>
  </si>
  <si>
    <t>Марказий банк,
Тижорат банклари,
Шаҳар ва туман хокимликлари</t>
  </si>
  <si>
    <t>Якка тартибдаги уй-жойларни қуриш ва реконструкция қилиш бўйича ижобий хабарнома олган 325 нафар фуқароларга кредит ажратиш.</t>
  </si>
  <si>
    <t>Ангор, Сариосиё, Шерабод ва Шўрчи туманлари хокимларининг Инвестиция бўйича ўринбосарларига хайфсан бериш.</t>
  </si>
  <si>
    <r>
      <t xml:space="preserve">Билдирги
</t>
    </r>
    <r>
      <rPr>
        <b/>
        <sz val="16"/>
        <color theme="1"/>
        <rFont val="Times New Roman"/>
        <family val="1"/>
        <charset val="204"/>
      </rPr>
      <t>жойида ўрганилади</t>
    </r>
  </si>
  <si>
    <t>Объектнинг лойиха смета хужжатлари ишлаб чиқилган. Экспертиза хулосаси олинган. Молиялаштириш манбасида муаммо бўлмоқда.</t>
  </si>
  <si>
    <t>Божхона бошқармаси (К.Умаров).</t>
  </si>
  <si>
    <t>Жарқўрғон тумани "Авлод" МФЙ ҳудудида янги ўзлаштирилган 27 гектар ер майдонида иссиқхона ташкил этиш мақсадида тегишли тартибда ҳокимлик захирасига қайтариш.</t>
  </si>
  <si>
    <t>Жарқўрғон тумани ҳокими.</t>
  </si>
  <si>
    <t>Музработ тумани "Гулистон" МФЙ ҳудудидаги собиқ касб-ҳунар коллежи бино иншоотларидан самарали фойдаланишни йўлга қўйиш.</t>
  </si>
  <si>
    <t>Музработ тумани ҳудудидан инвестор "Боходир Лўғон" МЧЖга завод фабрика қурилиши учун ер майдонлари ажратилиши масаласини ҳал қилиш.</t>
  </si>
  <si>
    <t>Музработ туманида инвестор томонидан ўзлаширилаётган янги ер майдонларида скважина қазиш ишларини бошлаш.</t>
  </si>
  <si>
    <t>Туман (шаҳар)лардаги барча қабристонларда семинарларда кўрсатилган тартибда ободонлаштириш ва кўкаламзорлаштириш ишларини тўлиқ якунлаш.</t>
  </si>
  <si>
    <t>Вилоят ҳокимининг ўринбосари А.Абдурахманов,
Термиз шаҳар ва туманлар сектор раҳбарлари.</t>
  </si>
  <si>
    <t>Қабристонларда амалга оширилган ободонлаштириш ишларини телевидения иштирокида жойига чиқиб, танқидий ўрганган ҳолда ҳокимлик йиғилишига видеоматериаллар тайёрлаш.</t>
  </si>
  <si>
    <t>Сурхондарё вилояти телерадиокомпанияси 
(Б.Мингбоев),
"Ишонч" телерадиокомпанияси (А.Қодиров).</t>
  </si>
  <si>
    <t>Денов тумани "Янги Ўзбекистон" массивида йўл ёқасидаги латокларни ётқизиш.</t>
  </si>
  <si>
    <t>Денов тумани "Номозгоҳ" МФЙ ҳудудидаги боғларни ободонлаштириш, ораларини хайдаш ва ишлов бериш бўйича намунали ташкил этиш.</t>
  </si>
  <si>
    <t>Вилоят ҳокимининг ўринбосари У.Турапов,
Денов тумани ҳокими.</t>
  </si>
  <si>
    <t>Денов туманидаги йўл ўтказгични қуриш ишларини амалга ошираётган қурувчи "Мост Строй" корхонасининг М-41 йўли ёқасида тартибсиз сақланаётган техника ва жихозлар омбори атрофини баланд профнастил билан ўраш.</t>
  </si>
  <si>
    <t>Денов тумани Янги бозор қурилиш дирекциясидаги ер майдонларини тўлиқ хатловдан ўтказиб, инвентризация қилиш</t>
  </si>
  <si>
    <t>Қурилиш бош бошқармаси (К.Эшматов),</t>
  </si>
  <si>
    <t>Денов тумани 2-сон перинатал маркази жойлашган Мустақиллик кўчасидаги чиқиндиларни тўлиқ олиб чиқиш, ободонлаштириш, полив қилиш, пиёдалар йўлакларини қайта қилиш ва тартибга олиш.</t>
  </si>
  <si>
    <t>Денов тумани ҳокими,
Денов тумани прокурори.</t>
  </si>
  <si>
    <t>Денов тумани марказидаги Ш.Рашидов кўчасини тозалаш ва ободонлаштириш. (Фермер хўжаликларини жалб қилган ҳолда).</t>
  </si>
  <si>
    <t>Вилоят ҳокимлиги боғини фойдаланишга топшириш.</t>
  </si>
  <si>
    <t>Ангор тумани "Қорақир" МФЙ ҳудудидаги боғчани электр тармоғига улаш (800 метр тармоқ тортиш).</t>
  </si>
  <si>
    <t>март</t>
  </si>
  <si>
    <t>Ангор, Бандихон,  Денов, Жарқўрғон, Қумқўрғон, Узун, Термиз, Шўрчи туман ҳокимлари</t>
  </si>
  <si>
    <t xml:space="preserve"> Вилоят Солиқ бошқармаси (Э.Нарманов)
Термиз шаҳар, Ангор, Бандихон, Бойсун, Денов, Жарқўрғон, Қизириқ, Қумқўрғон, Музработ, Олтинсой, Сариосиё, Узун, Термиз, Шеробод, Шўрчи туман ҳокимликлари</t>
  </si>
  <si>
    <t>Шеробод туманидаги фермер хўжаликларидан, кластернинг  қарздорлигини тўлиқ ундириш.</t>
  </si>
  <si>
    <t>Қарздорлик тўлиқ ёпилгач назоратдан чиқарилади</t>
  </si>
  <si>
    <t xml:space="preserve">Бандихон тумандаги энг ёмон тушум қилган маҳаллаларга Обод юрт МФЙ,  “Хўжаипок” МФЙ,  “Сарой” МФЙ раисларига хайфсан берилсин. </t>
  </si>
  <si>
    <t>Бандихон туман ҳокими</t>
  </si>
  <si>
    <t>Шаҳар ва туман ҳокимликлари маҳалладаги 5 ликни ҳар куни эрталаб йиғилиш қилиб кечқурун қилинган ишлар бўйича сўров қилинсин.</t>
  </si>
  <si>
    <t>Чиқиндидан бўлган қарздорликларни ундириш бўйича кейинги сешанба куни йиғилишга маълумот таёрлансин.</t>
  </si>
  <si>
    <t xml:space="preserve">Бойсун, Қизириқ, Термиз туманлари хокимларинг биринчи ўринбосарлари Қуёш панелари, Солиқ тушумлари бўйича кўрсаткичларини яхшиламаса ишдан олинсин. </t>
  </si>
  <si>
    <t>Вилоят ҳокимининг ўринбосари
А.Хидиров</t>
  </si>
  <si>
    <t>Вилоят ҳокимининг ўринбосари
Ж.Тўраев
Термиз шаҳар, Ангор, Бандихон, Бойсун, Денов, Жарқўрғон, Қизириқ, Қумқўрғон, Музработ, Олтинсой, Сариосиё, Узун, Термиз, Шеробод, Шўрчи туман ҳокимлари</t>
  </si>
  <si>
    <t>Ангор тумани ҳокимлиги
(Қ.Мардонов),
Ангор туман ИИБ
(С.Чориев),
Ангор туман йўллардан фойдаланиш УК (М.Газиев)</t>
  </si>
  <si>
    <r>
      <t xml:space="preserve">Наврўз байрамига тайёргарлик кўриш бўйича ишларни жадаллаштирилсин, барча туман ҳокимликлари ўзларига бириктирилган ҳудудларда қўрғонларини ўрнатсин. Кураш ва Кўпкари мусобақалари учун энг яхши совринлар </t>
    </r>
    <r>
      <rPr>
        <i/>
        <sz val="16"/>
        <color theme="1"/>
        <rFont val="Times New Roman"/>
        <family val="1"/>
        <charset val="204"/>
      </rPr>
      <t>(жумладан От, Туя, Қўчқорлар)</t>
    </r>
    <r>
      <rPr>
        <sz val="16"/>
        <color theme="1"/>
        <rFont val="Times New Roman"/>
        <family val="1"/>
        <charset val="204"/>
      </rPr>
      <t xml:space="preserve"> олиб келинсин. </t>
    </r>
  </si>
  <si>
    <t xml:space="preserve">Молиялаштириш манбаси аниқ эмас. 8,5 млрд маблағ талаб этилмоқда. </t>
  </si>
  <si>
    <r>
      <rPr>
        <b/>
        <sz val="16"/>
        <color theme="1"/>
        <rFont val="Times New Roman"/>
        <family val="1"/>
        <charset val="204"/>
      </rPr>
      <t>“Сайроб” чинори</t>
    </r>
    <r>
      <rPr>
        <sz val="16"/>
        <color theme="1"/>
        <rFont val="Times New Roman"/>
        <family val="1"/>
        <charset val="204"/>
      </rPr>
      <t xml:space="preserve"> ва</t>
    </r>
    <r>
      <rPr>
        <b/>
        <sz val="16"/>
        <color theme="1"/>
        <rFont val="Times New Roman"/>
        <family val="1"/>
        <charset val="204"/>
      </rPr>
      <t xml:space="preserve"> “Хўжамайхона”</t>
    </r>
    <r>
      <rPr>
        <sz val="16"/>
        <color theme="1"/>
        <rFont val="Times New Roman"/>
        <family val="1"/>
        <charset val="204"/>
      </rPr>
      <t xml:space="preserve"> булоғи атрофини ободонлаштириш ва ташриф буюрувчиларга қулай шароит яратиш мақсадида лойиҳасини ишлаб чиқсин ва тасдиқлаш учун киритсин.
Бунда, чинор атрофида савдо қилувчилар учун замонавий расталар ташкил этиш, биохожатхоналар қурилишини назарда тутилишига алоҳида эътибор қаратсин.</t>
    </r>
  </si>
  <si>
    <t>Молиялаштириш масаласи</t>
  </si>
  <si>
    <t>Тумандаги ҳар бир сектор 10 гектардан
Жами 40 гектар</t>
  </si>
  <si>
    <t>М-41 автомобил йўлининг 1620-км билан 4К-601 автомобил йўлининг 1-км боғловчи йўлини таъмирлаш, иккиняи қатлам асфалтини ётқизиш, пиёдалар йўлагига бурчатга териш, кўча чироқларини ўрнатиш, газон, кўчат экиш, ободонлаштириш ва суғориш тизимини ташкил этиш ишларини тўлиқ якунлаш.</t>
  </si>
  <si>
    <t>Инвестициялар ва ташқи савдо бошқармаси (С.Худойбердиев),
Кадастр агентлиги бошқармаси (М.Абдирахмонов),
Музработ тумани ҳокими.</t>
  </si>
  <si>
    <t>Жарқўрғон тумани ҳокими (Э.Авазов).</t>
  </si>
  <si>
    <t>Қумқўрғон тумани "Халқобод" МФЙда 408-сонли қарор бўйича қилинаётган ишларни ҳусусан ичимлик суви тармоғини тортиш ишлари тўхтаб қолганлиги ва ишларни тез орада сифатли қилиб якунлаш масаласини ҳал қилиш. (Натижасини маҳалла раисидан сўраш 99 540 48-48)</t>
  </si>
  <si>
    <t>Бандихонда қурилиш ишлари бошланмаган</t>
  </si>
  <si>
    <t xml:space="preserve">Вилоят ҳокимининг ўринбосари У.Турапов,
туманлар ҳокимлари,
Ўрмон хўжалиги бошқармаси </t>
  </si>
  <si>
    <t>Узун тумани марказидаги йўллар атрофида пиёдалар ва велойўлаклари очиш, марказдаги автомобиллар ҳаракатини тартибга олишда онлайн камералар ўрнатиш.</t>
  </si>
  <si>
    <t>ИИВ га хат тайёрлаш</t>
  </si>
  <si>
    <t>15.03.2023 якунлаш</t>
  </si>
  <si>
    <t>Шеробод тумани "Қуллуқшо" МФЙда чорва молларини боқувчи 20 нафар чорвадор тадбиркорларга ер майдонлари ажратиш бўйича ишларни ташкил этиш</t>
  </si>
  <si>
    <t xml:space="preserve">     Термиз туман ҳокимлиги, </t>
  </si>
  <si>
    <t>“Сурхондарёавтойўл” ҳудудий йўллардан фойдаланиш ташкилоти (У.Темиров)</t>
  </si>
  <si>
    <t xml:space="preserve">Денов,  Қумқўрғон, Олтинсой, Узун, Шўрчи туманлари </t>
  </si>
  <si>
    <t>Вилоят Узтелеком бошлиғи ва Термиз шаҳар узтелеком бошлиғига хайфсан бериш</t>
  </si>
  <si>
    <t>Термиз шаҳридаги 22-мактабда бир муддат ичида ободонлаштириш ва таъмирлаш ишларини амалга ошириш</t>
  </si>
  <si>
    <r>
      <t xml:space="preserve">Термиз шаҳридада бўлиб ўтадиган байрам тадбирларига тайёргарлик кўриш. </t>
    </r>
    <r>
      <rPr>
        <i/>
        <sz val="16"/>
        <color theme="1"/>
        <rFont val="Times New Roman"/>
        <family val="1"/>
        <charset val="204"/>
      </rPr>
      <t>(Ободонлаштириш, тозалик ва х.к)</t>
    </r>
  </si>
  <si>
    <t xml:space="preserve">Вилоят ва туман шаҳарлардаги таъмирталаб йўлларни таъмирлаш ишларини амалга ошириш. Жумладан Қизириқ ва Бандихон туманидаги йўлларни (бир кун), Шўрчи ва Олтинсой туманидаги йўлларни (тўрт кун), Жарқўрғон какайдидаги йўлларни (бир хафта) маддатларда таъмирлаш чораларини кўрсин. </t>
  </si>
  <si>
    <t>Барча туман ва шаҳарлар чигит экиш чораларини кўрсин. (Хар кунлик сўров бўлади.)</t>
  </si>
  <si>
    <t>хар куни</t>
  </si>
  <si>
    <t>Вилоят ҳокимининг ўринбосари У.Турапов,
Термиз шаҳар, Ангор, Бандихон, Бойсун, Денов, Жарқўрғон, Қизириқ, Қумқўрғон, Музработ, Олтинсой, Сариосиё, Узун, Термиз, Шеробод, Шўрчи туман ҳокимлари</t>
  </si>
  <si>
    <t>Кластерлар томонидан олиб келинаётган кўчатлар бўйича хисоботини бир кун муддатда тақдим этиш. (Жумладан, Музработ туманида 1 млн дона, Ангор туманида 500 минг дона кўчат).</t>
  </si>
  <si>
    <t>Қумқўрғон туманидаги 4 та сектор котибларига хайфсан берилсин ва ойлик иш хақини 30 % миқдорида жарима жазоси қўлланилсин.</t>
  </si>
  <si>
    <t>Қумқўрғон туманида солиқ тушумлари бўйича бир хафта муддатда ўзгариш бўлмаса, туман хокимининг биринчи ўринбосари ва туман солиқ бошлиғи ишдан олинсин.</t>
  </si>
  <si>
    <t>Барча туман ва шаҳарларда жорий йилнинг 15 март санасига қадар ободонлаштириш ишларини амалга ошириш</t>
  </si>
  <si>
    <t>ПҚ-408-сонли қарор доирасида вилоятдаги шаҳар ва туманларда олиб борилаётган ишларни таҳлил қилиб, вилоят хокимига ахборот киритиш.</t>
  </si>
  <si>
    <t>Маълумотлар тақдим этилгандан сўнг назоратдан ечилади</t>
  </si>
  <si>
    <t>Давлат активларини бошқариш агентлигининг вилоят бошқармаси (С.Холиков)
Термиз шаҳар ҳокими Ў.Тўраев</t>
  </si>
  <si>
    <t>Ангор тумани "Қўштегирмон" МФЙдаги 1949 йилда қурилган 4-сонли умумтаълим мактаби биносини қайта қуриш бўйича лойиҳа қилиш ва қурилиш ишларини ташкиллаштириш. (ушбу ишлар натижасини мактаб директори ўринбосари Худойқулов Олимдан сўраш 93-075-88-25).</t>
  </si>
  <si>
    <t>Вилоят ҳокимнинг ўринбосари А.Хидиров, Термиз шаҳар ҳокими Ў.Тўраев
Қурилиш бош бошқармаси (К.Эшматов).</t>
  </si>
  <si>
    <t xml:space="preserve">Бойсун туман ҳокими </t>
  </si>
  <si>
    <t>Вилоят ҳокимининг ўринбосари А.Хидиров,
Сариосиё туман ҳокими                  Қурилиш бош бошқармаси (К.Эшматов).</t>
  </si>
  <si>
    <t>Сурхондарё вилоят Ҳудудий назорат инспекцияси (ГАСН) Б.Назаров</t>
  </si>
  <si>
    <t>Вилоятдаги барча ақлли бекатларни  Навруз байрамигача таёрлаб видиео лавҳа таёрлаш.</t>
  </si>
  <si>
    <t>Чиқинди ташиш хизмати учун дебитор қарздорликларни тўлиқ ундириш бўйича берилаётган топшириқларда сусткашликка йўл қўйилганликлари учун қуйидагиларга нисбатан тегишлича чоралар кўрилсин.
Бойсун, Денов ва Шўрчи тумани молия бошлиқларига Хайфсан берилсин. Қумқўрғон тумани молия бошлиғига Огохлантириш берилсин.
Қумқўрғон тумани махалла ва нуронийлар жамғармаси бошлиғига Хайфсан берилсин. Жарқўрғон тумани санитария-эпидемиологик осойишталик ва жамоат саломатлиги хизмати бошлиғига Хайфсан берилсин.</t>
  </si>
  <si>
    <r>
      <t xml:space="preserve">Вилоят ҳокими У.Қосимов томонидан ҳудудларни ўрганиш давомида аниқланган муаммоларни бартараф этиш бўйича берилаётган тезкор топшириқларнинг ижроси тўғрисида
МАЪЛУМОТ </t>
    </r>
    <r>
      <rPr>
        <b/>
        <sz val="20"/>
        <color rgb="FFFF0000"/>
        <rFont val="Times New Roman"/>
        <family val="1"/>
        <charset val="204"/>
      </rPr>
      <t>(БАЖАРИЛМАГАН)</t>
    </r>
  </si>
  <si>
    <t>Туман ижрочи</t>
  </si>
  <si>
    <t>Соғлиқни сақлаш бошқармаси (К.Абдивохидов)</t>
  </si>
  <si>
    <t>Бир кун муддатда уй жойга мухтож бўлган хотин қизларни кредитларини ажратсин. Жумладан, Турон банкда 26 нафар, Қишлоққурилиш банкда 21 нафар, Асака банкда 11 нафар, Миллий банкда 6 нафар фуқаролларга ипотека кредит маблағлари ажратсин.</t>
  </si>
  <si>
    <t xml:space="preserve"> </t>
  </si>
  <si>
    <t>Вилоят ҳокимлиги котибият мудири О.Рўзиев,
Термиз шаҳар, Ангор, Бандихон, Бойсун, Денов, Жарқўрғон, Қизириқ, Қумқўрғон, Музработ, Олтинсой, Сариосиё, Узун, Термиз, Шеробод, Шўрчи туман ҳокимлари</t>
  </si>
  <si>
    <t>ҳар ҳафта
25.03.2023 гача</t>
  </si>
  <si>
    <t>Қишлоқ хўжалиги бошқармаси 
(Р.Гаппаров), 
Кадастр агентлиги (Абдурахмонов)</t>
  </si>
  <si>
    <t xml:space="preserve">Вилоят Камбағалликни қисқартириш ва Бандлик бош бошқармаси 
Маҳаллабай ишлаш ва тадбиркорликни ривожлантириш бошқармаси (Ш.Жўраев)
Термиз шаҳри ва туманлар ҳокимликлари </t>
  </si>
  <si>
    <t>Кредит ажратишга охирги муддат 15.03.2023</t>
  </si>
  <si>
    <t>Термиз тумани Мустақиллик мфйдаги ичимлик сув таъминотини яхшилаш. 
(Натижасини маҳалла раиси Қиличов Сохибдан сўраш 93-5762325)</t>
  </si>
  <si>
    <t>Термиз туманидаги Мустақиллик мфйдаги Холбоев Суюн, Рахматов Иброхим, Йўлдошев Урол (93-8989726), Жумаев Асқар (93-5200177), Шонаев Исмоил (93-6357425) мазкур фуқароларга дехқончилик учун ер майдонлари ажратилишида амалий ёрдам бериш.</t>
  </si>
  <si>
    <t>Термиз туман хокими,
мфй хоким ёрдамчиси</t>
  </si>
  <si>
    <t>Термиз туманидаги 10 сонли мактабни спорт залидаги кураш матини бир кун муддатда янгилаш. Спорт залдаги краскалаш ва кириш йўлагини бетонлаш ишларини амалга ошириш.</t>
  </si>
  <si>
    <t>Термиз туман хокими</t>
  </si>
  <si>
    <t>Термиз туманидаги 10 сонли мактабни қурилиш сифатини Гасн текшириб ахборот киритсин.</t>
  </si>
  <si>
    <t>Термиз туманидаги 71-оилавий поликлиникага тиббий машина ажратиш масаласини тегишли тартибда ўрганиб чиқиб, ахборот киритиш.</t>
  </si>
  <si>
    <t>Термиз тумани Сабзипоя мфйдаги ҚОПни бир хафта ичида ишга тушириш.</t>
  </si>
  <si>
    <t>Термиз тумани Сабзипоя мфйдаги ички кўчаларни бетонлаш ишларини бажариш. Вил молия бошқармаси 60 тонна цемент масаласини хал қилиб берсин.</t>
  </si>
  <si>
    <t>Термиз тумани Сабзипоя мфйдаги 1-гурух ногирони Валламова Сайёрага (99-238-41-80) пултли ногиронлик аравачасини олиб бориб бериш</t>
  </si>
  <si>
    <t>Термиз тумани Сабзипоя мфйдаги аҳолини газ балонга бўлган талабини ўрганиб чиқиб, амалий ёрдам бериш. (Натижасини Жумаохунова Сабохатдан сўраш 99-540-83-15).</t>
  </si>
  <si>
    <t>Термиз туманидаги 7-мактаб директори масаласини Вилоят Прокуратураси ўрганиб чиқиб, якуний ахборот киритиш.</t>
  </si>
  <si>
    <t>Вилоят Прокуратураси</t>
  </si>
  <si>
    <t>Термиз шаҳридаги 4 та сектор котиблари бир кун муддатда ишдан олинсин.</t>
  </si>
  <si>
    <t>Термиз шаҳар ҳокимлиги ва сектор раҳбарлари</t>
  </si>
  <si>
    <t>Расмга қўшиб, бозорларда радиоэшиттиришни видеолавхаларини ҳам илова қилиб электрон кўринишда ташлаб беризлар</t>
  </si>
  <si>
    <t>Ангор, Қизириқ, Термиз шаҳар, Бандихон, Бойсун, Денов, Жарқўрғон, Қумқўрғон, Музработ, Олтинсой, Сариосиё, Узун, Термиз, Шеробод, Шўрчи туман ҳокимлари ва сектор раҳбарлари.</t>
  </si>
  <si>
    <t>Бойсун тумани маълумотларни тақдим этди.</t>
  </si>
  <si>
    <t>Тўлиқ якунланмаган</t>
  </si>
  <si>
    <t>Бажарилмаган топшириқ сони</t>
  </si>
  <si>
    <t>Термиз туман, Жарқўрғон, Қумқўрғон, Шўрчи, Денов, Узун туманлари ҳокимлари ва сектор раҳбарлари.</t>
  </si>
  <si>
    <t>Термиз шаҳар, Ангор, Бандихон, Бойсун, Денов, Жарқўрғон, Қизириқ, Қумқўрғон, Музработ, Олтинсой, Сариосиё, Узун, Термиз туман, Шеробод, Шўрчи туман ҳокимлари</t>
  </si>
  <si>
    <t>Денов туман хокими 
Қумқўрғон туман хокими
Термиз туман хокими</t>
  </si>
  <si>
    <t>Молия бошқармани бошлиғи вилоят ҳокимига таклиф билан кирсин.</t>
  </si>
  <si>
    <t>С.Ўралов</t>
  </si>
  <si>
    <t>Ф.Исмоилов</t>
  </si>
  <si>
    <t>Иқтисод</t>
  </si>
  <si>
    <t>Қурилиш</t>
  </si>
  <si>
    <t>Инвестиция</t>
  </si>
  <si>
    <t>Қишлоқ хўжалиги</t>
  </si>
  <si>
    <t>Туризм ва спорт</t>
  </si>
  <si>
    <t>Жамоат ва диний</t>
  </si>
  <si>
    <t>Махалла ва оила</t>
  </si>
  <si>
    <t>Харбий</t>
  </si>
  <si>
    <t>Ёшлар ва ижтимоий</t>
  </si>
  <si>
    <t xml:space="preserve">Узун тумани ҳокими Б. Турсунов, Вилоят Ўрмон хўжалиги бошқармаси, 
Боботоғ ўрмон хўжалиги  </t>
  </si>
  <si>
    <t>Термиз шаҳар ҳокими (Ў.Тўраев). 
Давлат активларини бошқариш агентлигининг вилоят бошқармаси (С.Холиков)</t>
  </si>
  <si>
    <t>Туман ҳокимлари.
Молия бош бошқармаси (Ж.Нормуминов)
Барча бошқарма ва идоралар.</t>
  </si>
  <si>
    <t>Термиз шаҳар ва туман ҳокимлари.
Молия бош бошқармаси (Ж.Нормуминов)</t>
  </si>
  <si>
    <t>Шеробод туманидаги кўп қаватли уйларни таъмирлаш ишларини жадаллаштириш, атрофларини тозалаш, чиқиндиларни тозалаш, йўлларни таъмирлаш.</t>
  </si>
  <si>
    <t>Шеробод тумани хокимлиги ва сектор раҳбарлари</t>
  </si>
  <si>
    <t>Шеробод тумани бозоридаги бетонлаш ишларини бошлаш ва якунлаш (2кун муддатда), ёймаларни йиғиштириб, кириш йўлини кечки пайт беркитиш.</t>
  </si>
  <si>
    <t>Шеробод туманидаги 2-сонли мактабни бўёқлаш ишлари учун, туман ҳокими бир кун муддатда бўёқларни етказиб берсин. (Мактаб директори 94-202-00-16)</t>
  </si>
  <si>
    <t>Шеробод тумани хокимлиги</t>
  </si>
  <si>
    <t>Шеробод тумани "Мехробод" махалласидаги уйи ёнган фуқаро Жумаев Мансурга (90-721-21-80) 20 т цемент, 30 минг дона ғишт ва страпллар етказиб бериш.</t>
  </si>
  <si>
    <t>Вилоят хокимининг ўринбосари А.Хидиров,
Туман ИИБ</t>
  </si>
  <si>
    <t>Шеробод туманидаги 44-сонли мактабни спорт залини ва кириш йўлагини таъмирлаш.</t>
  </si>
  <si>
    <t>Шеробод туманидаги Истиқбол маҳалласидаги 61-сонли мактабни таъмирлаш.</t>
  </si>
  <si>
    <t>Вилоят хокимининг ўринбосари А.Хидиров,
Шеробод тумани хокимлиги ва сектор раҳбарлари</t>
  </si>
  <si>
    <t>Вилоят хокимининг ўринбосари А.Хидиров,
“Сурхондарё сув таъминоти” МЧЖ
(Х.Сафаев).
Шеробод тумани хокимлиги ва сектор раҳбарлари</t>
  </si>
  <si>
    <t>Шеробод туманидаги Истиқбол маҳалласидаги ичимлик сув таъминотини яхшилаш учун қишлоқни ўртасига башня қўйиш, кўча бошларига тармоқ тортиб, кранлар ўрнатиб бериш.</t>
  </si>
  <si>
    <t>Шеробод туманидаги Истиқбол маҳалласидаги аҳолини томорқасини суғориш учун насосини таъмирлаб бериш.</t>
  </si>
  <si>
    <t>Термиз шаҳридаги "Жайхун" ва "Шифокорлар" маҳалласидаги кўп қаватли уйларни фасад қисмларини ва йўлакларини таъмирлаш ишларини ҳамда болалар майдончаларини чиройли ҳолатга келтириш ишларини 21 мартгача якунлаш. (21 март куни вилоят хокимини шахсан ўзлари бориб кўради).</t>
  </si>
  <si>
    <t>Вилоят Мактабгача ва мактаб таълими бошқармаси бошлиғи 
(Х.Мамадиев)
Халқ таълими бошқармаси (У.Қурбонов),
Термиз шаҳар ва туман ҳокимлари.</t>
  </si>
  <si>
    <t>Вилоят Камбағалликни қисқартириш ва бандлик бош бошқармаси бошлиғи (Ў.Чориев)</t>
  </si>
  <si>
    <t>Вилоят ҳокимининг ўринбосари И.Сапаров,
Вилоят Камбағалликни қисқартириш ва бандлик бош бошқармаси бошлиғи (Ў.Чориев),
Сариосиё тумани ҳокимлиги</t>
  </si>
  <si>
    <t>Қишлоқ хўжалиги бошқармаси (Р.Гаппаров)</t>
  </si>
  <si>
    <t>Ўрмон хўжалиги бошқармаси</t>
  </si>
  <si>
    <t>“Сурхондарё ҳудудий электр тармоқлари корхонаси” АЖ (М.Шамсиддинов),</t>
  </si>
  <si>
    <t>Вилоят Мактабгача ва мактаб таълими бошқармаси бошлиғи (Х.Мамадиев)</t>
  </si>
  <si>
    <r>
      <t xml:space="preserve">Вилоят ҳокими У.Қосимов томонидан ҳудудларни ўрганиш давомида 
аниқланган муаммоларни бартараф этиш бўйича берилаётган 
тезкор топшириқларнинг ижроси тўғрисида
МАЪЛУМОТ </t>
    </r>
    <r>
      <rPr>
        <b/>
        <sz val="26"/>
        <color rgb="FFFF0000"/>
        <rFont val="Times New Roman"/>
        <family val="1"/>
        <charset val="204"/>
      </rPr>
      <t>(БАЖАРИЛМАГАН)</t>
    </r>
  </si>
  <si>
    <t>Банд</t>
  </si>
  <si>
    <t>Т/р</t>
  </si>
  <si>
    <t>Вилоят хокимининг ўринбосари Ф.Исмоилов,
“Аму-Сурхон” ирригация тизимлари хавза бошкармаси кошидаги Насос станциялари, энергетика бошқармаси (А.Абдураимов)
Шеробод тумани хокимлиги ва сектор раҳбарлари</t>
  </si>
  <si>
    <t>Термиз тумани Мустақиллик мфйдаги 0,450 км ички йўлни асфалт қилиш, тошланиши керак бўлган ички кўчаларни тошлаш. 
(Натижасини маҳалла раиси Қиличов Сохибдан сўраш 93-576-23-25)</t>
  </si>
  <si>
    <t>17 мартдан топшириқ ижроси бошлансин.</t>
  </si>
  <si>
    <t>Қизириқ туманидаги "Гулобод" мфйга 2 та ТП ва 50 дона бетон устунлар ўрнатсин.</t>
  </si>
  <si>
    <t>Қизириқ туманида 1000 ўринли тикув сехи ташкил қилиш бўйича таклифлар ишлаб чиқиб, ахборот киритиш.</t>
  </si>
  <si>
    <t>Вилоят ҳокимининг ўринбосари А.Орипов,
Маҳаллабай ва тадбиркорликни ривожлантириш бошқармаси (Ш.Жўраев),
Қизириқ туман хокими
(Ш.Ражабов)</t>
  </si>
  <si>
    <t>Қизириқ туманидаги "Наврўз" ва "Зарбдор" маҳаллаларидаги ичимлик сув таъминотини яхшилаш. (ичимлик сув объектини кўриб ишни бошлаш)</t>
  </si>
  <si>
    <t>Қизириқ туманидаги "Наврўз" маҳалласидаги алоқа сифатини яхшилаш учун антена ўрнатиш.</t>
  </si>
  <si>
    <t xml:space="preserve">Ахборот техналогиялари ва коммуникацияларини ривожлантириш бошқармаси бошлиғи (С.Шаймарданов), </t>
  </si>
  <si>
    <t>Қизириқ туманидаги "Янги хаёт" маҳалласидаги "Обод қишлоқ" ва "Обод маҳалла" дастурига тушиб қурилиш ишлари якунланмай қолган мактабгача таълим муассасаси бўйича тўлиқ ўрганиш олиб бориб, вилоят хокимига ахборот бериш.</t>
  </si>
  <si>
    <t>Вилоят Мактабгача ва мактаб таълими бошқармаси бошлиғи 
(Х.Мамадиев)</t>
  </si>
  <si>
    <t>Қизириқ туманидаги "Оқжар" махалласидаги электр таъминотини яхшилаш учун трансформаторини таъмирлаш ва 65 дона бетон устунлар ўрнатиш.</t>
  </si>
  <si>
    <t>ТПни бир кун муддатда таъмирласин</t>
  </si>
  <si>
    <t>Қизириқ туманидаги "Гулобод", "Зартепа", "Гулзор" маҳаллаларидаги ички кўчаларни тошлаш</t>
  </si>
  <si>
    <t>Қизириқ туман хокими
(Ш.Ражабов)</t>
  </si>
  <si>
    <t>Қизириқ туманидаги "Гулобод" маҳалласи идораси ёнидаги собиқ мактаб биноси негизида тикув сехи ташкил этиш. 15 та тикув машинкаси олиб бериш.</t>
  </si>
  <si>
    <t>Қизириқ туманидаги 46-сонли оилавий поликлиникани Гулобод филиали биносини таъмирлаш. (шкатурка қилиш, сувоқ қилиш, полини реле қилиш, эшикларини алмаштириш).</t>
  </si>
  <si>
    <t>Қизириқ туманидаги "Такия" маҳалласидаги аҳолини ер майдонларини сўғориш учун Аму-Занг каналидан насос ўрнатиб сув чиқариш.</t>
  </si>
  <si>
    <t>Қизириқ туманидаги "Боғбонлар юрти" маҳалласидаги ички кўчаларни тошлаш ишларини олиб борсин.</t>
  </si>
  <si>
    <t>Қизириқ туманидаги "Яккатерак" махалласида сизот сувлари чиқиб кетиши учун зовурни ковлаш.</t>
  </si>
  <si>
    <t>Туман прокурори ва клстер биргаликда</t>
  </si>
  <si>
    <t>Қизириқ туманидаги "Хомкон" махалласидаги ичимлик сув қувурларини янгилаш. Сув қувурларини туман хокими етказиб берсин.</t>
  </si>
  <si>
    <t>Ангор туманидаги "Бахор" маҳалласида янги ўзлаштирилаётган ерларда ўтказилган учрашувда фуқаро Мелибоев Довуд (99-932-62-22, 93-677-04-14) айланма маблағи учун 200 минг доллар кредит ажратилишида амалий ёрдам бериш.</t>
  </si>
  <si>
    <t>Вилоят ҳокимининг ўринбосари Ф.Исмоилов</t>
  </si>
  <si>
    <t>“Аму-Сурхон” ирригация тизимлари хавза бошкармаси кошидаги Насос станциялари, энергетика бошқармаси (А.Абдураимов),</t>
  </si>
  <si>
    <t>Ангор тумани прокурори</t>
  </si>
  <si>
    <t>Ангор тумани "Юқори Хўжақия" маҳалласидаги энг катта қабристон йўлини асфалт қилиш. Натижасини маҳалла раиси Хасанов Бектошдан (97-244-67-04) сўраш.</t>
  </si>
  <si>
    <t>Ангор туманидаги 14-мактаб спорт залига ковёр олиб бериш. Натижасини маҳалла раиси Хўжаёров Давлатдан (97-806-73-17) сўраш</t>
  </si>
  <si>
    <t>Ангор тумани хокими (Қ.Мардонов)</t>
  </si>
  <si>
    <t>Ангор тумани "Юқори Таллашқом" маҳалласида пиёдалар йўлакчасини қуриш. Вилоят ҳокимлиги цементини олиб беради. Натижасини маҳалла раиси Жовлиев Равшан (99-072-36-76) сўраш.</t>
  </si>
  <si>
    <t xml:space="preserve">Ангор тумани "Таллашқом" маҳалласига 30 дона темир-бетон устунлар ўрнатиш. 
Махалла раиси Қулсоатов Сафар 99-577-58-33  </t>
  </si>
  <si>
    <t>Ангор тумани "Карвон" маҳалласидаги Оқсарой кўчасига кириш йўлини таъмирлаш. 
Махалла раиси Қулсоатов Баходир 99-317-83-64</t>
  </si>
  <si>
    <t>Ангор тумани "Новшаҳар" маҳалласидаги фуқаро Намазова Нафосатни (93-134-00-35) турмуш ўртоғини даволаниши бўйича амалий ёрдам бериш.</t>
  </si>
  <si>
    <t>Ангор тумани "Новшаҳар" маҳалласидаги фуқаро Нормуродова Хурриятни (94-065-14-86) ички кўчаларни тошлаш масаласидаги муаммосини хал этиш.</t>
  </si>
  <si>
    <t xml:space="preserve">Ангор тумани "Хўжанқон" маҳалласига трансформатор ўрнатиш.
Махалла раиси Элмуратов Хушмурот 99-425-93-55   </t>
  </si>
  <si>
    <t>Ангор тумани хокимлиги (Қ.Мардонов),
“Сурхондарё ҳудудий электр тармоқлари корхонаси” АЖ (М.Шамсиддинов).</t>
  </si>
  <si>
    <t xml:space="preserve">Ангор тумани "Қўштегирмон" маҳалласида фуқаро Болтаев Илхомни (94-896-15-74) ер масаласидаги муаммосини хал қилишда амалий ёрдам бериш.  </t>
  </si>
  <si>
    <t>шудгор</t>
  </si>
  <si>
    <r>
      <t xml:space="preserve">Жарқўрғон туманидаги кўп қаватли уй-жойларни талаб даражасида фасад таъмирлаш ва атрофини ободонлаштириш, ички йўлакларни бетонлаш ҳамда атрофидаги чиқиндиларни олиб чиқиш бўйича 4 та сектор раҳбари кўп қаватли уйларни бўлиб олган ҳолда ишларни ташкил этиш ва натижаси бўйича кунлик аҳборот бериб бориш. </t>
    </r>
    <r>
      <rPr>
        <i/>
        <sz val="16"/>
        <color theme="1"/>
        <rFont val="Times New Roman"/>
        <family val="1"/>
        <charset val="204"/>
      </rPr>
      <t>(туманга кейинги ташриф давомида шахсан бориб кўрилади).</t>
    </r>
  </si>
  <si>
    <t>Вилоят ҳокимининг ўринбосари Ф.Исмоилов, Шеробод тумани ҳокими.</t>
  </si>
  <si>
    <t>Қумқўрғон тумани "Беш Қахрамон" МФЙда жойлашган вокзал ёнида фуқароларга қулайлик яратиш мақсадида тунги ёритиш чироқлари ва алоҳида кўчага камералар ўрнатиш, ҳамда марказий деҳқон бозори орқасидаги кўчани асфалтлаш масаласини ҳал қилиш. (Натижасини маҳалла раиси Худойқулов Низомдан сўраш 91-908-69-82)</t>
  </si>
  <si>
    <t>Олтинсой тумани "Нурафшон" МФЙда таъмирталаб кўчаларни асфалтлаш, маҳаллада ҚВП, боғча қуриш бўйича таклиф киритиш, маҳаллада ичимлик суви таъминотини яхшилаш. (Натижасини маҳалла раиси Жўрақулов Зиёвиддиндан сўраш 91-906-66-76)</t>
  </si>
  <si>
    <t>Сариосиё тумани "Сангардак" МФЙдаги Сўлимдиёр, Тожик қишлоқ ва Чанглоқ кўчаларидаги 20 та яроқсиз ҳолатдаги симёғочларни алмаштириш, Тожик қишлоқ ва Чанглоқ кўчаларининг 2 км таъмирталаб қисмини тошлаш масаласини ҳал қилиш. (Натижасини маҳалла раиси Мирзаев Ўразбойдан сўраш 99-540-80-63).</t>
  </si>
  <si>
    <t>Вилоят ҳокимининг ўринбосарлари , Ф.Исмоилов</t>
  </si>
  <si>
    <t>Вилоят ҳокимининг ўринбосари Ф.Исмоилов,
Музработ тумани ҳокими.</t>
  </si>
  <si>
    <t>Вилоят ҳокимининг ўринбосари Ф.Исмоилов,
Қишлоқ хўжалиги бошқармаси (Р.Гаппаров),
Музработ ва Шеробод туманлари ҳокимлари ва сектор раҳбарлари.</t>
  </si>
  <si>
    <t>Вилоят ҳокимининг ўринбосари Ф.Исмоилов.</t>
  </si>
  <si>
    <t>Вилоят ҳокимининг ўринбосари А.Хидиров,
Бандихон тумани ҳокими,
Қурилиш бошқармаси қурилиш назорати мутахассислари</t>
  </si>
  <si>
    <t>Вил Кадр</t>
  </si>
  <si>
    <t>Ахборот тахлил</t>
  </si>
  <si>
    <t>Ангор, Бандихон, Бойсун, Денов, Жарқўрғон, Қизириқ, Қумқўрғон, Музработ, Олтинсой, Сариосиё, Узун, Термиз, Шеробод, Шўрчи туман ҳокимликлари</t>
  </si>
  <si>
    <t xml:space="preserve">Жарқўрғон тумани "Қўштепа" МФЙдаги фойдаланилмасдан келинаётган эски мактаб биноси негизида янги давлат мактабгача таълим ташкилоти, 2 та хонасида ҚОП филиали, мактаб майдонида янги мини футбол стадиони қуриш бўйича таклиф киритиш. </t>
  </si>
  <si>
    <t>Вилоят Экология ва атроф-муҳитни муҳофаза қилиш бошқармаси (Р.Сафарова)</t>
  </si>
  <si>
    <t>Топшириқларнинг ижросига масъул бўлган ташкилот ва идоралар</t>
  </si>
  <si>
    <t>ПҚ-408 қарор бўйича ишлар бошланган.</t>
  </si>
  <si>
    <t>йўли тамирланмаган</t>
  </si>
  <si>
    <t>18 мартдан топшириқ ижроси бошлансин.</t>
  </si>
  <si>
    <t>Олтинсой туманида ишлар бошланган</t>
  </si>
  <si>
    <t>Вилоят ҳокимининг ўринбосари Ф.Исмоилов,
Узун туман ҳокими в.в.б</t>
  </si>
  <si>
    <t>Музработ тумани Юлчи мфйда 3 та кўчани тошлаш.</t>
  </si>
  <si>
    <t>Туман ҳокими ва сектор раҳбарлари.</t>
  </si>
  <si>
    <t xml:space="preserve">Музработ тумани Халқ йўли МФЙда ариқ қазиш. </t>
  </si>
  <si>
    <t>“Сурхондарё ҳудудий электр тармоқлари корхонаси” АЖ (М.Шамсиддинов) “</t>
  </si>
  <si>
    <t xml:space="preserve">Музработ тумани Якатол Мфйла 30 дона сталбаларни ўрнатиш.. </t>
  </si>
  <si>
    <t>“Сурхондарё ҳудудий электр тармоқлари корхонаси” АЖ (М.Шамсиддинов) 
Туман ҳокими ва сектор раҳбарлари.</t>
  </si>
  <si>
    <t>Термиз шаҳридаги 4 та кўчани скважина ишларини якунлаш</t>
  </si>
  <si>
    <t>Термиз шаҳар хокими</t>
  </si>
  <si>
    <t>Сайлов масалалари бўйича 3 кун муддат ичида СЖБАТ бўйича ишларни якунлаш.</t>
  </si>
  <si>
    <t>Барча туман шаҳарлар 1 хафта муддат ичида хар бир туманда 5 тадан намунавий сайлов участкасини тайёрлаш. (юқори мегапикселли камералар ўрнатиш, замонавий компютер жихозлари ва х.к)</t>
  </si>
  <si>
    <t>Вилоят ҳокимлиги Ташкилий-назорат гуруҳи раҳбари Ф.Менглиев.
Адлия бошқармаси (С.Абдурасулов),
Туман шаҳар сектор рахбарлари</t>
  </si>
  <si>
    <t>Барча туман шаҳарларда 1 хафта муддат ичида вилоятдаги сайлов участкаларини тайёр ҳолатга келтириш.</t>
  </si>
  <si>
    <t>Ахборот техналогиялари ва коммуникацияларини ривожлантириш бошқармаси бошлиғи (Шаймарданов),
ИИБ туман шаҳарлардаги (паспорт столлар),
Давлат кадастрлари палатаси Сурхондарё вилояти бошқармаси бошлиғи С.Шаймарданов
Вилоят Соғлиқни сақлаш бошқармаси (К.Абдувоҳидов)</t>
  </si>
  <si>
    <t>Сариосиё тумани "Бойсунобод" МФЙдаги 2 км кўчани тошлаш ва яроқсиз ҳолатдаги симёғочларни янгисига алмаштириш масаласини ҳал этиш.</t>
  </si>
  <si>
    <t>Барча секторлар 1 тадан намунали маҳаллани танлаган ҳолда ишларни ташкиллаштирсин. (ободонлаштириш, йўл, сув, электр, чиқинди ва х.к).
1-сектор "Мангузар" маҳалласи
2-сектор "Темир юлчи" маҳалласи
3-сектор "Нурли келажак" маҳалласи
4-сектор "Жайхун" маҳалласи</t>
  </si>
  <si>
    <t>Бир кун муддатда ишларни бошласин.</t>
  </si>
  <si>
    <t>Барча секторлар 1 тадан намунали маҳаллани танлаган ҳолда ишларни ташкиллаштирсин. (ободонлаштириш, йўл, сув, электр, чиқинди ва х.к).
1-сектор "Юқори Талашқон" маҳалласи
2-сектор "Новшаҳар" маҳалласи
3-сектор "Кайран" маҳалласи
4-сектор "Наврўз" маҳалласи</t>
  </si>
  <si>
    <t>Барча секторлар 1 тадан намунали маҳаллани танлаган ҳолда ишларни ташкиллаштирсин. (ободонлаштириш, йўл, сув, электр, чиқинди ва х.к).
1-сектор "Полвонтш" маҳалласи
2-сектор "Қудуқсой" маҳалласи
3-сектор "Хўжаипок" маҳалласи
4-сектор "Лимонзор" маҳалласи</t>
  </si>
  <si>
    <t>Барча секторлар 1 тадан намунали маҳаллани танлаган ҳолда ишларни ташкиллаштирсин. (ободонлаштириш, йўл, сув, электр, чиқинди ва х.к).
1-сектор "Дуоба" маҳалласи
2-сектор "Кучкак" маҳалласи
3-сектор "Шифобулоқ" маҳалласи
4-сектор "Чорчинор" маҳалласи</t>
  </si>
  <si>
    <t>Барча секторлар 1 тадан намунали маҳаллани танлаган ҳолда ишларни ташкиллаштирсин. (ободонлаштириш, йўл, сув, электр, чиқинди ва х.к).
1-сектор "Гулобод" маҳалласи
2-сектор "Кармаки" маҳалласи
3-сектор "Халқобод" маҳалласи
4-сектор "Қишлоққазон" маҳалласи</t>
  </si>
  <si>
    <t>Барча секторлар 1 тадан намунали маҳаллани танлаган ҳолда ишларни ташкиллаштирсин. (ободонлаштириш, йўл, сув, электр, чиқинди ва х.к).
1-сектор "Тонг юлдузи" маҳалласи
2-сектор "Дехқонобод" маҳалласи
3-сектор "Дарбанд" маҳалласи
4-сектор "Гулистон" маҳалласи</t>
  </si>
  <si>
    <t>Барча секторлар 1 тадан намунали маҳаллани танлаган ҳолда ишларни ташкиллаштирсин. (ободонлаштириш, йўл, сув, электр, чиқинди ва х.к).
1-сектор "Янги хаёт" маҳалласи
2-сектор "Маржона" маҳалласи
3-сектор "Ширин" маҳалласи
4-сектор "Шахриобод" маҳалласи</t>
  </si>
  <si>
    <t>Барча секторлар 1 тадан намунали маҳаллани танлаган ҳолда ишларни ташкиллаштирсин. (ободонлаштириш, йўл, сув, электр, чиқинди ва х.к).
1-сектор "Мустақиллик" маҳалласи
2-сектор "Термиз" маҳалласи
3-сектор "Нурафшон" маҳалласи
4-сектор "Сабзипоя" маҳалласи</t>
  </si>
  <si>
    <t>Барча секторлар 1 тадан намунали маҳаллани танлаган ҳолда ишларни ташкиллаштирсин. (ободонлаштириш, йўл, сув, электр, чиқинди ва х.к).
1-сектор "Дехқон" маҳалласи
2-сектор "Хатип Қахрамон" маҳалласи
3-сектор "Хурсанд" маҳалласи
4-сектор "Бахористон" маҳалласи</t>
  </si>
  <si>
    <t>Барча секторлар 1 тадан намунали маҳаллани танлаган ҳолда ишларни ташкиллаштирсин. (ободонлаштириш, йўл, сув, электр, чиқинди ва х.к).
1-сектор "Ғамбур" маҳалласи
2-сектор "Мехнатобод" маҳалласи
3-сектор "Истиқлол" маҳалласи
4-сектор "Боғиобод" маҳалласи</t>
  </si>
  <si>
    <t>Барча секторлар 1 тадан намунали маҳаллани танлаган ҳолда ишларни ташкиллаштирсин. (ободонлаштириш, йўл, сув, электр, чиқинди ва х.к).
1-сектор "Олийхиммат" маҳалласи
2-сектор "Қораариқ" маҳалласи
3-сектор "Какан" маҳалласи
4-сектор "Озод" маҳалласи</t>
  </si>
  <si>
    <t>Бошланмаган</t>
  </si>
  <si>
    <r>
      <t xml:space="preserve">Турон банк </t>
    </r>
    <r>
      <rPr>
        <b/>
        <sz val="16"/>
        <color theme="1"/>
        <rFont val="Times New Roman"/>
        <family val="1"/>
        <charset val="204"/>
      </rPr>
      <t>14 нафар</t>
    </r>
    <r>
      <rPr>
        <sz val="16"/>
        <color theme="1"/>
        <rFont val="Times New Roman"/>
        <family val="1"/>
        <charset val="204"/>
      </rPr>
      <t xml:space="preserve">, 
</t>
    </r>
    <r>
      <rPr>
        <sz val="16"/>
        <color theme="1"/>
        <rFont val="Times New Roman"/>
        <family val="1"/>
        <charset val="204"/>
      </rPr>
      <t>фуқароларга кредит ажратиш топшириғи бажарилмаган.</t>
    </r>
  </si>
  <si>
    <t>Трансформаторни аҳолига қулай бўлган жойга кўчирилди. 7 дона темир бетон устунлар ўрнатилган.</t>
  </si>
  <si>
    <t>тел кўтармади</t>
  </si>
  <si>
    <t>Ангор тумани "Новбахор" маҳалласидаги 6 та кўчани оқава сувини яхшилашда амалий ёрдам бериш. Томорқани суғориш учун.
Махалла раиси Қўнғиротов Илхом 99-165-02-76</t>
  </si>
  <si>
    <t>Ангор тумани хокими (Қ.Мардонов)
Туман хокимининг қишлоқ хўжалиги бўйича ўринбосари</t>
  </si>
  <si>
    <t xml:space="preserve">Ангор тумани "Новшаҳар" маҳалласига 3 кун муддатда сув насосини ўрнатиш. (Нормуродов Мамадамин 94-262-54-37) </t>
  </si>
  <si>
    <t>Ангор тумани "Новшаҳар" маҳалласидаги фуқаро Маматмўминова Ойимхолни (93-103-61-27) томорқани суғориш масаласидаги муаммосини хал этиш.</t>
  </si>
  <si>
    <t xml:space="preserve">Ангор тумани "Янгиобод" маҳалласидаги махаллий йўлларни таъмирлаш. 
Махалла раиси Қорабоев Уктам 99-125-19-70            </t>
  </si>
  <si>
    <t>тел ўчирилган</t>
  </si>
  <si>
    <t>Фуқаро мурожаатдан воз кечмоқда. Сабаби насос ўрнатишда электр билан боғлиқ муаммоси юзага келмоқда. Аҳолини насоснинг 1 кунлик электр харажатларини тўлай олмаслигини айтмоқда. (1 кунда ўртача 300-450 минг сўм атрофида электр энергия истемол қилинади).</t>
  </si>
  <si>
    <t>Термиз тумани Мустақиллик мфй аҳолисига электр энергия етказиш сифатини яхшилаш. (Электр тармоқлари ва трансформаторлари яхшилаш). (Натижасини маҳалла раиси Қиличов Сохибдан сўраш 93-5762325)</t>
  </si>
  <si>
    <t xml:space="preserve">Барча туман ҳокимликлари  беш кун ичида дала четларига тут кўчат, қовоқ тарвузлар экишни таъминласин. </t>
  </si>
  <si>
    <t>Молия 650 млн сўм сметасига пул қўйиб берган.</t>
  </si>
  <si>
    <t>Туманни 2 -чорак дастурига туширилди. Фуқародан ташаккурнома олинган.</t>
  </si>
  <si>
    <t>Ишлар бажарилган. Фуқаро ташаккурнома ёзиб берган</t>
  </si>
  <si>
    <t>Денов тумани "Файзли" МФЙдаги "Шарқ юлдузи" кўчасини асфалтлаш ишларини ташкил этиш. (Маҳалла раисидан сўраш 99-377-61-73)</t>
  </si>
  <si>
    <t>Денов тумани "Гулобод" МФЙни алоҳида бино билан таъминлаш, Меҳр боғи ва Ширинбоғ кўчаларида артизан қудуқ қазиш, Нурли йўл ва Саҳоватли кўчаларини тошлаш, Янги шаҳар кўчасининг таъмирталаб қисмини асфалт қилиш, маҳалладаги яроқсиз ҳолатга келиб қолган симёғочларни алмаштириш, 50 дона газ балон ажратиш, маҳалладаги 93-сонли мактабга спорт зали қуриш масалаларини ҳал қилиш. (Натижасини маҳалла раисидан сўраш 93-633-41-86).</t>
  </si>
  <si>
    <t>Молиялаштириш манбаси аниқ эмас. 
2 млрд 930 млн сўм маблағлар талаб этилмоқда</t>
  </si>
  <si>
    <t>1074-1077-1078
Молиялаштириш манбаси аниқ эмас. 
1 млрд 663 млн сўм маблағлар талаб этилмоқда</t>
  </si>
  <si>
    <t>465-банд. Молиялаштириш манбаси аниқ эмас. 
702 млн сўм маблағлар талаб этилмоқда</t>
  </si>
  <si>
    <t>472-банд. Молиялаштириш манбаси аниқ эмас. 
7 млрд 853 млн сўм маблағлар талаб этилмоқда</t>
  </si>
  <si>
    <t>1030-банд. Молиялаштириш манбаси аниқ эмас. 
2 млрд 930 млн сўм маблағлар талаб этилмоқда</t>
  </si>
  <si>
    <t>1072-бандМолиялаштириш манбаси аниқ эмас. 
2 млрд 544 млн сўм маблағлар талаб этилмоқда</t>
  </si>
  <si>
    <t>Денов туманида 4 та ҳусусан "Лағмонота" МФЙда 1 та 150 ўринли боғча қуриш.</t>
  </si>
  <si>
    <t>Ишлар бошланиб, охирига етказилмаган.</t>
  </si>
  <si>
    <t>Туман хокими муддат сўраган</t>
  </si>
  <si>
    <t>Ахоли билан келишиш чоралари топилмаяпти</t>
  </si>
  <si>
    <t>Мфй раисини тел йўқ. Хоким ёрдамчиси телини кўтармади.</t>
  </si>
  <si>
    <t>Хеч ким бормаган</t>
  </si>
  <si>
    <t>Мфй раисини хам Хоким ёрдамчисини хам телини ўчириб қўйган.</t>
  </si>
  <si>
    <t>Мфй раиси кўтармади. Сув ОКС ишларни апрел ойида якунлаймиз деди</t>
  </si>
  <si>
    <t>Мутасаддилар бориб ўрганган. Муаммо хали ечилмаган</t>
  </si>
  <si>
    <t>Электросетдан боришган амалда хеч қандай ўзгариш бўлгани йўқ.</t>
  </si>
  <si>
    <t>Марифат Узбекистон Патакесар МФЙлар тулиқ бўлган.</t>
  </si>
  <si>
    <t>Гос акт йўқ. Қурилиш якунланган. Пардозлаш, Камера ва Пажарни сигнализатция ўрнатиш ишлари бажарилмаган.</t>
  </si>
  <si>
    <t>Ер ажратишда муаммо юзага келмоқда</t>
  </si>
  <si>
    <t>Лойиха хали амалга оширилмаган</t>
  </si>
  <si>
    <t>Лойихалар тақдим этилмаган</t>
  </si>
  <si>
    <t>Ангор, Қумқўрғон, Шеробод туманлари маълумот тақдим этмаган</t>
  </si>
  <si>
    <t>Мавсумий ишлар амалга оширилмоқда</t>
  </si>
  <si>
    <t xml:space="preserve"> Жарқўрғон, Музработ, Узун туманларида тўлиқ якунланмаган</t>
  </si>
  <si>
    <t>Барча туманларда тўлиқ якунланмаган</t>
  </si>
  <si>
    <t>Суд иши 1 апрелга қолдирилган</t>
  </si>
  <si>
    <t>1 та лойиха қолган. Тадбиркор Туркияда июн ойида келишини айтган</t>
  </si>
  <si>
    <t>Қурилиш ишлари бошланган.</t>
  </si>
  <si>
    <t>Бетонлар ўрнатилган фақат симларни тортиш қолган</t>
  </si>
  <si>
    <t>ДХШ асосида МТМ қурилиши 85 % бўлган. Мини стадион қурилган чимини ўрнатиш ишлари қолган</t>
  </si>
  <si>
    <t>Бойсун тумани "Сайроб" МФЙда ишга туширилаётган МТМ биносида бетон устунлар ва электр симларини тортиш ишларини якунлаш. (МФЙ раиси Шамсиддинов Мирзо 94-515-89-64)</t>
  </si>
  <si>
    <t>Бойсун тумани "Сайроб" МФЙдаги ташриф давомида берилган топшириқларга кўра қурилаётган боғча, мини стадион ва бошқа объектларни фойдаланишга топшириш.
(МФЙ раиси Шамсиддинов Мирзо 94-515-89-64)</t>
  </si>
  <si>
    <t>Қарздорлик тўлиқ ёпилмаган</t>
  </si>
  <si>
    <t>Барча туманларда якунланмаган</t>
  </si>
  <si>
    <t>Ишлар бошланган. Тўлиқ якунланмаган</t>
  </si>
  <si>
    <t>Хужжатлар тақдим этилган Кредит ажратилмаган. Қумқўрғон Агробанкдан ажратилиши керак.</t>
  </si>
  <si>
    <t>Цех ташкил этилганлиги бўйича расм ва видеолар илова қилинмади.</t>
  </si>
  <si>
    <t>Мфй раиси хам хоким ёрдамчисини хам тели ишламади</t>
  </si>
  <si>
    <t>Судга берилган</t>
  </si>
  <si>
    <t>15 гектар боғ барпо этилган</t>
  </si>
  <si>
    <t>Ангор тумани ишдан олинган</t>
  </si>
  <si>
    <t>Кўриб чиқиш</t>
  </si>
  <si>
    <t>21 март куни 5 тонна цемент олиб борилган.
26 март Ўзгариш бўлгани йўқ</t>
  </si>
  <si>
    <t>Бориб ўрганилган.</t>
  </si>
  <si>
    <t>Муаммоли масала бўлиб турибди.
Фуқаро мурожаатдан воз кечмоқда. Сабаби насос ўрнатишда электр билан боғлиқ муаммоси юзага келмоқда. Аҳолини насоснинг 1 кунлик электр харажатларини тўлай олмаслигини айтмоқда. (1 кунда ўртача 300-450 минг сўм атрофида электр энергия истемол қилинади).</t>
  </si>
  <si>
    <t>Туман прокуратураси ва туман ИИБ ўрганиш олиб бормоқда. (бола Россияда)</t>
  </si>
  <si>
    <t>Ангор тумани "Новшаҳар" маҳалласидаги фуқаро Абдулахатова Дилфуза (93-639-06-19) фарзандини нохақ қамалганлиги учун мурожаат қилган. Туман прокурори батафсил ўрганиб чиқиб ахборот берсин.
(МФЙ раиси Аннамуродов Жумақул 93-895-88-18)</t>
  </si>
  <si>
    <t>Ангор тумани "Юқори Таллимарон" маҳалласидан туман марказигача бўлган ички йўлни асфалт қилиб таъмирлаш.</t>
  </si>
  <si>
    <t>Ангор тумани "Фаровон" маҳалласидаги ички кўчаларни таъмирлаш. 
(Махалла раиси Хўжамқулов Тўлқин 94-266-53-00)</t>
  </si>
  <si>
    <t>Бошланмаган. Хеч ким бормаган.
2 км асфалт, 2 км тошлаш керак</t>
  </si>
  <si>
    <t>Ишлар давом этмоқда</t>
  </si>
  <si>
    <t>Мфй раисини тели ўчган</t>
  </si>
  <si>
    <t>Туман бошқармаси томонидан ўрганилган. Маълумотлар тақдим этилгани йўқ</t>
  </si>
  <si>
    <t>Вилоят ҳокимининг ўринбосарлари З.Хидирова,
Термиз шаҳар ҳокими Ў.Тўраев.</t>
  </si>
  <si>
    <t>Жарқўрғон тумани "Гуоховуз" маҳалласини тошлаш ва ободонлаштириш ишларини ташкил этиш.</t>
  </si>
  <si>
    <t>Туман ИИБ бошлиғи</t>
  </si>
  <si>
    <t>Жарқўрғон тумани "Истиқлол" маҳалласини тошлаш ва ободонлаштириш ишларини ташкил этиш.</t>
  </si>
  <si>
    <t>Туман хокими
(Э.Авазов)</t>
  </si>
  <si>
    <t>Жарқўрғон тумани "Истиқлол" маҳалласидан фуқароларга хожатхона учун ер майдонларини танлаш.</t>
  </si>
  <si>
    <t>Шеробод туманидаги марказий дехқон бозори ҳудудини тартибга келтириш, ноқонуний қурилишларни бартараф этиш ҳамда марказий автотураргоҳни бирлаштирган ҳолда кенгайтириш.</t>
  </si>
  <si>
    <t>Вилоят ҳокимининг ўринбосари А.Хидиров,
Қурилиш бош бошқармаси (К.Эшматов),
Шеробод тумани ҳокимлиги</t>
  </si>
  <si>
    <t>Шеробод туманидаги марказий дехқон бозори ҳудудидаги хожатхонани таъмирлаш</t>
  </si>
  <si>
    <t>Туман хокими
(З.Халилов)</t>
  </si>
  <si>
    <t>Қумқўрғон туманида "Боғаро" маҳалласида яшовчи фуқаро Тойлоқов Мусурмоннинг уй-жойини таъмирлаб бериш (91-968-97-90) (Турмуш ўртоғи Умида опа 93-097-47-85)</t>
  </si>
  <si>
    <t>Термиз шаҳар хокими
Термиз шаҳар прокурори
Термиз шаҳар ИИБ бошлиғи
Термиз шаҳар ДСИ бошлиғи</t>
  </si>
  <si>
    <t>Туман хокими
Туман прокурори
Туман ИИБ бошлиғи
Туман ДСИ бошлиғи</t>
  </si>
  <si>
    <t>Туман ДСИ бошлиғи</t>
  </si>
  <si>
    <t>Бандихон тумани “Бектепа” маҳалласидаги қурилиши тугалланмаган давлат мактабгача таълим ташкилотининг қурилишини якунлаб, фойдаланишга топшириш.</t>
  </si>
  <si>
    <t>307-банд. Молиялаштириш манбаси аниқ эмас. 
4 млрд 991 млн сўм маблағлар талаб этилмоқда</t>
  </si>
  <si>
    <t>МФЙ хоким ёрдамчисига 5 млрд 45 млн сўм йиллик лимит қўйиб берилди.</t>
  </si>
  <si>
    <t>25.03.2023 кун ҳолатига 3727 гектар ер майдон 7336 та лотларга бўлиниб "E-auksion" савдоларига киритилди ва 2240 гектар майдон 4638 та лотлар фуқаролар томонидан ютиб олинди. Хозирда 1487 гектар 2698 талот савдода турибди.</t>
  </si>
  <si>
    <t>18 та тадбиркорга 11,3 гектар ер майдонида иссиқхоналар ташкил этилиб кредит маблағлари ажратилган.</t>
  </si>
  <si>
    <t xml:space="preserve"> Нурафшон МФЙда  ичимлик суви таъминотини яхшилаш ишлар бажарилган.</t>
  </si>
  <si>
    <t>Барча секторлар 1 тадан намунали маҳаллани танлаган ҳолда ишларни ташкиллаштирсин. (ободонлаштириш, йўл, сув, электр, чиқинди ва х.к).
1-сектор "Дунётепа", "Чоргул" маҳалласи
2-сектор "Нурли манзил" маҳалласи
3-сектор "Чуқурқишлоқ" маҳалласи
4-сектор "Дахана" маҳалласи</t>
  </si>
  <si>
    <t>Олтинсой тумани ҳокимлиги 
Олтинсой тумани ИИБ ЙҲҲН бўлими.</t>
  </si>
  <si>
    <t>Давлат активларини бошқариш агентлиги (С.Холиқов)
Ангор, Бандихон, Бойсун, Денов, Жарқўрғон, Қизириқ, Қумқўрғон, Музработ, Олтинсой, Сариосиё, Узун, Термиз туман, Шеробод, Шўрчи туман ҳокимлари</t>
  </si>
  <si>
    <t>Аукционга қўйилган. 04.04.2023 йил савдо бошланиш куни</t>
  </si>
  <si>
    <t>Объектда лифт ўрнатиш ишлари якунланмаганлиги сабабли қурилиш иши тугалланмаган.</t>
  </si>
  <si>
    <t>Шўрчи тумани ҳокими</t>
  </si>
  <si>
    <t>Термиз шаҳридаги 7 та кўчасига агроном бириктириш</t>
  </si>
  <si>
    <t>Термиз шаҳар хокимлиги
"Яшил ҳудуд" ДУК (М.Муродов)</t>
  </si>
  <si>
    <t>Термиз тумани "Намуна" маҳалласидаги аччиқ қалампир етиштирувчи тадбиркорга иссиқхона ташкил этиш учун ер майдон ажратиб бериш.</t>
  </si>
  <si>
    <t>Термиз туман хокимлиги</t>
  </si>
  <si>
    <t>Сариосиё ўрмон хўжалигида 50 гектар ерга газон экиш.
Боботоғ ўрмон хўжалигида 10 гектар ерга кўчат экиш.
Узун ўрмон хўжалигига 3 млн дона ўрик экиш.
Термиз ўрмон хўжалигига 5 млн дона кўчат экиш.</t>
  </si>
  <si>
    <t>Вилоят ҳокимининг ўринбосари У.Турапов,
Ўрмон хўжалиги бошқармаси
Кадастр агентлиги вилоят бошқармаси 
(Абдурахманов)</t>
  </si>
  <si>
    <t xml:space="preserve">Вилоят ҳокимининг ўринбосари У.Турапов,
Агроинспекция бошқармаси (Қоржовов), Ўрмон хўжалиги бошқармаси
туманлар сектор ва пахтачилик кластерлари раҳбарлари </t>
  </si>
  <si>
    <t>Қизириқ тумани ҳокими ва сектор раҳбарлари,
Қурилиш бош бошқармаси (К.Эшматов),
Ўрмон хўжалиги бошқармаси
Қизириқ тумани кластери.</t>
  </si>
  <si>
    <t>Экология бошқармаси (Р.Сафарова),
Сариосиё ўрмон хўжалиги
Боботоғ ўрмон хўжалиги
Узун ўрмон хўжалиги
Термиз ўрмон хўжалиги</t>
  </si>
  <si>
    <t>Шўрчи тумани "Бахшитепа" маҳалласидаги Тўрахонова Матлубани буйрак кўчириш амалиёти бўйича амалий ёрдам кўрсатиш.</t>
  </si>
  <si>
    <t>Шўрчи туман хокимлиги</t>
  </si>
  <si>
    <t>Шўрчи тумани "Саксонкапа" маҳалласидаги Алиёров Пўлатни тиббий пункт ташкил этиш бўйича масаласини хал этиш.</t>
  </si>
  <si>
    <t>Шўрчи тумани "Саксонкапа" маҳалласидаги фуқароларни (Мухаммадиев Алламурод, Абдуназаров Бобоқул) кўчани тошлаш ва электр таъминотидаги муаммосини ҳал этиш. (3 та мошинада тош-шағал, таянч устунлар етказиб бериш)</t>
  </si>
  <si>
    <t>Шўрчи туман хокимлиги,
“Сурхондарё ҳудудий электр тармоқлари корхонаси” АЖ (М.Шамсиддинов)</t>
  </si>
  <si>
    <t>Шўрчи тумани "Бахшитепа" маҳалласидаги Абдураимов Мардонни 600 метр пиёдалар йўлакчаси қуриш масаласини хал этиш.</t>
  </si>
  <si>
    <t>Шўрчи тумани "Совжиронбобо" маҳалласидаги Мамадаминов Уролни (90-137-26-96) болаларни мактабга қатнаш масофаси узоқлик қилаётганли сабабли таклиф ишлаб чиқиб ахборот берилсин..</t>
  </si>
  <si>
    <t xml:space="preserve">Шўрчи тумани "Бахшитепа" маҳалласидаги Алиёров Ихтиёрга (90-522-83-98) уй-жой қуриш учун ер масаласида амалий ёрдам бериш. </t>
  </si>
  <si>
    <t>Шўрчи тумани "Бобур" маҳалласидаги Имомова Сайёра (90-294-95-11) томонидан реновацияга тушган домларни қурилишини жадаллаштирилишида амалий ёрдам сўраган. Туман хоким қурилиш ишларини бориб ўрганиб ишларни жадаллаштириб ахборот киритсин.</t>
  </si>
  <si>
    <t>Шўрчи тумани "Бахшитепа" маҳалласида (Чориева Ойнахолни 99-013-59-68) мактабгача таълим муассасасини қуришда амалий ёрдам сўраган. Тегишлича ўрганиб чиқиб ахборот киритилсин.</t>
  </si>
  <si>
    <t>мчс</t>
  </si>
  <si>
    <t>Шўрчи 1 сектор бажарилган.</t>
  </si>
  <si>
    <t>Ободонлаштириш ишлари бажарилган. Мактабни таъмирлаш учун лхс ишлаб чиқилган. Экспертиза кўригида</t>
  </si>
  <si>
    <t>Қурилиш таъмирлаш ишлари олиб борилмоқда</t>
  </si>
  <si>
    <t>Бошланган. Ишлар давом этмоқда</t>
  </si>
  <si>
    <t>Бандихон 392-сон сайлов участкаси</t>
  </si>
  <si>
    <t>Марказий банк бош бошқармаси (А.Тўхтаев).
Вилоят Агробанк (Ш.Ражабов)</t>
  </si>
  <si>
    <t>Бойсун ва Денов туманларига сув шланкаларини етказиб бериш</t>
  </si>
  <si>
    <t>Термиз туман хокимлиги,
Вилоят Молия бошқармаси  (Ж.Нормуминов)</t>
  </si>
  <si>
    <t>Шеробод тумани хокимлиги
Вилоят Молия бошқармаси  (Ж.Нормуминов)</t>
  </si>
  <si>
    <t>Вилоят Моли бош бошқармаси  (Ж.Нормуминов)</t>
  </si>
  <si>
    <t>Термиз шаҳар ҳокими Ў.Тўраев, 
Қурилиш бош бошқармаси (К.Эшматов).</t>
  </si>
  <si>
    <t>Ангор, Бандихон, Денов, Қизириқ, Музработ, Олтинсой, Узун, Қумқўрғон, Шеробод, Термиз шаҳар, Жарқўрғон, Сариосиё, Шўрчи Термиз туман ҳокимлари</t>
  </si>
  <si>
    <t>11.03.2023 йил ҳолатига 4,3 га ер майдонида 195 та савдога чиқарилган. 15 та ҳолатда 200,1 млн сўмлик қисми сотилган</t>
  </si>
  <si>
    <t>30-mart holatiga tadbirkorlik va shaharsozlik maqsadida 5 454 ta 185,4 gektar boshlang'ich
narxi 65,3 mlrd.so‘mlik yеr uchastkalari ( 2285 tasi mulk va 3169 tasi ijara huquqida)
savdoga chiqarilgan, shundan 300 ta 29,0 gektar boshlang‘ich narxi 3,82 mlrd.so‘mlik
9,42 mlrd.so‘mga yer uchastkalari sotilgan hamda 5 154 tasi 156,4 gektar boshlang‘ich
narxi 61,5 mlrd.so‘m bo‘lgan yer uchastkalarning ommaviy savdolari davom</t>
  </si>
  <si>
    <t>Марказий банк бош бошқармаси (А.Тўхтаев).
Миллий банк Ш.Жумаев</t>
  </si>
  <si>
    <t>“Аму-Сурхон” ИТҲБ (Алимов)
Туман хокимлиги</t>
  </si>
  <si>
    <t>Термиз шаҳар, Ангор, Бойсун,Жарқўрғон, Қизириқ, Қумқўрғон, Музработ, Сариосиё, Термиз, Шеробод, Шўрчи туман ҳокимликлари ва барча сектор рахбарлари</t>
  </si>
  <si>
    <t>Қурилиш бош бошқармаси 
(К.Эшматов), 
Халқ таълими бошқармаси 
(У.Қурбонов),
Вилоят Мактабгача ва мактаб таълими бошқармаси бошлиғи (Х.Мамадиев).</t>
  </si>
  <si>
    <t>Вилоят Халқ таълими (Ў.Қурбонов), Вилоят Мактабгача ва мактаб таълими бошқармаси бошлиғи (Х.Мамадиев), Соғлиқни сақлаш (К.Абдувоҳидов) ва Спорт (А.Арабов) бошқармалари бошлиқлари</t>
  </si>
  <si>
    <t>Марказий банк бош бошқармаси (А.Тўхтаев).
Тижорат банклари
Асака банк, Халқ банк, Миллий банк, Қишлоққурилишбанк, Саноатқурилишбанк, Микрокредит банк, Турон банк.</t>
  </si>
  <si>
    <t>Марказий банк маълумотларни умумлаштириб ахборот берсин.</t>
  </si>
  <si>
    <t>Вилоятдаги қурилиш ва таъмирлаш ишлари режалаштирилган 61 та мактабларнинг биринчи навбатда молиялаштириш масаласини ҳал этиш ва қурилиш ишларини бошлаш ва якунлаш.
Термиз шаҳар 3 та (16-2-14), Ангор 3 та (21-25-30), Бойсун 5 та (1-10-13-28-31), Денов 4 та (21-33-38-52), Жарқўрғон 3 та (13-16-21), Музработ 5 та (3-9-15-22-39), Олтинсой 5 та (7-15-19-23-27), Сариосиё 5 та (43-47-48-53-56), Узун 4 та (5-30-56-64) Термиз тумани 3 та (3-22-25), Шеробод 5 та (16-18-20-61-70), Шўрчи 4 та (23-24-39-60), Қизириқ 5 та (3-8-10-18-37), Бандихон 3 та (12-27-34), Қумқўрғон 4 та (10-11-15-20) мактаблар</t>
  </si>
  <si>
    <t>Жарқўрғон туманида фаолият юрутивчи "Зебузар Ширин Нур Фо" МЧЖнинг (Номозов Фахриддин 97-350-61-09) ширинликлар ишлаб чиқариш фаолиятини қўллаб қувватлаш мақсадида маҳсулотларини экспорт қилиш чораларини кўриш. (экспорт қилгандан сўнг ижродан ечилади)</t>
  </si>
  <si>
    <t>Ер аукционга чиқарилмоқда. Бироқ нархи баландлиги туфайли тадбиркор юта олмаябди</t>
  </si>
  <si>
    <t>Ангор тумани "Хомкон" маҳалласида мактабгача таълим муассасаси қуриш. Вилоят Мактабгача ва мактаб таълими бошқармаси бошлиғи 
(Х.Мамадиев) жойида ўрганиб, ахборот киритсин. Натижасини маҳалла раиси Абдиев Эшқурбондан (97-713-70-65) сўраш.</t>
  </si>
  <si>
    <t>Миллий банкда 1 та  фуқаро тмонидан рад қилинган 5 нафар фуыарога кредит ажратилган, Халқ банкида 1 нафар фуқарога ипотека кредит учун маблағ ажратган.
Турон банк 21 та чиқган 3 таси рад этган 2 таси бошқа банкдан чиқарган, Қишлоққурилиш банк 17 та 3 таси рад этилган, Асака банк 8 та, Агро банк 1 нафар фуқароларга кредит ажратган.</t>
  </si>
  <si>
    <t>Марказий банк бош бошқармаси (А.Тўхтаев).
Тижорат банклари</t>
  </si>
  <si>
    <t>Давлат бюджетига тушумлар жорий йил январь ойида ўтган йилнинг мос даврига нисбатан камайганлиги боис жойлардаги МИБ (3,1 млрд. сўм) ҳамда вилоят ЙҲХБдаги (14,5 млрд. сўм) ундирилмасдан турган маъмурий жарималарни сектор раҳбарлари билар биргаликда ишчи гуруҳ тузган ҳолда ундириш чораларини кўриш.</t>
  </si>
  <si>
    <t>4,8 км асфалт, 12 км тошлаш ишлари бажарилган. Ишлар давом этмоқда</t>
  </si>
  <si>
    <t>Бойсун туманидаги 1-сонли умумтаълим мактабини ободонлаштириш ва мактабда таъмирлаш ишларини бошлаш ва якунлаш</t>
  </si>
  <si>
    <t>Халқ банкида 2 нфар фуқарога ҳужжатлар расмийлаштирилмасдан қолган</t>
  </si>
  <si>
    <t>Шўрчи тумани хокимининг 1 ўринбосарига хайфсан бериш</t>
  </si>
  <si>
    <t>Вилоят ҳокимлиги Ташкилий-назорат гуруҳи раҳбари Ф.Менглиев.
Шўрчи туман хокими У.Зокиров</t>
  </si>
  <si>
    <t>Денов тумани хокими (И.Аброров)</t>
  </si>
  <si>
    <t>Термиз шаҳридаги "Юлдуз" маҳалласига маҳалла идорасини қуриб, 1 майга қадар фойдаланишга топшириш.</t>
  </si>
  <si>
    <t>Термиз шаҳар хокимлиги ва сектор билан биргаликда</t>
  </si>
  <si>
    <t>Термиз шаҳар Наркалогияни бошлиғини фаолиятини ўрганиб, ишда қолиш қолмаслик масаласини кўриб чиқиш.</t>
  </si>
  <si>
    <t>Термиз шаҳридаги ўғрилик бўйича Термиз шаҳар ИИБ тергов ҳаракатларини якунлаб, Вилоят телевиденияси журналистик суриштирув олиб бориб, муҳокамага қўйиш учун материал тайёрласин.</t>
  </si>
  <si>
    <t>Термиз шаҳар ИИБ бошлиғи,
Сурхондарё телевиденияси (Б.Мингбоев)</t>
  </si>
  <si>
    <t>Термиз шаҳридаги 3 та маҳаллани алоҳида бўлиш ва янги маҳаллаларни ташкил этиш масаласини сессияга мухокамага қўйиб тастиқлаш.</t>
  </si>
  <si>
    <t>Халқ депутатлари кенгаши котибияти муди С.Абдураимов,
Термиз шаҳар хокимлиги</t>
  </si>
  <si>
    <t>Ангор тумани "Илғор" маҳалласидаги экспортга йўналтирадиган жойни лойихасини кенгайтириш учун ер масаласини архитектор ўрганиб чиқиб топосёмкаларини олиб, лойиха ишлаб чиқиб ахборот бериш.
(Тадбиркор Мухиддин Искандаров 93-229-22-20, 99-129-22-20)</t>
  </si>
  <si>
    <t>Анор тумани</t>
  </si>
  <si>
    <t>Қурилиш бош бошқармаси (К.Эшматов),
Ангор туман хокимлиги</t>
  </si>
  <si>
    <t>Бандихон тумани "Хўжаипок" маҳалласи ҳудудида 37 гектар адирликда сув чиқариб ерларни ўзлаштирган Тожимурод бобони ёнидан қўшимча ер майдонларини аниқлаб савдога чиқариш.</t>
  </si>
  <si>
    <t>Кадастр палатаси (С.Шоймардонов), Кадастр агентлиги (М.Абдурахмонов),
Бандихон туман хокимлиги</t>
  </si>
  <si>
    <t>Бандихон тумани "Хўжаипок" маҳалласи ҳудудида 37 гектар адирликда 9300 кубалик сув хавзаси учун субсидия ажратилишида амалий ёрдам бериш.</t>
  </si>
  <si>
    <t xml:space="preserve">Жарқўрғон туманидаги Сурхон каналини тозалаш. </t>
  </si>
  <si>
    <t>Аму-Сурхон” ирригация тизимлари ҳавза бошқармаси (Т.Алимов).</t>
  </si>
  <si>
    <t>Ипподромда</t>
  </si>
  <si>
    <t>Бойсун туманида уй олмоқчи бўлган 220 нафар фуқароларни рўйхатини шакллантириш, уйларни тегишли тартибда расмийлаштириш бўйича ишларини якунлаш.</t>
  </si>
  <si>
    <t>Вилоят ДСИ бошлиғи
Термиз тумани хокими</t>
  </si>
  <si>
    <t>1 хафта муддатда якунлаш</t>
  </si>
  <si>
    <t>Термиз тумани "Намуна" маҳалласи Гулзор кўчасидаги асфалтлаш ишларини якунлаш. (Натижасини Мухамматова Дилбар опадан сўраш 93-762-77-30)</t>
  </si>
  <si>
    <t>Қумқўрғон туманидаги "Нефтчилар" маҳалласида 2 та 5 қаватли кам таъминланган оилалар учун қурилаётган  уй-жойлвр лойихасини тақдим этиш.</t>
  </si>
  <si>
    <t>1 кун муддатда</t>
  </si>
  <si>
    <t>Қишлоққурилиш лойиха раҳбари</t>
  </si>
  <si>
    <t>Қумқўрғон тумани "Боғаро" маҳалласида қурилаётган массив бош лойихасини якунлаб, тақдим этиш.</t>
  </si>
  <si>
    <t>1 хафта</t>
  </si>
  <si>
    <t>Қурилиш бош бошқармаси (К.Эшматов),
Қумқўрғон туман хокимлиги</t>
  </si>
  <si>
    <t>Қумқўрғон тумани "Боғаро" маҳалласида қурилаётган массивда юқори кучланишли электр тармоғини кўчириш.</t>
  </si>
  <si>
    <t>Қумқўрғон тумани "Боғаро" маҳалласидаги 3 гектар сувли майдонни тоифасини ўзгартириш масаласини ўрганиб, вилоят хокимига ахборот киритиш.</t>
  </si>
  <si>
    <t>Кадастр палатаси (С.Шоймардонов),
Қумқўрғон туман хокимлиги</t>
  </si>
  <si>
    <t>Вилоятда 2023 йилда энг муҳим маҳаллаларда янги мактабгача таълим ташкилотларини қуриш. Бандихон тумани "Зевар" мфйда, Денов тумани "Сунбула" ва "Меҳнатобод" мфйда, Қумқўрғон тумани "Қарсоқли" мфйда, Олтинсой тумани "Қурама-1" мфйда</t>
  </si>
  <si>
    <t>2023 йилда вилоятдаги 325,4 км умумфойдаланувдаги автомобил йўлларини жорий таъмирлаш ишларини якунлаш.</t>
  </si>
  <si>
    <t>Термиз шаҳридаги маҳаллалар инфратузилмасини ривожлантириш дастури бўйича ишларни бошлаш ва якунлаш</t>
  </si>
  <si>
    <t xml:space="preserve">Вилоят ҳокимининг ўринбосари (А.Хидиров), 
"Сурхондарёавтойўл" Ҳудудий йўллардан фойдаланиш ташкилоти (У.Темиров).
Иқтисодиёт ва Молия бош бошқармаси
(Ж.Нормуминов),
Термиз шаҳар ҳокими Ў.Тўраев </t>
  </si>
  <si>
    <t>Қишлоқ хўжалиги бўйича селектр</t>
  </si>
  <si>
    <t>Таъмирланган комбайнларни қабул қилиш бўйича график ишлаб чиқиш ва графикка кўра ҳудудларда семинарлар ташкил этиш.</t>
  </si>
  <si>
    <t>Вилоят ҳокимининг ўринбосари Ф.Исмоилов.
Туманлар ҳокимлари.</t>
  </si>
  <si>
    <t>Комбанйларни қабул қилиш бўйича семинарни вилоят ҳокими раҳбарлигида биринчи бўлиб Музработ туманида ўтказиш.</t>
  </si>
  <si>
    <t>Вилоят ҳокимининг ўринбосари Ф.Исмоилов.
Музработ тумани ҳокими.</t>
  </si>
  <si>
    <t>Ғаллани баҳорги озиқлаш ишларини тўлиқ якунлаш.</t>
  </si>
  <si>
    <t>Денов туманида фермер хўжаликларининг (йиғилишга кечикиб киран 2 та фермернинг) ер майдонини давлат захирасига қайтариш.</t>
  </si>
  <si>
    <t>Кунлик култивазияларни далага чиқариш ва ишлаши бўйича саноқ тизимини юритган ҳолда вилоят ҳокимлигига кунлик ахборот киритиш.</t>
  </si>
  <si>
    <t>Вилоят ҳокимининг ўринбосари Ф.Исмоилов.
Вилоят ИИБ, 
Вилоят Қишлоқ хўжалиги бошқармаси (Р.Гаппаров).</t>
  </si>
  <si>
    <t>Ҳудудларда чигит экиш тадбирларини тўлиқ якунлаш.</t>
  </si>
  <si>
    <t>Олтинсой туманида соя экиш бўйича семинар ўтказиш.</t>
  </si>
  <si>
    <t>Вилоят ҳокимининг ўринбосари Ф.Исмоилов.
Вилоят Қишлоқ хўжалиги бошқармаси (Р.Гаппаров),
Олтинсой тумани ҳокими.</t>
  </si>
  <si>
    <t>Шеробод туманида 5000 гектар майдонда соя экиш бўйича семинар ўтказиш.</t>
  </si>
  <si>
    <t>Вилоят ҳокимининг ўринбосари Ф.Исмоилов.
Вилоят Қишлоқ хўжалиги бошқармаси (Р.Гаппаров),
Шеробод тумани ҳокими.</t>
  </si>
  <si>
    <t>Вилоят ҳокимининг ўринбосари Ф.Исмоилов.
Вилоят Қишлоқ хўжалиги бошқармаси (Р.Гаппаров),
туманлар ҳокимлари.</t>
  </si>
  <si>
    <t>Шўрчи туманида Давлат раҳбарининг топшириғи бўйича 500 гектар майдонда тут экиш ишларини якунлаш.</t>
  </si>
  <si>
    <t>Пилла парваришини ҳудудларда ўрганиш ва тизимли мониторинг қилиш бўйича ишчи гуруҳ фаолиятини йўлга қўйган ҳолда аниқланган ҳолатлар бўйича кунлик ахборот киритиш.</t>
  </si>
  <si>
    <t>Сурхондарё вилояти “Агропилла” МЧЖ (Ш.Чориев).</t>
  </si>
  <si>
    <t>М-39 ва М-41 йўли устидаги  дала майдонлари четларига экин экиш ва ўзлаштириш бўйича микроавтобусда ҳудудларни кўздан кечириш.</t>
  </si>
  <si>
    <t>Вилоят Қишлоқ хўжалиги бошқармаси (Р.Гаппаров),
туманлар ҳокимлари.</t>
  </si>
  <si>
    <t>Термиз шаҳар, Ангор, Бандихон, Бойсун, Денов, Жарқўрғон, Қизириқ, Қумқўрғон, Музработ, Олтинсой, Сариосиё, Узун, Термиз туман, Шеробод, Шўрчи туман ҳокимлари,
Туманлар сектор раҳбарлари.</t>
  </si>
  <si>
    <t>30 та уйлар тантнали равишда топширилди.</t>
  </si>
  <si>
    <t>Бойсун, Қизириқ, Термиз туманлари</t>
  </si>
  <si>
    <t>Маълумотлар март ойи бўйича тақдим этилди.</t>
  </si>
  <si>
    <t>Термиз шаҳри "Тупроққўрғон" МФЙда (94-224-75-70) яшовчи фуқаро Иброҳимова Севинчни иш билан таъминлаш ва оиласига субсудия асосида тикув машинкаси ажратиш масаласини ҳал қилиш.</t>
  </si>
  <si>
    <r>
      <rPr>
        <b/>
        <sz val="16"/>
        <color theme="1"/>
        <rFont val="Times New Roman"/>
        <family val="1"/>
        <charset val="204"/>
      </rPr>
      <t xml:space="preserve">Маълумот тақдим этди. Бандихон, </t>
    </r>
    <r>
      <rPr>
        <sz val="16"/>
        <color theme="1"/>
        <rFont val="Times New Roman"/>
        <family val="1"/>
        <charset val="204"/>
      </rPr>
      <t xml:space="preserve">Бойсун, Қумқўрғон,  Қизириқ, Олтинсой, Музработ, Сариосиё, Шўрчи туман, Денов, Узун, Ангор, Термиз туман, Жарқўрғон, </t>
    </r>
  </si>
  <si>
    <t>Биноси мавжуд бўлмаган 77 та МФЙ ларни бино билан таминланиши керак</t>
  </si>
  <si>
    <t>Вилоят ҳокимининг ўринбосари 
(А.Хидиров),
Қурилиш бош бошқармаси
(К.Эшматов),
Ангор туман ҳокимлиги
(Қ.Мардонов).</t>
  </si>
  <si>
    <t>Вилоят Камбағалликни қисқартириш ва бандлик бош бошқармаси бошлиғи (Ў.Чориев)
Маҳаллабай ишлаш ва тадбиркорликни ривожлантириш бошқармаси (Ш.Жўраев),
Бандлик бош бошқармаси (С.Жумаев).</t>
  </si>
  <si>
    <t>Адлия бошқармаси (С.Абдурасулов)</t>
  </si>
  <si>
    <t>Истемолчилар уюшмасига тўлов 56,6 фоизга бажарилган. Шўрчи, Музработ ва Бандихон тумианларида штатлар шакиллантирилмаган</t>
  </si>
  <si>
    <t>Термиз шаҳри ва туманлар ҳокимликлари, Вилоят Савдо саноат палатаси, Истеъмолчилар уюшмаси (Р.Садуллаев тел 99-350-79-79)</t>
  </si>
  <si>
    <t>Денов туманида қишлоқ хўжалиги, йўлларни ҳамда 4 та секторга бириктирилган маҳаллаларни кўздан кечириш жараёнида камчиликларга йўл қўйганлиги учун туман хокимига огохлантириш, Денов тумани хокимининг 1-ўринбосари Ш.Мўминовга хайфсан, Денов тумани ободонлаштиришни ишдан олиш масаласи ҳал этилсин.</t>
  </si>
  <si>
    <t>Шеробод, Шўрчи, Ангор, Бандихон, Бойсун, Денов, Жарқўрғон, Қизириқ, Қумқўрғон, Музработ, Олтинсой, Сариосиё, Узун, Термиз туман ҳокимликлари</t>
  </si>
  <si>
    <r>
      <rPr>
        <b/>
        <sz val="16"/>
        <color theme="1"/>
        <rFont val="Times New Roman"/>
        <family val="1"/>
        <charset val="204"/>
      </rPr>
      <t xml:space="preserve">Ижроси таъминланди. 
</t>
    </r>
    <r>
      <rPr>
        <sz val="16"/>
        <color theme="1"/>
        <rFont val="Times New Roman"/>
        <family val="1"/>
        <charset val="204"/>
      </rPr>
      <t>Анор, Бандихон, Бойсун, Денов Олтинсой, Узун, Сариосиё, Шўрчи, Жарқўрғон, Қизириқ, Қумқўрғон, Термиз туман, Шеробод,  
Термиз шаҳар ва Музработ, маълумотларни тўлиқ тақдим этинг</t>
    </r>
  </si>
  <si>
    <t>Вазирлар маҳкамасининг 2023 йил 17 мартдаги 115/16-сонли ХДФУ қарори қабул қилинган.</t>
  </si>
  <si>
    <t>Бойсун туман хокими ва сектор рахбарлари
Марказий банк бош бошқармаси (А.Тўхтаев),
Қишлоққурилишбанк (Ж.Қодирқулов)</t>
  </si>
  <si>
    <t>Термиз тумани Намуна ва Бойсун туманидаги Инкабод МФЙ Паданг қишлоғидаги йўлларни асвалтлаш ишларини бошлаш</t>
  </si>
  <si>
    <t>"Минтақавий йўлларга буюртмачи ҳизмати" ДУК А.Боқиев</t>
  </si>
  <si>
    <r>
      <t xml:space="preserve">Вилоятда 2022 йилда уй-жой шароитларини яхшилашга муҳтож бўлган    </t>
    </r>
    <r>
      <rPr>
        <b/>
        <sz val="16"/>
        <color theme="1"/>
        <rFont val="Times New Roman"/>
        <family val="1"/>
        <charset val="204"/>
      </rPr>
      <t>1 308</t>
    </r>
    <r>
      <rPr>
        <sz val="16"/>
        <color theme="1"/>
        <rFont val="Times New Roman"/>
        <family val="1"/>
        <charset val="204"/>
      </rPr>
      <t xml:space="preserve"> нафар фуқароларга субсидия хабарномаси берилган бўлиб, шундан </t>
    </r>
    <r>
      <rPr>
        <b/>
        <sz val="16"/>
        <color theme="1"/>
        <rFont val="Times New Roman"/>
        <family val="1"/>
        <charset val="204"/>
      </rPr>
      <t>805</t>
    </r>
    <r>
      <rPr>
        <sz val="16"/>
        <color theme="1"/>
        <rFont val="Times New Roman"/>
        <family val="1"/>
        <charset val="204"/>
      </rPr>
      <t xml:space="preserve"> нафар фуқароларга </t>
    </r>
    <r>
      <rPr>
        <b/>
        <sz val="16"/>
        <color theme="1"/>
        <rFont val="Times New Roman"/>
        <family val="1"/>
        <charset val="204"/>
      </rPr>
      <t>214,9 млрд.</t>
    </r>
    <r>
      <rPr>
        <sz val="16"/>
        <color theme="1"/>
        <rFont val="Times New Roman"/>
        <family val="1"/>
        <charset val="204"/>
      </rPr>
      <t xml:space="preserve"> сўм ипотека кредитлари ажратилган. Қолган фуқаролар 503 нафар</t>
    </r>
  </si>
  <si>
    <t>Барча секторлар 1 тадан намунали маҳаллани танлаган ҳолда ишларни ташкиллаштирсин. (ободонлаштириш, йўл, сув, электр, чиқинди ва х.к).
1-сектор "Истиқлол" маҳалласи
2-сектор "Эскиқишлоқ" маҳалласи
3-сектор "Гулховуз" маҳалласи
4-сектор "Мустақиллик" маҳалласи</t>
  </si>
  <si>
    <t>Барча секторлар 1 тадан намунали маҳаллани танлаган ҳолда ишларни ташкиллаштирсин. (ободонлаштириш, йўл, сув, электр, чиқинди ва х.к).
1-сектор "Хўжамулки" маҳалласи
2-сектор "Янги қишлоқ" маҳалласи
3-сектор "Ғалаба" маҳалласи
4-сектор "Боғаро" маҳалласи</t>
  </si>
  <si>
    <t>Денов тумани ИИБ бошлиғига хизмат текшируви тайинлансин.</t>
  </si>
  <si>
    <t>Вилоят ИИБ бошлиғи А.Исмоилов</t>
  </si>
  <si>
    <t>Денов тумани Молия бўлими бошлиғига ойлик иш хаққини 40 % миқдорида жарима интизомий жазосини бериш.</t>
  </si>
  <si>
    <t>Денов тумани Фермер, деҳқон хўжаликлари ва томорқа ер эгалари кенгаши раисига хайфсан бериш.</t>
  </si>
  <si>
    <t>Денов тумани электр тармоқлари бошлиғига тегишли чора кўрилсин.</t>
  </si>
  <si>
    <t>Сариосиё туманидаги 4 та сектордаги сайлов участкаларини тайёр ҳолатга келтириш</t>
  </si>
  <si>
    <t>Сариосиё тумани хокими ва сектор рахбарлари</t>
  </si>
  <si>
    <t>Барча туман ва шаҳар марказларидаги мактабларда 10 тадан хожатхоналарни замонавий кўринишда қуриш ва таъмирлаш.</t>
  </si>
  <si>
    <t>Шеробод ва Бойсун туманлари  ишсизликни камайтириш бўйича намунавий туманлар сифатида танланиб, республика бўйича чиқаётган қарор, фармон ва топшириқларни тегишлилиги бўйича ўрганган ҳолда аниқ режалар ишлаб чиқиб тақдимот қилади. (4 та сектор барчаси)</t>
  </si>
  <si>
    <t>Жарқўрғон, Музработ ва Термиз туманлари қабристонлар бўйича намунавий туманлар сифатида танланиб,  республика бўйича чиқаётган қарор, фармон ва топшириқларни тегишлилиги бўйича ўрганган ҳолда аниқ режалар ишлаб чиқиб тақдимот қилади. (4 та сектор барчаси)</t>
  </si>
  <si>
    <t>Термиз шаҳар, Бойсун ва Денов туманлари Ёшлар масалалари бўйича намунавий туманлар сифатида танланиб,  республика бўйича чиқаётган қарор, фармон ва топшириқларни тегишлилиги бўйича ўрганган ҳолда аниқ режалар ишлаб чиқиб тақдимот қилади. (4 та сектор барчаси)</t>
  </si>
  <si>
    <t>Ангор, Жарқўрғон ва Музработ туманлари мактабларни кўмирга ўтқазиш (энергия тежовчи ресурслар) бўйича намунавий туманлар сифатида танланиб,  республика бўйича чиқаётган қарор, фармон ва топшириқларни тегишлилиги бўйича ўрганган ҳолда аниқ режалар ишлаб чиқиб тақдимот қилади. (4 та сектор барчаси)</t>
  </si>
  <si>
    <t>Ангор, Жарқўрғон, Шеробод, Олтинсой, Узун ва Сариосиё туманлари қишлоқ хўжалиги маҳсулотлари, дала четларида экинлар, кўчатлар экиш бўйича намунавий туманлар сифатида танланиб,  республика бўйича чиқаётган қарор, фармон ва топшириқларни тегишлилиги бўйича ўрганган ҳолда аниқ режалар ишлаб чиқиб тақдимот қилади. (4 та сектор барчаси)</t>
  </si>
  <si>
    <t>Бойсун тумани Туризм салохияти бўйича намунавий туманлар сифатида танланиб,  республика бўйича чиқаётган қарор, фармон ва топшириқларни тегишлилиги бўйича ўрганган ҳолда аниқ режалар ишлаб чиқиб тақдимот қилади. (4 та сектор барчаси)</t>
  </si>
  <si>
    <t>Музработ, Қумқўрғон ва Олтинсой туманлари Аёллар билан ишлаш бўйича намунавий туманлар сифатида танланиб,  республика бўйича чиқаётган қарор, фармон ва топшириқларни тегишлилиги бўйича ўрганган ҳолда аниқ режалар ишлаб чиқиб тақдимот қилади. (4 та сектор барчаси)</t>
  </si>
  <si>
    <t>Термиз шаҳар ва Денов туманлари Хавфсиз ҳудуд, профилактика инспекторлари (учаскавойлар) бўйича намунавий туманлар сифатида танланиб,  республика бўйича чиқаётган қарор, фармон ва топшириқларни тегишлилиги бўйича ўрганган ҳолда аниқ режалар ишлаб чиқиб тақдимот қилади. (4 та сектор барчаси)</t>
  </si>
  <si>
    <t>Термиз шаҳар ва Денов туманлари Муқобил энергия бўйича  намунавий туманлар сифатида танланиб,  республика бўйича чиқаётган қарор, фармон ва топшириқларни тегишлилиги бўйича ўрганган ҳолда аниқ режалар ишлаб чиқиб тақдимот қилади. (4 та сектор барчаси)</t>
  </si>
  <si>
    <t>Барча туман ва шаҳарлардаги секторлар Хафталик тадбирларини иш режасини қилиб, тастиқланган иш режаларни берсин.</t>
  </si>
  <si>
    <t>Хар хафта</t>
  </si>
  <si>
    <t>Вилоят ҳокимининг биринчи ўринбосари А.Орипов,
Вилоят Камбағалликни қисқартириш ва бандлик бош бошқармаси бошлиғи (Ў.Чориев)
Шеробод ва Бойсун туман хокимликлари ва сектор рахбарлари</t>
  </si>
  <si>
    <t>Вилоят ҳокимининг ўринбосари И.Сапаров,
Вилоят Мактабгача ва мактаб таълими бошқармаси бошлиғи (Х.Мамадиев),
Термиз шаҳар, Жарқўрғон, Денов ва Сариосиё туман хокимликлари ва сектор рахбарлари</t>
  </si>
  <si>
    <t xml:space="preserve"> Қумқўрғон туман ҳокимлиги,
Туман сектор раҳбарлари.</t>
  </si>
  <si>
    <t>Вилоят ҳокимининг ўринбосари А.Абдурахмонов,
Жарқўрғон, Музработ ва Термиз туман хокимликлари ва сектор рахбарлари</t>
  </si>
  <si>
    <t>Вилоят ҳокимининг ўринбосари И.Сапаров,
Ёшлар ишлари агентлиги бошқармаси (Ж.Чориев),
Термиз шаҳар, Бойсун ва Денов туман хокимликлари ва сектор рахбарлари</t>
  </si>
  <si>
    <t>Вилоят ҳокимининг ўринбосари А.Хидиров,
Иқтисодиёт ва Молия бош бошқармаси
(Ж.Нормуминов),
Ангор, Жарқўрғон ва Музработ туман хокимликлари ва сектор рахбарлари</t>
  </si>
  <si>
    <t>Вилоят ҳокимининг ўринбосари А.Хидиров,
Термиз шаҳар ва Денов туман хокимликлари ва сектор рахбарлари</t>
  </si>
  <si>
    <t>Вилоят ҳокимининг ўринбосари Ф.Исмоилов,
Қишлоқ хўжалиги бошқармаси (Р.Гаппаров),
Ангор, Жарқўрғон, Шеробод, Олтинсой, Узун ва Сариосиё туман хокимликлари ва сектор рахбарлари</t>
  </si>
  <si>
    <t>Вилоят ҳокимининг ўринбосари
Ж.Тўраев,
Бойсун туман хокими ва сектор рахбарлари</t>
  </si>
  <si>
    <t>Вилоят ҳокимининг ўринбосари З.Хидирова,
Музработ, Қумқўрғон ва Олтинсой туман хокимликлари ва сектор рахбарлари</t>
  </si>
  <si>
    <t>Термиз шаҳар, Ангор, Бойсун, Жарқўрғон ва Сариосиё туманлари Қурилиш ишлари бўйича намунавий туманлар сифатида танланиб,  республика бўйича чиқаётган қарор, фармон ва топшириқларни тегишлилиги бўйича ўрганган ҳолда аниқ режалар ишлаб чиқиб тақдимот қилади. (4 та сектор барчаси)</t>
  </si>
  <si>
    <t>Вилоят ҳокимининг ўринбосари А.Хидиров,
Қурилиш бош бошқармаси (К.Эшматов),
Термиз шаҳар, Ангор, Бойсун, Жарқўрғон ва Сариосиё туман хокимликлари ва сектор рахбарлари</t>
  </si>
  <si>
    <t xml:space="preserve">Термиз шаҳар, Денов ва Сариосиё туманлари Ноқонуний уланишлардан холи ҳудуд бўйича намунавий туманлар сифатида танланиб,  республика бўйича чиқаётган қарор, фармон ва топшириқларни тегишлилиги бўйича ўрганган ҳолда аниқ режалар ишлаб чиқиб тақдимот қилади. (4 та сектор барчаси) </t>
  </si>
  <si>
    <t>Вилоят ҳокимининг ўринбосари А.Хидиров,
“Сурхондарё ҳудудий электр тармоқлари корхонаси” АЖ (М.Шамсиддинов),
“Hududgaz Surxondaryo” газ таъминоти филиали (М.Мансуров),
“Сурхондарё сув таъминоти” МЧЖ (Х.Сафаев),
Термиз шаҳар, Денов ва Сариосиё туман хокимликлари ва сектор рахбарлари</t>
  </si>
  <si>
    <t>Вилоят ИИБ рахбари И.Исмоилов,
Термиз шаҳар ва Денов туман хокимликлари ва сектор рахбарлари</t>
  </si>
  <si>
    <t>Барча туманлардаги сайлов участкаларини кўриб чиқиш ва ахборот бериб бориш.</t>
  </si>
  <si>
    <t>Термиз тумани Намуна ва Бойсун туманидаги Инкабод МФЙ Паданг қишлоғидаги йўлларни асвалтлаш ишларини якунлаш</t>
  </si>
  <si>
    <t>Барча секторлар 1 тадан намунали маҳаллани танлаган ҳолда ишларни ташкиллаштирсин. (ободонлаштириш, йўл, сув, электр, чиқинди ва х.к).
1-сектор "Шохча" маҳалласи
2-сектор "Жиянбобо" маҳалласи
3-сектор "Пахлавон" маҳалласи
4-сектор "Бўстон" маҳалласи</t>
  </si>
  <si>
    <t xml:space="preserve">Бандихон тумани Паррандачилик бўйича намунавий туман сифатида танланиб,  республика бўйича чиқаётган қарор, фармон ва топшириқларни тегишлилиги бўйича ўрганган ҳолда аниқ режалар ишлаб чиқиб тақдимот қилади. (4 та сектор барчаси) </t>
  </si>
  <si>
    <t xml:space="preserve">Қизириқ тумани Бандлик ҳамда ахоли томорқаси бўйича намунавий туман сифатида танланиб,  республика бўйича чиқаётган қарор, фармон ва топшириқларни тегишлилиги бўйича ўрганган ҳолда аниқ режалар ишлаб чиқиб тақдимот қилади. (4 та сектор барчаси) </t>
  </si>
  <si>
    <t>Бандихон туман хокими ва сектор рахбарлари</t>
  </si>
  <si>
    <t>Қизириқ туман хокими ва сектор рахбарлари</t>
  </si>
  <si>
    <t>Термиз шаҳридаги қурувчилар ўзлари қурган ва қураётган уйларнинг ховлисини ободонлаштиради, воркаунт майдонча, болалар майдончаси қилиб беради. Вилоят ҳокими ҳар бирини ўзлари 10 кундан кейин кўздан кечиради.</t>
  </si>
  <si>
    <t>Яшил дунёда</t>
  </si>
  <si>
    <t>10 кун муддатда</t>
  </si>
  <si>
    <t xml:space="preserve">Вилоятдаги муаммоли чорваларни бир туманга йиғиб, вилоят хокими ташрифини ташкиллаштирсин. </t>
  </si>
  <si>
    <t>Вилоят ҳокимининг ўринбосари Ф.Исмоилов,</t>
  </si>
  <si>
    <t>Вилоят Камбағалликни қисқартириш ва бандлик бош бошқармаси бошлиғи (Ў.Чориев)
Маҳаллабай ишлаш ва тадбиркорликни ривожлантириш бошқармаси (Ш.Жўраев)</t>
  </si>
  <si>
    <t>Фуқаролар Чориева Сабохат ва Мўминова Гулбахорни Термиз шаҳридан субсидия бўйича уй-жой олиш масаласида тегишли тартибда кўриб чиқиш.</t>
  </si>
  <si>
    <t>Шеробод тумани хокимининг Иқтисод, Инвестиция, Қурилиш масалалари бўйича ўринбосарларини ва Шеробод туман автойўл бошлиғини ишдан олиш.</t>
  </si>
  <si>
    <t>Вилоят ҳокимининг ўринбосари З.Хидирова,
Термиз шаҳар ва Ангор тумани хокимликлари</t>
  </si>
  <si>
    <t>Фуқаролар Азизова Мафтуна ва Жўраева Гулноза асбоб-ускуна олган. Асбоб-ускунани пули бўйича муаммосини хал этиш.</t>
  </si>
  <si>
    <t>Барча туман ҳокимликлари томонидан размешения киритилмай қолган 4069 гектар ер майдонга соя экишни ташкиллаштириш.</t>
  </si>
  <si>
    <t>Вилоят ҳокимининг ўринбосари Ф.Исмоилов,
Вилоят Қишлоқ хўжалиги бошқармаси (Р.Гаппаров),
Термиз шаҳар, Ангор, Бандихон, Бойсун, Денов, Жарқўрғон, Қизириқ, Қумқўрғон, Музработ, Олтинсой, Сариосиё, Узун, Термиз туман, Шеробод, Шўрчи туман ҳокимлари</t>
  </si>
  <si>
    <t>Президент ташриф протоколига киритилган</t>
  </si>
  <si>
    <t>Барча туман шаҳар ҳокимликлари фосфорли уғитларни  олиб келиш</t>
  </si>
  <si>
    <t xml:space="preserve">Мониторинг қилингандан сўнг назоратдан ечилади </t>
  </si>
  <si>
    <t>03.04.2023 йил ҳолатига 46 гектар иссиқхона ташкил этилди. 70 гектар якунлангач тўлиқ ахборот берилсин.</t>
  </si>
  <si>
    <t>Бандихон, Денов, Музработ, Сариосиё,   Шеробод, Шўрчи туман ҳокимлари</t>
  </si>
  <si>
    <r>
      <rPr>
        <b/>
        <sz val="16"/>
        <color theme="1"/>
        <rFont val="Times New Roman"/>
        <family val="1"/>
        <charset val="204"/>
      </rPr>
      <t xml:space="preserve">Маълумот тақдим этилди.
</t>
    </r>
    <r>
      <rPr>
        <sz val="16"/>
        <color theme="1"/>
        <rFont val="Times New Roman"/>
        <family val="1"/>
        <charset val="204"/>
      </rPr>
      <t xml:space="preserve">Термиз шаҳар, Жарқўрғон, Бойсун, Олтинсой, Қизириқ, Қумқўрғон, Термиз туман, Узун,Ангор, </t>
    </r>
  </si>
  <si>
    <t>Туманлар аниқроқ маълумот беризлар. Нечта хонадонга неча квт лик қўйилди.</t>
  </si>
  <si>
    <t>05.04.2023 йил ҳолатига 98 холатларда 256 972 минг квт соат ёки 2 млрд 31 милл сўлик ноқуний уланиш ва энергия ресурсларини талон тарож қилинган.</t>
  </si>
  <si>
    <t>Термиз туманининг "Янгиер" ва "Буюк келажак" МФЙларида ичимлик суви таъминотини яхшилаш ва электр устунларини ўрнатиш ишларини "Опен бюджет" лойиҳасига таклиф сифатида киритилиши ва лойиҳа асосида ишлар амалга оширилишини таъминлаш.</t>
  </si>
  <si>
    <t>"Боги шамол" МФЙдаги Музработ ички кучаси тошланмаган.</t>
  </si>
  <si>
    <t>Денов тумани "Себзор" МФЙ "Бог" кучаси тошлаш ишлари олиб борилмаган. "Боги бу́стон" кучасидаги 18 столба алмаштирилмаган. 312-банд ижроси таьминланмаган.</t>
  </si>
  <si>
    <t>Инкабод мфй Паданг қишлоғидаги йўлларни асфалтлаш ишлари бошланмаган.</t>
  </si>
  <si>
    <t>09 sonli topshiriq ijrosi bo'yicha Jarqo'rg'on tumani tashkil etilgan yashil bog'ni Tuman Obodonlashtirish boshqarmasi tasarrufiga o'tkazish va ularda sug'orish tizimini tashkil etish ishlari</t>
  </si>
  <si>
    <t>Яккатол МФЙда 30 дона сталба урнатиш белгиланган. Бирок шу кунга кадар топширик бажарилмаган.</t>
  </si>
  <si>
    <t>Дала четларида экин экилиши бўйича ҳар бир сектор раҳбари томонидан 1 тадан намунали ҳудуд ташкил этиш.</t>
  </si>
  <si>
    <t>Планшет</t>
  </si>
  <si>
    <t>Вилоят ҳокимининг инвестиция мажмуаси котибяти (С.Ўралов)
Инвестиция ва ташқи савдо бошқармаси (С.Худойбердиев),
Ангор, Жарқўрғон ва Сариосиё туман хокимликлари ва сектор рахбарлари</t>
  </si>
  <si>
    <t>Термиз шаҳар, Жарқўрғон, Денов ва Сариосиё туманлари 2 та тил 1 та касб бўйича бўйича намунавий туманлар сифатида танланиб, республика бўйича чиқаётган қарор, фармон ва топшириқларни тегишлилиги бўйича ўрганган ҳолда аниқ режалар ишлаб чиқиб тақдимот қилади. (4 та сектор барчаси)</t>
  </si>
  <si>
    <t>Вил мактабгача ва мактаб таълими бошқармаси томонидан Термиз туманида 3-мактабда ва Қумқўрғон туманидаги 8-15-мактабларда тақдимот ўтказишга тайёргарлик кўрилмоқда.</t>
  </si>
  <si>
    <t>Йўл ҳаракати қоидабузарликлари бўйича энг оғир ҳудуд ҳисобланган Термиз шаҳар йўл ҳаракати қоидаларига амал қилиш бўйича намунали ҳудудга айлантириш. Бунда кўчаларни камералаштириш, қўшимча инспекторларни жалб қилиш, йўл белгиларини янгилаш ишларини ташкил этиш.</t>
  </si>
  <si>
    <t>Ангор, Музработ, Жарқўрғон, Термиз туманларида пилла тарқатиш ишларини тўлиқ якунлаш.</t>
  </si>
  <si>
    <t>Ангор, Денов, Жарқўрғон, Қизириқ,</t>
  </si>
  <si>
    <t xml:space="preserve">Ҳар бир туманда М-41 ва М-39 ҳамда бошқа марказий автомобиль йўллари четларида туристлар учун 1 тадан биохожатхона ташкил этиш. </t>
  </si>
  <si>
    <t>Музработ тумани "Юртим жамоли" ва "Ат-Термизий" махаллаларида насослар массаласини хал қилиш.</t>
  </si>
  <si>
    <t>Узун тумани "Нурли келажак" махалласида истиқомат қилувчи аҳолининг чорва молларини боқиш учун ҳудудга яқин ерлардан яйлов ерлари ажратиш бўйича таклиф киритиш. (Натижасини маҳалла раисидан сўраш 97 536 40 36)</t>
  </si>
  <si>
    <t>5 кун муддатда Зарарли хас ва зангга қарши кимёвий ишлов бериш ишларини тўлиқ якунлаш.</t>
  </si>
  <si>
    <t>03.04.2023 йил ҳолатига жами 2565 гектар ер майдондан 5294 та лотлар фуқаролар томонидан ютиб олинган.</t>
  </si>
  <si>
    <t>03.04.2023 йил ҳолатига жами 2565 гектар ер майдондан 5294 та лотлар фуқаролар томонидан ютиб олинган. Шундан, 622 гектар 1 444 нафар дафтарда турган фуқаролар ва мигрантларга ажратилди.</t>
  </si>
  <si>
    <t>Ангор тумани Соғлиқни сақлаш бўйича намунавий туманлар сифатида танланиб, республика бўйича чиқаётган қарор, фармон ва топшириқларни тегишлилиги бўйича ўрганган ҳолда аниқ режалар ишлаб чиқиб тақдимот қилади. (4 та сектор барчаси)</t>
  </si>
  <si>
    <t>Вилоят ҳокимининг ўринбосари И.Сапаров,
Соғлиқни сақлаш бошқармаси (К.Абдивохидов),
Ангор тумани хокимлики ва сектор рахбарлари</t>
  </si>
  <si>
    <t>Қумқўрғон, Шўрчи ва Термиз туманлари ижтимоий сохалар (мактаб, мактабгача таълим) аутсорсингги бўйича намунавий туманлар сифатида танланиб,  республика бўйича чиқаётган қарор, фармон ва топшириқларни тегишлилиги бўйича ўрганган ҳолда аниқ режалар ишлаб чиқиб тақдимот қилади. (4 та сектор барчаси)</t>
  </si>
  <si>
    <t>Вилоят ҳокимининг ўринбосари И.Сапаров,
Вилоят Мактабгача ва мактаб таълими бошқармаси бошлиғи (Х.Мамадиев),
Қумқўрғон, Шўрчи ва Термиз туман хокимликлари ва сектор рахбарлари</t>
  </si>
  <si>
    <t>Шўрчи тумани Пиллачилик бўйича намунавий туман сифатида танланиб, республика бўйича чиқаётган қарор, фармон ва топшириқларни тегишлилиги бўйича ўрганган ҳолда аниқ режалар ишлаб чиқиб тақдимот қилади. (4 та сектор барчаси)</t>
  </si>
  <si>
    <t>Вилоят ҳокимининг ўринбосари Ф.Исмоилов,
Қишлоқ хўжалиги бошқармаси (Р.Гаппаров),
Шўрчи тумани хокимлики ва сектор рахбарлари</t>
  </si>
  <si>
    <t>Ангор, Жарқўрғон ва Сариосиё туманлари экспорт ва инвестиция бўйича намунавий туманлар сифатида танланиб, республикада чиқаётган қарор, фармон ва топшириқларни ўрганган ҳолда аниқ режалар ишлаб чиқиб тақдимот қилади. (4 та сектор барчаси)</t>
  </si>
  <si>
    <t>Олтинсой тумани ҳокими (Б.Махматраемов).</t>
  </si>
  <si>
    <t>Кадастр палатаси (С.Шоймардонов),
Кадастр агентлиги бошқармаси (М.Абдирахманов).</t>
  </si>
  <si>
    <t>Пудратчини аниқлаш бўйича қарор лойихаси Кабминга киритилган. Молия 650 млн сўм сметасига пул қўйиб берган.</t>
  </si>
  <si>
    <t>Қумқўрғон туманидаги "Сурхон пармалаш ишлари" МЧЖга (раҳбари Бахром ака 93-526-77-01) (93-526-77-80) асфалт заводини ишга тушириш лойиҳасини ишга тушириш учун 500 млн. сўм кредит маблағлари ажратиш.</t>
  </si>
  <si>
    <t>250 млн сўм кредит линияси очилди</t>
  </si>
  <si>
    <t>Термиз шаҳар ҳокими Ў.Тўраев, 
Қурилиш бош бошқармаси (К.Эшматов)</t>
  </si>
  <si>
    <t>Ҳар бир туман бўйича ер қисқариши ва янги ерларни очиш бўйича аниқ ҳисоб китобларни қилган ҳолда вилоят ҳокимлигига ахборот киритиш.</t>
  </si>
  <si>
    <t>Денов тумани ҳокими (И.Аброров)</t>
  </si>
  <si>
    <t>Денов туман ҳокими (И.Аброров)</t>
  </si>
  <si>
    <t>Ангор тумани "Гиламбоб" МФЙдаги “Ангор пахта тозалаш” АЖга қарашли Таллимарон пахта қабул қилиш маскани биносидан самарали фойдаланиш мақсадида хизмат кўрсатиш нуқталари ва маҳалла гузари ташкил этиш.</t>
  </si>
  <si>
    <t>(01.03.2023)
Билдирги</t>
  </si>
  <si>
    <t>Вилоят хокимининг жамоатчилик бўйича маслахатчиси (С.Абдурасулов вил Адлия),
Вилоят сайлов котиби (Д.Файзуллаев)
Термиз шаҳар, Ангор, Бандихон, Бойсун, Денов, Жарқўрғон, Қизириқ, Қумқўрғон, Музработ, Олтинсой, Сариосиё, Узун, Термиз туман, Шеробод, Шўрчи туман ҳокимлари,
Туманлар сектор раҳбарлари.</t>
  </si>
  <si>
    <t>Хужжатлар судга топширилган.</t>
  </si>
  <si>
    <t>Қизириқ туманидаги асосий автомобиллар ҳаракатланадиган ўқ йўлини таъмирлаш ишларини тугатиш</t>
  </si>
  <si>
    <t xml:space="preserve"> Термиз шаҳар ҳокими Ў.Тўраев</t>
  </si>
  <si>
    <r>
      <rPr>
        <b/>
        <sz val="16"/>
        <color theme="1"/>
        <rFont val="Times New Roman"/>
        <family val="1"/>
        <charset val="204"/>
      </rPr>
      <t>Маълумот тақдим этди.</t>
    </r>
    <r>
      <rPr>
        <sz val="16"/>
        <color theme="1"/>
        <rFont val="Times New Roman"/>
        <family val="1"/>
        <charset val="204"/>
      </rPr>
      <t xml:space="preserve"> Термиз шаҳар, Жарқўрғон,   Бойсун, Қизириқ, Қумқўрғон, Музработ, Шўрчи  Бандихон,  Бандихон Денов, Сариосиё, Термиз туман, Олтинсой,Узун, Ангор, Шеробод тумани</t>
    </r>
  </si>
  <si>
    <r>
      <rPr>
        <sz val="16"/>
        <color rgb="FFFF0000"/>
        <rFont val="Times New Roman"/>
        <family val="1"/>
        <charset val="204"/>
      </rPr>
      <t xml:space="preserve">Термиз шаҳар, Ангор, </t>
    </r>
    <r>
      <rPr>
        <sz val="16"/>
        <color rgb="FFFF0000"/>
        <rFont val="Times New Roman"/>
        <family val="1"/>
        <charset val="204"/>
      </rPr>
      <t xml:space="preserve">Олтинсой, Сариосиё, </t>
    </r>
    <r>
      <rPr>
        <sz val="16"/>
        <color theme="1"/>
        <rFont val="Times New Roman"/>
        <family val="1"/>
        <charset val="204"/>
      </rPr>
      <t>туман ҳокимлари</t>
    </r>
  </si>
  <si>
    <r>
      <rPr>
        <b/>
        <sz val="16"/>
        <color theme="1"/>
        <rFont val="Times New Roman"/>
        <family val="1"/>
        <charset val="204"/>
      </rPr>
      <t>Ижроси таъминланди.</t>
    </r>
    <r>
      <rPr>
        <sz val="16"/>
        <color theme="1"/>
        <rFont val="Times New Roman"/>
        <family val="1"/>
        <charset val="204"/>
      </rPr>
      <t xml:space="preserve"> 
Бандихон, Бойсун,  Денов,  Жарқўрғон, Қизириқ, Қумқўрғон, Музработ, Термиз туман, Узун, Шеробод,Шўрчи   </t>
    </r>
  </si>
  <si>
    <t>Денов тумани хокими И.Аброров</t>
  </si>
  <si>
    <t>“Сурхондарё ҳудудий электр тармоқлари корхонаси” АЖ (М.Шамсиддинов)
Денов тумани хокими И.Аброров</t>
  </si>
  <si>
    <r>
      <rPr>
        <b/>
        <sz val="16"/>
        <color theme="1"/>
        <rFont val="Times New Roman"/>
        <family val="1"/>
        <charset val="204"/>
      </rPr>
      <t>Маълумот тақдим этди.</t>
    </r>
    <r>
      <rPr>
        <sz val="16"/>
        <color theme="1"/>
        <rFont val="Times New Roman"/>
        <family val="1"/>
        <charset val="204"/>
      </rPr>
      <t xml:space="preserve"> Термиз шаҳар, Ангор, Бойсун, Жарқўрғон, Бандихон, Қизириқ, Қумқўрғон Олтинсой, Сариосиё, Шўрчи Денов, Узун, Шеробод,</t>
    </r>
  </si>
  <si>
    <t>Термиз туман, Шеробод, Маълумот берди.
Ангор, Бандихон, Бойсун, Жарқўрғон, Қизириқ, Олтинсой, Узун, Термиз туман, Шўрчи Қумқўрғон, Денов, Сариосиё, Музработ, туман ҳокимлари</t>
  </si>
  <si>
    <t>Вилоятдаги педагогика йўналишлари бор олий таълим муассасалари 
(Термиз давлат университети, Термиз педагогика институти) ректорлари, 
Вилоят Мактабгача ва мактаб таълими бошқармаси бошлиғи (Х.Мамадиев)</t>
  </si>
  <si>
    <t>Вилоят ҳокимининг ўринбосари И.Сапаров, 
Вилоят Мактабгача ва мактаб таълими бошқармаси бошлиғи (Х.Мамадиев),  
Термиз шаҳар ва туманлар ҳокимликлари</t>
  </si>
  <si>
    <t xml:space="preserve">Вилоят ҳокимининг ўринбосари И.Сапаров, 
Вилоят Мактабгача ва мактаб таълими бошқармаси бошлиғи (Х.Мамадиев), Термиз шаҳар ва туманлар ҳокимликлари </t>
  </si>
  <si>
    <t>Вилоят Мактабгача ва мактаб таълими бошқармаси бошлиғи (Х.Мамадиев) 
шаҳар ва туманлар ҳокимлари</t>
  </si>
  <si>
    <t>111 нафарига летсензия берилган.</t>
  </si>
  <si>
    <r>
      <t>“Ягона буюртмачи хизмати” ИК раҳбарига, “Сув таъминоти ва оқова сув объектлари қурилиши бўйича ”ИК Сурхондарё вилояти ҳудудий бошқармаси бошлиғига,</t>
    </r>
    <r>
      <rPr>
        <sz val="16"/>
        <color rgb="FFFF0000"/>
        <rFont val="Times New Roman"/>
        <family val="1"/>
        <charset val="204"/>
      </rPr>
      <t xml:space="preserve"> “Минтақавий йўлларга буюртмачи хизмати” ДУК раҳбарига нисбатан интизомий жазо чорасини қўллаш.</t>
    </r>
  </si>
  <si>
    <t>Ўзбекистон Республикаси Президентининг 408-сонли қарорига кўра белгиланган объектларни жорий йилнинг 20 апрель кунига қадар якунлаш ҳамда натижасини 21 апрель куни ишчи гуруҳ иштирокида телевиденияни жалб қилиб ўрганиш.</t>
  </si>
  <si>
    <t>Вилоят хокимининг ўринбосари Ж.Тўраев, Вилоят ҳокимининг матбуот котиби М.Давлатов телевидения билан биргаликда аниқлаган камчиликлар жорий йилнинг 14 апрелига қадар бартараф этилиб, ахборот киритилсин.</t>
  </si>
  <si>
    <t>Вилоят хокимининг ўринбосари Ж.Тўраев, Вилоят ҳокимининг матбуот котиби М.Давлатов
Туман шаҳар хокимликлари</t>
  </si>
  <si>
    <t>Барча туман шаҳарлар 28 апрел кунига қадар туман марказий кўчаларида газон ётқизиш ишлари якунлансин.</t>
  </si>
  <si>
    <t>50 гектар ер майдон ауксионга қўйилган</t>
  </si>
  <si>
    <t>Узун туманидаги йиғилишда ишчи гурух томонидан ўрганиш топшириғи берилган</t>
  </si>
  <si>
    <t>Адлия бошқармаси (С.Абдурасулов),
Термиз шаҳар, Ангор, Бандихон, Бойсун, Денов, Жарқўрғон, Қизириқ, Қумқўрғон, Музработ, Олтинсой, Сариосиё, Узун, Термиз, Шеробод, Шўрчи туман ҳокимлари ва сектор рахбарлари</t>
  </si>
  <si>
    <t>Шеробод тумани хокими З.Халилов</t>
  </si>
  <si>
    <t xml:space="preserve">Музработ тумани Боғи эрам МФЙда ариқ учун рухсат олиш 3 км йўлни тошлаш </t>
  </si>
  <si>
    <t>Музработ тумани "Олмазор" мфйда ичимлик сув таъминотини яхшилаш.</t>
  </si>
  <si>
    <t xml:space="preserve">Музработ тумани Мехнатобод Мфйда сталбаларни яхшилаш. </t>
  </si>
  <si>
    <t>30 март ҳолатига 203 дона темир бетон устунлар олиб борилган. Ҳозирда 193 донаси ўрнатилган. 2,12 км электр тармоқ тортилган.</t>
  </si>
  <si>
    <t xml:space="preserve">Таклифлар ишлаб чиқиш режалаштирилган дегансизлар. Қани ишлаб чиқилган таклиф. </t>
  </si>
  <si>
    <t>Боботоғ ўрмон хўжалигида писта кўчатлари экилди.</t>
  </si>
  <si>
    <t>Вилоят ҳокимининг ўринбосари Ф.Исмоилов, 
“Аму-Сурхон” ирригация тизимлари ҳавза бошқармаси (Т.Алимов),
Узун тумани ҳокими.</t>
  </si>
  <si>
    <t>Ангор, Музработ, Жарқўрғон, Термиз туманлари ҳокимлари.</t>
  </si>
  <si>
    <t xml:space="preserve">Музработ тумани Мехригиёҳ Мфйда 1 дона Трансформатор ўрнтиш ва зовир қазиш . </t>
  </si>
  <si>
    <t>Хафталик иш режа 10-15 апрел кунлари.
Бандихон, Қизириқ, Термиз туман, Шўрчи</t>
  </si>
  <si>
    <t xml:space="preserve">Jarqo'rg'on tumanidagi "Termiz jayhun klasteri" MCHJ tomonidan 100 gektar maydonida limonchilik issiqxonalarini tashkil etish topshiriq yuzasidan tuman hokimi, klaster rahbari va ma'sullar yangi yerlarni ochish bo'yicha o'rganish olib bormoqda. Texnikalar ishlayabdi. </t>
  </si>
  <si>
    <t>далолатнома тақдим этиш</t>
  </si>
  <si>
    <t>Марказий банк А.Тўхтаев, вилоят Халқ банк, Туман прокурори</t>
  </si>
  <si>
    <t>Барча секторлар 1 тадан намунали маҳаллани танлаган ҳолда ишларни ташкиллаштирсин. (ободонлаштириш, йўл, сув, электр, чиқинди ва х.к). шу топшириқлари бўйича ишлар якунлангач хар битта сектор рахбари ўзи танлаган мфйда амалга оширган ишлари бўйича Вилоят хокимига ахборот киритади.
Ахборотда мфйда нима ишлар қилинганлиги бўйича батафсил ёзилади.  шунинг учун 1 тадан намунали мфй дейилган. Хар битта сектор АХБОРОТГА қўшиб ФОТОАЛБОМ қилиб беради.</t>
  </si>
  <si>
    <t>Узтелекомга хафсан беришни республикаси бермаяпти</t>
  </si>
  <si>
    <t>Сектор рахбарлари кафолат бериб, бир марта имкон сўрашмоқда</t>
  </si>
  <si>
    <t>Катта имкон берган бўлиши мумкин аниқлаштириш керак</t>
  </si>
  <si>
    <t>"Ўзбекистон" қахрамони унвони сохиби экан.</t>
  </si>
  <si>
    <t>Вил Солиқ ва шаҳар солиқни янги қурилаётган биноси битмаганлиги учун, ва шаҳар солиқ биноси бўшамаган. Муддат сўрамоқда 2023 й 2-чорак якунигача</t>
  </si>
  <si>
    <t>2021 йил ташрифда ҳашар йўли билан давлат идора ва ташкилотлари маблағлари ҳисобидан амалга оширилган. Бошқа жойга ўзгарган.</t>
  </si>
  <si>
    <t>5 та қурилиш объекти қолган. Тадбиркорлар 1таси 1-чорак якуни ва қолган 4 таси 2023 йил якуни ҳамда 2024 ймл бошида қурилишни якунлаши бўйича кафолат хати ёзиб берган.</t>
  </si>
  <si>
    <t>Ер майдони аукцион савдоларига қўйилмоқда, бироқ тадбиркор аукционда юта олмаябди.</t>
  </si>
  <si>
    <t>Президент қарор лойихаси тайёрланмоқда, бахчилик марказини Тошкент шаҳрига кўчириш режалаштирилмоқда. Шу сабабли вақтинча эски жойида туриб турсин деб хат берилган.</t>
  </si>
  <si>
    <t>Аукционга чорвачилик учун 7 та лот 509 га ер майдонлари қўйилиб таклиф этилмоқда</t>
  </si>
  <si>
    <t>Маҳсулотларидан намуналар Афғонистонга жўнатилган импортёрларга кўрсатиш мақсадида</t>
  </si>
  <si>
    <t>мфйда ишламасдан турган сув насоси ва сув минораси таъмирланган. Бироқ фуқаролар ҳамон норози</t>
  </si>
  <si>
    <t>7 км ямоқ ишлари ва 3,8 км тош-шағал ётқизиш ишлари амалга оширилган. Бироқ фуқаролар ҳамон норози</t>
  </si>
  <si>
    <t>Тадбиркор банкка хужжатларини топширмаган</t>
  </si>
  <si>
    <t>Буйрак кўчириш учун донор йўқ. Донор топилганда махсус текширувлардан ўтилиши керак экан.</t>
  </si>
  <si>
    <t>Объектда Тўпалангдан сув олиб келиш ишлари ҳамда 4К-592 автомобил йўлида қурилиш ишлари кетаётганлиги сабабли, пиёдалар йўлакчасини кейинги йил дастурларга тушириш бўйича тушунтириш берилган.</t>
  </si>
  <si>
    <t>2023 й янгидан қуриладиган ва реконструкция қилинадиган МТТлар рўйхати тастиқланганлиги сабабли "Бахштепа" мфй ҳудудидан жорий йилда махаллий бюджетдан маблағлар ажратилса 120 ўринли сендвич панелдан мтт қурилиши тушунтирилган.</t>
  </si>
  <si>
    <t xml:space="preserve">ПФ-2857-сон фармонга асосан ОП ёки ОШП яшаш ҳудудидан 12 км узоқликда бўлса ОП ёки ОШП қурилиши мумкин. </t>
  </si>
  <si>
    <t>Термиз тумани Намуна мфйда ишлар бошланган. Бойсун Паданг қишлоғида 1,5 км йўлни асфалт қилиш лойихасига дастлабки хисоб китобларга кўра 796 млн сўм маблағлар талаб этилмоқда</t>
  </si>
  <si>
    <t>таъмирлаш ишлари бўлган</t>
  </si>
  <si>
    <t>Вилоят хокими қарори чиқган. Бош вазир ташрифида экишга рухсат бермаган.</t>
  </si>
  <si>
    <t>Қурилиш ишлари бошланган. Лойихани амалга ошириш бўйича тармоқ жадваллари ишлаб чиқилган</t>
  </si>
  <si>
    <t>коллежна хона ажратилган. Тадбиркор билан гаплашилди эътирози йўқ</t>
  </si>
  <si>
    <t>кураш гилами олиб берилди</t>
  </si>
  <si>
    <t>ишлар бажарилган. Мфй раиси билан гаплашилди</t>
  </si>
  <si>
    <t>Насос таъмирланган расм видеолар илова қилинган</t>
  </si>
  <si>
    <t>Фуқаро Россияда юрибди</t>
  </si>
  <si>
    <t>Мфйдаги ариқлар тозаланган. Томорқани суғориш ишлари 2-чоракда туман дастурига киритилганлиги тушунтирилиб аҳолидан далолатнома олинган.</t>
  </si>
  <si>
    <t xml:space="preserve">6 км асфалт ва ямаш ишлари бўлган </t>
  </si>
  <si>
    <t>Тумандаги "Илғор" мфйда "қўштегирмон" мфйда яшовчи 16 нафар фуқарога 25 сотихдан ер майдонлари ажратилган. Фуқарор ташаккурнома ёзиб берган.</t>
  </si>
  <si>
    <t>Маълумот киритганмиз деди</t>
  </si>
  <si>
    <t>Фуқаро бошида ариқ қазишни сўраган ариқлар қазилиб ишлар бажарилди. Энди сув насос ўрнатиб беришни сўраябди.</t>
  </si>
  <si>
    <t>Сув шланкалари етказиб берилди</t>
  </si>
  <si>
    <t>Ишлар якунланган. Фуқаро ташаккурнома ёзиб берган. Расмлар илова қилинган</t>
  </si>
  <si>
    <t>Кадастр вилоят ҳокимига ахборот киритган.</t>
  </si>
  <si>
    <t>Топшириқ ижроси таъминланди. Фуқаро билан гаплашилди</t>
  </si>
  <si>
    <t>Туман хокими ишлар якунланди деб хат берган</t>
  </si>
  <si>
    <t>Канал тозаланган, мфй раислари билан гаплашилди.</t>
  </si>
  <si>
    <t>7 та агроном бириктирилди. Буйрулари илова қилинган</t>
  </si>
  <si>
    <t>Лойиха ишлаб чиқилган</t>
  </si>
  <si>
    <t>Семинар ўтказилган</t>
  </si>
  <si>
    <t>Пилларлар тарқтилди</t>
  </si>
  <si>
    <t>Вил хокимива тегишли масъуллар бочилигида кўздан кечирилди. Видеоролик қилинган</t>
  </si>
  <si>
    <t>Узун туманида ташкиллашьтрилди</t>
  </si>
  <si>
    <t>Таъминотчиларга пул маблағлари ўтказиб берилди</t>
  </si>
  <si>
    <t>2024 йилга мўлжалланган Термиз-Тўпаланг сув тармоғига лойиха асосида уланишига мфй розилик билдирмоқда. Далолатнома ыилинган.
Ягона буюртмачи хизмати ИК томонидан 6 млрд 176 млн сўмга ЛХС ишлаб чиқилган.</t>
  </si>
  <si>
    <t>Т/Р</t>
  </si>
  <si>
    <t>Тикув сехини ремонти бошланди. Ишлар давом этмоқда</t>
  </si>
  <si>
    <t>Музработ тумани ҳокими, 
Музработ тумани ДСИ бошлиғи.</t>
  </si>
  <si>
    <t>Лойиха таклифи ишлаб чиқилган. Вилоят ҳокимига ахборот берилгач назоратдан чиқарилади.</t>
  </si>
  <si>
    <t>Молия бош бошқармаси (Ж.Нормуминов).
Спортни ривожлантириш бошқармаси (А.Арабов),</t>
  </si>
  <si>
    <t>"Сурхондарёавтойўл" Ҳудудий йўллардан фойдаланиш ташкилоти (У.Темиров).
Шеробод тумани хокимлиги ва сектор раҳбарлари</t>
  </si>
  <si>
    <t>рад этилган</t>
  </si>
  <si>
    <t>Тегишли маъсуллар томонидан вилоят хокимига ахборот берилгандан сўнг назоратдан чиқарилади.</t>
  </si>
  <si>
    <t xml:space="preserve"> Музработ, Термиз туман ҳокимлари,
Шаҳар ва туманлар ИИБ бошлиқлари.</t>
  </si>
  <si>
    <t>йиғилиш</t>
  </si>
  <si>
    <t>Марказий банк бошчилигида барча тижорат банклари 20 апрелга қадар, 3 мВт (40 Мватлик) қуёш панелларини ўрнатсин.</t>
  </si>
  <si>
    <t>Намазова Нафиса операция қилинди. Ҳозирда аҳволи яхшиланиб уйига жавоб берилган. Фуқаро ташаккурнома ёзиб берган.</t>
  </si>
  <si>
    <t>Yangi Oʻzbekiston massivida qurilishi tuxtab qolgan abektlarni urganilganda Xoji Akbar mega qurilish MCHJ dan va Etno safo MCHJ tomonidan qurilishi tuxtab qolgan abektlarni quruvchilarning rozilik xatiga asosan yer maydonlarini qaytarib olingan va auksiyonga savdoga ciqarilgan</t>
  </si>
  <si>
    <t>Jarqo'rg'on tumani Ismoiltepa maxallasi xududidagi issiqxonaga sug'orish tashkil etilgan, yangi issiqxonalar qurulmoqda ekainlar xosilga kirmoqda</t>
  </si>
  <si>
    <t>Ангор тумани 2-сектор Новшахар мфйда (ободонлаштириш йул сув электор) буйича Марказ кучаси 500м тошлаш ишлари амалга оширилмаган.
Ангор тумани 3-сектор худуди Кайран мфйда Бирдамлик Мевазор кучаларида (ободонлаштириш, йул, сув, электр чикинди) буйича 700м куча тошланмаган сталбалар ачинарли ахволда.</t>
  </si>
  <si>
    <t>Termiz tumani 3-sektorda joylashgan Nurafshon MFYning hududi o’rganilganda hudud tozalik ishlari olib borish kerak chiqindilar kupayib ketgan.
Termiz tumani 3-sektordagi Nurafshon MFYda joylashgan 25- son umumtalim maktabini tamirlash ishlari sus olib borilmoqda borib ko’rilganida 7 ta ishchi xodim ishlayotgani malum buldi.</t>
  </si>
  <si>
    <t>440-топшириқ, Қумқўрғон тумани Жийдали МФЙдан хориждаги мигрант фуқаро Хаитов Бахром 3 ака ука бир ҳовлида яшашлигини инобатга олган ҳолда бошланғич тўшловини тўлаб, уй-жой ажратиш масаласини хал қилиш топшириғига туман ҳокими томонидан Вазирлар Махкамасининг 182-сонли қарорига асосан 2023 йил учун субсидия квоталари очилгандан сўнг Давлат хизматлари ҳудудий бўлинмалари ва ягона интерактив давлат хизматлари портали орқали ариза билан мурожат қилиши тушунтирилган</t>
  </si>
  <si>
    <t>353-топшириқ. Қумқўрғон тумани Янги авлод МФЙдаги Ҳурватан ва Лимончи кўчаларини тошлаш ишлари амалга оширилган.
353-сонли топшириққа асосан Қумқўрғон тумани Янги авлод МФЙдаги Оқолтин ва Отчопар кўчаларидаги яроқсиз симёғочлар алмаштирилмаган.
353-сонли топшириққа асосан Қумқўрғон тумани Янги авлод МФЙдаги Оқолтин ва Отчопар кўчаларидаги яроқсиз симёғочлар алмаштирилмаган.</t>
  </si>
  <si>
    <t>Ўзбекистон Республикаси Президентининг 2022-йил 25-октабрдаги ПҚ-408-сон қарорига асосан туман (шаҳар)ларда йўл қурилиш ишлари олиб борилаётган 40 та обектларда қурлиш-таъмирлаш ишларини жадаллаштирсин ҳамда жорий йилнинг 20-апрел кунига қадар фойдаланишга топширсин.
Бунда, биринчи навбатда Бандихон туманидаги маҳаллалар ички йўлларни ҳамда “Шеробод ТЙФ” УК томонидан Жарқўрғон туманидаги 2 та автомобил йўлларининг қурилиш-таъмирлаш ишларини якунлашга алоҳида эътибор қаратсин.</t>
  </si>
  <si>
    <t>Ўзбекистон Республикаси Президентининг 2022-йил 25-октабрдаги ПҚ-408-сон қарорига асосан қурилиш ишлари олиб борилаётган жами 8 та обйектларда, шундан, Шеробод туманида 5 та, Жарқўрғон туманида 2 та ҳамда Қумқўрғон туманидаги 1 та обйектларда жорий таъмирлаш ишларини жадаллаштириб, ўн кун муддатда фойдаланишга топширсин.</t>
  </si>
  <si>
    <t>Ўзбекистон Республикаси Президентининг 2022-йил 25-октабрдаги ПҚ-408-сон қарорига асосан қурилиш-таъмирлаш ишлари олиб борилаётган 81,6 км тармоқ тортиш ва 53 та иншоотни қуриш ишларини жадаллаштирсин ҳамда жорий йилнинг 1-май кунига қадар фойдаланишга топширсин.</t>
  </si>
  <si>
    <t>Ўзбекистон Республикаси Президентининг 2022-йил 25-октабрдаги ПҚ-408-сон қарорига асосан электр энергияси таъминотини яхшилаш мақсадида трансформатор пунктлари ва электр тармоғини тортиш бўйича Узун, Шеробод ва Қумқўрғон туманларида қурилиш ишларини бир ҳафта муддатда якунига етказиб, фойдаланишга топширсин.</t>
  </si>
  <si>
    <t>“Ҳудудий электр тармоқлари” АЖ Сурхондарё ҳудудий филиали (Шамсиддинов)</t>
  </si>
  <si>
    <t>Ўзбекистон Республикаси Президентининг 2022-йил 25-октабрдаги ПҚ-408-сон қарорига асосан қурилиши ва реконструксия қилиниши белгиланган маҳалла идоралари бинолари, жумладан, Денов туманида 2 та маҳалла идораси ва Қизириқ туманида 1 та ирригатция тармоғини тортиш ишларини жадаллаштирсин ҳамда ўн кун муддатда якунлаб, фойдаланишга топширсин.</t>
  </si>
  <si>
    <t>“Ягона буюртмачи хизмати” ДУК (Арамов)</t>
  </si>
  <si>
    <t xml:space="preserve">2023-йилги Инвестиция дастури доирасида ижтимоий соҳа ва бошқа обектларнинг қурилиш-монтаж ишлари учун 3 кун муддатда аванс маблағлари ажратсин. </t>
  </si>
  <si>
    <t>Вилоят Иқтисодиёт ва молия бош бошқармаси (Нормўминов)</t>
  </si>
  <si>
    <t>“Янги Ўзбекистон” массивларида қурилиш ишлари олиб борилаётган кўп қаватли уй-жойларга етарли миқдорда ишчиларни жалб этиб, қурилиш ишларини жадаллаштирсин ҳамда жорий йилнинг 9-май кунига қадар фойдаланишга топширилишини таъминласин.</t>
  </si>
  <si>
    <t xml:space="preserve">Ангор, Бойсун, Жарқўрғон ва Сариосиё туманлари ҳокимлари </t>
  </si>
  <si>
    <t>“Янги Ўзбекистон” массивларида ичимлик сув ва оқова сув тармоқларини қуриш ишларини жадаллаштирсин ҳамда жорий йилнинг 1-май кунига қадар фойдаланишга топширсин.</t>
  </si>
  <si>
    <t xml:space="preserve">“Янги Ўзбекистон” массивларда ташқи йўл инфратузилмаси қуриш бўйича 2 та массивда – Ангорда 0,8 км, Бойсунда 1,2 км йўлларни қуриш ишларини икки ҳафта муддатда якунласин.
</t>
  </si>
  <si>
    <t>Жарқўрғон тумани “Қора янтоқ” маҳалласида “Еркин” Х/К томонидан қурилаётган уй-жойда қурилиш ишлари тўхтаб қолганлиги боис, қурилиш ишларни жадаллаштириш ёки ер майдонини қайтариб олиш чораларини кўрсин.</t>
  </si>
  <si>
    <t>Жарқўрғон тумани прокурори (Хайдаров)</t>
  </si>
  <si>
    <t>Ўзбекистон Республикаси Президентининг ПҚ-57-сонли қарорнинг 2-иловасига мувофиқ ижтимоий соҳа обйектлари ва давлат идораларида кичик қувватдаги панеллар ўрнатиш ишларни ташкиллаштирмаганлиги сабабли Бойсун ва Узун туманлари ҳокимларининг биринчи ўринбосарларига ҳайфсан интизомий жазоси берилсин ҳамда Олтинсой ва Бандихон туманлари ҳокимларининг биринчи ўринбосарлари огоҳлантирилсин</t>
  </si>
  <si>
    <t>Ташкилий назорат гуруҳи раҳбари (Ф.Менглиев)</t>
  </si>
  <si>
    <t>Ўзбекистон Республикаси Президентининг ПҚ-57-сонли қарорнинг 3-иловасига мувофиқ тадбиркорлар бино ва иншоотларига қуёш панеллари ўрнатиш ҳамда кичик ФЕСларни барпо этиш ишлари етарлича ташкил этмаганлиги боис Денов тумани ҳокимининг инвестиция ва ташқи савдо масалалари бўйича ўринбосарига ҳайфсан интизомий жазоси берилсин.</t>
  </si>
  <si>
    <t>Ўзбекистон Республикаси Президентининг ПҚ-57-сонли қарорнинг 4-иловасига мувофиқ аҳоли хонадонларида кичик қувватдаги қуёш панеллар ўрнатиш бўйича тижорат банклари томонидан аҳоли хонадонларига қуёш панели харид қилиш бўйича банк кредитларини ажратиш ишлари етарлича ташкил этилмаганлиги сабабли “Капитал банк” акциядорлик тижорат банки Термиз филиали бошқарувчиси З.Халияровга ҳайфсан интизомий жазоси бериш бўйича Республика бошқарувига хат киритилсин.</t>
  </si>
  <si>
    <t>Ўзбекистон Республикаси Президентининг ПҚ-57-сонли қарорнинг 4-иловасига мувофиқ бир ҳафта муддатда қуёш панели харид қилиш бўйича кредит олиш истагини билдирган фуқаролар рўйхати тўлиқ шакллантириб, тижорат банклари томонидан аҳоли хонадонларига қуёш панели харид қилиш бўйича банк кредитларини ажратсин.</t>
  </si>
  <si>
    <t>Ўзбекистон Республикаси Президентининг ПҚ-57-сонли қарорнинг 7-иловасига мувофиқ ижтимоий соҳа обйектларининг локал иситиш тизимларини кўмир ёқилғисига ўтказиш бўйича топшириқлар ижроси ўз ҳолига ташлаб қўйилганлиги сабабли вилоят Иқтисодиёт ва молия бош бошқармаси бошлиғи вазифасини вақтинча бажарувчиси Ж.Нормўминов, Олтинсой тумани Иқтисодиёт ва молия бўлими бошлиғи Ж.Жўрайев ҳамда Денов тумани Иқтисодиёт ва молия бўлими бошлиғи А.Мухаммадиевларга ҳайфсан интизомий жазоси берилсин.</t>
  </si>
  <si>
    <t>Ўзбекистон Республикаси Президентининг 2022-йил 25-октабрдаги ПҚ-408-сон қарорига асосан туман (шаҳар)ларда ишчи гурух томонидан аниқланган камчиликларни Қумқўрғон тумани Янгишаҳар ҳамда Боғаро маҳаллаларининг 1 кмдан йўлини асфальт қилиш ишларини, ҳамда Шўрчи тумани Ибн Сино маҳалласидаги Пахтакор кўчасининг ички кўчаларидаги бажарилмай қолиб кетган 1 км йўлини асфальт қилиш ишларини жорий йилнинг 20-апрел кунига қадар якунласин.</t>
  </si>
  <si>
    <t>Денов туманидаги "Файзли" маҳалласига 1 км йўлга асфалт ётқизиш.</t>
  </si>
  <si>
    <t>Туман прокурори
“Сурхондарёавтойўл” ҳудудий йўллардан фойдаланиш ташкилоти (У.Темиров)</t>
  </si>
  <si>
    <t>Денов туманидаги "Файзли" маҳалласига 36 дона электр устунлари ўрнатиш</t>
  </si>
  <si>
    <t>“Сурхондарё ҳудудий электр тармоқлари корхонаси” АЖ (М.Шамсиддинов),
Туман электр тармоқлари</t>
  </si>
  <si>
    <t>Денов тумани "Чуқурқишлоқ" мфйдаги Чуқур оилавий поликлиникасини эшигини алмаштириш, фасадини янгилаш, ички қисмини таъмирлаш (ленолиум қилиш) ишларини якунлаш ҳамда поликлиникадаги краватларни алмаштириш.</t>
  </si>
  <si>
    <t>Денов туман молия бўлими
Денов туман тиббиёт бирлашмаси</t>
  </si>
  <si>
    <t>Денов туманидаги "Дунётепа" маҳалласига 400 метр жойини асфалт қилиш, ички кўчаларни тошлаш, таъмирлаш.</t>
  </si>
  <si>
    <t>Денов туман хокими Аброров</t>
  </si>
  <si>
    <t>Сариосиё туманидаги "Шабнам" маҳалласига 2 км йўлга асфалт ётқизиш.</t>
  </si>
  <si>
    <t>"Узундонфайз" МЧЖ рахбари Мусурмонов Рахмонқулни (91-515-94-15,  91-580-52-52) 5 тонна чигит сотиб олиш масаласини ҳал этиш, ҳамда ун заводини ишга тушириш учун кластер билан шартнома имзолаш.</t>
  </si>
  <si>
    <t>Вилоят хокимининг ўринбосари Ф.Исмоилов</t>
  </si>
  <si>
    <t>Қизириқ туманидаги чорва комплекси, мол бозори қурилиш ишларини бошлаш ва якунлаш</t>
  </si>
  <si>
    <t xml:space="preserve">Ангор тумани "Гулзор" маҳалласида пиёдалар йўлагини қуриш ва электр таъминотини яхшилаш.  Натижасини фуқаро Бегимова Раънодан (99-125-19-70) сўраш.            </t>
  </si>
  <si>
    <t xml:space="preserve">Барча туманларда Микромарказларни топшириш </t>
  </si>
  <si>
    <t>Шўрчи тумани ҳокими,
Шўрчи тумани прокурори.
Вилоят хокимлиги «Ягона буюртмачи хизмати» ИК (А.Арамов)</t>
  </si>
  <si>
    <t>“Минтақавий йўлларга буюртмачи хизмати” ДУК (А.Боқиев)</t>
  </si>
  <si>
    <t>Ш.Мўминовга хайфсан берилди, Ободонлаштиришга 30 фоиз интизомий берилган.</t>
  </si>
  <si>
    <r>
      <t>Умумий маълумот керак эмас. Ташкил қилинди, кўчатлар экилди деган. Батафсил маълумот беризлар.</t>
    </r>
    <r>
      <rPr>
        <i/>
        <sz val="16"/>
        <color theme="1"/>
        <rFont val="Times New Roman"/>
        <family val="1"/>
        <charset val="204"/>
      </rPr>
      <t xml:space="preserve">
(Хар битта сектор бўйича ҳудуд номи аниқ кўрсатилиб, қилинган ишлар батафсил ёзилиб, секторлар кесимида алохида алоҳида слайдга жойлаб беризлар. Ишлар якунлангач 4 та сектор тастиқлаб беради.)</t>
    </r>
  </si>
  <si>
    <t>Вилоят Мактабгача ва мактаб таълими бошқармаси бошлиғи 
(Х.Мамадиев)
Шўрчи туман хокимлиги,</t>
  </si>
  <si>
    <t>Термиз шаҳар гулбозор олдида турадиган ёлланма ишчиларни Зиф текистил олдидаги ёлланма ишчилар турадиган жойга кўчириш</t>
  </si>
  <si>
    <t>Термиз шаҳар хокими (Ў.Тўракв)</t>
  </si>
  <si>
    <t>Денов тумани хокими</t>
  </si>
  <si>
    <t>Шеробод туманида бозор рўпарасидаги автошохбекат ҳамда ер ости тунел йўлини реконструкция қилиш. Машиналарни жойлашувини автошохбекатга кўчириш.</t>
  </si>
  <si>
    <t>Денов туман хокимлиги</t>
  </si>
  <si>
    <t>72-Сессия йиғилишида</t>
  </si>
  <si>
    <t>2023 йил учун тастиқланган аҳолининг бандлик прогноз параметрларининг бажарилиши бўйича кейинги сессияларда ҳисобот бериш.</t>
  </si>
  <si>
    <t>Навбатдаги сессияда</t>
  </si>
  <si>
    <t>Вилоят хокимининг биринчи ўринбосари А.Орипов,
Вилоят Камбағалликни қисқартириш ва бандлик бош бошқармаси бошлиғи (Ў.Чориев),
Шаҳар ва туман хокимларининг биринчи ўринбосарлари</t>
  </si>
  <si>
    <t>Ташаббусли бюджет бўйича туман (шаҳар)лар кесимида ғолиб бўлган лойихаларда лойихалаш ишларини тугатиш ҳамда қурилиш ишларини бошлаш.</t>
  </si>
  <si>
    <t>Халқ депутатлари кенгашининг 72-Сессия йиғилишида</t>
  </si>
  <si>
    <t>Олтинсой туманида 2021 йилги "Обод қишлоқ" давлат дастури асосида қурилиш ишлари якунланмасдан қолиб кетган 57-сонли мактаб биносинини қурилиш ишларини якунлаш.</t>
  </si>
  <si>
    <t>Бир ой муддатда</t>
  </si>
  <si>
    <t>Давлат раҳбарини топшириғига асосан белгиланган 100 та замонавий автобусларни ҳарид қилиш ва диспетчерлик марказини фаолиятини йўлга қўйиш.</t>
  </si>
  <si>
    <t>2023 йил 2-чорак якунига қадар</t>
  </si>
  <si>
    <t>Белгиланган режа асосида ижтимоий соха объектларида 1670 та иситиш қозонларини  давлат хусусий шерикчилик асосида тадбиркорлик субъектлари орқали фойдаланишга топшириш.</t>
  </si>
  <si>
    <t>Термиз шаҳар "Байналмилал" маҳалласида Ташаббусли бюджет орқали ғолиб деб топилган лойиха бўйича қурилиш ишлари якунига етказилмасдан қолган (канализация учун кавланган жой қайта асфальт қилинмаган) ишларни якунлаш.</t>
  </si>
  <si>
    <t>Вилоят хокимининг ўринбосари А.Хидиров,
Термиз шаҳар хокими Ў.Тўраев.</t>
  </si>
  <si>
    <t>Шеробод тумани "Истиқлол" маҳалласи ҳудудидаги фойдаланишга яроқсиз бўлиб қолган кўприк қурилишини якунлаш.</t>
  </si>
  <si>
    <t>Денов тумани Сангардак шаршарасига бориш йўлидаги "Файзли" маҳалласи, эски мачит атрофидаги катта кўчадан кўриниб турадиган қисмини асфальт қилиш, ҳамда 36 дона ёғоч электр устунларини бетон устунларга алмаштириш.</t>
  </si>
  <si>
    <t>Вилоят хокимининг ўринбосари А.Хидиров,
“Сурхондарёавтойўл” ҳудудий йўллардан фойдаланиш ташкилоти (У.Темиров),
“Сурхондарё ҳудудий электр тармоқлари корхонаси” АЖ (М.Шамсиддинов),
Денов тумани хокими</t>
  </si>
  <si>
    <t>Олтинсой туманидаги Хўжаипок ота зиёратгоҳи ҳудудидаги тарихий маданий мерос объектида вилоят Касаба уюшмалари ташкилотига қурилиш ишларини олиб бориш учун тегишли хужжатларни расмийлаштириш.</t>
  </si>
  <si>
    <t>Вилоят хокимининг ўринбосари Ж.Тўраев,
Вилоят Касаба уюшмалари А.Ахмедов,
Вилоят маданий мерос бошқармаси У.Худойбердиев</t>
  </si>
  <si>
    <t xml:space="preserve">Қурилиш бошқарма (К.Эшматов) томонидан лойиха таклифи ишлаб чиқилган. </t>
  </si>
  <si>
    <t>Шўрчи туман хокими ҳамда сектор рахбарлари</t>
  </si>
  <si>
    <t>Шерабод тумани марказий кўчасини 3 км асфалтлаш ишларини якунлаш.</t>
  </si>
  <si>
    <t>Шеробод ТЙФУК</t>
  </si>
  <si>
    <t>Шеробод тумани бозор қаршисидаги ва атрофидаги кўп қаватли уй-жойларга сув чиқариш. (Бозорова Фотима 99-150-64-65)</t>
  </si>
  <si>
    <t>Шеробод туман хокими З.Халилов ва туман сектор раҳбарлари</t>
  </si>
  <si>
    <t>Шерабод тумани 3-сектор ҳудудидаги 8-мактаб атрофини ўраш, ободонлаштириш, кераксиз биноларни бузиш.</t>
  </si>
  <si>
    <t>Шеробод туман ИИБ бошлиғи</t>
  </si>
  <si>
    <t>Жарқўрғон тумани Янги Ўзбекистон массивидаги 1 км йўл ишлари тугатиш</t>
  </si>
  <si>
    <t>Ангор тумани Янги Ўзбекистон массивидаги электр тармоқлари билан боғлиқ ишларни якунлаш.</t>
  </si>
  <si>
    <t>Термиз шаҳридаги 37 та маҳаллани 3D кўриниша маълумотларни тайёрлаб ахборот бериш</t>
  </si>
  <si>
    <t>Вилоят хокимининг ўринбосари А.Хидиров</t>
  </si>
  <si>
    <t>Термиз шаҳар "Тупроққўрғон" маҳалласидаги кўп қаватли уйда сув тошиб кетган, падвалдаги ҳолатларни бартараф этиш. (Хайдарова 91-386-90-33)</t>
  </si>
  <si>
    <t>Термиз шаҳар хокими Ў.Тўраев ва сектор рахбарлари</t>
  </si>
  <si>
    <t>Термиз шаҳар "Тинчлик" маҳалласидаги зовурни қазиш ишларини якунлаш.</t>
  </si>
  <si>
    <t>Термиз шаҳар прокурори,
“Аму-Сурхон” ирригация тизимлари хавза бошкармаси бошлиғи (Т.Алимов)</t>
  </si>
  <si>
    <t>Термиз шаҳар "Тинчлик" маҳалласидаги трансформаторни алмаштириш.</t>
  </si>
  <si>
    <t>Термиз шаҳар "Тинчлик" маҳалласидаги фуқаро Тўраева Дилдорани (99-429-65-83) филтрловчи сув аппарати олиш учун кредит масаласини ҳал этиш.</t>
  </si>
  <si>
    <t>Термиз шаҳар "Тупроққўрғон" маҳалласидаги кўп қаватли уйга ёпиштириб қурган икки қаватли дўкон биносини қурилишини қонуний ёки ноқонунийлигини ўрганиш ҳамда тегишли чора-тадбирларни белгилаш керак.</t>
  </si>
  <si>
    <t>Sayrob MFY binosi oldidagi DXSH binosini ishga tushirish boʻyicha taʼmirlash ishlari olib borilmoqda ishlar sust bajarilmoqda 2 ta usta bor.</t>
  </si>
  <si>
    <t>Jarqo'rg'on tumanidagi Gulxovuz maxallasida toshlash ishlari  bajarilgan  obodonlashtirish ishlari  bo'yicha katta ko'cha yoqalari oqlangan</t>
  </si>
  <si>
    <t>Термиз туманининг "Янгиер" МФЙда ичимлик суви таъминотини яхшилаш ва электр устунларини ўрнатиш ишларини "Опен бюджет" лойиҳасига таклиф сифатида киритилиши ва лойиҳа асосида ишлар амалга оширилмагага сим устунлари урнатилаган ва ичимлик сув кувури тулик бажарилмаган.
Термиз тумани 25.04.2023й</t>
  </si>
  <si>
    <t xml:space="preserve">Qiziriq tumani Takiya mahallasida aholi tomorqalarini sugʻorish uchun Amu-Zang kanalidan nasos yordamida suv tortish ishlari olib borilmagan bunga sabab oraliq masofa taxminan 3 km ni tashkil qilganligi sababli koʻp mablagʻ sarflanishi kerak muammo mablagʻga borib taqalib turganligini aytdi maʼsullar hozirgi vaqtda ishlar boʻlmayapti. </t>
  </si>
  <si>
    <t>Jarqo'rg'on tumanidagi Istiqlol maxallasi fuqorolariga xojatxona uchun yer maydoni ajratilgan
Topshiriq bajarilgan</t>
  </si>
  <si>
    <t>Jarqo'rg'on tumani Istiqlol maxalllasida toshlash ishlari bajarilgan</t>
  </si>
  <si>
    <t>Jarqo'rg'on tumani Qorayantoq maxallasida "Erkin" X/K tomonida qurulayotgan uy joy qurulishi davom etmoqda bugungi kunda elektr Montaj, Zina qurish va 3 qavatga gisht terish ishlari olib borilmoqda 
3 ta brigada 30 nafar ishchilar bor</t>
  </si>
  <si>
    <t>Шўрчи тумани "Бахшитепа" маҳалласидаги Жўраев Алишерга (90-375-79-59) моддий ёрдам (қурилиш материаллари) бериш масаласида амалий ёрдам бериш.</t>
  </si>
  <si>
    <t>Узун туманида 4-сектор рахбари Ш.Қосимов хухудида жойлашган, "Ўзбекистон" МФЙдаги Темир йўл бекати олдида жойлашган эски "Универмаг" биносини таъмирлаш бўйича бино эгаси билан мулоқот олиб борилди. Бино эгаси бинони таъмирлаш учун маблағи йўқлигини маълум қилмоқда. Ушбу бинони кредит олиб бериш ёки бошқа тадбиркорга бериш орқали таъмирлаш имкони ҳам бўлмаябди. Чунки бино "АБДУЛЛОХ-НУР" хусусий фирмасига қарашли бўлиб, ушбу бино гаровга қўйилиб Халқ банкидан Иссиқхона қуриш учун 720 минг доллор ва Музлатгичли омборхона қуриш учун Ипотекабанкдан 250 минг доллор кредит олинган. Хозирги кунга келиб ушбу 2 та кредит ҳам муоммоли кредитга айланган. Бинони сотишга тақиқ қўйилган ва Ипотекабанк томонидан муоммоли кредитни қоплаш учун бинони банк балансига олиш бўйича тегишли ҳужжатлар расмийлаштирилмоқда. Бинонинг олди қисми фасад қилиниб синган ойналари алмаштирилди. Бинога тақиқ қўйилганлиги сабабли ишларни амалга оширишни имкони йўқ.</t>
  </si>
  <si>
    <t>Узун туманида мавжд кўп қаватлий уй-жойлар тўлиқ таъмирлаш ишлари якунига етказилган.</t>
  </si>
  <si>
    <t>Шурчи тумани Бахштепа махалласида 1318 сонли топширик юзасидан жойига бориб урганилганда туман хокимияти ишчи гурухи бориб урганганлиги ва фукоронинг мурожжати ишчи гурух томонидан  рад этилгани маълум булди</t>
  </si>
  <si>
    <t>192-сонли топшириққа асосан Қумқўрғон тумани Бўстон махалласи Қизилқоя массивида 46 гектар ер майдонида иссиқхона ташкил этилган</t>
  </si>
  <si>
    <t>Sangardak MFYDA tojik qishloq sulimdiyor va changloq kuchlarini toshlash va yaroqsiz holga kelib qolgan stalbalarni almashtirish ishlari bajarilmagan va maxallaga deb 20 dona biton stalbalar olib kelingan stalbalarni qishloqacha olib kelmagan</t>
  </si>
  <si>
    <t>1252 band Qiziriq tumani Боғбонлар Юрти маҳалласида жами 3260 метр ички кўчалар тошланган Шундан  А.Навоий кўчасига 300 метр, Табассум кўчасига 1,7 км тошлаш бўлган. Нурли келажак кўчасига 350 метр тошланган тош тўкилиб ёйилмаган қолган, Қўзимуродов кўчасига 910 метр тошланган, яна 4 км ички кўчаларда тошлаш ишлари бажарилмаган.</t>
  </si>
  <si>
    <t>1287-сонли топширик ижроси буйича Термиз шахар Ибн Сино кучасидан термиз Темир йули вокзалигача булган йулда мудофаа бошкармасининг 90 нафар ходимлари томонидан йул четида скважина ишлари бажарилмокда, колган худудларда ишлар якунига етказилмаган</t>
  </si>
  <si>
    <t>Тушунтириш берилган</t>
  </si>
  <si>
    <t>Вилоят ҳокимининг ўринбосари И.Сапаров,
Вилоят Мактабгача ва мактаб таълими бошқармаси бошлиғи (Х.Мамадиев).</t>
  </si>
  <si>
    <t>Вилоят Мактабгача ва мактаб таълими бошқармаси бошлиғи (Х.Мамадиев),
Термиз шаҳар ва туманлар ҳокимликлари</t>
  </si>
  <si>
    <t>Вилоят спортни ривожлантириш бошқармаси бошлиғи А.Арабов, 
шаҳар ва туманлар ҳокимлари, сектор раҳбарлари</t>
  </si>
  <si>
    <t>Ангор</t>
  </si>
  <si>
    <t>Тиббиёт пункти фундаменти қуйилган. 600 дона шлакаблок ғишт олиб борилган. 2 хафтадан буён қурилиш ишлари тўхтаб қолган.</t>
  </si>
  <si>
    <t>Қишлоқ хўжалиги бўйича ўтказилган йиғилиш</t>
  </si>
  <si>
    <t>Жорий йилнинг 15 май кунига қадар ҳар битта қулоқ бошларига дарвозалар ўрнатиш ва онлине назорат тизимини жорий қилиш.</t>
  </si>
  <si>
    <t>Ғалла бўйича шартномаларни тўлиқ якунлаб ахборот бериш, Камбайнларни авансини тўланганлигини ахборотини бериш, Култуватор ва чопиқчиларни иш хақини тўлаш бўйича ижроси таъминланган ёки таъминланмаганлиги бўйича ахборот бериш.</t>
  </si>
  <si>
    <t>Вилоя солиқ 144 та фермер хўжалигини хисоб рақамларини очиш</t>
  </si>
  <si>
    <t>Вилоят ДСИ бошлиғи Э.Нарманов</t>
  </si>
  <si>
    <t>Бир кунда</t>
  </si>
  <si>
    <t>3 кун муддатда якунлаш</t>
  </si>
  <si>
    <t>Соя экиш ишларини тўлиқ якунлаш. (26.04.2023 йил Қишлоқ хўжалиги йиғилишида 3 кун муддатда якунлаш бўйича топшириқ)</t>
  </si>
  <si>
    <t>Барча туманларда 1 хафта муддат ичида ягона қилиш ишларини якунлаш.</t>
  </si>
  <si>
    <t>Вилоят хокимининг ўринбосари Ф.Исмоилов,
Шаҳар ва туман хокимликлари</t>
  </si>
  <si>
    <t>Сариосиё ва Узун туманлари кластерлари 1 хафта муддатда асаларичиликни тўлиқ фермер хўжаликларига тарқатиш.</t>
  </si>
  <si>
    <t>Бир хафта муддатда</t>
  </si>
  <si>
    <t>Вилоят хокимининг ўринбосари Ф.Исмоилов,
Сариосиё ва Узун тумани хокимликлари</t>
  </si>
  <si>
    <t>Жорий йилнинг 26 апрел куни Хайфсан интизомий жазоси берилди.</t>
  </si>
  <si>
    <t>Жорий йилнинг 26 апрел куни хафсан интизомий жазоси берилди.</t>
  </si>
  <si>
    <t>Денов туман молия бошлиғига хафйсан берилди</t>
  </si>
  <si>
    <t>Олтинсой тумани хокимлиги</t>
  </si>
  <si>
    <t xml:space="preserve">Бандихон тумани Обод Юрт махалласи урганилганда, махалла идораси курилиши битмаган , махалла идорасини курилиши 25 март куни  тохтаб колган,  </t>
  </si>
  <si>
    <t>608-банддаги топширик буйича, Денов тумани марказидаги "Шифокорлар" кучасини туризим кучасига айлантириш буйича белгиланган манзилда хеч канака ишлар амалга оширилмаган.</t>
  </si>
  <si>
    <t>Ангор 1-2-3-4
Олтинсой 1-2-3
Музработ 1-3
Термиз туман 2
Шеробод 3</t>
  </si>
  <si>
    <t>"Avlod" MFY xududidagi yangi o'zlashtirilgan 27 gektar er maydonida issiqxona tashkil etish maqsadida tegishli tartibda xokimlik zaxirasiga qaytarish bo'yicha Tumanlararo Qumqo'rg'on tumani fuqarolik sudiga davo arizasi kiritilgan bo'lib bugungi kunda ko'rib chiqilishi kutilmoqda</t>
  </si>
  <si>
    <t>Музработ тумани Йулчи МФЙда 3 та кучани тошлаш ишлари белгиланган. Шу куга кадар 1 та кучани тошлаш (700 метр) ишлари амалга оширилган.</t>
  </si>
  <si>
    <t xml:space="preserve">Ангор ва Узун туман хокимларининг биринчи ўринбосарлари ва туман солиқ инпекция бошлиқлари 1 кун муддатда кластернинг солиқ қарздорлиги бўйича ўзгариш бўлмаса йиғилиш баёнига асосан лавозимидан озод қилишгача чора кўриш. </t>
  </si>
  <si>
    <t>Алоҳида назорат</t>
  </si>
  <si>
    <t>Ташкилий назорат гуруҳи Ф.Менглиев, 
Вилоят солиқ бошқармаси Э.Нарманов,
 Ангор ва Узун туман хокимлари</t>
  </si>
  <si>
    <t>Мол-мулк ва ер солиғини ундириш бўйича белгиланган режа кўрсаткичларини бажаришда сусткашликка йўл қўйганлиги учун  Шўрчи тумани солиқ инспекцияси раҳбарига нисбатан ҳайфсан интизомий жазоси берилсин;
Олтинсой ва Денов туманлари солиқ инспекциялари бошлиқлари расман огоҳлантирилсин.
Апрел ойи якунига қадар Шурчи, Олтинсой ва Денов туманлари бўйича белгиланган солиқ тушумлари режаси бажарилмаса туман хокимларининг 1-ўринбосарлари ҳамда ДСИ бошлиқлари эгаллаб турган лавозимидан озод этиш чораси кўриш.</t>
  </si>
  <si>
    <t>Вилоят солиқ бошқармаси Э.Нарманов,
Ташкилий назорат гуруҳи Ф.Менглиев, 
Шўрчи, Олтинсой ва Денов туман хокимлари</t>
  </si>
  <si>
    <t>Вилоят Солиқ бошқармаси (Э.Нарманов), 
Вилоят Қурилиш ва уй-жой коммунал хўжалиги бош бошқармаси (К.Эшматов), 
Давлат Кадастрлар палатаси вилоят бошқармаси (С.Шаймарданов), вилоят ИИБ ЙҲХБ (И.Соипов), туман (шаҳар) ҳокимликлари</t>
  </si>
  <si>
    <t>Вилоят Камбағалликни қисқартириш ва бандлик бош бошқармаси, вилоят Солиқ бошқармаси биргаликда жорий йилнинг 15 май кунига қадар 28 162 та янгидан яратилган иш ўринларини солиқ ҳисоботларида акс эттирилишини таъминласин.</t>
  </si>
  <si>
    <t>Вилоят Камбағалликни қисқартириш ва бандлик бош бошқармаси (Ў.Чориев), 
Вилоят Солиқ бошқармаси (Э.Нарманов)</t>
  </si>
  <si>
    <t>Жорий йил 15 майга қадар ҳар бир ҳудуд ва маҳалла кесимида фаолият юритаётган хўжалик юритувчи субъектлар томонидан ҳақиқатда яратилган иш ўринлари ва уларнинг солиқ базасидан рўйхатдан ўтказилганлиги бўйича таҳлилий маълумотларни вилоят ҳокимлигига киритсин.
Ишчилар сони 1 нафарни ташкил қиладиган 11 491 та корхоналарни ҳудудлар ва соҳалар кесимида чуқур таҳлил қилиб, ҳақиқатда ишлаётган ишчиларнинг расмий бандлигини таъминлаш (легаллаштириш) чораларини кўрсин.</t>
  </si>
  <si>
    <t>Вилоят Камбағалликни қисқартириш ва бандлик бош бошқармаси (Ў.Чориев) вилоят Маҳаллабай ишлаш ва тадбиркорликни ривожлантириш бошқармаси (Ш.Жўраев), 
Вилоят Солиқ бошқармаси (Э.Нарманов) ва Иқтисодий жиноятларга қарши курашиш департаменти вилоят бошқармаси (Ш.Зокиров)</t>
  </si>
  <si>
    <t>Вилоят хокими ўринбосарлари, Бандлик ва камбағалликни қисқартириш бошқармаси билан биргалик ҳар ой якуни билан кейинги ойнинг 20 санасига қадар Бандлик дастури ижроси ҳамда ҳудудлар ва соҳалар кесимида яратилган янги иш ўринлари тўғрисида ҳисоботини эшитиб бориш амалиёти жорий қилинсин.</t>
  </si>
  <si>
    <t>Бандлик ва камбағалликни қисқартириш бошқармаси (У.Чориев), вилоят хокимининг ўринбосарлари, вилоят хокимлиги котибият мудири (О.Рўзиев)</t>
  </si>
  <si>
    <t>Тижорат банкларига кредит ҳужжатлари тўлиқ топширилган 117 та лойиҳага 425,1 млрд. сўм кредит  ажратилишини таъминлаш. Жумладан, Халқ банки 20 та (52,2 млрд. сўм), Микрокредитбанк 19 та (33,5 млрд. сўм), Агробанк 16 та (12,1 млрд. сўм), Миллийбанк 15 та (192,3 млрд. сўм), Қишлоққурилишбанк 16 та (22,3 млрд. сўм), Ипотека банк 11 та (57,9 млрд. сўм), Туронбанк 6 та (9 млрд. сўм), Алоқабанк 5 та (13,2 млрд. сўм), Саноатқурилишбанк 4 та (12,5 млрд. сўм), Асакабанк 2 та (16,6 млрд. сўм), Ҳамкорбанк 1 та (500 млн. сўм), Гарантбанк 1 та (1,5 млрд. сўм), Трастбанк 1 та (800 млн. сўм)</t>
  </si>
  <si>
    <t xml:space="preserve">Марказий банк (А.Тўхтаев), 
 Халқ банки, Микрокредитбанк, Агробанк, Миллийбанк, Қишлоққурилишбанк, Ипотека банк, Туронбанк, Алоқабанк, Саноатқурилишбанк, Асакабанк, Ҳамкорбанк, Гарантбанк, Трастбанк раҳбарлари </t>
  </si>
  <si>
    <t>Ташкилий назорат гуруҳи Ф.Менглиев,
Вилоят прокуратураси</t>
  </si>
  <si>
    <t>Тадбиркорлик субъектларига кичик қувватли қайта тикланувчи энергия манбалари қурилмаларини ўрнатиш учун кредит ажратиш ишларини етарли даражада ташкил этмаганлиги сабабли АТ “Асакабанк” вилоят филиали ҳамда “Ҳамкорбанк” АТБ Термиз филиали бошқарувчилари расман огоҳлантирилсин.</t>
  </si>
  <si>
    <t xml:space="preserve">
Марказий банк (А.Тўхтаев),
 Ҳамкор банк (М.Хўжанов), 
Асака банк (М.Тожиев)</t>
  </si>
  <si>
    <t>Марказий банк (А.Тўхтаев), 
барча тижорат банк раҳбарлари</t>
  </si>
  <si>
    <t>Ангор туманида</t>
  </si>
  <si>
    <t>Тижорат банклари автобуслар харид қилиш бўйича лойиҳа ташаббускорлари рўйхатини олиб кириш</t>
  </si>
  <si>
    <t>Ташкилий назорат гуруҳи Ф.Менглиев, вилоят прокуратураси</t>
  </si>
  <si>
    <t>Вилоят Молия бош бошқармаси вилоят ЙҲХБ бошлиғи билан ишлаб камера ва ситуацион марказ ташкил этиш учун авансларни ташлаб бериш</t>
  </si>
  <si>
    <t>Молия бош бошқармаси (Ж.Нормуминов),
Вилоят ИИБ ЙҲХБ.</t>
  </si>
  <si>
    <t>Бандихон ва Олтинсой туманларида Автовокзал қуриш бўйича ташаббускорларни чақиртириш.</t>
  </si>
  <si>
    <t>Вилоят хокимининг ўринбосари А.Хидиров,
Бандихон ва Олтинсой туман хокимликлари</t>
  </si>
  <si>
    <t>Қизириқ автошоҳбекатини фойдаланишга қабул қилиб, ахборот бериш</t>
  </si>
  <si>
    <t>Қизириқ туманида ўтказилган видеоселектор йиғилишида</t>
  </si>
  <si>
    <t xml:space="preserve">Термиз шаҳрида ташкил этиладиган "Ёшлар сайлгоҳи" лойиҳасини киритиш. </t>
  </si>
  <si>
    <t>Ёшларга оид давлат сиёсати борасидаги ишларда сусткашликка йўл қўйганлиги учун Мактабгача ва мактаб таълими, Олий таълим, фан ва иноовациялар ҳамда Марказий банк бошқармалари раҳбарлари (тушунтириш хати олинган ҳолда) расман огоҳлантирилсин.</t>
  </si>
  <si>
    <t>Вилоят ҳокимлиги ташкилий назорат гуруҳи Ф.Менглиев</t>
  </si>
  <si>
    <t xml:space="preserve"> Ёшлар масалалари бўйича ҳар бир ҳудудда (шаҳар ва туманда) биттадан ташаббусни йўлга қўйиш.  </t>
  </si>
  <si>
    <t>Бир ҳафта муддатда</t>
  </si>
  <si>
    <t>Ёшлар ишлари агентлиги вилоят бошқармаси Ж.Чориев ҳада шаҳар ва туман ҳокимлари</t>
  </si>
  <si>
    <r>
      <rPr>
        <b/>
        <sz val="18"/>
        <color theme="1"/>
        <rFont val="Times New Roman"/>
        <family val="1"/>
        <charset val="204"/>
      </rPr>
      <t>Бир ҳафта муддатда</t>
    </r>
    <r>
      <rPr>
        <sz val="18"/>
        <color theme="1"/>
        <rFont val="Times New Roman"/>
        <family val="1"/>
        <charset val="204"/>
      </rPr>
      <t xml:space="preserve"> Ёшлар масалалари бўйича яратилган янги тизим юзасидан берилган топшириқлар ижроси бўйича  энг охирги ўринда қолган </t>
    </r>
    <r>
      <rPr>
        <b/>
        <sz val="18"/>
        <color theme="1"/>
        <rFont val="Times New Roman"/>
        <family val="1"/>
        <charset val="204"/>
      </rPr>
      <t>10 та</t>
    </r>
    <r>
      <rPr>
        <sz val="18"/>
        <color theme="1"/>
        <rFont val="Times New Roman"/>
        <family val="1"/>
        <charset val="204"/>
      </rPr>
      <t xml:space="preserve"> ташкилот раҳбарининг эгаллаб турган лавозимида қолиш-қолмаслик масаласи кўриб чиқилсин. </t>
    </r>
  </si>
  <si>
    <t xml:space="preserve">Вилоят ҳокимининг ўринбосари И.Сапаров,
Вилоят ҳокимлиги ташкилий назорат гуруҳи Ф.Менглиев </t>
  </si>
  <si>
    <r>
      <rPr>
        <b/>
        <sz val="18"/>
        <color theme="1"/>
        <rFont val="Times New Roman"/>
        <family val="1"/>
        <charset val="204"/>
      </rPr>
      <t>Бир ҳафта муддатда</t>
    </r>
    <r>
      <rPr>
        <sz val="18"/>
        <color theme="1"/>
        <rFont val="Times New Roman"/>
        <family val="1"/>
        <charset val="204"/>
      </rPr>
      <t xml:space="preserve"> Ёшлар масалалари бўйича яратилган янги тизим юзасидан берилган топшириқлар ижроси бўйича  охирги ўринда қолган ҳудуд ҳокимининг </t>
    </r>
    <r>
      <rPr>
        <b/>
        <sz val="18"/>
        <color theme="1"/>
        <rFont val="Times New Roman"/>
        <family val="1"/>
        <charset val="204"/>
      </rPr>
      <t>Ёшлар масалалари бўйича ҳокими ўринбосари ҳамда ёшлар ишлари агентлиги раҳбари</t>
    </r>
    <r>
      <rPr>
        <sz val="18"/>
        <color theme="1"/>
        <rFont val="Times New Roman"/>
        <family val="1"/>
        <charset val="204"/>
      </rPr>
      <t xml:space="preserve">ни эгаллаб турган лавозимида қолиш-қолмаслик масаласи кўриб чиқилсин. </t>
    </r>
  </si>
  <si>
    <r>
      <rPr>
        <b/>
        <sz val="18"/>
        <color theme="1"/>
        <rFont val="Times New Roman"/>
        <family val="1"/>
        <charset val="204"/>
      </rPr>
      <t>Бир ҳафта муддатда</t>
    </r>
    <r>
      <rPr>
        <sz val="18"/>
        <color theme="1"/>
        <rFont val="Times New Roman"/>
        <family val="1"/>
        <charset val="204"/>
      </rPr>
      <t xml:space="preserve"> Ёшлар масалалари бўйича яратилган янги тизим юзасидан берилган топшириқлар ижроси бўйича  энг охирги ўринда қолган </t>
    </r>
    <r>
      <rPr>
        <b/>
        <sz val="18"/>
        <color theme="1"/>
        <rFont val="Times New Roman"/>
        <family val="1"/>
        <charset val="204"/>
      </rPr>
      <t>20 та</t>
    </r>
    <r>
      <rPr>
        <sz val="18"/>
        <color theme="1"/>
        <rFont val="Times New Roman"/>
        <family val="1"/>
        <charset val="204"/>
      </rPr>
      <t xml:space="preserve"> </t>
    </r>
    <r>
      <rPr>
        <b/>
        <sz val="18"/>
        <color theme="1"/>
        <rFont val="Times New Roman"/>
        <family val="1"/>
        <charset val="204"/>
      </rPr>
      <t>ёшлар етакчилари</t>
    </r>
    <r>
      <rPr>
        <sz val="18"/>
        <color theme="1"/>
        <rFont val="Times New Roman"/>
        <family val="1"/>
        <charset val="204"/>
      </rPr>
      <t xml:space="preserve">нинг эгаллаб турган лавозимида қолиш-қолмаслик масаласи кўриб чиқилсин. </t>
    </r>
  </si>
  <si>
    <t xml:space="preserve"> Ёшлар ишлари агентлиги вилоят бошқармаси Ж.Чориев</t>
  </si>
  <si>
    <r>
      <t xml:space="preserve">Умумтаълим мактабларида </t>
    </r>
    <r>
      <rPr>
        <b/>
        <sz val="18"/>
        <color rgb="FF002060"/>
        <rFont val="Times New Roman"/>
        <family val="1"/>
        <charset val="204"/>
      </rPr>
      <t>спорт</t>
    </r>
    <r>
      <rPr>
        <b/>
        <sz val="18"/>
        <color rgb="FF000000"/>
        <rFont val="Times New Roman"/>
        <family val="1"/>
        <charset val="204"/>
      </rPr>
      <t xml:space="preserve"> </t>
    </r>
    <r>
      <rPr>
        <sz val="18"/>
        <color rgb="FF000000"/>
        <rFont val="Times New Roman"/>
        <family val="1"/>
        <charset val="204"/>
      </rPr>
      <t xml:space="preserve">ва </t>
    </r>
    <r>
      <rPr>
        <b/>
        <sz val="18"/>
        <color rgb="FF002060"/>
        <rFont val="Times New Roman"/>
        <family val="1"/>
        <charset val="204"/>
      </rPr>
      <t xml:space="preserve">фаоллар заллари, спорт майдончаларидан </t>
    </r>
    <r>
      <rPr>
        <sz val="18"/>
        <color rgb="FF000000"/>
        <rFont val="Times New Roman"/>
        <family val="1"/>
        <charset val="204"/>
      </rPr>
      <t xml:space="preserve">маҳалла ёшлари самарали фойдаланиш бўйича </t>
    </r>
    <r>
      <rPr>
        <b/>
        <sz val="18"/>
        <color rgb="FFFF0000"/>
        <rFont val="Times New Roman"/>
        <family val="1"/>
        <charset val="204"/>
      </rPr>
      <t xml:space="preserve">қўшма қарорни тасдиқлаш. </t>
    </r>
  </si>
  <si>
    <t>Вилоят мактабгача ва мактаб таълими бошқармаси Ҳ.Мамадиев</t>
  </si>
  <si>
    <r>
      <t xml:space="preserve">Мактабларда </t>
    </r>
    <r>
      <rPr>
        <b/>
        <sz val="18"/>
        <color rgb="FF002060"/>
        <rFont val="Times New Roman"/>
        <family val="1"/>
        <charset val="204"/>
      </rPr>
      <t xml:space="preserve">“Ўзбекистон ёшлар мамлакати”, “Янги-Ўзбекистон ёшлари бирлашайлик”, “Гулхан атрофида” </t>
    </r>
    <r>
      <rPr>
        <sz val="18"/>
        <color rgb="FF000000"/>
        <rFont val="Times New Roman"/>
        <family val="1"/>
        <charset val="204"/>
      </rPr>
      <t xml:space="preserve">номли тадбирлар ўтказиш бўйича </t>
    </r>
    <r>
      <rPr>
        <b/>
        <sz val="18"/>
        <color rgb="FF002060"/>
        <rFont val="Times New Roman"/>
        <family val="1"/>
        <charset val="204"/>
      </rPr>
      <t>аниқ режалар ишлаб чиқиш</t>
    </r>
  </si>
  <si>
    <r>
      <rPr>
        <b/>
        <sz val="18"/>
        <color rgb="FF000000"/>
        <rFont val="Times New Roman"/>
        <family val="1"/>
        <charset val="204"/>
      </rPr>
      <t>Бир ҳафта муддатда</t>
    </r>
    <r>
      <rPr>
        <sz val="18"/>
        <color rgb="FF000000"/>
        <rFont val="Times New Roman"/>
        <family val="1"/>
        <charset val="204"/>
      </rPr>
      <t xml:space="preserve"> вилоят бўйича </t>
    </r>
    <r>
      <rPr>
        <b/>
        <sz val="18"/>
        <color rgb="FF000000"/>
        <rFont val="Times New Roman"/>
        <family val="1"/>
        <charset val="204"/>
      </rPr>
      <t>2022 йилдан</t>
    </r>
    <r>
      <rPr>
        <sz val="18"/>
        <color rgb="FF000000"/>
        <rFont val="Times New Roman"/>
        <family val="1"/>
        <charset val="204"/>
      </rPr>
      <t xml:space="preserve"> буён муаммоси ҳал этилмасдан келаётган </t>
    </r>
    <r>
      <rPr>
        <b/>
        <sz val="18"/>
        <color rgb="FF000000"/>
        <rFont val="Times New Roman"/>
        <family val="1"/>
        <charset val="204"/>
      </rPr>
      <t>118 нафар</t>
    </r>
    <r>
      <rPr>
        <sz val="18"/>
        <color rgb="FF000000"/>
        <rFont val="Times New Roman"/>
        <family val="1"/>
        <charset val="204"/>
      </rPr>
      <t xml:space="preserve"> ёшларга  тегишли ёрдамлар кўрсатилишини таъминлаш</t>
    </r>
  </si>
  <si>
    <t>Ёшлар ишлари агентлиги вилоят бошқрамаси Ж.Чориев,
Шаҳар ва туманлар ҳокимлари ҳамда сектор раҳбарлари</t>
  </si>
  <si>
    <r>
      <t>Ишсиз ёшларнинг охирги р</t>
    </r>
    <r>
      <rPr>
        <sz val="18"/>
        <color theme="1"/>
        <rFont val="Times New Roman"/>
        <family val="1"/>
        <charset val="204"/>
      </rPr>
      <t>ў</t>
    </r>
    <r>
      <rPr>
        <sz val="18"/>
        <color rgb="FF000000"/>
        <rFont val="Times New Roman"/>
        <family val="1"/>
        <charset val="204"/>
      </rPr>
      <t xml:space="preserve">йхатларини шакллантириш ва бандлигини таъминлаш бўйича маҳалла-сектор кесимида дастурларни ишлаб чиқиш. </t>
    </r>
  </si>
  <si>
    <t xml:space="preserve">Ёшлар ишлари агентлиги вилоят бошқармаси Ж.Чориев, Камбағалликни қисқартириш ва бандлик бош бошқармаси Ў.Чориев, 
шаҳар ва туман сектор раҳбарлари </t>
  </si>
  <si>
    <t>Жорий йилнинг 15 май кунига қадар Сувоқава ходимларини ойлик иш хақларидаги қарздорликларини тўлаб бериш. (Сариосиё тумани 01.05.2023 йилга қадар тўлаб берсин)</t>
  </si>
  <si>
    <t>Вилоят хокимининг ўринбосари А.Хидиров,
Термиз шаҳар, Ангор, Бандихон, Бойсун, Денов, Жарқўрғон, Қизириқ, Қумқўрғон, Музработ, Олтинсой, Сариосиё, Узун, Термиз туман, Шеробод, Шўрчи туман ҳокимлари</t>
  </si>
  <si>
    <t>Вилоят ИИБ ЙҲХБ Юбилейни чоррахасидаги камерага тушган автобусларни жаримасини олиб ташлаш</t>
  </si>
  <si>
    <t>Вилоят ИИБ ЙҲХБ</t>
  </si>
  <si>
    <t>Туман хокими томонидан огохлантириш берилди</t>
  </si>
  <si>
    <t>Вилоят прокуратураси,
Вилоят коррупсия</t>
  </si>
  <si>
    <t>Семинарлар ўтказилди</t>
  </si>
  <si>
    <t>Яллани озиқлаш ишлари якунланган</t>
  </si>
  <si>
    <t>Чигит экиш ишлари якунланган</t>
  </si>
  <si>
    <t>26 апрел куни Ахборот берилган</t>
  </si>
  <si>
    <t>муддат</t>
  </si>
  <si>
    <t>Муаммо</t>
  </si>
  <si>
    <t>Муддат</t>
  </si>
  <si>
    <t>Ишчи гурух рад этмоқда</t>
  </si>
  <si>
    <t>Ахборот киритилган</t>
  </si>
  <si>
    <t>Ягона буюртмачига аванч маблағлари ўтказиб берилган</t>
  </si>
  <si>
    <t>Тақдимот ўтказилган</t>
  </si>
  <si>
    <t>Хизмат текшируви ўтказилиб, Ахборот киритилган</t>
  </si>
  <si>
    <t>Муаммо бартараф этилган. Мфй раиси билан гаплашилди</t>
  </si>
  <si>
    <t>Мфй раиси ўқишдалиги учун хоким ёрдамчиси билан гаплашилди</t>
  </si>
  <si>
    <t>Вилоят Камбағалликни қисқартириш ва бандлик бош бошқармаси бошлиғи (Ў.Чориев),
Туман (шаҳар) сектор раҳбарлари</t>
  </si>
  <si>
    <t>Термиз туман ҳокими Ш.Назаров, 
“Йўл кўкалам” ДУК (Б.Абраев)</t>
  </si>
  <si>
    <t>Республикасига хат чиқарилган</t>
  </si>
  <si>
    <t>27 апрел куни ахборот берилган</t>
  </si>
  <si>
    <t>Қумқўрғон тумани "Хўжамулки" маҳалласида сув насос ва трансформаторни ҳал қилиб бериш</t>
  </si>
  <si>
    <t>Қумқўрғон тумани "Юксалиш" маҳалласида 134 та хўжалик аҳолиси ишлатадиган насосини Хитой насосига алмаштириб бериш.</t>
  </si>
  <si>
    <t>Қумқўрғон тумани "Нефтчилар" маҳалласида насос ва трансформатор масаласини ҳал этиш.</t>
  </si>
  <si>
    <t>“Аму-Сурхон” ирригация тизимлари хавза бошкармаси бошлиғи (Т.Алимов),
Қумқўрғон туман ҳокими ва сектор рахбари</t>
  </si>
  <si>
    <t>Қумқўрғон тумани "Азларсой" маҳалласидаги насосни таъмирлаш</t>
  </si>
  <si>
    <t>Насос станциялари, энергетика бошқармаси (А.Абдураимов),
Қумқўрғон туман ҳокими ва сектор рахбари</t>
  </si>
  <si>
    <t>Қумқўрғон тумани "Азларсой" маҳалласидаги ичимлик сув ҳолатини ўрганиб, таклифлар бериш.</t>
  </si>
  <si>
    <t>Қумқўрғон туман ҳокими ва сектор рахбари</t>
  </si>
  <si>
    <t>Қумқўрғон туманида Балиқчиликни ривожлантириш учун алоҳида лойиха ишлаб чиқиш</t>
  </si>
  <si>
    <t>Қишлоқ хўжалиги бошқармаси (Р.Гаппаров),
Қумқўрғон туман ҳокими ва сектор рахбари</t>
  </si>
  <si>
    <t>Бир кун муддатда</t>
  </si>
  <si>
    <t>“Аму-Сурхон” ирригация тизимлари хавза бошкармаси бошлиғи (Т.Алимов),
Бандихон туман ҳокими ва сектор рахбари</t>
  </si>
  <si>
    <t>Катёл бўйича режа график ишлаб чиқиш</t>
  </si>
  <si>
    <t>Иқтисодиё ва Молия бош бошқармаси (Ж.Нормўминов)</t>
  </si>
  <si>
    <t>Қишлоқ хўжалиги бошқармаси (Р.Гаппаров),
Бандихон, Олтинсой ва Шўрчи туман ҳокимлари ва сектор рахбарлари</t>
  </si>
  <si>
    <t>Вилоятдаги мол сонига қараб сут топшириш бўйича режа ишлаб чиқсин.</t>
  </si>
  <si>
    <t>Денов туманидаги "Денов парранда" МЧЖга 5,0 млрд сўм кредит маблағларини ажратиш</t>
  </si>
  <si>
    <t>Марказий банк бош бошқармаси (А.Тўхтаев),
Вилоят Микрокредит банк</t>
  </si>
  <si>
    <t>Шўрчи туманидаги М.Юлдашев парранда фабрикасини ишга тушириш</t>
  </si>
  <si>
    <t>Вилоятдаги ажримлар ҳолатини ўрганиб, ноқонуний тавсияномалар берган ФХДЁ бошларига тегишли чоралар кўрилаб, ахборот бериш</t>
  </si>
  <si>
    <t>Шўрчи туманидаги норози кайфиятдаги аёлларни ўрганиб "Шўрчи тажрибасини" жорий этиш.</t>
  </si>
  <si>
    <t>Вилоят хокимининг ўринбосари З.Хидирова</t>
  </si>
  <si>
    <t>Термиз шаҳар, Жарқўрғон ва Денов туманларида "Оталар кунини" ташкил этиш.</t>
  </si>
  <si>
    <t>Вилоят хокимининг ўринбосари И.Сапаров,
Термиз шаҳар, Жарқўрғон ва Денов туманлари хокимликлари</t>
  </si>
  <si>
    <t>Узун туманидаги 31-мактабни ўрганиш</t>
  </si>
  <si>
    <r>
      <t xml:space="preserve">Термиз шаҳар (13-17-мактаблар), Бойсун (5-мактаб), Жарқўрғон (2-11-21-23 мактаблар) Денов (22-80-81-мактаблар), Олтинсой (3-26-мактаб), Қумқўрғон (10-мактаб), Узун (16-мактаб), Шеробод (35-мактаб) Сариосиё (5-мактаб)да сектор раҳбарлари </t>
    </r>
    <r>
      <rPr>
        <b/>
        <sz val="18"/>
        <rFont val="Times New Roman"/>
        <family val="1"/>
        <charset val="204"/>
      </rPr>
      <t>жиноятчиликни олдини олиш</t>
    </r>
    <r>
      <rPr>
        <sz val="18"/>
        <rFont val="Times New Roman"/>
        <family val="1"/>
        <charset val="204"/>
      </rPr>
      <t xml:space="preserve"> бўйича давра сухбатлари ва семинарлар ўтказсин.</t>
    </r>
  </si>
  <si>
    <t>Шўрчи тумани Бозор ичидаги М.Умбарова, Қурбонова Гулноза, Орипов Турсуналига тегишли ер майдонларини қайтариш. (90-523-00-08)</t>
  </si>
  <si>
    <t>Кадастр палатаси (С.Шоймардонов), Кадастр агентлиги (М.Абдурахмонов),
Шўрчи туман хокимлиги</t>
  </si>
  <si>
    <t>апрел</t>
  </si>
  <si>
    <t>21 март куни 5 тонна цемент олиб борилган. Бир фатон тош тўкилди. 10 минг дона ғишт олиб борилди.</t>
  </si>
  <si>
    <r>
      <t xml:space="preserve">Ангор туманидаги "Ангор Сурхон Ғурури" МЧЖ кластеридан </t>
    </r>
    <r>
      <rPr>
        <b/>
        <sz val="16"/>
        <color theme="1"/>
        <rFont val="Times New Roman"/>
        <family val="1"/>
        <charset val="204"/>
      </rPr>
      <t>784,1 млн сўм</t>
    </r>
    <r>
      <rPr>
        <sz val="16"/>
        <color theme="1"/>
        <rFont val="Times New Roman"/>
        <family val="1"/>
        <charset val="204"/>
      </rPr>
      <t xml:space="preserve"> (жами ой давомида 2980,5 млн сўм) Узун туманидаги "Денов Текстил Кластер" МЧЖдан </t>
    </r>
    <r>
      <rPr>
        <b/>
        <sz val="16"/>
        <color theme="1"/>
        <rFont val="Times New Roman"/>
        <family val="1"/>
        <charset val="204"/>
      </rPr>
      <t>900 млн сўм</t>
    </r>
    <r>
      <rPr>
        <sz val="16"/>
        <color theme="1"/>
        <rFont val="Times New Roman"/>
        <family val="1"/>
        <charset val="204"/>
      </rPr>
      <t xml:space="preserve"> (жами ой давомида 985,2 млн сўм) солиқ қарздорлиги ундириб олинган.</t>
    </r>
  </si>
  <si>
    <t>25.05.2022 й ПФ-141-сон фармоннинг б бандига асосан махсус мақсадли хисоб варақлар Вазирлар Маҳкамасининг қарори асосида очилади ва ёпилади.</t>
  </si>
  <si>
    <t>Жорий йил 1 майга қадар тақсимотга асосан жами 2 434 та бўш ер участкаларини кўчма савдо шохобчаларини ташкил этиш мақсадида “K – SAVDO” AAT орқали аукцион савдоларига чиқарилишини таъминласин.</t>
  </si>
  <si>
    <t>91-банд</t>
  </si>
  <si>
    <t>2023 йил 1-мавсумида жами 213 та лойихалар ғолиб бўлган.</t>
  </si>
  <si>
    <t>ШНК талабларига мос келмаётганлиги учун Гасн хулоса бермаяпти. Автошохбекат атрофида ноқонуний қурилишлар бор</t>
  </si>
  <si>
    <t>Вилоят транспорт бошқармаси бошлиғини фаолияти қониқарсиз бўлганлиги сабабли тегишли чора кўриш.</t>
  </si>
  <si>
    <t>61 та мактабларни таъмирлаш дастурида турибди</t>
  </si>
  <si>
    <t>Ангор туманидаги тадбиркор "Тановор Сурхон" МЧЖ (Намозов Рустам 97-554-22-44) Ангор туманига кираверишидаги "Зартепа" маҳалласидаги самарасиз фойдаланилаётган 52 гектар ер майдонини иссиқхона қуриш учун ажратиб бериш.</t>
  </si>
  <si>
    <t>Муддат сўрамоқда. Ишлар энди бошланган</t>
  </si>
  <si>
    <t>Халқабод мфйдаги Махтумқули ва Навоий кўчаларида ишлар тўиқ якунланмаган</t>
  </si>
  <si>
    <t>Республикага хат чиқарилган</t>
  </si>
  <si>
    <t xml:space="preserve">Қизириқ туманидаги шанба бозорига реконструкция қилиш бўйича кредит ажратиш чораларини кўриб, натижаси бўйича вилоят хокимига ахборот бериш. </t>
  </si>
  <si>
    <t xml:space="preserve">Қизириқ туман ҳокими </t>
  </si>
  <si>
    <t xml:space="preserve">“Сурхондарё ҳудудий электр тармоқлари корхонаси” АЖ 
(М.Шамсиддинов),
</t>
  </si>
  <si>
    <t>Термиз шаҳар хокими (Ў.Тўраев) ва сектор рахбарлари</t>
  </si>
  <si>
    <t>Ангор ва Денов туманларидаги 15-16 ёшдагилар орасидаги 2 та туғруқ ҳамда 17 ёшдагилар орасида туғруқ қайд этилган Термиз шаҳар, Бандихон, Қумқўрғон туманларига мутахасисларни жалб қилган ҳолда хизмат текшируви ўтказиш.</t>
  </si>
  <si>
    <t>Гепатит А бўйича эмланиши керак бўладиганларни ҳаражатларини ҳисоб китоб қилиб, вилоят ҳокимига ахборот киритиш.</t>
  </si>
  <si>
    <t>3 май куни Ангор туманидаги ижтимоий соҳа объектлари тиббиёт муассасаларини кўриш, 10 май куни Сариосиё туманидаги объектларни кўздан кечириш.</t>
  </si>
  <si>
    <t>Патронаж ҳамширалар фаолиятини ўрганиб, таҳлил қилиб, натижаси бўйича вилоят ҳокимига ахборот бериш.</t>
  </si>
  <si>
    <t>Бойсун туманидаги "Нарзи қушбеги" МЧЖ томонидан ташкил этилган савдо комплексида 500 та иш ўрни яратиш режалаштирилган миллий ҳунармандчилик марказини ташкил этиш. (500 та тикув машинасини Вилоят Камбағалликни қисқартириш ва бандлик бош бошқармаси бошлиғи Ў.Чориев олиб беради. Рўйхатларни туман хокими ва сектор раҳбарлари шакллантириб беради).</t>
  </si>
  <si>
    <t>Оналар ўлими қайд этилган Бандихон, Жарқўрғон, Қизириқ, Олтинсой ва Шеробод туманларига мутахасисларни жалб қилган ҳолда хизмат текшируви ўтказиш</t>
  </si>
  <si>
    <t>Соғлиқни сақлаш бошқармаси (К.Абдивохидов),
Бандихон, Жарқўрғон, Қизириқ, Олтинсой ва Шеробод туман ҳокимликлари</t>
  </si>
  <si>
    <t>Гўдаклар ўлими қайд этилган Термиз шаҳар, Ангор, Денов, Қизириқ, Қумқўрғон, Шўрчи туманларига мутахасисларни жалб қилган ҳолда хизмат текшируви ўтказиш.</t>
  </si>
  <si>
    <t>Соғлиқни сақлаш бошқармаси (К.Абдивохидов),
Термиз шаҳар, Ангор, Денов, Қизириқ, Қумқўрғон, Шўрчи туман ҳокимликлари</t>
  </si>
  <si>
    <t>Соғлиқни сақлаш бошқармаси (К.Абдивохидов),
Термиз шаҳар, Ангор, Бандихон, Денов, Қумқўрғон туман ҳокимликлари</t>
  </si>
  <si>
    <t>Соғлиқни сақлаш бошқармаси (К.Абдивохидов),
Ангор ва Сариосиё туман ҳокимликлари</t>
  </si>
  <si>
    <t>2023 йил 27- апрел ҳолатига 603 та корхона томонидан 6 580 милл сўмлик товар айланмаси камайтириб кўрсатилган. 
Вилоят солиқ бошқармаси кейинги маълумотларни туманлар кесимида ҳам берсин.</t>
  </si>
  <si>
    <t>26.04.2023 йил ҳолатига. 2023 йилда 831 та кўчма савдо жойлари онлайин савдога чиқарилди.</t>
  </si>
  <si>
    <t>Маъсуллар томонидан вилоят раҳбарига ахборот киритилганидан сўнг назоратдан олинади</t>
  </si>
  <si>
    <t>Қизириқ туман ҳокими ҳамда 
Марказий банк А.Тўхтаев</t>
  </si>
  <si>
    <t>Қизириқ туманидаги Гулабод маҳалласида қурилаётган савдо комплекси мажмуаси учун ажратилган кредит маблағини қайтариш чораларини кўриш</t>
  </si>
  <si>
    <t>78,2 гектар ер майдонлари аниқланиб, туман Халқ депутатлари кенгашидан ўтказилган. Аукционга чиқариш чоралари кўрилмоқда</t>
  </si>
  <si>
    <t>Ҳозирда 810 млн кредит чиқган</t>
  </si>
  <si>
    <t xml:space="preserve">Молия бошқармаси (Ж.Нормуминов), Ягона буюртмаси инжинеринг компанияси 
(А.Арамов), 
Шеробод тумани ҳокими </t>
  </si>
  <si>
    <t>Ишлар якунланган. Мфй раиси билан гаплашилди</t>
  </si>
  <si>
    <t>3 та</t>
  </si>
  <si>
    <t>Жарқўрғон, Қизириқ, Қумқўрғон, Музработ, Олтинсой, Сариосиё, Узун, Шўрчи туман ҳокимлари,
Туманлар сектор раҳбарлари.</t>
  </si>
  <si>
    <r>
      <rPr>
        <b/>
        <sz val="16"/>
        <color theme="1"/>
        <rFont val="Times New Roman"/>
        <family val="1"/>
        <charset val="204"/>
      </rPr>
      <t>Маълумот берди.</t>
    </r>
    <r>
      <rPr>
        <sz val="16"/>
        <color theme="1"/>
        <rFont val="Times New Roman"/>
        <family val="1"/>
        <charset val="204"/>
      </rPr>
      <t xml:space="preserve"> Ангор, Бандихон, Бойсун, Денов, Термиз туман Шеробод, </t>
    </r>
  </si>
  <si>
    <t>Электр қисмида ПҚ-408-сон қарор бўйича ишлар олиб борилган.</t>
  </si>
  <si>
    <t>радио</t>
  </si>
  <si>
    <t>“Hududgaz Surxondaryo” газ таъминоти филиали (М.Мансуров),
“Сурхондарё сув таъминоти” МЧЖ (Х.Сафаев),
Шўрчи туман хокимлиги ва сектор раҳбарлари</t>
  </si>
  <si>
    <t>Шўрчи туманидаги Умбарова Матлубани газ ва сув масаласини ҳал этиш</t>
  </si>
  <si>
    <t>Мазкур чора-тадбирлар лойихаси вилоят хокимлиги девонхонасига 31.03.2023 йил 01-26/572-тартиб ракам билан кирим килинган</t>
  </si>
  <si>
    <t>Шўрчи туман дси бошлиғига хайфсан бериш бўйича Ремпубликага хат чиқарилган.</t>
  </si>
  <si>
    <t xml:space="preserve">Капитал банк филиали бошқарувчиси З.Холияровни лавозимидан озод этиш засидан тақдимнома юбориш. Банкда мавжуд муаммоли кредитлар юзасидан прокуратура томонидан ўрганиш ўтказиш. </t>
  </si>
  <si>
    <t xml:space="preserve">“Сурхондарё ҳудудий электр тармоқлари корхонаси” АЖ 
(М.Шамсиддинов),
Денов тумани ҳокимининг ўринбосари </t>
  </si>
  <si>
    <t>Вазирликка 17 апрелда ҳат чиқарилган.</t>
  </si>
  <si>
    <t>Термиз шаҳридаги фуқаро Абдусаломова Замирани (93-791-21-76) ишга тиклаш масаласини ҳал этиш.</t>
  </si>
  <si>
    <t>Вилоят Халқ қабулхонаси (А.Эшмуродов),
Қурилиш бошқармаси (К.Эшматов).
Бандихон, Шўрчи, Қумқўрғон туманлари ва Термиз шаҳар хокимликлари</t>
  </si>
  <si>
    <t>Қурилиш бош бошқармаси (К.Эшматов),
Давлат Кадастрлар палатаси вилоят бошқармаси (С.Шаймарданов),
Термиз шаҳар хокими Ў.Тўраев ва сектор рахбарлари</t>
  </si>
  <si>
    <t>Узун тумани ҳокими Б.Турсунов</t>
  </si>
  <si>
    <t>Сайёҳлар учун қулай шароит яратиш учун ҳорижий валюта маблағларини алмаштириш шаҳобчаси ташкил этилди.</t>
  </si>
  <si>
    <t>Бандихон тумани "Лимонзор" маҳалласи канал қазиш ишларини бошлаш ва якунлаш.</t>
  </si>
  <si>
    <t>Вилоят ҳокимининг ўринбосари 
(А.Хидиров),
Ҳудудий электр тармоқлари корхонаси (М.Шамсиддинов), 
Ангор тумани ҳокимлиги
(Қ.Мардонов),</t>
  </si>
  <si>
    <t xml:space="preserve">
Молия бош бошқармаси (Ж.Нормўминов),
«Ягона буюртмачи хизмати» ИК (А.Арамов).</t>
  </si>
  <si>
    <t>“Сурхондарё ҳудудий электр тармоқлари корхонаси” АЖ 
(М.Шамсиддинов),
Денов тумани ҳокимининг ўринбосари</t>
  </si>
  <si>
    <t>Вилоят ҳудудидаги метан, пропан ва бензин ёқилғи маҳсулотларини қуйиш шохобчаларига қуёш панеллари ўрнатиш бўйича масъул бўлган “Ҳудудгазтаъминот” вилоят филиали (Мансуров), “Ўзнефтгазинпексия” вилоят бўлими (Мухаммадийев) ва “Ўзэнергоназорат” инспексияси вилоят бўлими (Ашуров) раҳбарлари масъулиятсизлиги сабабли огоҳлантирилсин ҳамда бир ҳафта муддатда қуёш панеллари ўрнатиш ишлари якунланмаса эгаллаб турган лавозимидан озод этилсин.</t>
  </si>
  <si>
    <t>ЛХС ишлаб чиқилган. Қурилиш ишлари "Проф Гроуп" МЧЖ томонидан бошланган</t>
  </si>
  <si>
    <t>Молиялаштириш манбаси аниқ эмас. 29 дона кураш гиламлари харид қилиш учун 1392,0 мил маблағ сўралган. Молия 585 млн сўм маблағларни туман шаҳар спорт мактабларига ўтказиб берган.</t>
  </si>
  <si>
    <t>Нечта кураш гиламлари қайси ҳудудларга олиб берилган.</t>
  </si>
  <si>
    <t>Ҳозирги кунда  758 та 
745 млн сўмлик судга ҳужжат тақдим қилинди.</t>
  </si>
  <si>
    <t>Вилоят ҳокимининг ўринбосари И.Сапаров, 
Вилоят Мактабгача ва мактаб таълими бошқармаси бошлиғи (Х.Мамадиев), 
Миллий банк, Термиз шаҳар ва туманлар ҳокимликлари</t>
  </si>
  <si>
    <t>1074-1077-1078
Молиялаштириш манбаси аниқ эмас. 1 млрд 663 млн сўм маблағлар талаб этилмоқда</t>
  </si>
  <si>
    <t>Шеробод туманидаги Истиқбол маҳалласидаги ички йўлларни тошлаш ва катоклаб бериш. Тошлаш ишларини эртадан бошласин</t>
  </si>
  <si>
    <t>Тадбиркор Туркияда июл ёки август ойида келаман деган</t>
  </si>
  <si>
    <t>151 та мижоз билан шартномалар қилинган. Қолган уйларни қурилиш ишлари йил якунига қадар чўзилиши мумкин.</t>
  </si>
  <si>
    <r>
      <t xml:space="preserve">Вилоят ҳокими У.Қосимов томонидан ҳудудларни ўрганиш давомида аниқланган муаммоларни бартараф этиш бўйича берилаётган тезкор топшириқларнинг ижроси тўғрисида
МАЪЛУМОТ </t>
    </r>
    <r>
      <rPr>
        <b/>
        <sz val="26"/>
        <color rgb="FFFF0000"/>
        <rFont val="Times New Roman"/>
        <family val="1"/>
        <charset val="204"/>
      </rPr>
      <t>(04.05.2023)*</t>
    </r>
  </si>
  <si>
    <t>Вилоят МИБ
Ўздаверлойиҳа институти вилоят бўлинмаси (Э.Ражабов),
Марказий банк бошқармаси (А.Тўхтаев),  
Ангор тумани ҳокимлиги</t>
  </si>
  <si>
    <t xml:space="preserve">     Термиз туман ҳокимлиги</t>
  </si>
  <si>
    <t>Аукционга қўйилган. Тадбиркор ютиб олиши керак.</t>
  </si>
  <si>
    <t>Тадбиркор Туркияда июл ёки август ойида келаман деган. Тадбиркорни мис ишлаб чиқариш учун 2026 йилгача литцензияси бор</t>
  </si>
  <si>
    <r>
      <rPr>
        <b/>
        <sz val="16"/>
        <color theme="1"/>
        <rFont val="Times New Roman"/>
        <family val="1"/>
        <charset val="204"/>
      </rPr>
      <t>7 та лойихадан 1 та "Shohruh" MCHJ</t>
    </r>
    <r>
      <rPr>
        <sz val="16"/>
        <color theme="1"/>
        <rFont val="Times New Roman"/>
        <family val="1"/>
        <charset val="204"/>
      </rPr>
      <t xml:space="preserve"> қолган. </t>
    </r>
    <r>
      <rPr>
        <b/>
        <sz val="16"/>
        <color theme="1"/>
        <rFont val="Times New Roman"/>
        <family val="1"/>
        <charset val="204"/>
      </rPr>
      <t>01.05.2023 й</t>
    </r>
    <r>
      <rPr>
        <sz val="16"/>
        <color theme="1"/>
        <rFont val="Times New Roman"/>
        <family val="1"/>
        <charset val="204"/>
      </rPr>
      <t xml:space="preserve"> Хукумат комиссиясини протоколига асосан муддати 28.12.2023 йилга қадар узайтирилган.</t>
    </r>
  </si>
  <si>
    <r>
      <t xml:space="preserve">Жами </t>
    </r>
    <r>
      <rPr>
        <b/>
        <sz val="18"/>
        <color theme="1"/>
        <rFont val="Times New Roman"/>
        <family val="1"/>
        <charset val="204"/>
      </rPr>
      <t>483 млн</t>
    </r>
    <r>
      <rPr>
        <sz val="18"/>
        <color theme="1"/>
        <rFont val="Times New Roman"/>
        <family val="1"/>
        <charset val="204"/>
      </rPr>
      <t xml:space="preserve"> сўм маблағлар молиялаштирилган. 1-чорак якунлари билан қўшимча маблағлар ажратилиши режалаштирилган. Бироқ ҳозирда маблағлар ажратилмаган. Қурилишларни тамомлаш учун яна </t>
    </r>
    <r>
      <rPr>
        <b/>
        <sz val="18"/>
        <color theme="1"/>
        <rFont val="Times New Roman"/>
        <family val="1"/>
        <charset val="204"/>
      </rPr>
      <t>1 млрд 934 млн</t>
    </r>
    <r>
      <rPr>
        <sz val="18"/>
        <color theme="1"/>
        <rFont val="Times New Roman"/>
        <family val="1"/>
        <charset val="204"/>
      </rPr>
      <t xml:space="preserve"> сўм маблағлар талаб этилмоқда.</t>
    </r>
  </si>
  <si>
    <t>Мусобақа октябр ойига қолдирилган бўлиши мумкин. Мазкур чора-тадбирлар лойихаси вилоят хокимлиги девонхонасига 31.03.2023 йил 01-26/572-тартиб ракам билан кирим килинган</t>
  </si>
  <si>
    <t>Термиз шаҳар судга даъво ариза киритиши керак эди. Термиз шаҳар даво аризасини киритган.</t>
  </si>
  <si>
    <t>Мусобақа октябр ойига қолдирилган бўлиши мумкин.</t>
  </si>
  <si>
    <t>Молиялаштириш манбаси аниқ эмас. 1 млрд 663 млн сўм маблағлар талаб этилмоқда</t>
  </si>
  <si>
    <t>78,2 гектар ер майдонлари аниқланиб, туман Халқ депутатлари кенгашидан ўтказилган. Аукционга чиқариш чоралари кўрилмоқда.</t>
  </si>
  <si>
    <t xml:space="preserve">Қурилиш бошқармаси ноқонуний қурилишни бартараф этиш бўйича огохлантириш хати берган.
Бинони АПЗси йўқ (Архитектура режалаштириш топшириғи йўқ) </t>
  </si>
  <si>
    <t xml:space="preserve">Раҳбариятдан сўраш керак </t>
  </si>
  <si>
    <t>Вилоят хокимлиги «Ягона буюртмачи хизмати» ИК (А.Арамов), 
Спортни ривожлантириш бош бошқармаси (А.Арабов).</t>
  </si>
  <si>
    <t>Термиз шаҳар, Ангор, Бандихон, Бойсун, Денов, Жарқўрғон, Қизириқ, Қумқўрғон, Музработ, Олтинсой, Сариосиё, Узун, Термиз туман, Шеробод, Шўрчи туман ҳокимларининг биринчи ўринбосарлари ва туман шаҳар прокурорлари</t>
  </si>
  <si>
    <t>Вил солиқ маълумот берди</t>
  </si>
  <si>
    <t>Ангор, Бойсун, Шеробод</t>
  </si>
  <si>
    <t>Бугунги кунда янги лимончилик иссиқхонаси учун "Файз Саид Барака" МЧЖ томонидан 7 гектар, "Бек агро экспорт" МЧЖ томонидан 47 гектар. Жами 54 гектарда лимончилик иссиқхонасини қуриш ишлари олиб борилмоқда.</t>
  </si>
  <si>
    <t xml:space="preserve">Бойсун, Денов тумани молияга хайфсан берилди.
Қумқўрғон тумани молия бошлиғига хайфсан берилди. Қумқўрғон тумани махалла ва нуронийлар жамғармаси бошлиғи ишдан кетган
Жарқўрғон тумани санитария-эпидемиологик осойишталик ва жамоат саломатлиги хизмати бошлиғига Хайфсан берилди. </t>
  </si>
  <si>
    <t>Шўрчи, туман хокимликлари</t>
  </si>
  <si>
    <t>Чигит екиш учун сеялкаларини соз ҳолатга келтириш.</t>
  </si>
  <si>
    <t>Бандихон туманида арзон уй-жой қуриш учун ер-жой танланиб 2023 йил 05.05.2023 йил Аукцион савдоларига қўйилди 2023 йил 06 май куни савдолари бўлиб ўтади</t>
  </si>
  <si>
    <t>Теомиз шаҳрида фаолият олиб бораётган 170 та тадбиркорлик субъектига қуввати 3,4 МВТлик қуёш панеллари ўрнатиш режалаштирилган. Амалда 9 та корхонага қуввати 0,296 МВТ бўлган қуёш панеллари ўрнатилган.</t>
  </si>
  <si>
    <t xml:space="preserve">Олтинсой тумани Хўжаипок маҳалласида 150 дона электр устунлари ўрнатиш ва 32-мактабга 3 км ичимлик сув қувурларини олиб бориб ўрнатиш. 
(Натижасини Ховуз қишлоғидаги фуқаро Хамраев Нурмухаммаддан сўраш 90-377-73-23) </t>
  </si>
  <si>
    <t>“Сурхондарё ҳудудий электр тармоқлари корхонаси” АЖ (М.Шамсиддинов),
“Сурхондарё сув таъминоти” МЧЖ
(Х.Сафаев),
Олтинсой тумани ҳокими Б.Махматраемов</t>
  </si>
  <si>
    <t>Олтинсой туманидаги "Сўфи Оллоёр" зиёратгохини лойихасини қилиш ва ахборот бериш.</t>
  </si>
  <si>
    <t>Қурилиш бош бошқармаси (К.Эшматов),
Олтинсой тумани ҳокими Б.Махматраемов</t>
  </si>
  <si>
    <t>Инновацион ғоялари бор ёшлар билан вилоят ҳокими учрашувини ташкил этиш.</t>
  </si>
  <si>
    <t>Сешанба куни</t>
  </si>
  <si>
    <t>Фуқаро Тошниёзов Хасанни (93-260-69-03) Инновацион ғоялари бор ёшлар билан вилоят ҳокими учрашувида қатнашишини таъминлаш.</t>
  </si>
  <si>
    <t>Вилоят ҳокимлиги котибият мудири О.Рўзиев</t>
  </si>
  <si>
    <t>Олтинсой туманидаги Хўжаипок ота зиёратгохига борадиган 2,2 км йўлга асфалт ётқизиш, қолган қисмини таъмирлаш.</t>
  </si>
  <si>
    <t>Алоҳида назоратда</t>
  </si>
  <si>
    <t>“Сурхондарёавтойўл” ҳудудий йўллардан фойдаланиш ташкилоти (У.Темиров),
Олтинсой тумани ҳокими Б.Махматраемов</t>
  </si>
  <si>
    <t>Олтинсой туманидаги "Сўфи Оллоёр" зиёратгохига борадиган йўлни таъмирлаш.</t>
  </si>
  <si>
    <t>Шеробод тумани Чўмишли маҳалласидаги Чориев Саидаҳрор (94-450-55-64) мурожаати бўйича 2 та сталбани жойидан кўчириш, йўлни очиш ва фарзандини кантрактини тўлаб бериш бўйича амалий ёрдам бериш.</t>
  </si>
  <si>
    <t>Шеробод туман хокими З.Халилов ва сектор раҳбари</t>
  </si>
  <si>
    <t>Шеробод тумани Чуқуркўл маҳалласидаги фуқаро Жўраева Ойбаланга (93-793-47-04) тикув машинкаси олиб бериш.</t>
  </si>
  <si>
    <t>Қизириқ тумани Янги хаёт маҳалласидаги фуқаро Ражабов Хикматилло (98-888-08-88) ер майдонини қарорлаштириш масаласини ҳал этиш.</t>
  </si>
  <si>
    <t>Қизириқ тумани Янги хаёт маҳалласидаги фуқаро Ғойибназарова Севара (90-076-17-86) тикув машинкаси олиб бериш</t>
  </si>
  <si>
    <t>Қизириқ тумани ҳокими Ш.Ражабов ва сектор раҳбари</t>
  </si>
  <si>
    <t>Жарқўрғон ва Термиз тумани хокимликлари 5 тадан боғдорчиликка қизиқадиган "СПН Хумо агро" МЧЖга ўрик етиштириш бўйича шогиртликка қўйиш ва тайёрлаш.</t>
  </si>
  <si>
    <t>Жарқўрғон ва Термиз туманлари ҳокимликлари</t>
  </si>
  <si>
    <t>Ангор тумани Ўзбекистон маҳалласи Обод кўчасидан Эгамбердиева Бахтигулни (91-966-46-96) мурожатини юзасидан амалий ёрдам бериш.</t>
  </si>
  <si>
    <t>Ангор тумани хокими Қ.Мардонов ва сектор раҳбари</t>
  </si>
  <si>
    <t>Ангор тумани Навбаҳор маҳалласидан Тошпўлатова Айиражаб Амировнани (91-578-43-61) уйини таъмирлаш ва керакли дори дармонларни етказиб бериш.</t>
  </si>
  <si>
    <t>Ангор тумани хокими Қ.Мардонов ва сектор раҳбари,
Вилоят хокимининг ўринбосари З.Хидирова,
Соғлиқни сақлаш бошқармаси (К.Абдивохидов)</t>
  </si>
  <si>
    <t>“Аму-Сурхон” ирригация тизимлари хавза бошкармаси бошлиғи (Т.Алимов)
Термиз тумани хокими Ш.Назаров</t>
  </si>
  <si>
    <t>Сув тежовчи технологияларни жорий қилиш бўйича белгиланган режани 20 кун ичида тўлиқ бажариш ва натижаси бўйича шахсан вилоят хокимига ахборот бериш.</t>
  </si>
  <si>
    <t>Вилоят хокимининг ўринбосари Ф.Исмоилов,
Қишлоқ хўжалиги бошқармаси (Р.Гаппаров)</t>
  </si>
  <si>
    <t>Сув тежовчи технологияларни ўрнатаётган тадбиркорлик субъектлари, вилоятдан рўйхатдан ўтган бўлиши ва солиқларни вилоятга тўлаётганликлари бўйича ахборот бериш</t>
  </si>
  <si>
    <t>Вилоят хокимининг ўринбосари Ф.Исмоилов,
Вилоят ДСИ раҳбари Э.Нарманов</t>
  </si>
  <si>
    <t>Туман ва шаҳарлардаги мембрана, ҳовузлар ва томчилатиб суғориш тизими ўрнатилганлиги 2 та ишчи гурух тузган ҳолда ўрганиб кунлик ахборот киритиб бориш.</t>
  </si>
  <si>
    <t>“Аму-Сурхон” ирригация тизимлари хавза бошкармаси бошлиғи (Т.Алимов),
Барча туман ва шаҳарлар</t>
  </si>
  <si>
    <t>Туман ва шаҳарлардаги барча фермер хўжаликларини тўлиқ хатловдан ўтказган ҳолда йиллик режаларни ишлаб чиқиш</t>
  </si>
  <si>
    <t>Вилоят Халқ банки раҳбари,
Денов туман хокими И.Аброров</t>
  </si>
  <si>
    <t>Вилоят кўп тармоқли марказий шифохонасида 3 кун ичида кенг кўламда тозалаш ободонлаштириш ишларини олиб бориш.</t>
  </si>
  <si>
    <t>Вилоят кўп тармоқли марказий шифохонаси бош шифокори ва завхозини ишдан олиш.</t>
  </si>
  <si>
    <t>Вилоят кўп тармоқли марказий шифохонасини сув линиясини ўтказган қурувчини ишини текшириб тегишли чора кўриш.</t>
  </si>
  <si>
    <t>Ҳар куни соат 22:00 да вилоят хокими ўринбосари А.Хидиров Кўмир режаси бўйича кунлик ахборот киритиб бориш</t>
  </si>
  <si>
    <t>Вилоят ҳокимининг ўринбосари А.Хидиров,
Иқтисодиёт ва молия бош бошқармаси (Ж.Нормўминов)</t>
  </si>
  <si>
    <t>Жорий йилнинг 15 июн кунига қадар барча ижтимоий соха объектларидаги кўмир режасини тўлиқ ёпиш.</t>
  </si>
  <si>
    <t>Жорий йилнинг 15 сентябр кунига қадар барча аҳолига қўйилган кўмир режасини тўлиқ тарқатиш.</t>
  </si>
  <si>
    <t>май</t>
  </si>
  <si>
    <t>Термиз шаҳар, Ангор, Бандихон, Бойсун, Денов, Жарқўрғон, Қизириқ, Қумқўрғон, Шўрчи туманМузработ, Олтинсой, Сариосиё, Узун, Термиз туман, Шеробод,</t>
  </si>
  <si>
    <t xml:space="preserve">турба тортиш ишлари давом этаяпди </t>
  </si>
  <si>
    <t>Ташкилий назорат гуруҳи (Ф.Менглиев), 
Марказий банк (А.Тўхтаев)
 Халқ банк (Т.Турсунов), 
Микрокредитбанк (М.Ўтаганов), Қишлоққурилишбанк (Ж.Қодирқулов)
Агробанк (Ш.Ражабов)</t>
  </si>
  <si>
    <t>Ангор, Бандихон, Бойсун, Шеробод</t>
  </si>
  <si>
    <t>Мониторинг қилингандан сўнг назоратдан чиқарилади</t>
  </si>
  <si>
    <t>“Сурхондарё сув таъминоти” МЧЖ
(Х.Сафаев)
Қизириқ туман хокими
(Ш.Ражабов)</t>
  </si>
  <si>
    <t>Гулобод мфйда 1,5 км тошланди, Зартепа махалласи 5,2 км тошланди. "Гулзор" мфйда 3,5 км тошлаш ишлари бажарилди. МФЙдан далолатнома ва ташаккурнома илова қилинган. Мониторинг қилингандан сўнг назоратдан чиқарилади.</t>
  </si>
  <si>
    <t>Ангор, Жарқўрғон, Қизириқ, Музработ,   Олтинсой, Узун, Термиз туман,  туман ҳокимлари</t>
  </si>
  <si>
    <r>
      <rPr>
        <b/>
        <sz val="16"/>
        <color theme="1"/>
        <rFont val="Times New Roman"/>
        <family val="1"/>
        <charset val="204"/>
      </rPr>
      <t>Маълумот тақдим этди.</t>
    </r>
    <r>
      <rPr>
        <sz val="16"/>
        <color theme="1"/>
        <rFont val="Times New Roman"/>
        <family val="1"/>
        <charset val="204"/>
      </rPr>
      <t xml:space="preserve"> Бойсун, Денов, Сариосиё Бандихон, Қумқўрғон, Шеробод, Шўрчи 
</t>
    </r>
  </si>
  <si>
    <t>Ангор туманида ижроси таъминланди</t>
  </si>
  <si>
    <t>ишлар якунланган мфй ташаккурнома берган</t>
  </si>
  <si>
    <t>Қумқўрғон туманида 3 та балиқчилик лойихалари ишлаб чиқилган</t>
  </si>
  <si>
    <t>Фуқаролар кўрсатилган туманларда яшамаслиги аниқланди.</t>
  </si>
  <si>
    <t xml:space="preserve">Қумқўрғон тумани “Бўстон” маҳалласидаги “Қизилқоя” массивига қўшимча 70 гектар майдонда янгидан иссиқхоналарни қуриш. Носоз ҳолатдаги сув насосини таъмирлаб ишчи ҳолатга тушириш. </t>
  </si>
  <si>
    <t>Oltinsoy tumani Gulobot Maxallasidagi bog'cha qurush boyicha yer bilan bog'liq masala xal etilgan ishlar boshlangan</t>
  </si>
  <si>
    <t>Ангор туманидаги тадбиркор "Тановор Сурхон" МЧЖ Намозов Рустам билан телефон оркали 1256-сонли мурожати буйича гаплашилди унинг "Зартепа" махалласидаги 52 гк ер майдонига иссикхона куриш буйича суралди керак эмас деб рад жавобини айтди.</t>
  </si>
  <si>
    <t xml:space="preserve">Термиз туманидаги Мустақиллик мфйдаги Холбоев Суюн, Рахматов Иброхим, Йўлдошев Урол (93-8989726), Жумаев Асқар (93-5200177), Шонаев Исмоил (93-6357425) мазкур фуқароларга дехқончилик учун ер майдонлари ажратилишида амалий ёрдам бериш буйича топширик берилган сана 14.03.2023 й 
Ижро муддати: 15.04.2023й 
Масул ходим туман хокими ва мфй хоким ёрдамчиси 
аукцион 04.05.2023й утказилган </t>
  </si>
  <si>
    <t xml:space="preserve">ер ажратиш тартиби асосида </t>
  </si>
  <si>
    <t>Дехқон бозорини лойихаси тайёр. Ноқонуний қурилишлар бўйича судга даво аризаси киритилган. Суд қарори чиқиши билан бузиш ишлари бошланади.
Қурилиш бошқармаси лойихани ишлаб чиқган</t>
  </si>
  <si>
    <t>мониторинг</t>
  </si>
  <si>
    <t>Бандихон, Олтинсой ва Шўрчи туманларидаги аҳолини парранда гўшти ва тухумга бўлган талабини қондириш</t>
  </si>
  <si>
    <t>мониторинг Бандихон</t>
  </si>
  <si>
    <t>Термиз шаҳар, Жарқўрғон, Сариосиё, Шеробод, Шўрчи туман ҳокимлари</t>
  </si>
  <si>
    <r>
      <rPr>
        <b/>
        <sz val="16"/>
        <color theme="1"/>
        <rFont val="Times New Roman"/>
        <family val="1"/>
        <charset val="204"/>
      </rPr>
      <t xml:space="preserve">Маълумот берди.
</t>
    </r>
    <r>
      <rPr>
        <sz val="16"/>
        <color theme="1"/>
        <rFont val="Times New Roman"/>
        <family val="1"/>
        <charset val="204"/>
      </rPr>
      <t xml:space="preserve">Ангор, Бандихон, Бойсун,  Денов, Қизириқ, Қумқўрғон, Музработ, Олтинсой, Сариосиё,  Термиз туман, Узун, </t>
    </r>
  </si>
  <si>
    <t>Олтинсой туман хокимлари</t>
  </si>
  <si>
    <t>Термиз шаҳар,Жарқўрғон, Сариосиё, Шеробод, Шўрчи туман ҳокимликлари ва барча сектор рахбарлари</t>
  </si>
  <si>
    <r>
      <t xml:space="preserve">Маълумот берган туманлар. 
</t>
    </r>
    <r>
      <rPr>
        <sz val="16"/>
        <color theme="1"/>
        <rFont val="Times New Roman"/>
        <family val="1"/>
        <charset val="204"/>
      </rPr>
      <t>Ангор, Бандихон Бойсун, Денов, Қизириқ, Қумқўрғон, Музработ, Олтинсой, Сариосиё, Узун, Термиз туман,</t>
    </r>
  </si>
  <si>
    <t>Ҳожатхонани ҳозирги ҳолати бўйича расм ва видеолар тўлиқ илова қилинсин. Мониторинг қилингандан сўнг назоратдан чиқарилади</t>
  </si>
  <si>
    <t>Бандихон, Қизириқ, Шеробод</t>
  </si>
  <si>
    <t>Ичимлик сув масаласи ҳал этилган, фуқаро ташаккурнома берган. Ҳудудгаз газ тармоғини ўтказиш бўйича техник шартга рухсат берган. (Фуқаро ташаккурнома ёзиб берган).</t>
  </si>
  <si>
    <t>11.02.2023 йил 1108-сонли топшириқ. Узун тумани Денов туманидан кириб келиш йўли Жума бозор ташқи томонидаги қумлар ёйилиб йўл четлари теккисланиб тартибга солинган.</t>
  </si>
  <si>
    <t>Топшириқ бўйича расм ва видеотасвирлар илова қилинсин. Бозор атрофлари тўлиқлигича кўрсатилсин.</t>
  </si>
  <si>
    <t>Гепатит А га қарши эмлаш учун 20 минг доза ваксина хариди учун 3 млрд 440 млн сўм маблағлар талаб этилмоқда.</t>
  </si>
  <si>
    <t>11.05.2023 й ҳолатига 17 794 нафар ёшларга 238,6 млрд сўм миқдорида кредит маблағлари ажратилган.</t>
  </si>
  <si>
    <r>
      <t xml:space="preserve">43 нафар фуқароларни 973,6 млн сўм кредит эхтиёжи бор. Шундан 42 нафарига </t>
    </r>
    <r>
      <rPr>
        <b/>
        <sz val="16"/>
        <color theme="1"/>
        <rFont val="Times New Roman"/>
        <family val="1"/>
        <charset val="204"/>
      </rPr>
      <t>947,6 млн</t>
    </r>
    <r>
      <rPr>
        <sz val="16"/>
        <color theme="1"/>
        <rFont val="Times New Roman"/>
        <family val="1"/>
        <charset val="204"/>
      </rPr>
      <t xml:space="preserve"> сўм кредит маблағлари ажратилган.</t>
    </r>
  </si>
  <si>
    <t>13 май ҳолатига 11 та ДХШ асосидаги боғчалардан 3 таси ишга тушган. Қолган 8 таси 1 июнга қадар фойдаланишга топширилади.</t>
  </si>
  <si>
    <t>Объектни ЛХС ишлаб чиқилган. Смета 1 млрд 429 млн сўмга ишлаб чиқилган.</t>
  </si>
  <si>
    <t>Ишлар тўлиқ якунлач назоратдан чиқарилади. Расм, видео ва мфйдан далолатнома илова қилинсин.</t>
  </si>
  <si>
    <t>Вилоят Филармония бўлими қурувчиси томонидан тақдимот ўтказиш.</t>
  </si>
  <si>
    <t xml:space="preserve">“Сув таъминоти ва оқова сув тармоқлари қурилиши бўйича” ИК (Ю.Менглийев) Ангор, Бойсун, Жарқўрғон ва Сариосиё туманлари ҳокимлари </t>
  </si>
  <si>
    <t xml:space="preserve">“Сурхондарё ҳудудий электр тармоқлари” АЖ (Шамсиддинов) 
Ангор, Бойсун, Жарқўрғон ва Сариосиё туманлари ҳокимлари </t>
  </si>
  <si>
    <t xml:space="preserve">“Минтақавий йўлларга буюртмачи хизмати” ДУК (А.Боқиев)
Ангор, Бойсун туманлари ҳокимлари </t>
  </si>
  <si>
    <t>“Янги Ўзбекистон” массивларида электр тармоқларини қуриш ва трансформатор пунктларини ўрнатиш ишларини жадаллаштирсин ҳамда 15 кун муддатда фойдаланишга топширсин.</t>
  </si>
  <si>
    <t>Термиз шаҳри "Гулираъно" МФЙда яшовчи фуқаро Гафурова Насибанинг мурожаати бўйича кейинги тадбиркорлар қабулида видеолавҳа тарзида мурожаатни ўрганиш бўйича ахборот бериш.</t>
  </si>
  <si>
    <t xml:space="preserve">Вилоят хокими биринчи ўринбосари котибияти О.Рўзиев.
Қишлоқ хўжалиги бошқармаси (Р.Гаппаров)
Марказий банк бош бошқармаси (А.Тўхтаев)
Вилоят Ўзсаноатқурилиш банк
</t>
  </si>
  <si>
    <t>Шеробод туманидаги 8-сонли мусиқа мактабига ташриф давомида Сабина исмли рассом қизни асарларидан 50 тасини Шеробод кластер томонидан олиниб, вилоят хокимятига етказилсин.</t>
  </si>
  <si>
    <t>Вилоят Маданият бошқармаси (Д.Бобоёров)
Шеробод тумани хокими З.Халилов</t>
  </si>
  <si>
    <t>Вилоят хокими жорий йилнинг 20 май куни Шеробод туманига ташрифи чоғида кийим кечак ва озиқ овқат бозирида савдо қилаёт савдогарларни таклифларини тўлиқ ўрганиб чиқиш, ҳамда озиқ овқат бозорини йўлини асфалт ишларини якунлаш. Таклифлар бўйича охирги қарорни вилоят хокимини шахсан ўзлари беради.</t>
  </si>
  <si>
    <t>Шеробод тумани хокими З.Халилов ва туман сектор раҳбарлари.
Шеробод туман хокимининг биринчи ўринбосари У.Панжиев</t>
  </si>
  <si>
    <t>Термиз халқаро Аерапортидан ангор туманигача бориш йўлидаги ҳамда КАРГОга бориш йўлидаги йўллар атрофини ободонлаштириш ишларини якунлаш, чиқиндиларни олиб чиқиш, кўкаламзорлаштириш ишларини якунлаш.</t>
  </si>
  <si>
    <t>Термиз шаҳар, Ангор тумани, Термиз тумани хокимликлари</t>
  </si>
  <si>
    <t>Ангор туманидаги Қорақир устидаги чиқиндиларни махсус техникалар (булдозер) билан тозалаш ишларини олиб бориш.</t>
  </si>
  <si>
    <t>Вилоят хокими ўринбосари А,Хидиров,
Ангор тумани хокими Қ.Мардонов</t>
  </si>
  <si>
    <t>Термиз нефт базаси</t>
  </si>
  <si>
    <t>"Термиз нефт базаси" МЧЖни тўлиқ ободонлаштириш, йўлакларни асфалтлаш, бўяш ишларини амалга ошириш. Бир хафта ичида амалга оширилган ишлар бўйича  телевидения орқали тўлиқ бажарилган ишлар бўйича сёмки қилиниб вилоят хокимига ахборот киритиш.</t>
  </si>
  <si>
    <t>"Сурхон глобал" МЧЖ раҳбари Бегимқулов Шомурод акага (97-308-33-33) нефт савдоси билан шуғулланиш учун рухсатнома олиш масаласини хал этиш.</t>
  </si>
  <si>
    <t>“Ўздавнефтгазинспекцияси” Сурхондарё ҳудудий бўлими (Муҳаммадиев)</t>
  </si>
  <si>
    <t xml:space="preserve">Вилоят хокими биринчи ўринбосари котибияти О.Рўзиев.
Марказий банк бош бошқармаси (А.Тўхтаев)
Вилоят Миллий банк
</t>
  </si>
  <si>
    <t>Қишлоқ хўжалиги бошқармаси (Р.Гаппаров)
Денов туман хокими И.Аброров</t>
  </si>
  <si>
    <t>Денов тумани хокими И.Аброров қишлоқ хўжалиги йўнали бўйича янги лойихаларни топиб, шакллантириб тақдимотга тайёрлаш.</t>
  </si>
  <si>
    <t>Денов туман хокими И.Аброров</t>
  </si>
  <si>
    <t>Денов туманидаги "Лолазор" маҳалласида футбол майдони (министадион) ташкил этиш бўйича жойини ўрганиб таклиф киритиш.</t>
  </si>
  <si>
    <t>Футбол бўйича вилоят хокими кубуги ташкид этиш, дастурини ишлаб чиқиш.</t>
  </si>
  <si>
    <t>Денов тумани "Янги қишлоқ" маҳалласида ичимлик сув муаммосини ҳал этиш. Натижасини маҳалладаги фуқаро (Муродов Очил бободан сўраш 90-569-47-18)</t>
  </si>
  <si>
    <t>Вилоят хокими ўринбосари А,Хидиров,
“Сурхондарё сув таъминоти” МЧЖ
(Х.Сафаев),
Денов туман хокими И.Аброров</t>
  </si>
  <si>
    <t xml:space="preserve">Жарқўрғон тумани "Авлод" МФЙда қўйилган янги трасформатордан аҳоли ҳонадонларига электр токи тортиб бериш масаласини ҳал қилиш. </t>
  </si>
  <si>
    <t>Вилоят Микрокредит банк</t>
  </si>
  <si>
    <t>Вилоят ҳокимнинг қишлоқ ва сув хўжалиги масалалари бўйича ўринбосари котибяти мудири О.Шерназаровга хайфсан интизомий жазосини бериш.</t>
  </si>
  <si>
    <t>Ангор, Денов, Музработ, Бойсун ва Қизириқ туман ҳокимларининг қурилиш бўйича ўринбосарларига хайфсан бериш.</t>
  </si>
  <si>
    <t>Қумқўрғон туман ҳокимининг Ёшлар бўйича ўринбосарига хайфсан, Денов, Қизириқ, Музработ, Олтинсой, Узун ва Шеробод тумани ҳокимларининг Ёшлар бўйича ўринбосарларига огохлантириш бериш.</t>
  </si>
  <si>
    <t>Вилоят Маданият бошқармаси бошлиғи Д.Бобоёровга огохлантириш бериш.</t>
  </si>
  <si>
    <t>Шеробод туман хокими, туман прокурори, туман ИИБ бошлиғи,</t>
  </si>
  <si>
    <t>20 май куни Вилоят ҳокими топшириқ ижросини кўрадилар</t>
  </si>
  <si>
    <t>Шеробод туманида 35-мактаб деб топшириқ берилган</t>
  </si>
  <si>
    <t>Тадбиркорга кредит ажратиш учун гарови йўқлиги тушунтирилган. Тадбиркор 3 ой ичида гаров топишини маълум қилган.</t>
  </si>
  <si>
    <t>Термиз шаҳар И.Каримоқ кўчасидан Аэропортигача бўлган ҳудудни тозалаш, ўтларни ўриш ва кўп қаватли уй жойлар олдига райхон экиш.</t>
  </si>
  <si>
    <t>“Сурхондарёйўлкўкалам” ДУК 
(Б.Абраев).
Термиз шаҳар ҳокими Ў.Тўраев,
Термиз туман ҳокими Ш.Назаров</t>
  </si>
  <si>
    <t>Термиз шаҳар хокими газонларга дорисини олиб келиб бир кун муддатда сепиш ишларини бошласин.</t>
  </si>
  <si>
    <t>Термиз шаҳар ҳокими Ў.Тўраев ва сектор раҳбарлари</t>
  </si>
  <si>
    <t xml:space="preserve">Термиз шаҳар "Мангузар" маҳалласидаги Арион Инвест томонидан қурилаётган пиёдалар йўлакчаси ҳамда ички ирригация тармоғи (латок)ларни қайтадан қилиш. </t>
  </si>
  <si>
    <t>Термиз шаҳардаги Арион Инвест томонидан қурилаётган 4 та кўп қаватли уйларни ва 1,2 км пиёдалар йўлакчаси қуриш ҳаражатларини қайтариш.</t>
  </si>
  <si>
    <t>Термиз шаҳридаги 2 та Афғонистон тадбиркорига нотўғри қўлланилган жаримани кўриб чиқиш ва тегишли тартибда протест киритиш.</t>
  </si>
  <si>
    <t>Термиз шаҳридаги Автосалон олдидан "Мангузар" маҳалласига тушадиган йўллар атрофини тозалаш ва ободонлаштириш.</t>
  </si>
  <si>
    <t>Термиз шаҳар санъат саройида жойлашган боғни, Нуронийлар масканига кириш жойидаги ўтларни ўриш ва ободонлаштириш ишларини олиб бориш.</t>
  </si>
  <si>
    <t>Термиз шаҳар ҳокими Ў.Тўраев ва сектор раҳбарлари,
"Яшил ҳудуд" ДУК (М.Муродов)</t>
  </si>
  <si>
    <t>М.Муродов 3 кун ичида газон ўрадиган техникаларни инвентаризациядан ўтказсин.</t>
  </si>
  <si>
    <t>"Яшил ҳудуд" ДУК (М.Муродов)
Термиз шаҳар ҳокими Ў.Тўраев</t>
  </si>
  <si>
    <t>Термиз шаҳар Ибн Сино кўчасидаги уйларни бузиш ва атрофини тозалаш, ишга тушмай турган дўкон ва уйларни ишга тушириш чораларини кўриш.</t>
  </si>
  <si>
    <t>Термиз шаҳар Зиф текстил атрофидаги жойларни ўраш ва текстил олдидаги бекатни бузиш.</t>
  </si>
  <si>
    <t>Термиз шаҳар Ибн сино кўчасидаги эски профнастилларга ўралган жойларни қайта профнастил билан ўраш.</t>
  </si>
  <si>
    <t>Термиз шаҳридаги 15-мактабни фасад қисмини таъмирлаш</t>
  </si>
  <si>
    <t>Термиз шаҳридаги 16-мактабни кириш дарвозасини ўзгартириш</t>
  </si>
  <si>
    <t>камерага тушган автобусларни жаримасини олиб ташлаш бўйича судга мурожаат қилинган</t>
  </si>
  <si>
    <t>Ангор тумани Хужанкон махалласига Трансформатор урнатиш буйича 1271-сонли мурожатига асосан Туман электр тармоклари корхонаси томонидан бажарилган.</t>
  </si>
  <si>
    <t>Минтақавий йўлларга буюртмачи хизмати томонидан ишлар бажарилган.</t>
  </si>
  <si>
    <t>Термиз тумани "Намуна" мфйда ишлар олиб борилган.
Падангдаги ишларни Автойўлинвест саноат агентлиги томонидан ХМҚО ҳисобидан бетон йўл қилинади.</t>
  </si>
  <si>
    <t>160 кВт лик Тпга алмаштириб берилган. Мфйдан далолатнома тузилган</t>
  </si>
  <si>
    <t>Шу кунга кадар 15 донаси урнатилган ва бугун 15 дона олиб келиб тушурилди. Жами 30 дона</t>
  </si>
  <si>
    <t>Термиз шаҳар, Жарқўрғон, Термиз туман, Шеробод, Шўрчи туман ҳокимлари ва барча сектор рахбарлари</t>
  </si>
  <si>
    <r>
      <t xml:space="preserve">Апрел учун маълумот берди.
</t>
    </r>
    <r>
      <rPr>
        <sz val="16"/>
        <color theme="1"/>
        <rFont val="Times New Roman"/>
        <family val="1"/>
        <charset val="204"/>
      </rPr>
      <t>Ангор, Бандихон, Бойсун, Денов, Қизириқ, Қумқўрғон, Музработ, Олтинсой, Сариосиё, Узун,</t>
    </r>
  </si>
  <si>
    <t xml:space="preserve">Термиз шаҳар, Бойсун,  Жарқўрғон, Музработ,  Шеробод, Шўрчи туман ҳокимлари 
Туманлар сектор раҳбарлари </t>
  </si>
  <si>
    <r>
      <rPr>
        <b/>
        <sz val="16"/>
        <color theme="1"/>
        <rFont val="Times New Roman"/>
        <family val="1"/>
        <charset val="204"/>
      </rPr>
      <t>Маълумот берди.</t>
    </r>
    <r>
      <rPr>
        <sz val="16"/>
        <color theme="1"/>
        <rFont val="Times New Roman"/>
        <family val="1"/>
        <charset val="204"/>
      </rPr>
      <t xml:space="preserve">
Ангор, Бандихон, Денов, Қизириқ, Олтинсой, Сариосиё, Термиз тумани, Узун, Қумқўрғон, тумани</t>
    </r>
  </si>
  <si>
    <t>Вилоят ССБ томонидан фуқарога тегишли ёрдамлар ҳамда керакли бўлган дори дармонлар етказилиб берилган.</t>
  </si>
  <si>
    <t>Вилоят рахбари томонидан 13.05.2023 йилда Термиз шахар Ибн-Сино кучасида бузилмасдан колиб кетган эски уйни бузиш ва йул четида саломатлик йулагини куриш буйича берган топшириги Термиз шахар хокими томонидан бажарилмай ижросиз колмокда, Термиз шахар хокимининг Курилиш буйича уринбосарига Бир неча бор айтилди лекин натижа булмаяпти.</t>
  </si>
  <si>
    <t>Шу топширик ижроси буйича Термиз шахар Ибн-Сино кучаси четидаги яна бир хонадон ва эски астановга хам бушилиши учун бир хафта мухлат берилган эди, лекин бугунги кунга кадар ушбу топширик ижроси таьминланмади.</t>
  </si>
  <si>
    <t>1254 банд Қизириқ туманидаги "Хомкон" махалласидаги ичимлик сув қувурларини янгилаш. Сув қувурларини туман хокими етказиб берсин. Маҳаллага кириш жойидаги 50 т сув сиғимига эга сув иншоотига ўрнатилган 5,5 кВа бўлган сув насоси бузуқлиги сабабли аҳолига сув етиб бормаганлиги  ва шу насосни қувати 7.5 кВа бўлган сув насосига алмаштирилгач Маҳаллада 2017 йилда тортилган ичимлик сув қувурларига уланганда сув аҳолига етиб борганлиги аниқланди, Бугунги кун ҳолати бўйича сув билан таъминланди.</t>
  </si>
  <si>
    <t>Ангор тумани 1266- сонли топширик ижроси 19 май холатига якунланди.Фаровон мфйдаги ички кўчалар тошлаш ишлари амалга оширилиб тошлаш текислаш ишлари якунланди.</t>
  </si>
  <si>
    <r>
      <rPr>
        <b/>
        <sz val="22"/>
        <color theme="1"/>
        <rFont val="Times New Roman"/>
        <family val="1"/>
        <charset val="204"/>
      </rPr>
      <t>Бир ҳафта муддатда</t>
    </r>
    <r>
      <rPr>
        <sz val="22"/>
        <color theme="1"/>
        <rFont val="Times New Roman"/>
        <family val="1"/>
        <charset val="204"/>
      </rPr>
      <t xml:space="preserve"> Ёшлар масалалари бўйича яратилган янги тизим юзасидан берилган топшириқлар ижроси бўйича  энг охирги ўринда қолган </t>
    </r>
    <r>
      <rPr>
        <b/>
        <sz val="22"/>
        <color theme="1"/>
        <rFont val="Times New Roman"/>
        <family val="1"/>
        <charset val="204"/>
      </rPr>
      <t>20 та</t>
    </r>
    <r>
      <rPr>
        <sz val="22"/>
        <color theme="1"/>
        <rFont val="Times New Roman"/>
        <family val="1"/>
        <charset val="204"/>
      </rPr>
      <t xml:space="preserve"> </t>
    </r>
    <r>
      <rPr>
        <b/>
        <sz val="22"/>
        <color theme="1"/>
        <rFont val="Times New Roman"/>
        <family val="1"/>
        <charset val="204"/>
      </rPr>
      <t>ёшлар етакчилари</t>
    </r>
    <r>
      <rPr>
        <sz val="22"/>
        <color theme="1"/>
        <rFont val="Times New Roman"/>
        <family val="1"/>
        <charset val="204"/>
      </rPr>
      <t xml:space="preserve">нинг эгаллаб турган лавозимида қолиш-қолмаслик масаласи кўриб чиқилсин. </t>
    </r>
  </si>
  <si>
    <r>
      <t xml:space="preserve">Термиз шаҳар (13-17-мактаблар), Бойсун (5-мактаб), Жарқўрғон (2-11-21-23 мактаблар) Денов (22-80-81-мактаблар), Олтинсой (3-26-мактаб), Қумқўрғон (10-мактаб), Узун (16-мактаб), Шеробод (35-мактаб) Сариосиё (5-мактаб)да сектор раҳбарлари </t>
    </r>
    <r>
      <rPr>
        <b/>
        <sz val="22"/>
        <rFont val="Times New Roman"/>
        <family val="1"/>
        <charset val="204"/>
      </rPr>
      <t>жиноятчиликни олдини олиш</t>
    </r>
    <r>
      <rPr>
        <sz val="22"/>
        <rFont val="Times New Roman"/>
        <family val="1"/>
        <charset val="204"/>
      </rPr>
      <t xml:space="preserve"> бўйича давра сухбатлари ва семинарлар ўтказсин.</t>
    </r>
  </si>
  <si>
    <t>Термиз шаҳар, Бандихон, Жарқўрғон, Сариосиё, Узун,  Шеробод, Шўрчи туман ҳокимлари,
Термиз шаҳар ва туман сектор раҳбарлари.</t>
  </si>
  <si>
    <r>
      <rPr>
        <b/>
        <sz val="16"/>
        <color theme="1"/>
        <rFont val="Times New Roman"/>
        <family val="1"/>
        <charset val="204"/>
      </rPr>
      <t>Маълумот тақдим этди.</t>
    </r>
    <r>
      <rPr>
        <sz val="16"/>
        <color theme="1"/>
        <rFont val="Times New Roman"/>
        <family val="1"/>
        <charset val="204"/>
      </rPr>
      <t xml:space="preserve"> 
Ангор, Бойсун, Денов, Қизириқ, Қумқўрғон, Музработ, Олтинсой, Сариосиё  Термиз туман,</t>
    </r>
  </si>
  <si>
    <t>Завхоз ишдан олинган</t>
  </si>
  <si>
    <t>Иқтисодиёт ва Молия бош бошқармаси (Ж.Нормўминов)
Соғлиқни сақлаш бошқармаси (К.Абдивохидов),</t>
  </si>
  <si>
    <t>Ангор тумани 1263-сонли мурожат буйича Таллашкон мфйда 30дона темир-бетон устунларини урнатиш 20 май холатига ишлар давом этмокда.</t>
  </si>
  <si>
    <t xml:space="preserve">Боғбонлар юрти маҳалласида жами 6,9 км тошлаш ишлари амалга оширилди. МФЙдан далолатнома ва ташаккурнома илова қилинган. </t>
  </si>
  <si>
    <t>Вилоят коррупсия Шўрчи туманидаги Ёшлар саноат зоналарини ер ажратиш масалаларини тўлиқ ўрганиб чиқиб, ахборот киритсин.</t>
  </si>
  <si>
    <t>394 банд билан бир хил</t>
  </si>
  <si>
    <t>Электр таъминоти бўйича 20 дона темир бетон таянчлар олиб борилиб, ўрнатиш ишлари бошланмоқда. 1,5 км электр тармоқ тортиш ишлари ОКСни дастурига киритилган.</t>
  </si>
  <si>
    <t>Электр таъминоти бўйича 20 дона темир бетон таянчлар олиб борилиб ўрнатилган. 2,0 км электр тармоқ тортиш ишлари ОКСни дастурига киритилган.</t>
  </si>
  <si>
    <t>Электр таъминоти бўйича 30 дона темир бетон таянчлар олиб борилиб ўрнатилган. 2,0 км электр тармоқ тортиш ишлари ОКСни дастурига киритилган.</t>
  </si>
  <si>
    <r>
      <t xml:space="preserve">Қурилиш бош бошқармаси (К.Эшматов), томонидан 50-қопни лойиха таклифлари ишлаб чиқилган.
</t>
    </r>
    <r>
      <rPr>
        <b/>
        <sz val="16"/>
        <color theme="1"/>
        <rFont val="Times New Roman"/>
        <family val="1"/>
        <charset val="204"/>
      </rPr>
      <t>Электр таъминоти бўйича 30 дона темир бетон таянчлар олиб борилиб ўрнатилган. 1,3 км электр тармоқ тортиш ҳамда 1 дона ТП ишлари ОКСни дастурига киритилган.</t>
    </r>
  </si>
  <si>
    <t>Денов тумани "Ўзгариш" МФЙда тоза ичимлик суви таъминотини яхшилаш, маҳалла кўчаларининг таъмирталаб қисмларини асфалтлаш, маҳалладаги яроқсиз ҳолатга келиб қолган симёғочларни алмаштириш масалаларини ҳал қилиш. (Натижасини маҳалла раиси Хаккулов  Олимжондан сўраш 97-553-22-21).</t>
  </si>
  <si>
    <t>Электр таъминоти бўйича 20 дона темир бетон таянчлари ўрнатилмоқда. 2,2 км тармоқ ишлари ОКСни дастурига киритилган.</t>
  </si>
  <si>
    <t>Электр таъминоти бўйича 74 дона темир бетон таянчлар олиб борилиб ўрнатилган. 4,3 км электр тармоқ тортиш ҳамда 1 дона ТП ишлари ОКСни дастурига киритилган.</t>
  </si>
  <si>
    <t>ЯнгиЎзбекистон массивлари.
Ангор-ишлар якунланди.
Бойсун-ишлар якунланди.
Жарқўрғон-ишлар якунланди.
Сариосиё-ишлар якунланди.</t>
  </si>
  <si>
    <r>
      <t xml:space="preserve">1. Сув насосини масаласи ҳал этилмаган.
</t>
    </r>
    <r>
      <rPr>
        <b/>
        <sz val="16"/>
        <color theme="1"/>
        <rFont val="Times New Roman"/>
        <family val="1"/>
        <charset val="204"/>
      </rPr>
      <t>2. Вилоят электр тармоқларидан мутахасислар бориб ўрганган. Сув насоси ўрнатилиши билан линияни Трансформаторга улаб беришларини маълум қилган.</t>
    </r>
  </si>
  <si>
    <r>
      <t xml:space="preserve">Мфйдаги 2 км сув қувурлари тортилди. Мачитга олиб борувчи 150 метр йўл тошланди.
</t>
    </r>
    <r>
      <rPr>
        <b/>
        <sz val="16"/>
        <color theme="1"/>
        <rFont val="Times New Roman"/>
        <family val="1"/>
        <charset val="204"/>
      </rPr>
      <t>Электр таъминоти бўйича 40 дона темир бетон таянч устунлар ўрнатилган. Электр тармоғини тортиш ҳамда ТПни ўрнатиш ОКСни дастурига киритилган.</t>
    </r>
  </si>
  <si>
    <t>Денов, Музработ, Қумқўрғон</t>
  </si>
  <si>
    <t>Термиз шаҳар, Ангор, Бандихон, Бойсун, Жарқўрғон, Қизириқ, Сариосиё, Узун, Термиз туман, Шеробод, Шўрчи туман ҳокимлари</t>
  </si>
  <si>
    <r>
      <rPr>
        <b/>
        <sz val="16"/>
        <color theme="1"/>
        <rFont val="Times New Roman"/>
        <family val="1"/>
        <charset val="204"/>
      </rPr>
      <t>Маълумот берди</t>
    </r>
    <r>
      <rPr>
        <sz val="16"/>
        <color theme="1"/>
        <rFont val="Times New Roman"/>
        <family val="1"/>
        <charset val="204"/>
      </rPr>
      <t xml:space="preserve"> Денов, Музработ, Олтинсой, Қумқўрғон, </t>
    </r>
  </si>
  <si>
    <t>мониторинг Термиз туман</t>
  </si>
  <si>
    <t>Сариосиё тумани ҳокими (А.Донаев).</t>
  </si>
  <si>
    <t>Денов туман хокими И.Аброров
Спортни ривожлантириш бошқармаси (А.Арабов),</t>
  </si>
  <si>
    <t>Чоршанба кунгача</t>
  </si>
  <si>
    <t>Вилоят Хавфсиз туризмни таъминлаш бошқармаси бошлиғи (Б.Хидиров)</t>
  </si>
  <si>
    <t>Вилоят ҳокимининг ўринбосари (А.Хидиров),
Сариосиё тумани ҳокими (А.Донаев)</t>
  </si>
  <si>
    <t>Сариосиё тумани ҳокими 
(А.Донаев)</t>
  </si>
  <si>
    <t>Сариосиё туманидаги Сангардак туризм қишлоғини ташкил этиш учун 3 та тилда стелла қуриш ва ахборот маслаҳат маркази ташкил этиш ҳамда тарғибот материаллари билан таъминлаш.</t>
  </si>
  <si>
    <t>Сариосиё туманидаги Сангардак туризм қишлоғи учун 2 нафар туризм политсияси ходимларини бириктириш.</t>
  </si>
  <si>
    <t>Сариосиё туманидаги Сангардак МФЙда мавжуд 250 ўринли тикув корхонаси (Сангардак чеварлари)ни ишга тушириш.</t>
  </si>
  <si>
    <t>Сариосиё туманидаги Сангардак шаршараси атрофини ободонлаштириш (чиқиндилар, тошлардан тозалаш).</t>
  </si>
  <si>
    <t>Сариосиё туманидаги Сангардак МФЙ ҳудудида меҳмонхона, сиҳатгоҳ, дам олиш маскани ва бошқа туристларга хизмат кўрсатиш обектларига ер ажратиш (э-ауксионга савдога чиқариш чораларини кўриш)</t>
  </si>
  <si>
    <t>мониторинг қилинмоқда</t>
  </si>
  <si>
    <t>4,5 млрд маблағлар талаб этилаётганлиги туфайли Давлат дастурига тушириш керак деб хат чиқарилган ва фуқароларга тушунтириш берилган.</t>
  </si>
  <si>
    <t>Ангор, Бойсун, Жарқўрғон, Қумқўрғон, Музработ,Сариосиё, Термиз туман, Шўрчи туман ҳокимлари</t>
  </si>
  <si>
    <r>
      <rPr>
        <b/>
        <sz val="16"/>
        <color theme="1"/>
        <rFont val="Times New Roman"/>
        <family val="1"/>
        <charset val="204"/>
      </rPr>
      <t>Маълумот берди.</t>
    </r>
    <r>
      <rPr>
        <sz val="16"/>
        <color theme="1"/>
        <rFont val="Times New Roman"/>
        <family val="1"/>
        <charset val="204"/>
      </rPr>
      <t xml:space="preserve"> Термиз шаҳар, Бандихон, Денов, Қизириқ,  Олтинсой, Узун, Шеробод, </t>
    </r>
  </si>
  <si>
    <t>УНС томонидан насос олиб бориб берилган. Насос келганлиги бўйича мфйдан далолатнома қилинган. ТП ҳамда электр тармоқга улаш масаласи қолмоқда</t>
  </si>
  <si>
    <t>Мавжуд насос 315 кВтли насос бўлиб 60 м баландликка чиқариб беради. Насосни сарф харажати маҳаллий аҳолига оғирлик қилмоқда. УНС 10-15 кунда насос масаласи ҳал этилишини маълум қилди.</t>
  </si>
  <si>
    <t>УНС ҳохимлари бориб насосни ишлатиб беришган. Насос ҳозирда ишчи ҳолатда</t>
  </si>
  <si>
    <t>Қумқўрғон тумани "Шерози" маҳалласидаги оқава сув (ариқ) қувурларини таъмирлаш.</t>
  </si>
  <si>
    <t>02.08.2022 йилдаги ПҚ-342-сонли қарорга тушган. 22,4 км ички ва 11,2 км сервис тармоқ қуриш ва 748 та сув сарфини асбобини ўрнатиш учун 8 млрд 241 млн сўм талаб этилмоқда. (Оқтош-Пошхурт лойихаси)</t>
  </si>
  <si>
    <t>Май ойида тендер якунланиб пудратчилар аниқланади.</t>
  </si>
  <si>
    <r>
      <rPr>
        <sz val="16"/>
        <color theme="1"/>
        <rFont val="Times New Roman"/>
        <family val="1"/>
        <charset val="204"/>
      </rPr>
      <t>Ичимлик сув бўйича 02.08.2022 йилдаги ПҚ-342-сонли қарорга тушган. 9,4 км ички ва 7,1 км сервис тармоқ қуриш ва 834 та сув сарфини асбобини ўрнатиш учун 4 млрд 235 млн сўм талаб этилмоқда. (Оқтош-Пошхурт лойихаси)</t>
    </r>
    <r>
      <rPr>
        <b/>
        <sz val="16"/>
        <color theme="1"/>
        <rFont val="Times New Roman"/>
        <family val="1"/>
        <charset val="204"/>
      </rPr>
      <t xml:space="preserve">
Электр таъминоти бўйича 36 дона темир бетон таянчлари ўрнатилмоқда. Тармоқ ишлари ОКСни дастурига киритилган.</t>
    </r>
  </si>
  <si>
    <t>Sayrob MFY binosi oldidagi bogʻcha qurilishi 90 foiz ishlar bajarilgan hozirda ishlar davom etmoqda. #Boysun_tumani_23_05_2023</t>
  </si>
  <si>
    <t>МТМ фойдаланишга топшириш ишларини якунлаш лозим. Ҳозирда боғчада 90 % ишлар амалга оширилган.</t>
  </si>
  <si>
    <t>Ангор тумани 1526 -сонли топширик ижроси юзасидан Навбахор мфйда яшовчи фукаро Тошпулатова Айражаб 4-сектор рахбари келган уйини таьмирлаш ишлари бошланган.</t>
  </si>
  <si>
    <t>#591 банд топширик ижроси буйича Денов тумани "Лолазор" МФЙ худудида жойлашган "Мурувват уйи"га 50 тонналик музлатгич ташкил этиш буйича вилоят Хокими томонидан жорий йилнинг 15-январь куни тоширик берилган булсада, бугунги кунгача бирор бир ишлар амалга оширилмаган. 23.05.2023</t>
  </si>
  <si>
    <t>1111 банд топширик ижроси буйича Денов туманидаги эски бозорни бузиш ишлари буйича жорий йилнинг 11-февраль куни топширик берилган булсада, ханузгача бузиш ишлари амалга оширилмасдан ишлар чала холида ташлаб кетилган</t>
  </si>
  <si>
    <t>937-band. Oltinsoy tumanidagi 1-sonli davlat MTTning chiqindi qudig'ini ta'mirlash bo'yicha bergan topshirig'ingiz hali ham bajarilmagan</t>
  </si>
  <si>
    <t>598 банддаги топширик ижроси буйича Денов тумани "Кайтмас" МФЙ идорасининг орка томонидан алохида 2 хонали полклинка куриш ишлари урганиш кунига кадар хам куриш ишлари бошланмаган. Телевиденияда ёритилган худди шу манзилдаги ишлар, шундан кейин хам узгариш йук.</t>
  </si>
  <si>
    <t>Шурчи туманида 649 сонли топширик буйича мустакиллик кучаси саломатлик йулагида кайта тамирлаш ишлари олиб борилган бурсчатка килинмаган.</t>
  </si>
  <si>
    <t>Қумқўрғон тумани “Нефтчилар” маҳалласига насос стансияси олиб келиш ишлари амалга оширилган, трансформатор тез кунда олиб келинишини ва ўрнатилишини маълум қилди
#Қумқўрғон_23_05</t>
  </si>
  <si>
    <t>17.05.2023 й 73-сессия қарори билан 1 млрд сўм маблағлар ажратилган</t>
  </si>
  <si>
    <t>Ситуатсион марказни ишга тушириш учун 1 млрд етади. Марказ ишга тушгандан сўнг жарималарнинг 50 % маҳаллий бюджетга ўтказиб борилади.</t>
  </si>
  <si>
    <t>Термиз шахар 2-сон болалар мусика мактабида курилиш ишлари бошланган хозирда смета буйича 30% ишлар бажарилган. 23.05.2023</t>
  </si>
  <si>
    <r>
      <rPr>
        <b/>
        <sz val="16"/>
        <color theme="1"/>
        <rFont val="Times New Roman"/>
        <family val="1"/>
        <charset val="204"/>
      </rPr>
      <t xml:space="preserve">Ижроси таъминланди. </t>
    </r>
    <r>
      <rPr>
        <sz val="16"/>
        <color theme="1"/>
        <rFont val="Times New Roman"/>
        <family val="1"/>
        <charset val="204"/>
      </rPr>
      <t xml:space="preserve">
Бандихон, Бойсун, Олтинсой Узун тумани</t>
    </r>
  </si>
  <si>
    <t>Буйруқлар илова қилинган</t>
  </si>
  <si>
    <t>Термиз шаҳар, Жарқўрғон, туманлари хокимлари ва сектор раҳбарлари</t>
  </si>
  <si>
    <r>
      <rPr>
        <b/>
        <sz val="16"/>
        <color theme="1"/>
        <rFont val="Times New Roman"/>
        <family val="1"/>
        <charset val="204"/>
      </rPr>
      <t>Ижроси таъминланди.</t>
    </r>
    <r>
      <rPr>
        <sz val="16"/>
        <color theme="1"/>
        <rFont val="Times New Roman"/>
        <family val="1"/>
        <charset val="204"/>
      </rPr>
      <t xml:space="preserve"> Бойсун Денов, Қумқўрғон, Олтинсой, Сариосиё, Узун, Шеробод </t>
    </r>
  </si>
  <si>
    <t>Газон ўрадиган техникалар инвентаризациядан ўтказилди. Қўшимча газон ўрадиган аппааратлар олиб келинди</t>
  </si>
  <si>
    <t>Ишлар якунланган барча уйларни Албомни қилинган.</t>
  </si>
  <si>
    <t>1426-tooshiriq viloyat hokimining topshirigʻi Sariosiyo tumani Shabnam mahallasida 2 km yul asfalt yotqizish kerak edi xozirgi kunda ishlar amalga oshirilmagan</t>
  </si>
  <si>
    <t>9 та интизомий ва 3 та лавозимдан озод этилиш чоралари кўрилди.</t>
  </si>
  <si>
    <t>1250 band boʻyicha Qiziriq tumani Gulobod mahallasidagi 46-sonli poliklinikani remont qilish ishlari yakunlangan barcha ishlar tugatilgan</t>
  </si>
  <si>
    <t>Мфйда Опен бюджет бўйича 7 мактабда мини стадион қурилган. Ҳозирда стадион учун ер майдони мавжуд эмас дейилган. Мавжуд ер майдонлари қишлоқ хўжалигида фойдаланиладиган ерлар бўлганлиги учун аукцион савдоларига қўйиб бўлмайдию</t>
  </si>
  <si>
    <t>330 метр труба пайвандлаш, 80 метр жойни бетонлаш ишлари бажарилган ва 350 метр жойи экскаватор билан қазилган.</t>
  </si>
  <si>
    <t>3 та насос Оқжар-1-2-3 насослари бориб ўрнатилиб, таъмирланиб ишчи ҳолатига тикланди. Ҳозирда насослар ишламоқда.</t>
  </si>
  <si>
    <t>“Сурхондарё ҳудудий электр тармоқлари корхонаси” АЖ (М.Шамсиддинов),
Қумқўрғон туман ҳокими ва сектор рахбари
Насос станциялари, энергетика бошқармаси (А.Абдураимов),</t>
  </si>
  <si>
    <t>Ишлар бажарилди. Мфй раиси билан гаплашилди</t>
  </si>
  <si>
    <t>Муддат узайтирилди</t>
  </si>
  <si>
    <t>Мажбурий ижро бюроси ҳокимятларга тегишли ижро хужжатларини Вилоят прокуратурасига топширсин.</t>
  </si>
  <si>
    <t>Ундирилмаган солиқ қарздорликлари бўйича хизмат текшируви ўтказиш.</t>
  </si>
  <si>
    <t>Молия бошқармаси кўмир олиб келиш бўйича шартнома қилиб, молиялаштириш масалаларини ҳал этсин.</t>
  </si>
  <si>
    <t>Вилоят Иқтисодиёт ва молия бош бошқармаси Ж.Нормўминов</t>
  </si>
  <si>
    <t>Термиз тумани марказидаги дарахтларни суғориш тизими қилиш учун Учқизилдан сув насоси ўрнатиш.</t>
  </si>
  <si>
    <t>Микромарказлар муддати бошқа узайтирилмайди охирги муддат барча алоҳида назоратда ишласин</t>
  </si>
  <si>
    <t>Охирги муддат бошқа узайтирилмайди</t>
  </si>
  <si>
    <t xml:space="preserve">30 гача мониторинг </t>
  </si>
  <si>
    <t>Бойсун туманидаги 5 қаватли савдо комплекси атрофидаги ноқонуний қурилишларни бартараф этиш</t>
  </si>
  <si>
    <t>Бойсун туман ҳокимлиги ва сектор раҳбарлари</t>
  </si>
  <si>
    <t>"Термиз нефт базаси" МЧЖ раҳбари 
Термиз шаҳар хокими Ў.Тўраев</t>
  </si>
  <si>
    <r>
      <t xml:space="preserve">Вилоят ҳокими У.Қосимов томонидан ҳудудларни ўрганиш давомида аниқланган муаммоларни бартараф этиш бўйича берилаётган тезкор топшириқларнинг ижроси тўғрисида
МАЪЛУМОТ </t>
    </r>
    <r>
      <rPr>
        <b/>
        <sz val="26"/>
        <color rgb="FFFF0000"/>
        <rFont val="Times New Roman"/>
        <family val="1"/>
        <charset val="204"/>
      </rPr>
      <t>(24.05.2023) Бажарилган</t>
    </r>
  </si>
  <si>
    <t>Марказий банк бош бошқармаси (А.Тўхтаев),
Агробанк Ш.Ражабов</t>
  </si>
  <si>
    <t>Денов туманидаги балиқчилик фермер хўжалиаларига ташриф чоғида "Мироншох - Оғабек" О/К раҳбари Имомов Яхё (99-827-89-24 Денов тумани маданият мфйдан) Миллий банкдан 3 млрд сўм кредит олишда амалий ёрдам бериш.</t>
  </si>
  <si>
    <t>14 та тадбиркордан 2 таси вилоятдан рўйхатдан ўтга. Қолган 12 таси бошқа вилоятдан ўтган.</t>
  </si>
  <si>
    <t>Соғлиқни сақлаш бошқармаси (К.Абдивохидов),
Кадастр палатаси (С.Шоймардонов), Кадастр агентлиги (М.Абдурахмонов),
Узун тумани ҳокими Х.Бозоров</t>
  </si>
  <si>
    <t>Жарқўрғон туманида паррандачилик фермер хўжаликлари билан бўлган учрашувда "Жарқўрғон Намуна Парранда" МЧЖга (раҳбари Холмўминов Жалолиддин 99-674-38-74) Ўзсаноатқурилиш банкдан 1,5 млрд сўм кредит ажратиш чораси кўрилсин.</t>
  </si>
  <si>
    <t>Вилоят ҳокимининг ўринбосарлари,
Термиз шаҳар, Ангор, Бандихон, Бойсун, Денов, Жарқўрғон, Қизириқ, Қумқўрғон, Музработ, Олтинсой, Сариосиё, Узун, Термиз туман, Шеробод, Шўрчи туман ҳокимлари ҳамда сектор раҳбарлари, алоқадор ташкилот раҳбарлари.</t>
  </si>
  <si>
    <r>
      <rPr>
        <b/>
        <sz val="16"/>
        <color theme="1"/>
        <rFont val="Times New Roman"/>
        <family val="1"/>
        <charset val="204"/>
      </rPr>
      <t xml:space="preserve">Маълумот тақдим этган. </t>
    </r>
    <r>
      <rPr>
        <sz val="16"/>
        <color theme="1"/>
        <rFont val="Times New Roman"/>
        <family val="1"/>
        <charset val="204"/>
      </rPr>
      <t>Ангор, Бандихон, Бойсун,</t>
    </r>
    <r>
      <rPr>
        <b/>
        <sz val="16"/>
        <color theme="1"/>
        <rFont val="Times New Roman"/>
        <family val="1"/>
        <charset val="204"/>
      </rPr>
      <t xml:space="preserve"> </t>
    </r>
    <r>
      <rPr>
        <sz val="16"/>
        <color theme="1"/>
        <rFont val="Times New Roman"/>
        <family val="1"/>
        <charset val="204"/>
      </rPr>
      <t xml:space="preserve">Денов, Қизириқ, Музработ Қумқўрғон, Олтинсой туманлари </t>
    </r>
  </si>
  <si>
    <r>
      <rPr>
        <b/>
        <sz val="16"/>
        <color theme="1"/>
        <rFont val="Times New Roman"/>
        <family val="1"/>
        <charset val="204"/>
      </rPr>
      <t>Маълумот берди.</t>
    </r>
    <r>
      <rPr>
        <sz val="16"/>
        <color theme="1"/>
        <rFont val="Times New Roman"/>
        <family val="1"/>
        <charset val="204"/>
      </rPr>
      <t xml:space="preserve"> Бандихон, Бойсун, Денов, Қизириқ, Музработ, Узун, Шеробод, Шўрчи туманлари</t>
    </r>
  </si>
  <si>
    <t>Термиз шаҳар, Жарқўрғон, Олтинсой, Сариосиё, Термиз туманлари хокимликлари</t>
  </si>
  <si>
    <t>Қумқўрғон тумани солиқни бошлиғига хайфсан бериш.</t>
  </si>
  <si>
    <t>Давлат Солиқ бошқармаси (Э.Нарманов).
Қумқўрғон тумани хокими А.Норматов</t>
  </si>
  <si>
    <t>Вилоят ҳокимининг ўринбосари З.Хидирова,
Сариосиё тумани ҳокими (А.Донаев)</t>
  </si>
  <si>
    <t>Вилоятда сариқ тоифада турган ёшларни иш билан таъминлаш, ўзини ўзи банд қилиш бўйича ишларни амалга ошириш.</t>
  </si>
  <si>
    <t>1285-топширик.
Музработ тумани Гулистон МФЙ худудидаги собик касб-хунар коллежи бино иншоатларидан самарали фойдаланиш топшириги берилган. Шу кунга кадар ижроси таьминланмаган.</t>
  </si>
  <si>
    <t>58 band boʻyicha Qiziriq tumanidagi avtomobil yoʻllarini tamirlash ishlari davom etmoqda</t>
  </si>
  <si>
    <t>1311-топшириққа асосан Қумқўрғон тумани Боғаро махалласидаги Тайлоқов Мусурмоннинг уй жойини таъмирлаш бўйича 6 хил турдаги қурилиш моллари етказиб берилган #Қумқўрғон_26_05</t>
  </si>
  <si>
    <t>4-сектор</t>
  </si>
  <si>
    <t>Банкка хужжатлар топширилган. Кредит чиқгандан сўнг назоратдан чиқарилади. (Кредит шартномаси ва меморалкаси илова қилинсин).</t>
  </si>
  <si>
    <t>Термиз шаҳри "Наврўз" маҳалласидаги фуқаро Бозорова Дилшодани (88-227-17-71) (90-071-01-11) кантрактини тўлаш масаласида таълим кредити олишида амалий ёрдам бериш.</t>
  </si>
  <si>
    <t>Ишлар тўхтаб қолган</t>
  </si>
  <si>
    <t xml:space="preserve">Давлат солиқ бошқармаси (Э.Нарманов),
Маҳаллабай ишлаш ва тадбиркорликни ривожлантириш бошқармаси (Ш.Жўраев).
Термиз шаҳар, Ангор, Бандихон, Бойсун,  Денов, Жарқўрғон, Қизириқ, Қумқўрғон, Музработ, Олтинсой, Сариосиё, Узун, Термиз, Шеробод, Шўрчи туман ҳокимликлари, </t>
  </si>
  <si>
    <r>
      <rPr>
        <b/>
        <sz val="16"/>
        <color theme="1"/>
        <rFont val="Times New Roman"/>
        <family val="1"/>
        <charset val="204"/>
      </rPr>
      <t>Ижроси таъминланди.</t>
    </r>
    <r>
      <rPr>
        <sz val="16"/>
        <color theme="1"/>
        <rFont val="Times New Roman"/>
        <family val="1"/>
        <charset val="204"/>
      </rPr>
      <t xml:space="preserve"> Ангор,  Бойсун, Денов, Жарқўрғон,  Қизириқ, Қумқўрғон, Музработ, Олтинсой,  Шеробод, Термиз тумани, Шўрчи туман</t>
    </r>
  </si>
  <si>
    <t>Қайта мониторинг</t>
  </si>
  <si>
    <t xml:space="preserve">Термиз шаҳар ҳокими Ў.Тўраев </t>
  </si>
  <si>
    <t>Денов тумани ва Жарқўрғон тумани электр тармоқлари корхонаси раҳбарини ишдан олиш. Денов шаҳар, Ангор, Қизириқ, Музработ, Шеробод ва Шўрчи туман электр тармоқлари корхонаси раҳбарларига хайфсан интизомий жазосини бериш.</t>
  </si>
  <si>
    <t>Республикага тоифани алмаштириш бўйича хат кетган</t>
  </si>
  <si>
    <t>Назорат ҳолати</t>
  </si>
  <si>
    <t>Денов туман қишлоқ хўжалиги бўлим бўлим бошлиғига қатий огохлантириш берилган.</t>
  </si>
  <si>
    <t>Денов тумани ҳокимининг ўринбосари (А.Ишмирзаев).</t>
  </si>
  <si>
    <r>
      <t xml:space="preserve">31.05.2023 йил ҳолатига МИБ </t>
    </r>
    <r>
      <rPr>
        <b/>
        <sz val="16"/>
        <color theme="1"/>
        <rFont val="Times New Roman"/>
        <family val="1"/>
        <charset val="204"/>
      </rPr>
      <t>3 млрд 146 млн</t>
    </r>
    <r>
      <rPr>
        <sz val="16"/>
        <color theme="1"/>
        <rFont val="Times New Roman"/>
        <family val="1"/>
        <charset val="204"/>
      </rPr>
      <t xml:space="preserve"> сўм ундирилган.
Вилоят ЙХХБ </t>
    </r>
    <r>
      <rPr>
        <b/>
        <sz val="16"/>
        <color theme="1"/>
        <rFont val="Times New Roman"/>
        <family val="1"/>
        <charset val="204"/>
      </rPr>
      <t>14 млрд 400 млн</t>
    </r>
    <r>
      <rPr>
        <sz val="16"/>
        <color theme="1"/>
        <rFont val="Times New Roman"/>
        <family val="1"/>
        <charset val="204"/>
      </rPr>
      <t xml:space="preserve"> сўм ундирилган. </t>
    </r>
  </si>
  <si>
    <t>Шўрчи ва Узун, Олтинсой туманлари ҳокимлари.</t>
  </si>
  <si>
    <t>Лағмон ота мфйдаги боғчани фойдаланишга топшириш далолатномаси ва расмлари илова қилинсин.</t>
  </si>
  <si>
    <t>Бандихон тумани хокимининг Инвестиция масалалари бўйича ўринбосарини икки хафта муддатда кўрсаткичларда ўзгариш бўлмаса ишдан олиш.</t>
  </si>
  <si>
    <t>Шурчи туман Бахштепа махалласида жойлашган Хайдаркулхожибобо зиёратгохни лойихалаштириб кайта курилиши юзасидан лойихалаштирилиб курилиш ишлари бошланган</t>
  </si>
  <si>
    <t>1247 band boʻyicha Qiziriq tumani Gulzor mahallasi ichki koʻchalari reja boʻyicha 3,5 km boʻlib rejadagi barcha ishlar yakunlangan.
1247 band boʻyicha Qiziriq tumani Gulobod mahallasi ichki koʻchalari reja boʻyicha 2 km boʻlib rejadagi barcha ishlar yakunlangan</t>
  </si>
  <si>
    <t>Jarqo'rg'on tumanidagi Yangi O'zbekiston massivida suv tarmog'ini 1 may kuniga qadar topshirish bo'yicha 15.04.2023 kuni berilgan topshiriq 2.06.2023 kuni o'rganilganda ko‘p qavatli turar-joylarga suv chiqarilgan faqat rezervuar joylashgan maydonni obodonlashtirib foydalanishga topshirish ishlari qolgan.</t>
  </si>
  <si>
    <t>Денов туманидаги фермер туман Халқ банкидан норозилиги сабабли, вилоят Халқ банки раҳбари 1 хафта давомида Денов туманига бориб фермерларни муаммларини ҳал этиб тартибга солсин.</t>
  </si>
  <si>
    <t>туман хокимига тастиқлатиб беризлар</t>
  </si>
  <si>
    <t>Жиноят иши қўзғатилиб, камчилик бартараф этилди.</t>
  </si>
  <si>
    <t>Вилоят соғлиқни сақлаш бошқармаси (К.Абдивохидов)</t>
  </si>
  <si>
    <t>Шеробод тумани "Катта ҳаёт" маҳалласидаги Хусанова Шаҳрибонуни салон жиҳозларини олиб бериш. (94-512-34-47)</t>
  </si>
  <si>
    <t>Шеробод тумани ҳокимининг биринчи ўринбосари У.Панжиев</t>
  </si>
  <si>
    <t>Шеробод туманидаги фуқаро Самадова Ферузани (94-407-04-01) ишга жойлаштириш масаласини ҳал этиш.</t>
  </si>
  <si>
    <t>Вилоят Камбағалликни қисқартириш ва бандлик бош бошқармаси бошлиғи (Ў.Чориев)
Шеробод тумани ҳокими З.Халилов</t>
  </si>
  <si>
    <t>Шеробод туманидаги "Балхигузар" маҳалласидан фуқаро Эргашева Сурайёни (99-259-95-76) фуқарони ишга жойлаштириш масаласини ҳал этиш.</t>
  </si>
  <si>
    <t>Шеробод туманидаги фуқаро Нормуродова Дилнозани (97-810-98-18) тикув машинка масаласини ҳал этиш.</t>
  </si>
  <si>
    <t>Шеробод туманидаги фуқаро Абдулалиева Олмахонни (99-029-12-71) ва (93-143-23-18) ўзини ва фарзандини даволатиш учун Тошкент шаҳрига ордер орқали жўнатиш.</t>
  </si>
  <si>
    <t>Вилоят Соғлиқни сақлаш бошқармаси (К.Абдивохидов)
Шеробод тумани ҳокими З.Халилов</t>
  </si>
  <si>
    <t>Шеробод туманидаги "Узунсой" маҳалласи Тасмасой қишлоғидаги мактабни таъмирлаш бўйича кетадиган сарф харажатларни ҳисоб китобини қилиб, ахборот бериш.</t>
  </si>
  <si>
    <t>Шеробод тумани марказини 10 июлда фойдаланишга тўлиқ топшириш бўйича тайёрлаш.</t>
  </si>
  <si>
    <t>Вилоят ҳокимининг ўринбосари А.Хидиров,
Вилоят прокурори ўринбосари Т.Қурбонов,
Шеробод тумани хокими З.Халилов</t>
  </si>
  <si>
    <t>Термиз шаҳардаги Тиббиёт кластери қурилишини олдидаги сносни бузиш.</t>
  </si>
  <si>
    <t>Вилоят ҳокимининг ўринбосари А.Хидиров,
Термиз шаҳар ҳокими Ў.Тўраев</t>
  </si>
  <si>
    <t>Термиз туманидаги ваёнкомат биноси тадбиркор томонидан олиб қўйилган. Батафсил ўрганиб ахборот бериш.</t>
  </si>
  <si>
    <t>Термиз тумани ҳокими Ш.Назаров</t>
  </si>
  <si>
    <t>Шўрчи туманидаги ваёнкомат биноси тадбиркор томонидан олиб қўйилган. Батафсил ўрганиб ахборот бериш.</t>
  </si>
  <si>
    <t>Шўрчи тумани ҳокими У.Зокиров</t>
  </si>
  <si>
    <t>Жиҳозларни расмлари илова қилинсин.</t>
  </si>
  <si>
    <t>июн</t>
  </si>
  <si>
    <t>Шеробод туманидаги "Буюк ипак йўли" маҳалласининг ичимлик суви муаммосини ҳал этсин</t>
  </si>
  <si>
    <t>Вилоятдаги Маданият марказларида фаолият юритаётган 35 ёшдан юқори бўлган санъаткорлар ўртасида "Вилоят ҳокими совруни" учун жонли ижродаги мусобақалар ташкил этиш.
1. Низомини ишлаб чиқиш ва эълон бериш.
2. Мусобақаларни бошлаш</t>
  </si>
  <si>
    <t>Маданият ва туризм бошқармаси (Д.Бобоёров)</t>
  </si>
  <si>
    <t>Шеробод туманида янги Ахборот-кутубхона марказини янгидан қуриш учун Инвестиция дастурига киритсин.</t>
  </si>
  <si>
    <t>Шеробод тумани Маданият марказига 2 - чорак якуни билан ортириб бажарилган маблағлар ҳисобидан Дамас автомашинасини олиб бериш бўйича маблағ ажратиш.</t>
  </si>
  <si>
    <t>Шеробод тумани ҳокими (З.Халилов), Иқтисодиёт ва молия бош бошқармаси (Ж.Нормўминов)</t>
  </si>
  <si>
    <t>Иқтисодиёт ва молия бош бошқармаси (Ж.Нормўминов), 
Маданият ва туризм бошқармаси (Д.Бобоёров)</t>
  </si>
  <si>
    <t>Шурчи тумани Бобур махалласида яшовчи С.Имомова ва бошкалар вилоят хокими кабулида ушбу махалладаги ренавацяга тушган дом курилишини тезлаштириш буйича мурожат килган ушбу мурожат буйича урганишда пойдевор курулгандан кейнги ишлар тухтаб колган курувчини топиб ёки телфон оркали мулокат килишни имкони йук</t>
  </si>
  <si>
    <t>Термиз тумани хокимликги 5 тадан боғдорчиликка қизиқадиган "СПН Хумо агро" МЧЖга ўрик етиштириш бўйича шогиртликка қўйиш ва тайёрлаш буйича топширик бажарилмаган 
#Термиз_тумани_03_06_2023йил</t>
  </si>
  <si>
    <t>Ангор, Денов, Қизириқ 
Музработ, хайфсан берилди. Бойсун ўқишда</t>
  </si>
  <si>
    <t>Ангор, Бандихон, Шеробод</t>
  </si>
  <si>
    <t>Вилоят Иқтисодиёт ва молия бош бошқармаси (Ж.Нормўминов)</t>
  </si>
  <si>
    <t>Бойсун туман ҳокимликлари
Ташкилий назорат гуруҳи раҳбари (Ф.Менглиев)</t>
  </si>
  <si>
    <t>АТ “Халқ банки” томонидан 100 та лойиҳага, 
АТ “Микрокредитбанк” томонидан 58 та лойиҳага, 
АТ “Қишлоққурилишбанк” томонидан 52 та лойиҳага,
АТ “Агробанк” томонидан 41 та лойиҳага кредит ажратиш масаласида кескин ўзгариш қилинмаса мазкур тижорат банклари раҳбарларини эгаллаб турган лавозимига лойиқлик масаласини кўриб чиқиш юзасидан уларнинг республика банк Бошқарувига алоқа хати киритилишини таъминласин.</t>
  </si>
  <si>
    <t>28.04.2023 й ҳолатига 177 нафар ўқувчи рўйхатдан ўтган.
62 нафари рухсатнома олиши керак.
61 нафар рад этган. Бошқа номзодларга алмаштириш</t>
  </si>
  <si>
    <t>Марказий банк туманлар ва банклар кесимида маълумотларни тақдим этади.
(жадвал кўринишидаги номма-ном тақдим этилсин).</t>
  </si>
  <si>
    <t>Сариосиё тумани "Карш" маҳалласига "Ягона буюртмачи хизмати" ИК
А.Арамов мед пунк ва спорт зал қурилиши учун 2 та қурувчини жўнатсин.</t>
  </si>
  <si>
    <t>Сариосиё тумани "Карш" маҳалласига Вилоят Соғлиқни сақлаш бошқармаси 1 дона тиббиёт автомашинасини (УАЗ) жўнатсин.</t>
  </si>
  <si>
    <t>Вилоят хокимлиги «Ягона буюртмачи хизмати» ИК (А.Арамов)
Сариосиё туман хокимлиги</t>
  </si>
  <si>
    <t>Вилоят соғлиқни сақлаш бошқармаси (К.Абдивохидов)
Сариосиё туман хокимлиги</t>
  </si>
  <si>
    <t>Вилоят хокимининг ўринбосари А.Хидиров,
Вилоят Иқтисодиёт ва молия бош бошқармаси (Ж.Нормўминов),
Шаҳар ва туман хокимлари</t>
  </si>
  <si>
    <t>Термиз шаҳар судга даъво ариза киритилган. Термиз шаҳар даво аризасини киритган. Қурилишга рухсат берилган бўлиши мумкин</t>
  </si>
  <si>
    <t>Вилоят ҳокимининг ўринбосари Ф.Исмоилов, 
Кадастр палатаси бошқармаси (С.Шаймарданов).</t>
  </si>
  <si>
    <t>Шеробод тумани "Зарабоғ" маҳалласига борувчи йўлларни кесиб таъмирлаш ишларини амалга ошириш. 
(Натижасини мфй раиси Аминов Оромиддиндан 99-673-41-63 сўраш)</t>
  </si>
  <si>
    <t>07.04.2023 да Термиз туманлар аро мамурий судига даво аризаси киритилган. Ҳозирги вақтда суд қарори чиқган.</t>
  </si>
  <si>
    <t>Муддат берилди.</t>
  </si>
  <si>
    <t>Термиз туманидаги "Эски Термиз" ҳудудини сақлаб қолиш мақсадида пайдо бўлган кўл сувларини бартараф этиш буйича ишлар бошланган 2 та эксковатор ишламокда.
#Термиз_тумани_08_06_2023йил</t>
  </si>
  <si>
    <t>ишлар якунлангач назоратдан чиқарилади.</t>
  </si>
  <si>
    <t>2023 йил 27- апрел ҳолатига 8058 та кичик корхоналар мавжуд шундан 6750 таси (83,7%) Электрон имзо олинган.</t>
  </si>
  <si>
    <t xml:space="preserve">Сариосиё тумани Чош қишлоғига келувчи автотранспорт йўли талабга жавоб бермайди. Мазкур йўлга доимий қаров ва тузатиш ишлари олиб бориш зарур. Шу сабабли Денов автойўл ДУК транспортларини жалб қилган ҳолда йўлларни тузатиш ҳақида топшириқ берилди. </t>
  </si>
  <si>
    <t>Сариосиё тумани Чош маҳалласи электр линияси ва симёғочлар маънан ва жисмонан эскирган. Шу сабабли электр линияларини ва симёғочларни алмаштириш учун зарур кабеллар ҳамда симёғочлар ҳисобини аниқлаш бўйича вилоят ҲЭТК га топшириқ берилди.</t>
  </si>
  <si>
    <t>“Сурхондарё ҳудудий электр тармоқлари корхонаси” АЖ (М.Шамсиддинов)
Сариосиё туман хокими ва сектор раҳбари</t>
  </si>
  <si>
    <t xml:space="preserve">Фельдшер Н.Нарзиева 0,5 ставка ишлайди, 1 ставкага ўтказиш ва иш ҳақини ошириш таклифи билдирилди. </t>
  </si>
  <si>
    <t>Вилоят соғлиқни сақлаш бошқармаси (К.Абдивохидов)
Сариосиё туман хокими ва сектор раҳбари</t>
  </si>
  <si>
    <t>Вилоят Мактабгача ва мактаб таълими бошқармаси бошлиғи (Х.Мамадиев)
Сариосиё туман ММТБ бошлиғи (Т.Ўзбеков)га топшириқ берилди.
Сариосиё туман хокими ва сектор раҳбари</t>
  </si>
  <si>
    <t>Сариосиё тумани Чош маҳалласи ҳудудидаги боғлар фермерлар томонидан асоссиз эгалланиб олинган ва самарасиз фойдаланилмоқда.
Вилоят ишчи гуруҳини тузиш ҳамда прокуратура томонидан (мутахассислар жалб қилинган ҳолда) ўрганиш, ердан самарасиз фойдаланиш ҳорлатлари аниқланган тақдирда ерни қайтариш ҳамда фуқароларга деҳқон хўжалиги учун ажратиб бериш юзасидан вилоят ҳокими ўринбосари Ф.Исмаилов ва вилоят прокурорига топшириқ берилди.</t>
  </si>
  <si>
    <t>Вилоят хокимининг ўринбосари Ф.Исмоилов,
Вилоят прокуратураси
Сариосиё туман хокими ва сектор раҳбари</t>
  </si>
  <si>
    <t>Сариосиё тумани Чош маҳалласи 59-мактабда тарих ва инглиз тили фани ўқитувчиларига эҳтиёж мавжуд. Эҳтиёжни ёпиш бўйича Сариосиё тумани ММТБга (Т.Ўзбеков) топшириқ берилди.</t>
  </si>
  <si>
    <t>Жараёнда</t>
  </si>
  <si>
    <t>Сариосиё тумани Чош маҳалласидаги фуқаро Муродов Мухаммаджон ака фарзанди (Бобомухаммадов Самариддин)ни Педагогика коллежини тугатган ўғлини ишга жойлаштиришда амалий ёрдам сўралди (99-620-72-24).</t>
  </si>
  <si>
    <t>Сариосиё тумани Карш маҳалласи Карш қишлоғига келувчи автотранспорт йўли талабга жавоб бермайди. Вилоят автойўл корхонасига йўлни тузатиш топширилди 
(масъул-ўринбосар А.Хидиров, У.Темиров)</t>
  </si>
  <si>
    <t>Сариосиё тумани Карш маҳалласи Карш қишлоғидаги 79-мактабга олиб борувчи, аҳоли қатновчи 1 км. йўл талабга жавоб бермайди. Қишда ва ёғингарчиликда аҳоли ва ўқувчилар ўқишга қатнашга қийналади.  Йўлни тузатиш белгиланди.</t>
  </si>
  <si>
    <t xml:space="preserve">Сариосиё тумани Карш маҳалласи Карш қишлоғидаги қишлоқ врачлик пункти жуда хароб ҳолатда. Фельдшер 0,5 ставка ишлайди, 1 ставкага ўтказиш ва иш ҳақини ошириш таклифи билдирилди. </t>
  </si>
  <si>
    <t>Сариосиё тумани Карш маҳалласидаги мурожаатга асосан Самарқанд давлат университетида ўқийдиган Сабирова Озодани Термиз давлат университети филология факультетига кўчириш (перевод) ҳақида топшириқ берилди (масъул-вилоят ҳокими ўринбосари И.Сапаров).</t>
  </si>
  <si>
    <t>Вилоят хокимининг ўринбосари И.Сапаров</t>
  </si>
  <si>
    <t>Сариосиё тумани Карш маҳалласидаги Карш маҳалла фуқаролар йиғини биноси эски масжид биносига жойлашганлиги, ушбу масжид биноси маҳалла биноси учун мослаштирилмаганлигини инобатга олиб, янги замонавий маҳалла биноси қуриб бериш таклифи берилди.</t>
  </si>
  <si>
    <t xml:space="preserve">Сариосиё тумани Маланд маҳалласидаги Маланд ва Карш маҳалласидаги Карш қишлоқлари аҳолисига тиббий ёрдам кўрсатиш учун УАЗ тез тиббий ёрдам машинаси ажратиш талаб этилади. </t>
  </si>
  <si>
    <t>Вилоят хокими ўринбосари И.Сапаров,
Вилоят соғлиқни сақлаш бошқармаси (К.Абдивохидов)
Сариосиё туман хокими ва сектор раҳбари</t>
  </si>
  <si>
    <t>Сариосиё тумани Маланд маҳалласидаги фуқаро Абдуллаева Сабоҳат тикув машинаси ажратилишини сўради.</t>
  </si>
  <si>
    <t>Сариосиё туман хокими ва сектор раҳбари</t>
  </si>
  <si>
    <t>Сариосиё тумани Маланд маҳалла фуқаролар йиғини маҳалла биноси маҳалла масжиди ҳудудидан 1 хона ажратилганлигини инобатга олиб, янги замонавий маҳалла биноси қуриб бериш таклифи берилди.</t>
  </si>
  <si>
    <t>Сариосиё тумани Турмушобод маҳалласи Кундайжувоз қишлоғидаги Қуёш панеллари ва батарейкаси эскирган. Янгисига алмаштириш ва тузатиш сўралди.</t>
  </si>
  <si>
    <t>Сариосиё тумани Турмушобод маҳалласи Вочах, Зохона ва Кундайжувоз қишлоқларида уяли телефон алоқаси мавжуд эмас. Телефонн линияси учун уяли алоқа компанияси ўрнатиш талаб этилади. (масъул-вилоят ҳокими ўринбосари А.Хидиров).</t>
  </si>
  <si>
    <t>Сариосиё тумани Турмушобод маҳалласи Кундайжувоз қишлоғидаги 46-мактабда спорт зал мавжуд эмас. Мактабга янги спорт зал қуриб бериш ва жиҳозлаш белгиланди.</t>
  </si>
  <si>
    <t>Сариосиё тумани Шабнам маҳалласи Вочах қишлоғидаги Қуёш панеллари ва батарейкаси эскирган.  Қишлоққа электр линиясини тортиш ва аҳолини электр билан таъминлаш сўралади.</t>
  </si>
  <si>
    <t xml:space="preserve">Сариосиё тумани Шабнам маҳалласи Вочах қишлоғига келувчи автотранспорт йўли талабга жавоб бермайди. Мазкур йўлга доимий қаров ва тузатиш ишлари олиб бориш зарур. Шу сабабли Сариосиё автойўл ДУК транспортларини жалб қилган ҳолда йўлларни тузатиш ҳақида топшириқ берилди. </t>
  </si>
  <si>
    <t>Сариосиё тумани Шабнам маҳалласи Вочахдаги 46-мактаб филиали ҳашар йўли билан қурилган, деворлар ёрилган, авария ҳолатида. Қайтадан қуриш ва таъмирлаш талаб этилади. (масъул-вилоят ҳокими ўринбосарлари А.Хидиров, И.Сапаров).</t>
  </si>
  <si>
    <t>Вочах қишлоғидан ичимлик суви ариқдан келади. Чорва моллари сув келадиган ариқда ҳаракатланганлиги сабабли қишлоққа келадиган сув истеъмолга яроқсиз бўлиб қолади. Вочахдан 6 км ичимлик суви тармоғи тортиш сўралади. (масъул-вилоят ҳокими ўринбосари А.Хидиров).</t>
  </si>
  <si>
    <t>Сариосиё тумани Эхтиром маҳалласи Хушхабар (эски номи Усточ) қишлоғидаги Қуёш панеллари ва батарейкаси эскирган. Янгисига алмаштириш ва тузатиш сўралди.</t>
  </si>
  <si>
    <t xml:space="preserve">Сариосиё тумани Эхтиром маҳалласи Хушхабар (эски номи Усточ) қишлоғидаги қишлоқ врачлик пункти мавжуд эмас, шифокор ва фельдшер штати йўқ.  Қишлоқ врачлик пункти қуриш ва фельдшер штати ажратиш сўралади. </t>
  </si>
  <si>
    <t>Сариосиё тумани Эхтиром маҳалласи Хушхабар (эски номи Усточ) қишлоғи аҳолисини газбалон билан таъминлашда амалий ёрдам сўралди.</t>
  </si>
  <si>
    <t xml:space="preserve"> “Ҳудудгазтаъминот” вилоят филиали бошлиғи М.Мансуров
Сариосиё туман хокими ва сектор раҳбари</t>
  </si>
  <si>
    <t xml:space="preserve">Сариосиё тумани Себзор маҳалласи Зохона қишлоғида қишлоқ врачлик пункти мавжуд эмас, шифокор ва фельдшер штати йўқ.  Қишлоқ врачлик пункти қуриш ва фельдшер штати ажратиш сўралади. </t>
  </si>
  <si>
    <t>Адм топшириқ
Алоҳида назоратда</t>
  </si>
  <si>
    <t>Вилоят соғлиқни сақлаш бошқармаси (К.Абдивохидов)
Жарқўрғон туман хокими ва сектор раҳбари</t>
  </si>
  <si>
    <t>Термиз шаҳридаги барча газ қувурларини бўяш ишларини 1 ой муддатда якунлаш.</t>
  </si>
  <si>
    <t xml:space="preserve"> “Ҳудудгазтаъминот” вилоят филиали бошлиғи М.Мансуров
Термиз шаҳар ҳокимлиги</t>
  </si>
  <si>
    <t>Термиз шаҳар Трансбанк рўпарасидаги азиленияни олиб борилаётган ишларни 5 кун ичида тугатиш.</t>
  </si>
  <si>
    <t>Жарқўрғон тумани марказий поликлиникасида бузилиб ётган тез ёрдам машинасини, таъмирлатиб ишчи ҳолатга қайтариш.</t>
  </si>
  <si>
    <t>Жарқўрғон тумани Украина савхозидаги ТПни алмаштириш чорасини кўрсин.</t>
  </si>
  <si>
    <t>Термиз шаҳардаги қурилиш ишлари олиб борилаётган барча қурилиш объектларида, қурилиш нормалари тушунтириш ишларини олиб борсин.</t>
  </si>
  <si>
    <t>Қурилиш бош бошқармаси (К.Эшматов)
Қурилиш назорат инспексияси ГАСН (Б.Назаров)</t>
  </si>
  <si>
    <t>Термиз шаҳридаги барча электр тармоқлари пунктларини (ЭТП) кўриб чиқиш.</t>
  </si>
  <si>
    <t>“Сурхондарё ҳудудий электр тармоқлари корхонаси” АЖ (М.Шамсиддинов),
Термиз шаҳар хокимлиги</t>
  </si>
  <si>
    <t>Сариосиё тумани Чош маҳалласидаги 59-мактабдаги муаммоларни ҳал этиш бўйича қуйидагилар белгиланди:
-60 та парта, стол-стулга эҳтиёж мавжуд; 2 та тикув машинаси ва 1 та оверлокка эҳтиёж мавжуд; 1 та комплект кураш гилами (мат), спорт залга зарур бўлган барча турдаги спорт жиҳозлари (барча комплект спорт анжомлари) ҳамда 8 талик Воркоут ажратиш белгиланди.
Натижасини  (мактаб директори Жалилов Сухроб 99-563-61-84)дан сўраш.</t>
  </si>
  <si>
    <t>"Сувтаъминот" АЖ (Х.Сафаев)
Шеробод тумани ҳокими З.Халилов</t>
  </si>
  <si>
    <t xml:space="preserve">Шеробод туманидаги 8-сонли мусиқа мактабига ташриф давомида Марварид гурухини шакллантириб, қишлоқ ёшларни санатга қизиқтириб, "Зулфия" номидаги давлат мукофотлари совриндорларини тарбиялашда шунингдек, хорижий мамлакатларга қишлоқ ёшларини олиб бориб ўзимизни санъатимизни намоён қилишда  кўшган хиссаси учун давлат мукофотига номзодини бериш. </t>
  </si>
  <si>
    <t>(Опани нўмери 99-678-27-71)</t>
  </si>
  <si>
    <t>муддат сўрамоқда 1 августга қадар</t>
  </si>
  <si>
    <t>Ҳозирда 100 та тикув машинкаси олиб борилган</t>
  </si>
  <si>
    <t>Ер майдони ажратилган, аукционга чиқарилган. Бироқ фуқаролар ауксиондан савдоларидан юта олмаган.</t>
  </si>
  <si>
    <t>Маданият бошқармаси Д.Бобоёров</t>
  </si>
  <si>
    <t>Узун тумани "Ёшлик" маҳалласидаги фуқаро Исомиддинова Сайёрани фарзандини даволатиш ва уй-жойини ҳужжатлаштириб бериш масаласини ҳал этиш.</t>
  </si>
  <si>
    <t xml:space="preserve">(99-072-98-08) </t>
  </si>
  <si>
    <t>“Сурхондарё сув таъминоти” МЧЖ
(Х.Сафаев),
Денов тумани ҳокимининг қурилиш масалалари бўйича ўринбосари</t>
  </si>
  <si>
    <t>Муддат сўрамоқда 1 августга қадар</t>
  </si>
  <si>
    <t>Фуқарога дори-дармонлар етказиб берилди.
Фуқаро истиқомат қилиб кеётган хонадон туман хокимлиги хизмат уйи бўлганлиги сабабли фуқаронинг номига ҳужжатлаштириб беришнинг имкони йўқ.</t>
  </si>
  <si>
    <t>Вилоят хокимлиги «Ягона буюртмачи хизмати» ИК (А.Арамов).
Денов тумани ҳокимлиги.</t>
  </si>
  <si>
    <t>“Сурхондарё ҳудудий электр тармоқлари корхонаси” АЖ (М.Шамсиддинов).
Қизириқ тумани ҳокими ва сектор раҳбарлари.</t>
  </si>
  <si>
    <t>Қишлоқ хўжалиги бошқармаси (Р.Гаппаров),
Вилоят Микрокредит банк
Ўзсаноатқурилиш банк 
Шўрчи туман хокимлиги</t>
  </si>
  <si>
    <t>Вилоят Халқ қабулхонаси 
А.Эшмуродов,
Қумқўрғон тумани ҳокими ва сектор раҳбари</t>
  </si>
  <si>
    <t>Вилоят Темир йўл бошлиғини ва Ватанпар ташкилоти бошлиғини ишдан олиш бўйича хат тайёрлансин.</t>
  </si>
  <si>
    <t>Вилоятдаги қурилиш таъмирлаш ишлари кетаётган 29 та йўлларни туман прокурорлари назоратни йўлга қўйиб, бир хафтадан сўнг ахборот берсин.</t>
  </si>
  <si>
    <t>Шеробод туманидаги марказий кўчасини ободонлаштириш ишларини якунлаш.</t>
  </si>
  <si>
    <t>Шеробод тумани ҳокими З.Халилов ва сектор раҳбарлари</t>
  </si>
  <si>
    <t>Вилоятда қизил тоифага кирган ёшларга ер майдонларини ажратиш ва ерларни экин экишга тайёрлаб бериш.</t>
  </si>
  <si>
    <t>Термиз шаҳар, Ангор, Бандихон, Бойсун, Денов, Жарқўрғон, Қизириқ, Қумқўрғон, Музработ, Олтинсой, Сариосиё, Узун, Термиз туман, Шеробод, Шўрчи туман ҳокимлари ва сектор раҳбарлари</t>
  </si>
  <si>
    <t>Музработ туман хокими А.Исмоиловга ва туман хокимининг қишлоқ хўжалиги бўйича ўринбосарига хайфсан бериш. Туман қишлоқ хўжалиги бўлим бошлиғини ишдан олиш.</t>
  </si>
  <si>
    <t>Вилоятдаги ғалла ўрим йиғимлари бўйича белгиланган режаларни 3 кун муддат ичида якунлаш.</t>
  </si>
  <si>
    <t>“Аму-Сурхон” ирригация тизимлари хавза бошкармаси бошлиғи Т.Алимовга ойлигидан 40 фоиз маиқдорида жарима интизомий жазоси қўлланилсин.</t>
  </si>
  <si>
    <t>Олтинсой тумани Гулобод маҳалласидаги боғча қурилиши бўйича ер билан боғлиқ масалани ҳал этиш (бир кун муддатда). Туман ҳокими қурилиш ишларини (07.05.2023 й шу кундан) бошласин ва якунласин.</t>
  </si>
  <si>
    <t>Вилоят МИБ (А.Худоёров),
Ўздаверлойиҳа институти вилоят бўлинмаси (Э.Ражабов),
Марказий банк бошқармаси (О.Хўжақулов),  
Ангор тумани ҳокими Қ.Марданов</t>
  </si>
  <si>
    <t>Ангор тумани 251-сонли топширик ижроси буйича Ангор мажбурий ижро буюроси булими томонидан буюджет кариздорлигини ундириш максадида аукцон савдосига куйилган булиб хозирда сотилмаганлиги сабабли хизмат курсатиш нукталари ва махалла гузари ташкил этилмаган.
13.06.2023</t>
  </si>
  <si>
    <t>Вилоят ҳокимининг ўринбосари (А.Хидиров),
Ҳудудий электр тармоқлари корхонаси (М.Шамсиддинов), 
Ангор тумани ҳокимлиги (Қ.Мардонов),</t>
  </si>
  <si>
    <t>1421-топширик. Иситиш_тизими
Музработ тумани 41-сонли мактабнинг иситиш тизимларини Ауцорсинг (кумирга) утказиш ишлари бошланмаган. Муддат 15.06.2023</t>
  </si>
  <si>
    <t>295-topshiriq viloyat hokimining topshirigʻi Sariosiyo tumanidagi Boysunobod MFYda 2 km kuchani toshlash va yaroqsiz holga kelib qolgan stalbalarni yangilash masalasini hal etish buyicha 19 dona biton stalbalar urnatildi lekin elektr simlari tortilmagan 2 km toshlash ishlari amalga oshirildi ishlar tuliq bajarilmagan</t>
  </si>
  <si>
    <t>19 дона темир бетон таянч устунлар ўрнатилган. Тармоғини тортиш ишлари ОКСни дастурига киритилган.
2 км кўчани тошлаш ишлари амалга оширилган тўлиқ эмас.</t>
  </si>
  <si>
    <t>11.02.2023 йилдаги 1106-сонли топшириқ. Узун тумани "Янги куч" маҳалласида Ёшлар келажагимиз давлат дастури бўйича тадбиркор томонидан бинони қуриш ишлари олиб борилмоқда. 2 та хонами тулик битказилган колган хонларда ишлар олиб борилмокда 85 фоиз иш бажарилган.</t>
  </si>
  <si>
    <t>434-банд Узун туман кластер томонидан томяилаб сугориш техналогиясини жорий килиг буйича ишлар тулик бажарилан лекин. 20 гектардан ошган майдонга 1 дона сув насоси урнатилиш лозим, пуллар тулик утказиб берилган, Аммо МЧЖ томонидан урнатилмаган
13.06.2023</t>
  </si>
  <si>
    <t>Ишлар тўлиқ якунланмаган</t>
  </si>
  <si>
    <t>#382-сонли банд ижроси буйича Денов тумани "Навнихол" МФЙ худудидаги Келажак сари кучаси тошланмаган, Янги шахар кучасининг таъмир талаб кисми асвальт килинмаган, махалла худудидаги 6 кучадаги яроксиз холга келиб колган симёгочлар тулик алмаштирилмаган. 13.06.2023</t>
  </si>
  <si>
    <t>Термиз шаҳар "Меҳробод" маҳалла ҳудудида истеъқомат қиладиган аҳоли ўртасида тушунтириш ишлари олиб борилган ҳолда уй-жойларни атрофи обонолаштириш ишлари олиб борилиши ташкиллаштирсин</t>
  </si>
  <si>
    <t>Термиз шаҳар ҳокими (Тўраев), 
Био Эко Тех МЧЖ (Боқижонов), “Мехробод” МФЙ бешлиги</t>
  </si>
  <si>
    <t>Термиз шаҳар "Меҳробод" маҳалла ҳудудида Термиз шаҳар ҳокимлиги ва “Био Эко Тех” МЧЖ томонидан ахолининг майиший чиқинди ташлаш жойи барча талабларга жавоб берадиган ҳолда янгитдан ташкил этилсин.</t>
  </si>
  <si>
    <t>Термиз шаҳар "Меҳробод" маҳалла ҳудудида Термиз шаҳар ҳокимлиги Янгидан барпо этилган кўп қаватли уйларнинг пастки қисмида бўш турган ер майдонларида манзарали ва мевали дарахтлар экилиши ва суғорилиши таъминлансин</t>
  </si>
  <si>
    <t>Термиз шаҳар "Гулираъно" маҳалла ҳудудида истеъқомат қиладиган аҳоли ўртасида тушунтириш ишлари олиб борилган ҳолда уй-жойларни атрофи обонолаштириш ишлари олиб борилиши ташкиллаштирсин</t>
  </si>
  <si>
    <t>Термиз шаҳар ҳокими (Тўраев), "Гулираъно" МФЙ бешлиги</t>
  </si>
  <si>
    <t>Термиз шаҳар "Гулираъно" маҳалла ҳудудида Якка тартибдаги уй эгаларининг уйларда олиб борилган қурилиш таъмирлаш ишлари натижасида чиққан қурилиш чиқиндилари ва янгитдан таъмирланадиган уйлар учун олиб келинган қурилиш материаллари маҳалла кўчаларида ётганлиги учун маҳалла участка нозири томонидан белгиланган тартибда ваколати доирасида чора кўрсин.</t>
  </si>
  <si>
    <t>Термиз шаҳар "Гулистон" маҳалла ҳудудида Термиз шаҳар ҳокимлиги ва “Био Эко Тех” МЧЖ билан бирга маҳалла ҳудудидан қулай жойга чиқинди уйчасини (МСП) қуриш чорасини кўрсин.</t>
  </si>
  <si>
    <t>Термиз шаҳар ҳокими (Тўраев), 
Био Эко Тех МЧЖ (Боқижонов), Худудий қурилишда назорат инспекйцияси (Назаров), 
Вилоят Қурилиш ва уй-жой коммунал хўжалиги бош бошқармаси (Эшматов) 
“Гулистон” МФЙ бешлиги</t>
  </si>
  <si>
    <t>Термиз шаҳар "Гулистон" маҳалла ҳудудида Ҳудудда қурилаётган кўп қаватли уйнинг қурилиш паспорти мавжуд эмас ва ҳозирги кунда қурилиш ишлари тўхтаб қолган. Худудий қурилишда назорат инспекйцияси мазкур қурилиш объектининг қурилишга рухсати ва руйхатдан ўтганлиги юзасидан вилоят ҳокимлигига ахборот киритсин.</t>
  </si>
  <si>
    <t xml:space="preserve">Термиз шаҳар "Гулистон" маҳалла ҳудудида “Гулистон” МФЙ бешлиги томонидан маҳалла ҳудидан оқиб ўтган ариқни тозалаш, сув келтириш, ариқ устида қурилган ноқонуний қурилишлари бўйича судга мурожаат этсин ва бузулиши бўйича барча чораларини кўрсин. </t>
  </si>
  <si>
    <t>Термиз шаҳар "Гулистон" маҳалла ҳудудида Вилоят Қурилиш ва уй-жой коммунал хўжалиги бош бошқармаси бошлиғи Термиз шаҳар ҳокимлиги билан бирга мазкур кўчанинг ҳамда шаҳар кўчаларидаги уй-жойларнинг ички жойлашувини ўрганиш ўтказиб тартибга солиш чораларини кўрсин.</t>
  </si>
  <si>
    <t>Термиз шаҳар ҳокими (Тўраев), 
Худудий қурилишда назорат инспекйцияси (Назаров), 
Вилоят Қурилиш ва уй-жой коммунал хўжалиги бош бошқармаси (Эшматов) 
“Гулистон” МФЙ бешлиги</t>
  </si>
  <si>
    <t>Термиз шаҳар "Гулистон" маҳалла ҳудудидаги А.Навоий кўчаси бўйлаб Автотех хизмат кўрсатиш МЧЖгача бўлган ҳудудда газонларни тартибга келтирсин</t>
  </si>
  <si>
    <t xml:space="preserve">Термиз шаҳар “Боғи шамол” маҳалла ҳудудидаги Бошқарув Сервис компанияси томнидан Кўп қаватли уйларининг ёни ва кўча қисми ободонлаштириш ишларини ташкиллаштирсин. 11 А кўп қаватли уйнинг 1 этаж фасад қисми таъмирлансин. </t>
  </si>
  <si>
    <t>Термиз шаҳар ҳокими (Тўраев), Қурилиш ва уй-жой коммунал хўжалиги бош бошқармаси (Эшматов) 
“Ягона буюртмачи хизмати” ДУК (Арамов)</t>
  </si>
  <si>
    <t>Термиз шаҳар “Алпомиш” маҳалла ҳудудидаги маҳалла ҳудудида мавжуд кўп қаватли уйларнинг 3 тасида ташқи фасад ва мавжуд болалар майдончаси таъмирталаб холда, Кўп қаватли уйлар ҳудудида мавжуд болалар майдончаси кенгайтириш ва жиҳозлар билан таъминлаш</t>
  </si>
  <si>
    <t>Термиз шаҳар ҳокими (Тўраев),
Қурилиш ва уй-жой коммунал хўжалиги бош бошқармаси (Эшматов) 
“Ягона буюртмачи хизмати” ДУК (Арамов) 
“Алпомиш” МФЙ бешлиги</t>
  </si>
  <si>
    <t xml:space="preserve">Термиз шаҳар “Алпомиш” маҳалла ҳудудидаги Бошқарув Сервис компанияси томонидан Кўп қаватли уйларининг ёни ва кўча қисми ободонлаштириш ишларини ташкиллаштирисин. </t>
  </si>
  <si>
    <t>Термиз шаҳар “Алпомиш” маҳалла ҳудудида аҳолида ичимлик сувида танқислик мавжуд, 600 метр ичимлик сув тармоғи қурилсин.</t>
  </si>
  <si>
    <t>Термиз шаҳар “Алпомиш” маҳалла ҳудудида 13-сонли ўрта мактабнинг ёнидан ўтувчи автомобил йўлини серқатновлиги туфайли йўлни бошқа жойга кўчириш зарур. 13-сонли мактабнинг ёнидан ўтувчи йўл ёпиб қўйилсин ва бошқа жойга кўчирилсин. Мавжуд дарахтлар сақлаб қолинган ҳолда болалар ва аҳоли дам олиш сайлгоҳи ташкил этилсин</t>
  </si>
  <si>
    <t>Термиз шаҳар “Катта боғ” маҳалла ҳудудида сув таъминотига талулқи сув тақсимлаш иншооти атрофи чангалзорга айланиб тартибсиз ҳолга келиб қолган. Сув таъминот МЧЖ сув тақсимлаш иншооти атрофини тартибга келтирсин ва деворларни бўёқдан чиқарсин</t>
  </si>
  <si>
    <t>Термиз шаҳар ҳокими (Тўраев),
“Сурхондарё сув таъминоти” МЧЖ
(Х.Сафаев),
“Катта боғ” МФЙ бешлиги</t>
  </si>
  <si>
    <t xml:space="preserve">Термиз шаҳар “Катта боғ” маҳалла ҳудудида  мавжуд боғча девори ва атрофи ободонлаштирилмаган. Боғча мудираси боғча девори ва атрофини ободонлаштирсин. </t>
  </si>
  <si>
    <t>Термиз шаҳар ҳокими (Тўраев),
“Катта боғ” МФЙ бешлиги</t>
  </si>
  <si>
    <t>Термиз шаҳар “Катта боғ” маҳалла ҳудудида Қурилиш чиқиндилари мавжуд бўлиб тартибсиз ҳолга келиб қолган. Қурилиш чиқиндиларини тартибсиз жойлашгани юзасидан маҳалла участка нозири томонидан белгиланган тартибда ваколати  доирасида чора кўриш белгилансин.</t>
  </si>
  <si>
    <t>Термиз шаҳар “Жайхун” маҳалла ҳудудида Кўп қаватли уйларининг том ва фасад қисми яроқсиз холда бўлиб таъмирталаб бўлиб қолган, болалар ўйингоҳи ва авто тураргоҳ мавжуд эмас. Кўп қаватли уйларининг том ва фасад қисмини таъмирлаш, болалар ўйингоҳи ва авто тураргоҳ барпо этиш чораларини кўрсин Мазкур таъмирлаш ишлари натижасида ҳудудга ташриф учун барча шароитлар яратилсин.</t>
  </si>
  <si>
    <t>Термиз шаҳар “А.Авлоний”  маҳалла ҳудудида Кўп қаватли уйларининг том ва фасад қисми яроқсиз холда бўлиб таъмирталаб бўлиб қолган, болалар ўйингоҳи ва авто тураргоҳ мавжуд эмас. Кўп қаватли уйларининг том ва фасад қисмини таъмирлаш, болалар ўйингоҳи ва авто тураргоҳ барпо этиш чораларини кўрсин. Мазкур таъмирлаш ишлари натижасида ҳудудга ташриф учун барча шароитлар яратилсин.</t>
  </si>
  <si>
    <r>
      <t xml:space="preserve">Термиз шаҳар </t>
    </r>
    <r>
      <rPr>
        <b/>
        <sz val="18"/>
        <rFont val="Times New Roman"/>
        <family val="1"/>
        <charset val="204"/>
      </rPr>
      <t xml:space="preserve">" Боғзор " </t>
    </r>
    <r>
      <rPr>
        <sz val="18"/>
        <rFont val="Times New Roman"/>
        <family val="1"/>
        <charset val="204"/>
      </rPr>
      <t>маҳалла ҳудудида Махалла фуқоралари йиғини худудида якка тартибдаги уйларининг ёни ва кўча қисми ободонлаштирилмаган. Шаҳар ҳокимлиги ва “Био Эко Тех” МЧЖ томонидан ахолининг майиший чиқинди ташлаш жойи барча талабларга жавоб берадиган ҳолда янгитдан ташкил этилсин.</t>
    </r>
  </si>
  <si>
    <r>
      <t xml:space="preserve">Термиз шаҳар </t>
    </r>
    <r>
      <rPr>
        <b/>
        <sz val="18"/>
        <rFont val="Times New Roman"/>
        <family val="1"/>
        <charset val="204"/>
      </rPr>
      <t xml:space="preserve">" Боғзор " </t>
    </r>
    <r>
      <rPr>
        <sz val="18"/>
        <rFont val="Times New Roman"/>
        <family val="1"/>
        <charset val="204"/>
      </rPr>
      <t>маҳалла ҳудудида Шаҳар ҳокимлиги ва “Био Эко Тех” МЧЖнинг маъсул шахслари томонидан ўз ишига боқиманда кайфиятда ёндошишлари натижасида ахоли учун майиший чиқинди ташлаш (МСП) жойи ташкил этилмаган. Натижада ахоли томонидан санитар нормаларига зид ҳолда аҳоли томонидан майиший чиқинди 4-қавватли уйнинг ён тарафига ўз бошимча ташкил қилинган жойда чиқинди ташлаб кетилмоқда. 
маҳалла ҳудудида истеъқомат қиладиган аҳоли ўртасида тушунтириш ишлари олиб борилган ҳолда уй-жойларни атрофи обонолаштириш ишлари олиб борилиши ташкиллаштирсин.</t>
    </r>
  </si>
  <si>
    <t>Термиз шаҳар ҳокими (Тўраев), 
Био Эко Тех МЧЖ (Боқижонов), 
“Боғзор ” МФЙ бешлиги</t>
  </si>
  <si>
    <r>
      <t xml:space="preserve">Термиз шаҳар </t>
    </r>
    <r>
      <rPr>
        <b/>
        <sz val="18"/>
        <rFont val="Times New Roman"/>
        <family val="1"/>
        <charset val="204"/>
      </rPr>
      <t xml:space="preserve">" Боғзор " </t>
    </r>
    <r>
      <rPr>
        <sz val="18"/>
        <rFont val="Times New Roman"/>
        <family val="1"/>
        <charset val="204"/>
      </rPr>
      <t>маҳалла ҳудудидаги кутубхонани зинапоясини қуриш ва таъмирлаш, ҳамда кутубхонага кондитционер ўрнатиш.</t>
    </r>
  </si>
  <si>
    <t xml:space="preserve">Термиз шаҳар ҳокими (Тўраев), </t>
  </si>
  <si>
    <t>Термиз шаҳар “Маърифат” маҳалла ҳудудида Махалла фуқоралари йиғини худудида якка тартибдаги уйларининг ёни ва кўча қисми ободонлаштирилмаган.. Маҳалла ҳудудида истеъқомат қиладиган аҳоли ўртасида тушунтириш ишлари олиб борилган ҳолда уй-жойларни атрофи обонолаштириш ишлари олиб борилиши ташкиллаштирсин.</t>
  </si>
  <si>
    <t>Термиз шаҳар ҳокими (Тўраев),
Қурилиш ва уй-жой коммунал хўжалиги бош бошқармаси (Эшматов)
“Ягона буюртмачи хизмати” ДУК (Арамов) 
“Маърифат ” МФЙ бешлиги</t>
  </si>
  <si>
    <t>Термиз шаҳар “Маърифат” маҳалла ҳудудида Авто мойка ва ишлаб чиқариш цехи атрофи ободонлаштирилмаган. Авто мойка ва ишлаб чиқариш цехи атрофи ободонлаштирилсин,гул ва манзарали дарахтлар экилсин.</t>
  </si>
  <si>
    <t>Термиз шаҳар “Маърифат” маҳалла ҳудудида Мавжуд шлака блок ишлаб чиқариш цехи хужжатлари қонунийлиги ўрганилсин. Мавжуд шлака блок ишлаб чиқариш цехи хужжатлари ноқонуний бўлса бузиб жойида замонавий болалар уйингохи ташкил этилсин</t>
  </si>
  <si>
    <t>Термиз шаҳар “Маърифат” маҳалла ҳудудида Эски облпотребсоюз биносида жойлашган хусусий клиника ва барча идоралар ташқи фасад ва ён атрофини ободонлаштирилмаган.
Эски облпотребсоюз биносида жойлашган хусусий клиника ва барча идоралар ташқи фасад ва ён атрофини ободонлаштирсин,атрофида манзарали дарахтлар ва гуллар экишни таъминласин.</t>
  </si>
  <si>
    <t xml:space="preserve">Термиз шаҳар “Дўстлик” маҳалла ҳудудида Кўп қаватли уйларининг ёни ва кўча қисми ободонлаштирилмаган. Жойига чиққан холда ўрганилан мавжуд 6 та кўп қавватли уйнинг техник холати ўрганилан холда тамирлаш-тиклаш ишлари бажарилсин. Кўп қаватли уйларининг ёни ва кўча қисми ободонлаштирилсин манзарали мавсумий гуллар экилишини таъминласин. </t>
  </si>
  <si>
    <t>Термиз шаҳар ҳокими (Тўраев),
Қурилиш ва уй-жой коммунал хўжалиги бош бошқармаси (Эшматов)
“Ягона буюртмачи хизмати” ДУК (Арамов) 
“Дўстлик ” МФЙ бешлиги</t>
  </si>
  <si>
    <t>Термиз шаҳар “Дўстлик” маҳалла ҳудудида А.Темур кўчаси бўйлаб ободонлаштириш ишлари ўз холига ташлаб қўйилган, кўп қавватли уйларга бориш йўллари нотекис қаровсиз. А.Темур кўчаси бўйлаб ободонлаштириш ишлари ўз холига ташлаб қўйилган, кўп қавватли уйларга бориш йўллари тартибга келтилсин.</t>
  </si>
  <si>
    <t>Термиз туманидаги Учқизил сув омбори ҳудудидаги бўлиб берилган ерларни лойихаси йўқларини ҳамда самарасиз фойдаланилаётган ер майдонларини ўрганиб, қайтариш чоралари бўйича судга даво аризасини киритиш.</t>
  </si>
  <si>
    <t>Термиз туманидаги Учқизил сув омбори ҳудудини замонавий дам олиш масканига айлантириш бўйича лойиха ишлаб чиқиб, вилоят хокимига зашита қилиш.</t>
  </si>
  <si>
    <t>Термиз туманидаги "Учқизил Файз Қурилиш" МЧЖ рахбарини (Жалолиддин ака 97-536-55-67) кредит олиш бўйича мурожаатини ижобий ҳал этиш.</t>
  </si>
  <si>
    <t>Мини футбол майдонини хали чими ётқизилмаган бўлса қандай фаолият юритмоқда. Тўйхона ҳам фаолият юритаётгани йўқ. Хайдовчиликка ўқитиш курслари бошланмаган.</t>
  </si>
  <si>
    <t>Термиз шаҳар "Гулистон" маҳалла ҳудудидаги 4 қаватли кўп қаватли уй-жойлар ёнидаги латокларда тўпланиб қолган чиқиндиларни олиш.</t>
  </si>
  <si>
    <t>Термиз шаҳар ҳокими (Тўраев), 
Био Эко Тех МЧЖ (Боқижонов), 
“Гулистон” МФЙ бешлиги</t>
  </si>
  <si>
    <t>Марказий банк бош бошқармаси (А.Тўхтаев)
Ўзсаноатқурилиш банк</t>
  </si>
  <si>
    <t>Марказий банк бош бошқармаси (А.Тўхтаев), 
барча тижорат банк раҳбарлари</t>
  </si>
  <si>
    <t>Марказий банк бош бошқармаси (А.Тўхтаев),
Хамкор банк, Халқ банк, Траст банк, Ипотека банк, Турон банк, Агро банк, Микрокредит банк, Капитал банк, Саноатқурилиш банк, Қишлоққурилиш банк, Алоқа банк, Миллий банк, Асака банк</t>
  </si>
  <si>
    <t>Термиз тумани "Намуна" маҳалласи Ёшлар етакчисини ишдан олиш.</t>
  </si>
  <si>
    <t>Термиз туман ҳокими Ш.Назаров</t>
  </si>
  <si>
    <t>Жума куни (16.06.2023 й) ҳар битта сектор раҳбарлари томонидан 1 тадан маҳалла танлаб олиниб, наъмунали тарзда семинар ташкил этиш ва бюджет тушумалари бўйича намунага айлантириш бўйича тегишли чоралар кўриш.</t>
  </si>
  <si>
    <t>Термиз шаҳар, Ангор, Бандихон, Бойсун, Денов, Жарқўрғон, Қизириқ, Қумқўрғон, Музработ, Олтинсой, Сариосиё, Узун, Термиз туман, Шеробод, Шўрчи ҳокимлари ва сектор раҳбарлари</t>
  </si>
  <si>
    <t>Душанба куни (19.06.2023 й) барча туман, шаҳар ва сектор раҳбарлари Ёшлар бўйича қилинган ишларни албом қилиб, вилоят ҳокимига ахборот бериш.</t>
  </si>
  <si>
    <t>Жума кунги семинарда Жарқўрғон тумани хокими "Барака чеварлари" тикувчилик сехини очишга тайёргарлик кўрсин.</t>
  </si>
  <si>
    <t>Жарқўрғон тумани хокими Э.Авазов</t>
  </si>
  <si>
    <t>Шанба куни (17.06.2023 й) барча туман, шаҳар ва сектор раҳбарлари Ёшлар бўйича ўрганиб И.Сапаровга ва А.Эшмуродовга зашита қилади.</t>
  </si>
  <si>
    <t>Вилоят Трастбанк бошлиғига хайфсан интизомий жазоси берилсин. Кредит бўлим бошлиғини ҳафта охирига қадар ишдан олиш чораси кўрилсин.</t>
  </si>
  <si>
    <t>Марказий банк бош бошқармаси (А.Тўхтаев)
Вилоят Трастбанк бошлиғи</t>
  </si>
  <si>
    <t>Вилоятдаги ҳар битта метан заправкаларга бир донадан бензинли колонгка пистолети билан ўрнатиш чораларини кўриш.</t>
  </si>
  <si>
    <t>Вилоят ҳокимининг ўринбосари А.Хидиров ва Термиз шаҳар ҳокими Ў.Тўраевга ойлигидан 40 % жарима интизомий жазоси қўлланилсин.</t>
  </si>
  <si>
    <t>Хафта якунига қадар Экспорт ва импорт кўрсаткичларини яхшиламаса Термиз шаҳар, Денов, Сариосиё ва Шўрчи туманлари ҳокимларининг инвестиция бўйича ўринбосарларини ишдан олиш чоралари кўрилсин.</t>
  </si>
  <si>
    <t>Вилоятдаги барча мактаб ва мактабгача таълим муассасаларида жорий йилнинг 23.06.2023 й кунига қадар қуёш панелларини ўрнатиш чораларини кўрсин.</t>
  </si>
  <si>
    <t>Вилоятдаги барча соғликни сақлаш объектларида жорий йилнинг 25.06.2023 й кунига қадар қуёш панелларини ўрнатиш чораларини кўрсин.</t>
  </si>
  <si>
    <t>Узун ва Термиз туманларида хокимят биноларига бугундан қуёш панелларини ўрнатиш чораларини кўрсин.</t>
  </si>
  <si>
    <t>Вилоятдаги барча сектор раҳбарлари ўзларининг секторларида 19-23-тагача ишчи гурух ташкил этган ҳолда сайлов бўйича умумий тушунтириш, тарғибот ва ташвиқот ишларини олиб борсин.</t>
  </si>
  <si>
    <t>Ўзсаноатқурилиш банк тадбиркор билан Бойсундаги таклиф этаётган техникаларни кўриб келиб натижаси бўйича ахборот берсин. Тадбиркор кредитни кейинги йил оламан демоқда</t>
  </si>
  <si>
    <t>Хужжатлар Республикага жўнатилган, камчилиги бўлганлиги сабабли қайтарилган. Камчиликларни бартараф этиш учун муддат сўралмоқда</t>
  </si>
  <si>
    <t>Қурилиш бошқарма (К.Эшматов) томонидан лойиха таклифи ишлаб чиқилган.
Иқтисодиёт ва молия бош бошқармаси 2-чорак якуни бўйича туман бюджетини қўшимча маблағларидан ажратиш чораларини кўради.</t>
  </si>
  <si>
    <t>Фуқаро бн учрашилди. Дори дармонлар етказилди. Фуқарони электрон ордер тизими орқали №368006 ва №367999 сон нўмерлар билан рўйхатга қўйилган. Бироқ фуқаро унга ордер керак эмаслигини, Тошкент шаҳрига ҳусусий клиникага бориб даволаниши учун унга моддий ёрдам кераклигини маълум қилган.</t>
  </si>
  <si>
    <t>Бойсун тумани ҳокимлиги ва секторлар фуқароларни шаклланган рўйхатини Марказий банкка тақдим этсин.</t>
  </si>
  <si>
    <t>Ўзбекистон Республикаси Президентининг 2022 йил 1 мартдаги ПҚ-144-сонли қарорига асосан 2022 йил 2207 гектар ғалла майдонларига ёмғирлатиб суғориш технологиясини жорий этиш топшириғи берилган бироқ ғаллачилик кластерлари томонидан ушбу топшириқ бажарилмасдан қолмоқда. Барча туманларда белгиланган режани бажариш чораларини кўриш.</t>
  </si>
  <si>
    <t>Вилоят Туронбанк бошлиғи И.Маматалиев</t>
  </si>
  <si>
    <t>Вилоят Турон банк хафта якунига қадар 2,7 МВт қуёш панелларига кредит маблағларини чиқариш чорасини кўрсин.</t>
  </si>
  <si>
    <r>
      <rPr>
        <b/>
        <sz val="16"/>
        <color rgb="FFC00000"/>
        <rFont val="Times New Roman"/>
        <family val="1"/>
        <charset val="204"/>
      </rPr>
      <t>Денов туман, Жарқўрғон ?</t>
    </r>
    <r>
      <rPr>
        <sz val="16"/>
        <color rgb="FFC00000"/>
        <rFont val="Times New Roman"/>
        <family val="1"/>
        <charset val="204"/>
      </rPr>
      <t xml:space="preserve"> </t>
    </r>
    <r>
      <rPr>
        <sz val="16"/>
        <color theme="1"/>
        <rFont val="Times New Roman"/>
        <family val="1"/>
        <charset val="204"/>
      </rPr>
      <t xml:space="preserve">
Ангор, Денов шаҳар, Қизириқ, Музработ, Шеробод ва Шўрчи туман ТЭТК бошлиқларига хайфсан берилди.
Жарқўрғон тумани ХЭТК АЖ га хат чиқарган.</t>
    </r>
  </si>
  <si>
    <t>“Сурхондарё ҳудудий электр тармоқлари корхонаси” АЖ (М.Шамсиддинов),
Денов туман хокимлиги</t>
  </si>
  <si>
    <t>“Сув таъминоти ва оқова сув тармоқлари қурилиши бўйича” ИК Сурхондарё вилояти ҳудудий бошқармаси (Ю.Менглийев)</t>
  </si>
  <si>
    <t>Зиф текстил атрофидаги жойлар профнастил билан ўралган. Текстил олдидаги бекатни бузиш ишлари қолган.</t>
  </si>
  <si>
    <t>Термиз шаҳар“Маърифат” маҳалла ҳудудида Махалла худудида мавжуд кўп қавватли уйларни ташқи фасад ва том қисми ачинарли холда. Махалла худудида мавжуд барча кўп қавватли уйларни техник холати ўрганиб чиқилсин ва замонавий архитектура дизайн ёндашувида тамирлаш-тиклаш ишлари ташкил этилсин.</t>
  </si>
  <si>
    <t>Ахборот ва оммавий коммуникатциялар бошқарма бошлиғи З.Тўраев, 
Шўрчи туман ҳокимлари</t>
  </si>
  <si>
    <t>Шеробод кўп тармоқли поликлиникага патронаж ҳамшираликка ишга қўйилди дейилган. Бироқ фуқаро ишга жойлашганлиги бўйича буйруқ тақдим этилмади.</t>
  </si>
  <si>
    <t>"Сурхондарёавтойўл" Ҳудудий йўллардан фойдаланиш ташкилоти (М.Алламурадов).
Денов тумани ҳокими ва сектор раҳбарлари.</t>
  </si>
  <si>
    <t>“Сурхондарёавтойўл” ҳудудий йўллардан фойдаланиш ташкилоти (М.Алламурадов)
Шеробод тумани хокими</t>
  </si>
  <si>
    <t>“Сурхондарёавтойўл” ҳудудий йўллардан фойдаланиш ташкилоти (М.Алламурадов),
Олтинсой тумани ҳокими Б.Махматраемов</t>
  </si>
  <si>
    <t>“Сурхондарёавтойўл” ҳудудий йўллардан фойдаланиш ташкилоти (М.Алламурадов)</t>
  </si>
  <si>
    <t>"Сурхондарёавтойўл" Ҳудудий йўллардан фойдаланиш ташкилоти (М.Алламурадов).</t>
  </si>
  <si>
    <t>Вилоят ҳокимининг ўринбосари И.Сапаров, 
вилоят ҳокимлиги ташкилий назорат гуруҳи Ф.Менглиев, 
Ёшлар ишлари агентлиги вилоят бошқармаси</t>
  </si>
  <si>
    <t>Шеробод туман ҳокими З.Халилов, 
Шеробод туман прокурори Б.Юнусов</t>
  </si>
  <si>
    <t>“Сурхондарё ҳудудий электр тармоқлари корхонаси” АЖ 
(М.Шамсиддинов),
Сариосиё тумани ҳокимининг ўринбосари (М.Очилдиев),
Сариосиё Туман ИИБ ЙҲХН бўлими.</t>
  </si>
  <si>
    <t>“Сурхондарё ҳудудий электр тармоқлари корхонаси” АЖ 
(М.Шамсиддинов),
“Сурхондарё сув таъминоти” МЧЖ
(Х.Сафаев),
Денов тумани ҳокимининг қурилиш бўйича ўринбосари,
Денов Туман ИИБ ЙҲХН бўлими.</t>
  </si>
  <si>
    <t xml:space="preserve">Термиз туманидаги "Хурсаной" санаторияси раҳбари (93-634-00-75) мурожаатига асоссан Касаба уюшмаси билан шартнома имзолаш. </t>
  </si>
  <si>
    <t>Касаба уюшмалари ташкилотлари бирлашмаси (А.Ахмедов)
Термиз тумани ҳокими Ш.Назаров</t>
  </si>
  <si>
    <t>бир хил мазмундаги топшириқ мавжуд 746-сонда</t>
  </si>
  <si>
    <t>Вилоят ҳокимининг ўринбосарлари И.Сапаров ва Ж.Тўраев,
Спортни ривожлантириш бош бошқармаси (Б.Тўрабоев).</t>
  </si>
  <si>
    <t>1282-топширик.
Музработ тумани Янгиер МФЙда сталбалар холатини яхшилаш топшириги берилган.
Шу кунга кадар алмаштирилиши керак булган 200 дона сталбалардан 54 донаси алмаштирилган.
19.06.2023</t>
  </si>
  <si>
    <t>644-топширик. Музработ тумани Мохият МФЙга янги бино куриш топшириги берилган. Шу кунга кадар ижроси таьминланмаган.
19.06.2023</t>
  </si>
  <si>
    <t>1275-топширик.
Музработ тумани Нурли хайот МФЙда ичимлик сув масаласини хал этиш, 68 та сталбаларни алмаштириш ва 6 та кучани тошлаш топшириги берилган. Шу кунга кадар ичимлик сув масаласи хал этилмаган, 40 дона сталбалар алмаштирилмаган, 3 та куча тошланмаган.</t>
  </si>
  <si>
    <t xml:space="preserve">Музработ тумани Нурли хаёт МФЙ да ичимлик сув массалсинини хал қилиш, 68 сталба ўрнатиш 6 та кўчаларни тошлаш ишларини якунлаш. </t>
  </si>
  <si>
    <t>1432-Band Oltinsoy tumani 2021-yilgi Obod qishloq davlat dasturi asosida qurulish ishlari bajarilmasdan qolip ketgan 57-maktabning qurulish ishlari ketmoqda quruvchi bilan gaplashganimizda molyalashtirish ishlari bolmagan menga pul otqazib bermayapti ishlarim sekinlashib qoldi maxsulot olishim kerak pulini otqazib bermaypti sport zaldi pulari boshqa quruvchiga otib ketgan  men qilmayman menga puldi otqazib bermayapti nechi marotaba aytayapman o'z xisobimdan qilyapman degan gaplardi qildi</t>
  </si>
  <si>
    <t>1645-сонли топширик Термин шахар Гулираьно МФЙ да курилиш материаллари ва чикиндиларни махалла ички йулига тукган фукароларга маьмурий чора курилган ва чикиндилар олиб тозаланган.
19.06.2023</t>
  </si>
  <si>
    <t>481-сонли топширик.Термиз шахар давлат Университети олдида йулни тартибга олиш учун ЙХГ ходими ажратилмаган ва онлайн камера урнатилмаган.</t>
  </si>
  <si>
    <t>453-сонли топширик.Термиз шахридаги 11 та МФЙ ларидаги хотин-кизлар учун алохида хона ажратиш ишлари якунламаган ишлар тухтаб колган.</t>
  </si>
  <si>
    <t>1277-топширик. Музработ тумани Олмазор МФЙда ичимлик сув масаласини хал этиш топшириги берилган. Шу кунга кадар ижроси таьминланмаган. Масьуллар Октош-пошхур дастурига киритилганини маьлум килди.</t>
  </si>
  <si>
    <t>1286-топширик. Музработ тумани Сополлитепа МФЙда сайлов участкаси олдига 1 дона трансформатор урнатиш, 60 дона сталбаларни алмаштириш ва 15 км кучани тошлаш топшириги берилган. Шу кунга кадар Трансформатор урнатиш ишлари бажарилмаган, 55 дона сталбалар алмаштирилган ва 12 км кучалар тошланган.</t>
  </si>
  <si>
    <t>Шурчи туманида курилиши тугалланмасдан колиб кетган 89 сонли КОП жойига бориб урганилганда бинонинг ички тарафи тулик тамирланган ташки томони фасад ишлари килинган курилиши тухтаганлиги сабабини суриштирганимизда маблаг масалалари хвл булмаётганлигини билдирди</t>
  </si>
  <si>
    <t>Oltinsoy tumani Qo'sharcha maxallasida 408 dasturu asosida 3 km yol asvalt yotqizish ishlari bolgan 2 km yo'lida to'shlash ishlari bajarilmagan bemalol kichkina zil moshina kirib toshlash ishlarini amalga oshirsa bo'ladi 19.06.2023</t>
  </si>
  <si>
    <t>Ангор тумани 09.01.23й.469- сонли мурожат буйича Ангор тумани "Гиламбоб" мфйда электр таьминотини яхшилаш максадида 2 дона янги трансформатор урнатилмаган 2 дона мавжуд трансформатор таьмирланмаган 4.8 км электр симлари тортилмаган 19 июнь холатига  176 дона бетон устунларидан 76 донаси урнатилган ишлари колган ишлар бажарилмаган.
19.06.2023</t>
  </si>
  <si>
    <t>1246 band boʻyicha Qiziriq tumani Oqjar mahallasida 40 dona temir beton ustun oʻrnatilgan tarmoq tortilmagan boshqa ishlar bajarilmagan</t>
  </si>
  <si>
    <t>1283-топширик. Музработ тумани Янги Дийор МФЙда сталбалар холатини яхшилаш. Шу кунга кадар алмаштирилиши лозим булган 70 дона сталбалардан 24 донаси олиб келиб урнатилган.
19.06.2023</t>
  </si>
  <si>
    <t>Термиз туманидаги «Корахон» ва «Ш.Рашидов» МФЙларда мфй биноси  йуклиги сабабли ташкил етилмаган
#Термиз_тумани_19_06_2023йил</t>
  </si>
  <si>
    <t>Қумқўрғон тумани Халқобод МФЙда тўхтаб қолган ичимлик суви тармоқлари ва иншоотлари қуриш ишларида,  сув йўли тортиш ишлари амалга оширилган, транформатор ўрнатилган, сув минораси ўрнатилиш ишлари амалга оширилди, сув қазиб чиқариш ишлари охирига етказилди, эртага сув насоси ўрнатилишини маълум қилди 
#Қумқўрғон_19_06</t>
  </si>
  <si>
    <t xml:space="preserve">Термиз шаҳар, Сариосиё, Узун </t>
  </si>
  <si>
    <r>
      <rPr>
        <b/>
        <sz val="16"/>
        <color theme="1"/>
        <rFont val="Times New Roman"/>
        <family val="1"/>
        <charset val="204"/>
      </rPr>
      <t>Ижроси таъминланди.</t>
    </r>
    <r>
      <rPr>
        <sz val="16"/>
        <color theme="1"/>
        <rFont val="Times New Roman"/>
        <family val="1"/>
        <charset val="204"/>
      </rPr>
      <t xml:space="preserve"> 
Термиз шаҳар, Ангор, Бандихон, Бойсун, Денов, Жарқўрғон, Қизириқ, Қумқўрғон, Музработ, Олтинсой, Сариосиё,  Термиз туман, Узун, Шеробод, Шўрчи туманида</t>
    </r>
  </si>
  <si>
    <t>Денов тумани ҳокими (И.Аброров)
Денов туман хокимининг Инвестиция бўйича ўринбосари</t>
  </si>
  <si>
    <t>Денов тумани ҳокими (И.Аброров)
Денов туман ҳокимининг қурилиш бўйича ўринбосари</t>
  </si>
  <si>
    <t>3 км йўллар ПҚ-408-қарор бўйича асфалтланган. Қолган 1,5-2 км йўлларда ишлар бажарилмоқда</t>
  </si>
  <si>
    <t>Вилоят ҳокимининг ўринбосари И.Сапаров.
Термиз шаҳар, Ангор, Бандихон, Бойсун, Денов, Жарқўрғон, Қизириқ, Қумқўрғон, Музработ, Олтинсой, Сариосиё, Узун, Термиз туман, Шеробод, Шўрчи ҳокимлари ва сектор раҳбарлари</t>
  </si>
  <si>
    <t>Денов тумани "Чукуркишлок" МФЙ худудидаги Чукур оилавий полклинкасини эшиклари тулик янги эшикларга алмаштирилган, ички кисми таьмирланган, электр ток тизими туликланган, замонавий иссик сув ва совук сув тизимлари яратилган, тулик янги мебеллар олиб келинган. Ушбу объектда таьмирлаш ишлари давом эттирилмокда.</t>
  </si>
  <si>
    <t>1471 band boʻyicha Qiziriq tumani Avto shox bekati toʻliq ishlar yakunlangan hozirgi vaqtda ish faoliyatini davom ettirmoqda</t>
  </si>
  <si>
    <t>Шурчи тумани Бахштепа махалласида колиб кетган 600 метр пиёдалар йулаги буйича туман хокими томонидан 10  тонна смент ажратилган колган ишлар тухтаб турибди
20.06.2023</t>
  </si>
  <si>
    <t>1285-топширик. Музработ тумани Гулистон МФЙ худудидаги собик касб-хунар коллежи бино иншоатларидан самарали фойдаланиш топшириги берилган. Шу кунга кадар 1 та биносидан туйхона сифатида фойдаланилмокда, колган биноларидан фойдаланилмаяпти. Масьуллардан суралганда якин кунларда мини стадионни ишга тушуриши ва коллеж биносидан авто мактаб очилишини маьлум килди.</t>
  </si>
  <si>
    <t>1280-топширик. Музработ тумани Боги эрам МФЙда арик учун рухсат олиш ва 3 км кучани тошлаш топшириги берилган. Ушбу топширик бажарилмаган.</t>
  </si>
  <si>
    <t>1332-сонли топширик.Термиз шахар Юлдуз МФЙ учун махлла биносининг курилиш ишлари 90%га бажарилиб, хозирда тухтаб колган, МФЙ ходимлари янги бинога кучирилмаган.</t>
  </si>
  <si>
    <t>1570-сонли топширик.Термиз шахридаги 16-сонли мактабни кириш дарвозаси алмаштирилмаган.</t>
  </si>
  <si>
    <t>Қумқўрғон тумани Янги авлод МФЙдаги Оқолтин ва Отчопар кўчаларидаги яроқсиз симёғочлар янгисига алмаштириш бўйича 36 дона симёғочлар олиб келиниб ўрнатилиш ишлари амалга оширилмоқда, Хурватан ва Лимончи кўчаларида тошлаш ишлари амалга оширилмоқда 
#Қумқўрғон_20_06</t>
  </si>
  <si>
    <t>1662-сонли топширик.Термиз шахар Богзор МФЙдаги 4 каватли уйнинг ен атрофлари чикиндилардан тозаланган, уй ташки томони фасат килинган уй енидаги чикиндихонани бузиш ишлари бошлаган.
20.06.2023</t>
  </si>
  <si>
    <t>1664-сонли топширик.Термиз шахар Богзор МФЙ енида ешлар учун курилган кутубхонага кондиционер урнатилган, зинапоя ясаш ишлари олиб борилмокда.</t>
  </si>
  <si>
    <t>“Сурхондарёавтойўл” ҳудудий йўллардан фойдаланиш ташкилоти  (М.Алламурадов)
Сариосиё туман хокими ва сектор раҳбари</t>
  </si>
  <si>
    <t>Автомашина жўгатилди.</t>
  </si>
  <si>
    <t>Вилоят хокимлиги «Ягона буюртмачи хизмати» ИК (А.Арамов) 2 та қурувчини жўнатди</t>
  </si>
  <si>
    <t>Хамширани ойлигига қўшимча 50 фоиз устама қўшилди</t>
  </si>
  <si>
    <t>Туман ҳокимлиги томонидан фуқарога тикув машинкаси етказилди.</t>
  </si>
  <si>
    <t>1278-топширик. Музработ тумани Мехригийох МФЙда 1 дона трансформатор урнатиш ва зовур казиш топшириги берилган. Зовур казиш ишлари бошланган хамда трансформатор учун сталбалар олиб келинган. 21.06.2023</t>
  </si>
  <si>
    <t>Denov tumanida 4 ta xususan"Lagʻmonota"MFYda 1 ta 150 oʻrinli bogʻcha qurish topshiriqgʻi berilgan edi xozirgi kunda ishlar bajarilmoqda.Tez kunda qurilish iwlari yakunlanadi.</t>
  </si>
  <si>
    <t>#384-сонли топширик буйича Денов тумани "Гулобод" МФЙ идорисини алохида бино билан таъминланмаган, Мехрбог ва Ширинбог кучаларида артизан кудук казиш ишлари олиб борилмаган, Нурли йул ва Саховатли кучалари тошланмаган, Янги шахар кучасининг таъмир талаб кисми асвальт килинмаган, махалла худудидаги яроксиз холга келиб колган симёгочлар алмаштирилмаган, 50 дона газ балон берилмаган, махалладаги 93-сонли мактабида спорт зали куриш ишлари умуман килинмаган. Вилоят хокимининг топшириклари ижроси буйича бирор бир ишлар амалга оширилмаган
21.06.2023</t>
  </si>
  <si>
    <t>Термиз туман Кадастр палатаси (С.Шоймардонов), 
Кадастр агентлиги (М.Абдурахмонов),
Термиз туман ҳокимлиги
Томонидан хатловадан утказилиб ОГОХЛАНТИРИШ ХАТИ. Берилган
#Термиз_тумани_21_06_2023йил</t>
  </si>
  <si>
    <t>Газ балонлар олиб борилди</t>
  </si>
  <si>
    <t>ҚВП учун ер майдони танлаб олиниб, бошланғич лойихалари бошланган.</t>
  </si>
  <si>
    <t>ҚВП учун ер майдони танлаш ишлари олиб борилмоқда</t>
  </si>
  <si>
    <t>Термиз туманидаги "Хурсаной" санаторияси рахбари (93-634-00-75) мурожаатига асоссан Касаба уюшмаси билан шартнома имзолаш буйича «Хурсаной» санаторияси рахбари касба уюшмасига бориб ёзма ариза берган
#Термиз_тумани_23_06_2023йил</t>
  </si>
  <si>
    <t>Ангор тумани Карвон мфй Оксарой кучасини Ангор Йуллардан фойдаланиш унитар корхонаси томонидан 23.06.2023й холатига асфальтлаш бажарилиб якунланган.</t>
  </si>
  <si>
    <t>Denov tumani Zarafshon MFYda yaroqsiz holga kelib qolgan stalbalarni almashtirish va ichki kuchalardi toshlash Xamda transformatorini tamirlash topshiriq berilgan.Zarafshon mahallasidagi yaroqsiz holga kelib qolgan stalbalarni almashtirish ishlari bajarildi lekin elektr simi utkazilmagan.Transformator taʼmirdan chiqarildi.Topshiriq tuliq BAJARILMAGAN 23.06.2023</t>
  </si>
  <si>
    <t>Oltinsoy tumanidagi So'fi Olloyor ziyoratgoxiga boradigan yo'lni tamirlash ishlari to'xtab qolgan sababini soraganimizda Chorshanba kungacha bartaraf qilishini malum qildi qurulish ishlari bo'yicha o'rin bosari Xasan</t>
  </si>
  <si>
    <t>Ў.Юсупов вилоят прокури ўринбосари сув тежовчи технологиялар бўйича ўрганиш олиб бориб, тегишли чоралар кўриб ахборот бериш.</t>
  </si>
  <si>
    <t>Вилоят прокурори ўринбосари Ў.Юсупов</t>
  </si>
  <si>
    <t>Термиз шаҳар, Сариосиё, Узун, Шўрчи, Қумқўрғон туманларидаги Чиқинди полигонлари бўйича камчиликларга йўл қўйган туманлар, камчиликларни душанба кунига қадар бартараф қилсин.</t>
  </si>
  <si>
    <t>Барча туманлар 10 кун муддат ичида чиқинди полигонларида ямалар қазиши, чиқиндиларни ямаларга тўкиши ва устини ёпиш чораларини кўрсин.</t>
  </si>
  <si>
    <t>Термиз шаҳар ҳокимининг ўринбосари М.Тоғаевага хизмат текшируви ўтказиш. Душанбага қадар 10 та ёшларни масаласин ҳал этмаса ишдан олиш.</t>
  </si>
  <si>
    <t>Бойсун тумани Тиббиёт бирлашмаси бошлиғи , Камбағалликни қисқартириш бўлими бошлиғи эгаллаб турган лавозимидан озод қилинсин.</t>
  </si>
  <si>
    <t>Денов туман маданият ва туризм бўлим бошлиғига хайфсан бериш</t>
  </si>
  <si>
    <t>Олтинсой туман ҳокимининг қурилиш бўйича ўринбосарига туман мудофа бўлими бошлиғига, туман ФВБ бошлиғига, уй-жой коммунал бўлими бошлиғига хайфсан бериш.</t>
  </si>
  <si>
    <t>Олтинсой туман хокими Б.Махматраемов</t>
  </si>
  <si>
    <t>Шеробод тумани қишлоқ хўжалиги бўйича ўринбосарига хафсан интизомий жазосини бериш.</t>
  </si>
  <si>
    <t>Барча туман шаҳарлардаги ёшларни дафтардан чиқариш бўйича аниқ чора-тадбирларни ишлаб чиқиш лозим.</t>
  </si>
  <si>
    <t>Олий таълим муассасаларига тест ўтказиладиган жойлар 10 июлга қадар тайёр бўлиши керак.</t>
  </si>
  <si>
    <t>Иқтисодиёт ва молия бош бошқармаси тест ўтказиладиган ҳудуддаги кандитсионерларни ишлаш ҳолатини кўриб чиқсин.</t>
  </si>
  <si>
    <t>Барча туманларда сайлов ўтказилиш режалаштирилган мактаблар тайёр ҳолатга келтирилсин.</t>
  </si>
  <si>
    <t>Био тех эко 10 кун  муддатда барча техникаларини шай ҳолатга келтирсин.</t>
  </si>
  <si>
    <t>“Био Техно Эко” МЧЖ (Боқижонов)</t>
  </si>
  <si>
    <t>Санитар тозалаш корхоналари 10 кун ичида инвестиция мажбуриятларини бажарсин.</t>
  </si>
  <si>
    <t>Туман шаҳарлардаги БСКларни ўз хонаси бўлмаганларини хона билан таъминлаш.</t>
  </si>
  <si>
    <t>Вилоят Қурилиш ва уй-жой коммунал хўжалиги бош бошқармаси бошлиғи ўринбосари (П.Қобилов).
Марказий банк бошлиғи (А.Тўхтаев)</t>
  </si>
  <si>
    <t>Вилоят Қурилиш ва уй-жой коммунал хўжалиги бош бошқармаси бошлиғи ўринбосари (П.Қобилов).</t>
  </si>
  <si>
    <t>Бойсун</t>
  </si>
  <si>
    <t>“Сурхондарё ҳудудий электр тармоқлари корхонаси” АЖ (М.Шамсиддинов),
Маҳалла ва нуронийларни қўллаб - қувватлаш бошқармаси 
(Ф.Таиров), 
"Сурхондарёавтойўл"Ҳудудий йўллардан фойдаланиш ташкилоти (М.Алламурадов),
Сариосиё тумани ҳокимининг ўринбосари 
(М.Очилдиев).</t>
  </si>
  <si>
    <t>"Сурхондарёавтойўл"Ҳудудий йўллардан фойдаланиш ташкилоти 
(М.Алламурадов)
Олтинсой тумани ҳокимининг ўринбосари (М.Абдуллаев).</t>
  </si>
  <si>
    <t>“Сурхондарё ҳудудий электр тармоқлари корхонаси” АЖ 
(М.Шамсиддинов),
“Сурхондарё сув таъминоти” МЧЖ
(Х.Сафаев),
"Сурхондарёавтойўл" Ҳудудий йўллардан фойдаланиш ташкилоти 
(М.Алламурадов)
Денов тумани ҳокимининг ўринбосари (Ш.Лолаев).</t>
  </si>
  <si>
    <t>Сурхондарёавтойўл" Ҳудудий йўллардан фойдаланиш ташкилоти 
(М.Алламурадов)
Кўмқўрғон тумани ҳокимининг ўринбосари (Ж.Шапулатов).</t>
  </si>
  <si>
    <t>"Сурхондарёавтойўл" Ҳудудий йўллардан фойдаланиш ташкилоти (М.Алламурадов)</t>
  </si>
  <si>
    <t>"Сурхондарёавтойўл" Ҳудудий йўллардан фойдаланиш ташкилоти 
(М.Алламурадов)</t>
  </si>
  <si>
    <t xml:space="preserve">Вилоят ҳокимининг ўринбосари (А.Хидиров), 
"Сурхондарёавтойўл" Ҳудудий йўллардан фойдаланиш ташкилоти (М.Алламурадов)
Иқтисодиёт ва Молия бош бошқармаси
(Ж.Нормуминов),
Термиз шаҳар, Ангор, Бандихон, Бойсун, Денов, Жарқўрғон, Қизириқ, Қумқўрғон, Музработ, Олтинсой, Сариосиё, Узун, Термиз туман, Шеробод, Шўрчи туман ҳокимлари </t>
  </si>
  <si>
    <t>“Сурхондарёавтойўл” ҳудудий йўллардан фойдаланиш ташкилоти (М.Алламурадов)
Сариосиё туман ТЙФУК</t>
  </si>
  <si>
    <t>Вилоят МИБ Ш.Зокиров</t>
  </si>
  <si>
    <t>Олтинсой тумани ҳокими Б.Махматраемов туман хокимининг қурилиш масалалари бўйича ўринбосари
Кадастр палатаси (С.Шоймардонов), Кадастр агентлиги М.Абдурахмонов),</t>
  </si>
  <si>
    <t>Денов тумани "Сунбула" МФЙда алоҳида янги мактабгача таълим муассасаси, мактаб, кутубхона, спорт майдончаси қуриш бўйича таклиф киритиш, маҳалла кўчаларининг таъмирталаб қисмларини асфалтлаш,  кўчани тошлаш, маҳалладаги яроқсиз ҳолатга келиб қолган симёғочларни алмаштириш, 2 та кўприк қуриш масалаларини ҳал қилиш. (Натижасини маҳалла раисидан сўраш 97-530-40-25).</t>
  </si>
  <si>
    <t>Мактабни лойихалари ишлаб чиқилган.</t>
  </si>
  <si>
    <r>
      <rPr>
        <sz val="16"/>
        <color theme="1"/>
        <rFont val="Times New Roman"/>
        <family val="1"/>
        <charset val="204"/>
      </rPr>
      <t>Мактабни лойихалари ишлаб чиқилган.
Электр таъминоти бўйича 20 дона темир бетон таянчлар олиб борилиб ўрнатилган.</t>
    </r>
    <r>
      <rPr>
        <b/>
        <sz val="16"/>
        <color theme="1"/>
        <rFont val="Times New Roman"/>
        <family val="1"/>
        <charset val="204"/>
      </rPr>
      <t xml:space="preserve"> 2,0 км электр тармоқ тортиш ишлари ОКСни дастурига киритилган. (Муддат 15.06.2023)</t>
    </r>
  </si>
  <si>
    <r>
      <t xml:space="preserve">Термиз шаҳар </t>
    </r>
    <r>
      <rPr>
        <b/>
        <sz val="18"/>
        <rFont val="Times New Roman"/>
        <family val="1"/>
        <charset val="204"/>
      </rPr>
      <t xml:space="preserve">" Боғзор " </t>
    </r>
    <r>
      <rPr>
        <sz val="18"/>
        <rFont val="Times New Roman"/>
        <family val="1"/>
        <charset val="204"/>
      </rPr>
      <t>маҳалла ҳудудида Махалла худудида мавжуд кўп қавватли уйларни техник холати ўрганилган холда, уйларнинг орқа тарафида ва махалла худудида йўлларда мавжуд нотекислик ва чуқурликларни махалла худудини таъмилаш, тиклаш ишларини бажариш жараёнида бартараф этиш белгилаб олинсин.</t>
    </r>
  </si>
  <si>
    <t>Oltinsoy tumanidagi Madanyad uyining qurulish ishlari toxtab qolgan bundan tashqari yonidagi tadbirkorlar joydi bo'shatmaganligi sababli  ishlar toxtab qolgan 03.07.2023</t>
  </si>
  <si>
    <t>Ангор тумани 307-сонли мурожат юзасидан Куштегирмон мфйдаги 1949 йилда курилган 4-мактабда 2023 йил 3 июль холатига кайта куриш буйича лойиха килиш куриш ишлари тухтаб колган бажарилмаган.</t>
  </si>
  <si>
    <t>Қурилиш ишлари олиб борилмоқда.</t>
  </si>
  <si>
    <t>1379-топширик. 
Барча туман марказларидаги мактабларда 10 тадан хожаихоналарни замонавий куринишда куриш ва таьмирлаш топшириги берилган. Шу кунга кадар Музработ тумани ихтисослаштирилган мактабда ижроси таьминланмаган.</t>
  </si>
  <si>
    <t>1243 band boʻyicha Qiziriq tumani Navroʻz mahallasida ichimlik suv taʼminotini yaxshilash maqsadida hozirgi kunda 1950 m quvur uchun transheya qazilgan, suv tuman hokimligi tomonidan 2700 m suv quvurlari olib kelingan  hozirgi kunda ishlar toʻxtab qolgan 03.07.2023</t>
  </si>
  <si>
    <t>Кизирик тумани Гулобод махалласига 36 дона бетон устун олиб келиниб урнатилган 21 дона электр устун олиб келинган урнатилмаган. 2 дона трансформатор олиб келинмаган, бошка ишлар бажарилмаган</t>
  </si>
  <si>
    <t>Узун ва Термиз туманларида хокимят биноларига бугундан қуёш панелларини ўрнатиш чораларини кўрсин.
Изох: Термиз тумани хокимят биносига куёш панели урнатилмаган
#Термиз_03_07_2023й
Узун туман хокимлик биносига қуеш панели ўрнатиш бўйича Қосимбой Мухаммади хусусий корхонаси билан шартнома тузилган 2023 йил 22 июн куни тамъминотчи томонидан  махсулотлар етказилиб ўрнатилиши. маълум бўлди</t>
  </si>
  <si>
    <t>Denov tumaniga xorijiy davlatlardan olib kelib oʻrnatilmasdan turgan 2 mly.dollirlik 8 ta texnalogik asbob uskunalarni oʻrnatish ishlari tashkil etib_ urganish davrida texnalogik qurilmalarning xammasi urnatilmagani maʼlum buldi 03.07.2023</t>
  </si>
  <si>
    <t>801-topshiriq bo'yicha Sherobod tumani Boybuloq mahallasi hududida 120 o'rinli yangi davlat maktabgacha ta'lim muassasasi qurish uchun yer ajratilgan ammo qurilish ishlari hali boshlanmagan 03.07. 2023 yil holatiga.</t>
  </si>
  <si>
    <t>1441-topshiriq bo'yicha Sherobod tumani 3-sektor hududidagi 8-maktab atrofini o'rash ishlari to'liq bajarilmagan 92 metr qismi temir panjara bn o'ralgan, keraksz binolar buzilmagan.</t>
  </si>
  <si>
    <t>1072, 1074, 1075 ва 1078-сонли топшириклар.Термиз шахар Алпомиш аренасида югуруш йулаклари, ташка фасад ва панжалаларни таьмирлаш, ен атрофини асфалтлаш ва эски акфа ромоарни алмашиириш ишлари умуман ташкил этилмаган, топширик ижроси бажарилмаган ва масьуллар жойни бориб урганмаган.</t>
  </si>
  <si>
    <t>Маданият ва туризм бошқармаси (Д.Бобоёров)
Денов тумани хокими И.Аброров</t>
  </si>
  <si>
    <t>Денов тумани ҳокимининг қурилиш бўйича ўринбосари
“Сурхондарё ҳудудий электр тармоқлари корхонаси” АЖ  (М.Шамсиддинов),</t>
  </si>
  <si>
    <t>5 та қурилиш объектидан 3 тасида фасад ишлари якунланган. 2 тасида ишлар давом этмоқда.</t>
  </si>
  <si>
    <t>Термиз шаҳар ҳокими (Тўраев),
“Маърифат ” МФЙ бешлиги</t>
  </si>
  <si>
    <t>Термиз шаҳар ҳокими (Тўраев),
Қурилиш ва уй-жой коммунал хўжалиги бош бошқармаси (Эшматов)
Уй-жой инспексияси бошлиғи А.Бердиев
“Ягона буюртмачи хизмати” ДУК (Арамов) 
“Маърифат ” МФЙ бешлиги</t>
  </si>
  <si>
    <t>Термиз шаҳар ҳокими (Тўраев), 
Қурилиш ва уй-жой коммунал хўжалиги бош бошқармаси (Эшматов)
Уй-жой инспексияси бошлиғи А.Бердиев
“Боғзор ” МФЙ бешлиги</t>
  </si>
  <si>
    <t>Марказий банк вилоят бош бошқармаси (А.Тўхтаев)нинг тижорат банклари билан биргаликда ҳар ой якуни билан кейинги ойнинг 5 санасига қадар дастурлар доирасида ажратилаётган кредитлар ҳамда муаммоли кредитларни сўндириш бўйича олиб борилаётган ишлар натижадорлиги юзасидан ҳисоботини тинглаш амалиёти жорий этилсин.</t>
  </si>
  <si>
    <t xml:space="preserve">06.07.2023 й кун ҳолатига келиб хам тадбиркор  кредит қарздорлигини тўламаган </t>
  </si>
  <si>
    <t>Тадбиркор хужжатларни топшириш учун 5 июнга қадар муддат сўраган. Икки бор муддат узайтирилди.
Бироқ Тадбиркор томонидан банкка хужжатлар топширилмаган. Тадбиркор банкка гаров топиб бера олмаган. 16.06.2023 йилда банкнинг кредит комиссияси тадбиркорга кредит ажратиш мақсадга мувофиқ эмас деб қарор чиқарган.</t>
  </si>
  <si>
    <t>Хужжатлаштириш ишлари кетмоқда.
Тадбиркорнинг хисоб рақами Ўзсаноатқурилиш банк Шарғун филиалида. Тадбиркорни парранда фабрикасини сотиб олиш учун Ўзсаноатқурилиш банкда мижоз бор.</t>
  </si>
  <si>
    <t>Қурувчи "Термиз обида таъмирлаш"ХК Ахмаджон 99-015-00-75
Маданий мерос Гуля опа 
Вақф хайрия фонди Азим ака</t>
  </si>
  <si>
    <t>Янги дастур бўйича қурилиш ишлари бошланган.</t>
  </si>
  <si>
    <t>Сариосиё туман хокимлиги,
“Сурхондарёавтойўл” ҳудудий йўллардан фойдаланиш ташкилоти (М.Алламурадов)</t>
  </si>
  <si>
    <t>Сариосиё, Узун, Шўрчи, Қумқўрғон туман хокимликлари, туман хокимларининг қурилиш бўйича ўринбосарлари</t>
  </si>
  <si>
    <t>Аукционга қўйилган. 04.04.2023 йил савдо бошланиш куни. 
Тадбиркор ютиб олиши керак. Ауксионда юта олишмаяпти</t>
  </si>
  <si>
    <t>Марказий банк 4 та банкни республикасига хат чиқарган. Республикадан жавоб келмаган</t>
  </si>
  <si>
    <t>Насос станциялари, энергетика бошқармаси (А.Абдураимов),
Қумқўрғон туман ҳокими ва сектор рахбари
“Сурхондарё ҳудудий электр тармоқлари корхонаси” АЖ (М.Шамсиддинов),</t>
  </si>
  <si>
    <t>2024 йил Инвестиция дастурига дастлабки таклифлари ичида йўқ</t>
  </si>
  <si>
    <t>Қурилиш бошқарма (К.Эшматов) томонидан лойиха таклифи ишлаб чиқилган. 
Қурилиш ишлари бошланган</t>
  </si>
  <si>
    <t>Ангор, Бандихон, Бойсун,  Денов, Жарқўрғон, Қизириқ, Қумқўрғон, Музработ, Олтинсой, Сариосиё, Узун, Термиз туман, Шеробод, Шўрчи туман ҳокимликлари</t>
  </si>
  <si>
    <t>Вилоят ҳокимининг ўринбосари И.Сапаров.
Термиз шаҳар, Ангор, Бойсун, Денов, Қизириқ, Қумқўрғон, Музработ, Олтинсой, Сариосиё, Узун, Шеробод, Шўрчи ҳокимлари ва сектор раҳбарлари</t>
  </si>
  <si>
    <r>
      <rPr>
        <b/>
        <sz val="16"/>
        <color theme="1"/>
        <rFont val="Times New Roman"/>
        <family val="1"/>
        <charset val="204"/>
      </rPr>
      <t>Маълумот берилди.</t>
    </r>
    <r>
      <rPr>
        <sz val="16"/>
        <color theme="1"/>
        <rFont val="Times New Roman"/>
        <family val="1"/>
        <charset val="204"/>
      </rPr>
      <t xml:space="preserve"> Бандихон, Жарқўрғон, Термиз туман,</t>
    </r>
  </si>
  <si>
    <t>Қурилиш бошқармаси томонидан лойихалари ишлаб чиқилган.
 ВМҚ-911-сонли қарорига асосан туман ҳокимлиги савдо комплекслари атрофидаги кичик савдо дўконларини эркин бахоловчи ташкилот томонидан бахолатиш чораларини кўриш ишлари қолган.
Бахолашни якуний натижалари бўйича ахборот берилсин.</t>
  </si>
  <si>
    <t>Вилоят соғлиқни сақлаш бошқармаси (К.Абдивохидов),
Вилоят Камбағалликни қисқартириш ва бандлик бош бошқармаси бошлиғи (Ў.Чориев)
Бойсун тумани хокими Б.Шукуров,</t>
  </si>
  <si>
    <t>Ангор, Бандихон, Бойсун,  Денов, Жарқўрғон, Қизириқ, Қумқўрғон, Музработ, Олтинсой, Сариосиё, Узун, Термиз туман, Шеробод, Шўрчи туман ҳокимликлари ва сектор раҳбарлари.</t>
  </si>
  <si>
    <t>Вилоят прокуратураси билан ҳамкорликда ўрганиш ишлари олиб борилди.
Ерларни захирага қайтариш бўйича вилоят хокимининг қарори чиқарилди.</t>
  </si>
  <si>
    <t>908 band boʻyicha Qiziriq tumani mol bozori qurilishi ishlari topshiriq 28.01.2023 berilgan muddat 9.05.2023 yil hozirgi kunda ishlar yakunlanib ish faoliyati davom etmoqda 7.07.2023 yil 16:55 holatiga
908 band boʻyicha Qiziriq tumanidagi chorva kompleksi qurilishi ishlari topshiriq 28.01.2023 berilgan muddat 9.05.2023 yil hozirgi kunda ishlar yakunlanib ish faoliyati davom etmoqda 7.07.2023 yil 15:10 holatiga</t>
  </si>
  <si>
    <t>***</t>
  </si>
  <si>
    <t>Латоклардаги камчиликларни шаҳар хокимлиги бартараф қилсин.</t>
  </si>
  <si>
    <t>МФЙ идорасини қуриш бўйича топшириқга аниқлик киритиш керак</t>
  </si>
  <si>
    <t>Термиз шаҳар ҳокими (Тўраев),
“Сурхондарё сув таъминоти” МЧЖ
(Х.Сафаев)
“Алпомиш” МФЙ бешлиги</t>
  </si>
  <si>
    <t>даво ариза тақдим этилган</t>
  </si>
  <si>
    <t>Термиз туманлари ҳокимликлари</t>
  </si>
  <si>
    <t>Денов, Қизириқ, Қумқўрғон, Музработ Олтинсой, Узун, Шеробод тумани ҳокимликлари</t>
  </si>
  <si>
    <t>Термиз шаҳар, Ангор, Бандихон, Бойсун,  Денов, Жарқўрғон, Қизириқ, Қумқўрғон, Музработ, Олтинсой, Сариосиё, Узун, Термиз туман, Шеробод, Шўрчи туман ҳокимликлари</t>
  </si>
  <si>
    <t>ТП ўрнатилмаган.
Тошлаш ишлари бажарилган</t>
  </si>
  <si>
    <t>Термиз шаҳар, Ангор, Бандихон, Бойсун, Денов, Жарқўрғон, Қизириқ, Қумқўрғон, Музработ, Олтинсой, Сариосиё, Узун, Термиз туман, Шеробод, Шўрчи туман ҳокимлари, шаҳар ва туман сектор раҳбарлари.</t>
  </si>
  <si>
    <t>Кўп қаватли уй-жойларнинг техник холатини ўрганиш бўйича ахборот берилмаган.</t>
  </si>
  <si>
    <t>Стелла ўрнатилмаган.</t>
  </si>
  <si>
    <t>Захирага олиш бўйича вилоят прокуратураси хужжат ишлари билан шуғулланмоқда. Вил Прокуратураси 29 апрел куни судга даво аризасини киритган.
Туман ҳокимлиги мақсадга мувофиқ эмас деб топган.</t>
  </si>
  <si>
    <t>Вилоят Қурилиш ва уй-жой коммунал хўжалиги бош бошқармаси бошлиғи ўринбосари (П.Қобилов) ва Марказий банк бошлиғи 31 та БСК рўйхатини олиб, тегишли асбоб ва ускуналар билан таъминлаб, махсус техника олиб, шанба куни (01.07.2023 й)га топширишга тайёрлайди. Вилоят хокими бориб топширади.</t>
  </si>
  <si>
    <t>Термиз шаҳар ҳокими (Тўраев),
Қурилиш ва уй-жой коммунал хўжалиги бош бошқармаси (Эшматов)
“Маърифат ” МФЙ бешлиги</t>
  </si>
  <si>
    <t>Дастлабки ҳисоб китобларга қараганда Жами 880 млн сўм маблағлар талаб этилади.</t>
  </si>
  <si>
    <t>Узун тумани 100 кВтлик қуёш панелларини ўрнатган.</t>
  </si>
  <si>
    <t>Термиз тумани "Қаҳрамон" МФЙдаги Истиқлол кўчасига асфалт ётқизиш. (Натижасини 99-673-93-63 дан сўраш).
Изох: Термиз тумани «Кахрамон» МФЙдаги Истиклол кучасини асфал килиш ишлари килинмаган
#Термиз тумани 11.07.2023й</t>
  </si>
  <si>
    <t>31 та БСК фаолиятини қўллаб-қувватлаш хамла
уларнинг моддий техник базасини ривожлантириш максадида 29 та БСКларга
30 мототранспорт ва зарурий асбоб-ускуналар олиб берилди</t>
  </si>
  <si>
    <t>Санатория раҳбари З.Алмардонова Республика Касаба уюшмаси раҳбари билан шахсан учрашиб ариза ва шартнома имзолаши учун ҳужжатлари топширган.</t>
  </si>
  <si>
    <t>Вилоят Ёшлар ишлари агентлиги раҳбари ишдан олинди. Сариосиё тумани Ёшлар ишлари агентлигини бўлим бошлиғи ишдан олинди.</t>
  </si>
  <si>
    <t>Денов тумани Иқтисодиёт ва молия бўлим бошлиғини ишдан олиш.</t>
  </si>
  <si>
    <t>Вилоят Иқтисодиёт ва молия бош бошқармаси (Ж.Нормўминов)
Денов туман ҳокими И.Аброров</t>
  </si>
  <si>
    <t>Қумқўрғон тумани Агробанк филиали раҳбарини ишдан олиш.</t>
  </si>
  <si>
    <t>Қурилиш бошқармаси томонидан мфй ҳудудида ер майдони танлаб берилган.</t>
  </si>
  <si>
    <t>Қурилиш ва уй-жой коммунал хўжалиги бош бошқармаси (Эшматов)  болалар ўйингоҳи ва авто тураргоҳ бўйича лойихаларини берган</t>
  </si>
  <si>
    <r>
      <t xml:space="preserve">Туман хокимлиги томонидан тегишли вилоят ташкилоти раҳбарларига хат чиқарилган.
</t>
    </r>
    <r>
      <rPr>
        <b/>
        <sz val="16"/>
        <color theme="1"/>
        <rFont val="Times New Roman"/>
        <family val="1"/>
        <charset val="204"/>
      </rPr>
      <t>Вилоят соғлиқни сақлаш бошқармаси Бойсун тумани Тиббиёт бирлашмаси бошлиғига хайфсан берган.
Туман камбағалликни қисқартириш ва бандлик бошлиғига хайфсан берилган.</t>
    </r>
  </si>
  <si>
    <t>Термиз шаҳар ҳокими (Тўраев), 
Био Эко Тех МЧЖ (Боқижонов), 
Вилоят Ҳудудий назорат инспекцияси (ГАСН) Б.Назаров
“Гулистон” МФЙ бешлиги</t>
  </si>
  <si>
    <t>Термиз шаҳар ҳокими (Тўраев), 
Вилоят Қурилиш ва уй-жой коммунал хўжалиги бош бошқармаси (Эшматов) 
“Гулистон” МФЙ бешлиги</t>
  </si>
  <si>
    <t>Сариосиё тумани ҳокими (А.Донаев),</t>
  </si>
  <si>
    <t>Маданият ва туризм бошқармаси бошлиғи (Д.Бобоёров) томонидан ахборот маслахат марказлари ташкил этилган.</t>
  </si>
  <si>
    <t>Вилоят ҳокимининг ўринбосарлари А.Хидиров, Ж.Тўраев, 
Иқтисодиёт ва молия бош бошқармаси (Ж.Нормуминов), 
Ягона буюртмачи хизмати ИК А.Сувонқулов
Маданият бошқармаси (Д.Бобоёров),
Олтинсой тумани ҳокими</t>
  </si>
  <si>
    <t>Вилоят ҳокимининг ўринбосари (А.Хидиров),
вилоят ҳокимлиги “Ягона буюртмачи хизмати” ИК, (А.Сувонқулов),
Вилоят Мактабгача ва мактаб таълими бошқармаси бошлиғи (Х.Мамадиев),
Қурилиш бош бошқармаси (К.Эшматов),
Ангор тумани ҳокимлиги (Қ.Мардонов).</t>
  </si>
  <si>
    <t>Қумқўрғон тумани ҳокими (А.Нормаматов)
“Ягона буюртмачи хизмати” И/К
(А.Сувонқулов),</t>
  </si>
  <si>
    <t>«Ягона буюртмачи хизмати» ИК (А.Сувонқулов),
Вилоят Мактабгача ва мактаб таълими бошқармаси бошлиғи (Х.Мамадиев),
Соғлиқни сақлаш бошқармаси (К.Абдивохидов), 
Молия бош бошқармаси (Ж.Нормуминов). Жарқўрғон тумани ҳокими.</t>
  </si>
  <si>
    <t>Вилоят хокимлиги «Ягона буюртмачи хизмати» ИК
(А.Сувонқулов).</t>
  </si>
  <si>
    <t>Вилоят ҳокимининг ўринбосари А.Хидиров,
вилоят ҳокимлиги “Ягона буюртмачи хизмати” ИК,
(А.Сувонқулов).</t>
  </si>
  <si>
    <t>Вилоят хокимлиги «Ягона буюртмачи хизмати» ИК (А.Сувонқулов), 
Спортни ривожлантириш бош бошқармаси (Б.Тўрабоев).</t>
  </si>
  <si>
    <t>Вилоят хокимининг ўринбосари А.Хидиров,
Вилоят хокимлиги «Ягона буюртмачи хизмати» ИК (А.Сувонқулов)
Вилоят Иқтисодиёт ва молия бош бошқармаси (Ж.Нормўминов),
Олтинсой тумани хокими</t>
  </si>
  <si>
    <t>Термиз шаҳар ҳокими (Тўраев),
Қурилиш ва уй-жой коммунал хўжалиги бош бошқармаси (Эшматов) 
“Ягона буюртмачи хизмати” ДУК (А.Сувонқулов) 
“Алпомиш” МФЙ бешлиги</t>
  </si>
  <si>
    <t>Термиз шаҳар ҳокими (Тўраев),
“Ягона буюртмачи хизмати” ДУК (А.Сувонқулов) 
“Жайхун” МФЙ бешлиги</t>
  </si>
  <si>
    <t>Термиз шаҳар ҳокими (Тўраев),
“Ягона буюртмачи хизмати” ДУК (А.Сувонқулов)
“А.Авлоний” МФЙ бешлиги</t>
  </si>
  <si>
    <t>Термиз шаҳар ҳокими (Тўраев), 
Био Эко Тех МЧЖ (Боқижонов), 
“Ягона буюртмачи хизмати” ДУК (А.Сувонқулов)
“Боғзор ” МФЙ бешлиги</t>
  </si>
  <si>
    <t>51 млн сўм маблағлар молиялаштирилган. Жорий йилнинг 7-9 июн кунлари хизмат сафарига бориб келишди</t>
  </si>
  <si>
    <t>Қайси дастур, қарор, протокол борми. Топшириқ нимага асосан бажарилади? Асос беризлар. Тўпалангни дастурига адресной киритилганми?</t>
  </si>
  <si>
    <t>Зохонада қишлоғида антена ўрнатиш ишлари якунланди.
Вочах ва Кундайжувоз қишлоқларида электр таъминоти билан муаммо бўлаётганлиги сабабли антена ўрнатиш имконияти бўлмаяпти</t>
  </si>
  <si>
    <t>Шаҳар ва туман ҳокимлари, Ю.Менглиев,  У.Темиров, М.Мансуров, Х.Сафоев, М.Давлатов</t>
  </si>
  <si>
    <t>Термиз шаҳридаги рўйхатга олинган қопқоғи мавжуд бўлмаган 281 дона калодисларни қопқоғини жойига қўйиш.</t>
  </si>
  <si>
    <t>Термиз шаҳардаги 37 та мфй дастури доирасида ишлар амалга оширилмоқда</t>
  </si>
  <si>
    <t>Вилоят электр тармоқлари тест ўтказиладиган жойлардаги электр бўйича камчиликларни кўриб чиқсин.</t>
  </si>
  <si>
    <t>Вилоят хокимининг ўринбосари А.Хидиров,
Транспорт бошқармаси (И.Ибрагимов).</t>
  </si>
  <si>
    <t>Қумқўрғон тумани ИИБ 
(О.Жиянов) 
"Сурхондарёавтойўл"Ҳудудий йўллардан фойдаланиш ташкилоти 
(М.Алламурадов), 
Кўмқўрғон тумани ҳокимининг ўринбосари (Ж.Шапулатов).</t>
  </si>
  <si>
    <t>Транспорт бошқармаси 
(И.Ибрагимов).</t>
  </si>
  <si>
    <t>Вилоят МИБ (А.Худоёров),
Ўздаверлойиҳа институти вилоят бўлинмаси
(Э.Ражабов),
Марказий банк бошқармаси
(А.Тўхтаев),  
Ангор тумани ҳокимлиги
(Қ.Мардонов).</t>
  </si>
  <si>
    <t>Бандихон туманидаги вакзалга борадиган йўлни 1 км қисмини асфалт қилиш.</t>
  </si>
  <si>
    <t>Шеробод тумани ҳудудидаги 2 та мфйни тўлиқ ободонлаштириш, пиёдалар йўлакларини тўлиқ таъмирлаш (қолиб кетган қисмини таъмирлаш), аҳоли яшаш ва нотурар жойларни чиқиндилардан тозалаш.</t>
  </si>
  <si>
    <t>Шеробод туманидаги кластерни фермер хўжаликларига бериладиган пулини бир кун муддатда тарқатиб бериш.</t>
  </si>
  <si>
    <t>Вилоят хокимининг ўринбосари Ф.Исмоилов,
Шеробод тумани хокими З.Халилов</t>
  </si>
  <si>
    <t>Вилоят Агробанк бошлиғи Ш.Ражабов
Қумқўрғон тумани хокими А.Нормаматов</t>
  </si>
  <si>
    <t>Термиз шаҳар кўрсаткичларини яхшилаган.
Денов тумани ишдан олинди. Шўрчи тумани хайфсан берди.</t>
  </si>
  <si>
    <t>Сариосиё туман ҳокимлари ва инвестиция бўйича ўринбосарлари</t>
  </si>
  <si>
    <t>Олтинсой тумани қурилиш мовунига хайфсан берилди.</t>
  </si>
  <si>
    <t>Термиз шаҳар, Денов, Қизириқ, Қумқўрғон, Музработ, Олтинсой, Сариосиё, Узун, Термиз, Шеробод, Шўрчи туман ҳокимликлари</t>
  </si>
  <si>
    <r>
      <t xml:space="preserve">Маълумот берилди.
</t>
    </r>
    <r>
      <rPr>
        <sz val="16"/>
        <color theme="1"/>
        <rFont val="Times New Roman"/>
        <family val="1"/>
        <charset val="204"/>
      </rPr>
      <t xml:space="preserve">Ангор, Бандихон, Бойсун, Жарқўрғон, </t>
    </r>
  </si>
  <si>
    <t>Қумқўрғон тумани марказидаги мактабларда 10 та хожатхоналарни замонавий кўринишда қуриш ва таъмирлаш</t>
  </si>
  <si>
    <t>Фуқарога ПҚ-279-сонли қарорнинг 7-бандининг в кичик банди бўйича тушунтириш ишлари олиб борилди.</t>
  </si>
  <si>
    <t>Сариосиё туман хокими ва сектор раҳбари
Сариосиё туман ҳокимининг биринчи ўринбосари
Вилоят Мактабгача ва мактаб таълими бошқармаси бошлиғи (Х.Мамадиев)
Сариосиё туман ММТБ бошлиғи (Т.Ўзбеков)га топшириқ берилди.</t>
  </si>
  <si>
    <r>
      <t xml:space="preserve">Мактабда мукаммал таъмирлаш ишлари олиб борилаётганлиги сабабли. Оғир техникалар кириб чиқмоқда. Қурилиш ишлари якунланиши заҳоти дарвоза ўрнатилади. Дарвоза бўйича ишлар тўлиқ якунлангач назоратдан чиқарилади. </t>
    </r>
    <r>
      <rPr>
        <i/>
        <sz val="16"/>
        <color theme="1"/>
        <rFont val="Times New Roman"/>
        <family val="1"/>
        <charset val="204"/>
      </rPr>
      <t>(Бўёқлаш ишлари ҳам якунлансин)</t>
    </r>
  </si>
  <si>
    <t xml:space="preserve">Термиз шаҳар "Юлдуз" маҳалласида Ат-Термизий кўчасида аҳоли билан учрашувда бир кун муддатда БСКларни тўлиқ инвентаризация қилиш ва бир хафта муддатда болалар ўйингохи азеленияси қилиш. </t>
  </si>
  <si>
    <t>Термиз шаҳар хокими Ў.Тўраев</t>
  </si>
  <si>
    <t>август</t>
  </si>
  <si>
    <t>Термиз шаҳар ва туман ҳокимликлари,
Транспорт бошқармаси (И.Ибрагимов), (Денов тумани бўйича вилоят прокуратураси, Узун ва Сариосиё туманлари бўйича вилоят Департамент).</t>
  </si>
  <si>
    <t xml:space="preserve">Ангор тумани ҳокими Қ.Марданов
Вилоят МИБ
Ўздаверлойиҳа институти вилоят бўлинмаси (Э.Ражабов),
Марказий банк бошқармаси (А.Тўхтаев),  </t>
  </si>
  <si>
    <t>Тадбиркорда гаров таъминоти мавжуд эмас ва банкда ҳозирда 14 % имтиёзли кредит маблағлари мавжуд эмас.
Тадбиркор бошқа йўналиш бўйича лойихани амалга оширмоқчи</t>
  </si>
  <si>
    <t>Ангор тумани "Гиламбоб" МФЙдаги “Ангор паха тозалаш” АЖга қарашли Таллимарон пахта қабул қилиш маскани биносидан самарали фойдаланиш мақсадида хизмат кўрсатиш нуқталари ва маҳалла гузари ташкил этиш.</t>
  </si>
  <si>
    <t>251-топшириқ билан бир хил</t>
  </si>
  <si>
    <t>Шўрчида 1 та қолган</t>
  </si>
  <si>
    <t>Термиз шаҳар, Ангор, Денов, Музработ, Сариосиё, Узун, Термиз туман, туман ҳокимлари</t>
  </si>
  <si>
    <r>
      <rPr>
        <b/>
        <sz val="16"/>
        <color theme="1"/>
        <rFont val="Times New Roman"/>
        <family val="1"/>
        <charset val="204"/>
      </rPr>
      <t>Маълумот берилди.</t>
    </r>
    <r>
      <rPr>
        <sz val="16"/>
        <color theme="1"/>
        <rFont val="Times New Roman"/>
        <family val="1"/>
        <charset val="204"/>
      </rPr>
      <t xml:space="preserve"> 
Бандихон, Бойсун, Жарқўрғон, Қизириқ, Қумқўрғон, Олтинсой, Шеробод, Шўрчи  </t>
    </r>
  </si>
  <si>
    <t>Вилоят хокимлиги «Ягона буюртмачи хизмати» ИК (А.Сувонқулов),
Сариосиё туман хокими ва сектор раҳбари</t>
  </si>
  <si>
    <t>Вилоят соғлиқни сақлаш бошқармаси (К.Абдивохидов) томонидан Вачах қишлоғидаги аҳолига бириктирилди 50 фоиз устама берилгиланди, Турмуш ўртоғи кичик тиббиёт ҳодими сифатида ишга қабул қилинди.
Карш мфй Гулистон ОШП ҳудудидаги тиббёт оғасини ойлигига 1 млн сўм қўшиб берилмоқда.</t>
  </si>
  <si>
    <t>Музработ туманида 5 853 га ва Шеробод туманида 2 773,5 га ер майдонлари аниқланиб, захирага қайтариш бўйича ВМнинг қарор лойихасига киритилган.</t>
  </si>
  <si>
    <t>БСКлардан қарздорлиги бўлган жисмоний ва юридик шахслардан қарздорликларини ундириш бўйича судга даво аризасини киритиш.</t>
  </si>
  <si>
    <t xml:space="preserve"> “Ҳудудгазтаъминот” вилоят филиали (Мансуров)
Метан - 100 % га
Пропан - 76,0 % га
Бензин - 78,9 % га
бажарилган.
</t>
  </si>
  <si>
    <t>Маълумотлари тақдим этилсин</t>
  </si>
  <si>
    <t>Термиз шаҳар хокими Ў.Тўраев
Вилоят хокимлиги «Ягона буюртмачи хизмати» ИК (А.Сувонқулов)</t>
  </si>
  <si>
    <t>Вилоят Камбағалликни қисқартириш ва бандлик бош бошқармаси бошлиғи Ў.Чориев,
Ёшлар ишлари агентлиги вилоят бошқармаси А.Хуррамов</t>
  </si>
  <si>
    <t>Алмаштирилмаган</t>
  </si>
  <si>
    <r>
      <t xml:space="preserve">Жами 483 млн сўм маблағлар молиялаштирилган. 73-сессия билан яна 110 млн сўм 50 ҚОПга ва 254 млн сўм 46-сон мактаб филиалига маблағ ажратилди.
Хозирда жами </t>
    </r>
    <r>
      <rPr>
        <b/>
        <sz val="16"/>
        <color theme="1"/>
        <rFont val="Times New Roman"/>
        <family val="1"/>
        <charset val="204"/>
      </rPr>
      <t>847 млн сўм</t>
    </r>
    <r>
      <rPr>
        <sz val="16"/>
        <color theme="1"/>
        <rFont val="Times New Roman"/>
        <family val="1"/>
        <charset val="204"/>
      </rPr>
      <t xml:space="preserve"> маблағларни ўтқизиш чоралари кўрилган.</t>
    </r>
  </si>
  <si>
    <t xml:space="preserve">
Иқтисодиёт ва Молия бош бошқармаси (Ж.Нормўминов),
«Ягона буюртмачи хизмати» ИК (А.Сувонқулов).
Бойсун туман хокимлиги</t>
  </si>
  <si>
    <t>Иқтисодиёт ва молия бош бошқармаси йил давомида ажратиб борилишини маълум қилган</t>
  </si>
  <si>
    <r>
      <t xml:space="preserve">Тадбиркор молиявий ҳолатидан келиб чиқиб, кредит олишни рад этган. </t>
    </r>
    <r>
      <rPr>
        <i/>
        <sz val="16"/>
        <color theme="1"/>
        <rFont val="Times New Roman"/>
        <family val="1"/>
        <charset val="204"/>
      </rPr>
      <t>(08.08.2023 й 08-сонли хат илова қилинган).</t>
    </r>
  </si>
  <si>
    <t>“Денов текстил кластер” МЧЖ (97-844-00-00) томонидан амалга оширилаётган инвестиция лойиҳасини муддатида ишга туширилиши учун кредит маблағлари ажратилишини ҳал этиш.</t>
  </si>
  <si>
    <r>
      <t xml:space="preserve">11.08.2023 й ҳолатига 53 425 тоннадан 37 811 тонна (70,7 %) етказиб келинган. </t>
    </r>
    <r>
      <rPr>
        <b/>
        <sz val="16"/>
        <color theme="1"/>
        <rFont val="Times New Roman"/>
        <family val="1"/>
        <charset val="204"/>
      </rPr>
      <t>15,3 млрд сўм</t>
    </r>
    <r>
      <rPr>
        <sz val="16"/>
        <color theme="1"/>
        <rFont val="Times New Roman"/>
        <family val="1"/>
        <charset val="204"/>
      </rPr>
      <t xml:space="preserve"> молиялаштирилган.</t>
    </r>
  </si>
  <si>
    <t>Ичимлик сув объектларида ишлар тўлиқ якунланмаган. Вил сувоқава 4-чоракда якунлашини маълум қилган.
Электр бўйича ишлар опен бюджетга тушган, бироқ лойиха ютолмаган. 
Вил электр 40 дона темир бетон таянчларни ўрнатган. Тармоқ тортиш масаласи муаммо бўлмоқда</t>
  </si>
  <si>
    <t>ТП таъмирланган. Электр таъминоти бўйича 40 дона темир бетон таянчлар олиб борилиб, ўрнатилган. 
(янги дастур 154-сон қарорга киритилмаган).</t>
  </si>
  <si>
    <t>Электр таъминоти бўйича 54 дона темир бетон таянчлар олиб борилиб 54 донаси ўрнатилган, қолгани ўрнатиш ишлари олиб борилмоқда.
(янги дастур 154-сон қарорга киритилмаган).</t>
  </si>
  <si>
    <t>Электр таъминоти бўйича 55 дона темир бетон таянчлар олиб борилиб 55 донаси ўрнатилган. 
(янги дастур 154-сон қарорга киритилмаган).</t>
  </si>
  <si>
    <t>Туман хокимлиги томонидан тошлаш ишлари бажарилган.
Электр таъминоти бўйича 42 дона темир бетон таянчлар олиб борилиб ўрнатилган. 
(янги дастур 154-сон қарорга киритилмаган).</t>
  </si>
  <si>
    <t>Ичимлик сув қувурлари етиб борган. Ўрнатиш ишлари олиб борилмоқда.
Электр устунлар ҳам етказилган ўрнатиш ишлари олиб борилмоқда.</t>
  </si>
  <si>
    <t>400 кг Очиқ сим яъни 2 км АЙИС сим, 525 метр Сип-4 ёпиқ кабел ва 60 дона изалятор юборилган. Ишлар давом этмоқда
(янги дастур 154-сон қарорга киритилмаган).</t>
  </si>
  <si>
    <t>“Сурхондарё ҳудудий электр тармоқлари корхонаси” АЖ 
(М.Шамсиддинов),
"Сурхондарёавтойўл" Ҳудудий йўллардан фойдаланиш ташкилоти 
(М.Алламурадов),
Музработ тумани ҳокимининг ўринбосари 
(О.Қурбонсаидов).</t>
  </si>
  <si>
    <t>Янги дастур 154-сон қарор бўйича “Олмазор” МФЙдаги Аму-занг кўчасига 3,0 км йўлга асфальт қоплама ётқизиш киритилган.
Ишлар бажарилмоқда
34 дона электр темир бетон таянчлари ўрнатилган. 
(янги дастур 154-сон қарорга 1,3 км тармоқ киритилган. Бироқ ТП киритилмаган).</t>
  </si>
  <si>
    <t>Термиз шаҳрида ёшлар ва хотин-қизлар томонидан содир этилган жиноятлар ошганлиги, ёшлар ва хотин-қизлар билан профиликтик тадбирларни етарли даражада олиб борилмаганлиги, жиноятчиликни олдини олиш бўйича ишларни ўз ҳолига ташлаб қўйганлиги учун Термиз шаҳар ҳокимининг ўринбосарлари К.Ашуров ва М.Тагаеванинг фаолияти юзасидан хизмат текшируви ўтказсин</t>
  </si>
  <si>
    <t>Термиз шаҳрида жиноятчилик ва ҳуқуқбузарликлар бўйича ўрганиш ўтказиб, кейинги чоршанба кунги муҳокама йиғилишида батафсил ахборот берсин</t>
  </si>
  <si>
    <t xml:space="preserve">Вилоят прокурорининг 1-ўринбосари Р.Номозов </t>
  </si>
  <si>
    <t>Иккита туманда жиноятчилик ва ҳуқуқбузарликлар ҳолати бўйича видеоролик тайёрласин.</t>
  </si>
  <si>
    <t xml:space="preserve">Вилоят ҳокимининг ўринбосари И.Сапаров,  
Вилоят ИИБ (А.Исмоилов) </t>
  </si>
  <si>
    <t>Секторлар томонидан жиноятчилик ва ҳуқуқбузарликларнинг олдини олиш бўйича  амалга оширилаётган ишлар ва йўл қўйилаётган камчиликлар бўйича таҳлилий маълумотнома тайёрласин;</t>
  </si>
  <si>
    <t>Вилоят ИИБ (А.Исмоилов)</t>
  </si>
  <si>
    <t>Ота-онаси ичкиликка ружў қўйган вояга етмаганларни оталик ҳуқуқидан маҳрум қилиш бўйича тегишли хужжатларни тўплаб, фуқаролик ишлари бўйича судларга тақдим этиш чорасини кўрсин</t>
  </si>
  <si>
    <t>Вилоят ИИБ (А.Исмоилов), 
Вилоят прокуратураси (Р.Номозов)</t>
  </si>
  <si>
    <t>10 кун</t>
  </si>
  <si>
    <t xml:space="preserve">Жарқўғон туманидаги бозор ва хиёбонларда жиноятчилик ва ҳуқуқбузарликларнинг олдини олиш мақсадида қўшимча патруллик йўналишларини ташкил этсин.  </t>
  </si>
  <si>
    <t xml:space="preserve">Вилоят Миллий гвардия бошқармаси (Ш.Саидов) </t>
  </si>
  <si>
    <t>Қизилда турган туманлар маълумотларни тақдим этсин.</t>
  </si>
  <si>
    <r>
      <t xml:space="preserve">2023 йилда </t>
    </r>
    <r>
      <rPr>
        <b/>
        <sz val="16"/>
        <color theme="1"/>
        <rFont val="Times New Roman"/>
        <family val="1"/>
        <charset val="204"/>
      </rPr>
      <t>288 млн сўм</t>
    </r>
    <r>
      <rPr>
        <sz val="16"/>
        <color theme="1"/>
        <rFont val="Times New Roman"/>
        <family val="1"/>
        <charset val="204"/>
      </rPr>
      <t xml:space="preserve"> маблағлар ажратилган. Пудратчи "Discover Engineering" MCHJ 
Иқтисодиёт ва моли бош бошқармасининг 11.08.2023  кунидаги хатида вил мах бюд 2-чорак якуни бўйича маблағлар етарли бўлмаганлиги сабабли 3-чорак якуни билан мах бюджетнинг орттириб бажарилган қисми ҳисобидан маблағлар ажратилишини маълум қилган.
Ягона буюртмачи хизмати ИК объект бўйича маълумотларни тақдим этсин. (Гос акт ва бошқалар бўйича) </t>
    </r>
  </si>
  <si>
    <t>Кредит тўлиқ чиқарилганлиги бўйича маълумотлар тақдим этилсин.</t>
  </si>
  <si>
    <t>Ишлар олиб борилмоқда</t>
  </si>
  <si>
    <t xml:space="preserve">
Вилоят хокимлиги «Ягона буюртмачи хизмати» ИК (А.Сувонқулов),
“Сурхондарё ҳудудий электр тармоқлари корхонаси” АЖ (М.Шамсиддинов),
Денов тумани ҳокимининг қурилиш бўйича ўринбосари</t>
  </si>
  <si>
    <t>Термиз тумани "Қаҳрамон" МФЙдаги Истиқлол кўчасига 0,400 км асфалт ётқизиш. (Натижасини Холбоев Бобоёр 99-673-93-63 дан сўраш).</t>
  </si>
  <si>
    <r>
      <t xml:space="preserve">Пудратчи "Фаррух Эркин ўғли" билан </t>
    </r>
    <r>
      <rPr>
        <b/>
        <sz val="16"/>
        <color theme="1"/>
        <rFont val="Times New Roman"/>
        <family val="1"/>
        <charset val="204"/>
      </rPr>
      <t>583 млн сўмга</t>
    </r>
    <r>
      <rPr>
        <sz val="16"/>
        <color theme="1"/>
        <rFont val="Times New Roman"/>
        <family val="1"/>
        <charset val="204"/>
      </rPr>
      <t xml:space="preserve"> пудрат шартномаси тузилиб 11.08.2023 йил куни ҳолатига Вилоят Иқтисодиёт ва молия бош бошқармаси томонидан </t>
    </r>
    <r>
      <rPr>
        <b/>
        <sz val="16"/>
        <color theme="1"/>
        <rFont val="Times New Roman"/>
        <family val="1"/>
        <charset val="204"/>
      </rPr>
      <t>293 млн сўм</t>
    </r>
    <r>
      <rPr>
        <sz val="16"/>
        <color theme="1"/>
        <rFont val="Times New Roman"/>
        <family val="1"/>
        <charset val="204"/>
      </rPr>
      <t xml:space="preserve"> маблағлар ажратилган. Қолган маблағлар ажратилмаган.</t>
    </r>
  </si>
  <si>
    <t>Режа 96 та
18.08.2023 й кун ҳолатига Амалда 45 та
Фарқ 51 та қолмоқда
Хозирда 9 та АГТКШларда қурилиш ишлари олиб борилмоқда.</t>
  </si>
  <si>
    <t>Республикага тоифани алмаштириш бўйича хат кетган.</t>
  </si>
  <si>
    <t xml:space="preserve">Вилоятдаги атрофлари ўралмаган 124 та мактабларининг атрофи 100 фоиз ўралган бўлиши керак. </t>
  </si>
  <si>
    <t>Тегишли маъсуллар томонидан вилоят хокимига ахборот берилгандан сўнг назоратдан чиқарилади.
(2 та бўш ер майдонлари электрон савдога чиқарилган).</t>
  </si>
  <si>
    <t>73 та ижт соха дастурига киритилган. Қурилиш таъмирлаш ишлари олиб борилмоқда</t>
  </si>
  <si>
    <t>Бойсун туман хокими Шукуров ва сектор раҳбарлари,
Вилоят Камбағалликни қисқартириш ва бандлик бош бошқармаси бошлиғи Ў.Чориев,</t>
  </si>
  <si>
    <t>Ахборот техналогиялари ва коммуникацияларини ривожлантириш бошқармаси бошлиғи (С.Шаймарданов)
Сариосиё туман хокими ва сектор раҳбари</t>
  </si>
  <si>
    <t>“Сурхондарёйўлкўкалам” ДУК 
(Б.Абраев).</t>
  </si>
  <si>
    <t xml:space="preserve">Шеробод тумани хокими З.Халилов </t>
  </si>
  <si>
    <t xml:space="preserve">Узун туманида яшовчи фуқаро Останоқулова тадбиркор томонидан амалга оширилаётган қурилиш Сув қувури устидан қурилаётганидан норози. Тел 97 075 54 71 </t>
  </si>
  <si>
    <t>Узун тумани ҳокими Х.Бозоров</t>
  </si>
  <si>
    <t>Ёшлар маркази қошида вилоят ҳокимининг кутубхонасини ташкил қилиш учун ер майдони ажратиш.</t>
  </si>
  <si>
    <t>Камбағалликни қисқартириш ва бандлик бош бошқармаси ўринбосари  (Ш.Жўраев)</t>
  </si>
  <si>
    <t>Узун туманида яшовчи фуқаро Холмуродов Қулмуротниг ўғли ИИБ томонидан ушланганлигидан норози. Тел 99 961 50 67</t>
  </si>
  <si>
    <t>Вилоятда хотин-қизлар фаолиятни манзили қилиб вилоят раҳбарига ахборот бериш.</t>
  </si>
  <si>
    <t>Сурхон тонги газетасига обуна бўлиш.</t>
  </si>
  <si>
    <t>Вилоят ҳокимлиги Ташкилий-кадрлар гуруҳи раҳбари Ф.Менглиев</t>
  </si>
  <si>
    <t>Вилоят ҳокимининг ўринбосарлари И.Сапаров, З.Хидирова, 
Вилоят ҳокимлиги Ташкилий-кадрлар гуруҳи раҳбари Ф.Менглиев</t>
  </si>
  <si>
    <t>Вилоят ҳокимлиги Ташкилий-кадрлар гуруҳи раҳбари Ф.Менглиев
Вилоят прокуратураси</t>
  </si>
  <si>
    <t>Вилоят ҳокимлиги Ташкилий-кадрлар гуруҳи раҳбари Ф.Менглиев
Бандихон тумани хокими А.Алламуродов</t>
  </si>
  <si>
    <t>Барча сектор раҳбарлари узоқ вақт давомида ўзаро низо ва адоватда бўлиб келаётган, шунингдек,  ичкиликка рўжў қўйган  шахслар рўйхатини шакллантириб, ижтимоий профилактик чора-тадбирларни амалга оширсин.</t>
  </si>
  <si>
    <t>Транспорт бошқармаси (И.Ибрагимов).</t>
  </si>
  <si>
    <t xml:space="preserve">          Давлат активларини бошқариш бошқармаси (С.Холиқов),            Давлат Солиқ бошқармаси (Э.Нарманов),
Транспорт бошқармаси (И.Ибрагимов).
Қумқўрғон тумани ҳокими.</t>
  </si>
  <si>
    <r>
      <t xml:space="preserve">Термиз шаҳар 2-сонли мактабда вояга етмаганлар ўртасида содир этилган жиноятларнинг келиб чиқиш сабабларини ўрганиб, натижаси бўйича тўпланган хужжатларни вилоят прокуратурасига тақдим этсин, </t>
    </r>
    <r>
      <rPr>
        <b/>
        <sz val="18"/>
        <rFont val="Times New Roman"/>
        <family val="1"/>
        <charset val="204"/>
      </rPr>
      <t>вилоят прокурорининг биринчи ўринбосари Р.Номозов тегишли масъулларга қонуний чора кўрсин.</t>
    </r>
  </si>
  <si>
    <t>Шўрчи ва Олтинсой туманларида ишлар якунланмаган.</t>
  </si>
  <si>
    <t>Вилоят Иқтисодиёт ва Молия бош бошқармаси Ж.Нормўминов),
Вилоят Мактабгача ва мактаб таълими бошқармаси бошлиғи (Х.Мамадиев)лар билан биргаликда
Олтинсой тумани ҳокими Б.Маматрайимов</t>
  </si>
  <si>
    <r>
      <t xml:space="preserve">Вилоят Кенгаши ва Вил Прокуратураси билан келишиш жараёнида
4-мтт қурилиш ишлари бошланган.
21-сонли вил прокуратарасини ўрганиши бўйича дастурдан чиқарилган </t>
    </r>
    <r>
      <rPr>
        <i/>
        <sz val="16"/>
        <color theme="1"/>
        <rFont val="Times New Roman"/>
        <family val="1"/>
        <charset val="204"/>
      </rPr>
      <t>(объект қуриладиган ер майдони тадбиркорнинг балансида бўлган)</t>
    </r>
  </si>
  <si>
    <t>Таклиф. Дастлабки хисоб китобларга кўра 2 та объектни реконструкция қилиш учун 7 млрд сўм маблағлар талаб этилмоқда.</t>
  </si>
  <si>
    <t>316-банд. Молиялаштириш манбаси аниқ эмас. 
1 млрд 225 млн сўм маблағлар талаб этилмоқда. Вилоят молия 2-чоракка бериш бўйича хат чиқарган</t>
  </si>
  <si>
    <t>Вилоят ҳокимлиги “Ягона буюртмачи хизмати” инжиниринг компанияси
(А.Сувонқулов), 
Ангор тумани ҳокимлиги
(Қ.Мардонов)</t>
  </si>
  <si>
    <t>Вилоят ҳокимининг ўринбосари (А.Хидиров),
вилоят ҳокимлиги “Ягона буюртмачи хизмати” ИК, (А.Сувонқулов),
Вилоят Мактабгача ва мактаб таълими бошқармаси бошлиғи (Х.Мамадиев),
Қурилиш бош бошқармаси (бошлиғи),
Ангор тумани ҳокимлиги (Қ.Мардонов).</t>
  </si>
  <si>
    <t>Вилоят хокимлиги «Ягона буюртмачи хизмати» ИК (А.Сувонқулов).</t>
  </si>
  <si>
    <t>Топшириқга асосан бузиш ишлари бошланган</t>
  </si>
  <si>
    <t>Вилоят Мактабгача ва мактаб таълими бошқармаси (Х.Мамадиев) томонидан 23 август куни 01-1495-сонли хат билан вилоят прокуратурасига маълумотлар киритилган.
Вил Прокуратурасини хулосаси олиниши керак.</t>
  </si>
  <si>
    <t>Мониторинг маълумотлари берилмаган. 213 та объектларнинг барчасида ишлар бошланмаган.
Қолган объектларда ишлар давом этмоқда</t>
  </si>
  <si>
    <t>Ангор, Жарқўрғон, Шеробод</t>
  </si>
  <si>
    <t>Электр таъминоти бўйича ишлар “Ўзбекгидроэнерго” АЖ маблағлари ҳисобидан амалга оширилиши режалаштирилган</t>
  </si>
  <si>
    <r>
      <rPr>
        <b/>
        <sz val="16"/>
        <color rgb="FFC00000"/>
        <rFont val="Times New Roman"/>
        <family val="1"/>
        <charset val="204"/>
      </rPr>
      <t>1. Сув насосини масаласи ҳал этилмаган.</t>
    </r>
    <r>
      <rPr>
        <sz val="16"/>
        <color theme="1"/>
        <rFont val="Times New Roman"/>
        <family val="1"/>
        <charset val="204"/>
      </rPr>
      <t xml:space="preserve">
</t>
    </r>
    <r>
      <rPr>
        <b/>
        <sz val="16"/>
        <color theme="1"/>
        <rFont val="Times New Roman"/>
        <family val="1"/>
        <charset val="204"/>
      </rPr>
      <t>2. Вилоят электр тармоқларидан мутахасислар бориб ўрганган. Сув насоси ўрнатилиши билан линияни Трансформаторга улаб беришларини маълум қилган.</t>
    </r>
  </si>
  <si>
    <t>Янги дастур 154-сон қарорга асосан амалга оширилади.</t>
  </si>
  <si>
    <t>Ишлар бошланган. Ҳозирда техникалар бузилиб қолганлиги сабабли ишлар тўхтаб турибди. Техникаларини созлаш чоралари кўрилмоқда.
Зарбдор мфйда ишлар якунланмаган.</t>
  </si>
  <si>
    <t>Топшириқ ижроси тўлиқ бажарилгандан сўнг назоратдан ечилади.</t>
  </si>
  <si>
    <t>Тадбиркорда гаров таъминоти мавжуд эмас. Тадбиркор эса банкдан 14 % имтиёзли кредит маблағлари олмоқчи. 
Тадбиркор бошқа йўналиш бўйича лойихани амалга оширмоқчи</t>
  </si>
  <si>
    <t>Вилоят ҳокимлиги котибият мудири О.Рўзиев
Қизириқ тумани хокими Ш.Ражабов
туман хокимининг биринчи ўринбосари</t>
  </si>
  <si>
    <t>Сариосиё, туман ҳокимлари ва сектор раҳбарлари</t>
  </si>
  <si>
    <r>
      <t xml:space="preserve">Маълумот берди.
</t>
    </r>
    <r>
      <rPr>
        <sz val="16"/>
        <color theme="1"/>
        <rFont val="Times New Roman"/>
        <family val="1"/>
        <charset val="204"/>
      </rPr>
      <t>Ангор, Бандихон, Бойсун, Денов, Жарқўрғон, Қизириқ, Қумқўрғон, Музработ, Олтинсой, Термиз туман, Узун, Шеробод, Шўрчи</t>
    </r>
  </si>
  <si>
    <t>Электр таъминоти бўйича 24 дона темир бетон таянчлар олиб борилиб ўрнатилган. 
(янги дастур 154-сон қарорга киритилмаган).</t>
  </si>
  <si>
    <t>Вилоят хокимининг ўринбосарлари А.Хидиров ва И.Сапаров,
Вилоят хокимлиги «Ягона буюртмачи хизмати» ИК (А.Сувонқулов),
Вилоят Қурилиш ва уй-жой коммунал хўжалиги бош бошқармаси,
Вилоят соғлиқни сақлаш бошқармаси (К.Абдивохидов)
Сариосиё туман хокими ва сектор раҳбари</t>
  </si>
  <si>
    <t>Сариосиё тумани ҳокими (А.Донаев),
Давлат кадастрлари палатаси Сурхондарё вилояти бошқармаси бошлиғи
(С.Шаймардонов),
Вилоят Қурилиш ва уй-жой коммунал хўжалиги бош бошқармаси бошлиғи,
Маданият ва туризм бошқармаси бошлиғи  (Д.Бобоёров)</t>
  </si>
  <si>
    <t>Вилоят Қурилиш ва уй-жой коммунал хўжалиги бош бошқармаси,
Давлат Кадастрлар палатаси вилоят бошқармаси (С.Шаймарданов) тегишли маълумотлар тақдим этилган</t>
  </si>
  <si>
    <t>Термиз шаҳар хокими Ў.Тўраев ва сектор рахбари</t>
  </si>
  <si>
    <r>
      <t xml:space="preserve">Насос станциялари, энергетика бошқармаси (А.Абдураимов) томонидан мфйга насос олиб борилган.
</t>
    </r>
    <r>
      <rPr>
        <b/>
        <sz val="16"/>
        <color rgb="FFC00000"/>
        <rFont val="Times New Roman"/>
        <family val="1"/>
        <charset val="204"/>
      </rPr>
      <t>Трансформатор билан линия масаласини вилоят ХЭТК ва туман хокимлиги хал қилиб бериши керак.</t>
    </r>
    <r>
      <rPr>
        <sz val="16"/>
        <color theme="1"/>
        <rFont val="Times New Roman"/>
        <family val="1"/>
        <charset val="204"/>
      </rPr>
      <t xml:space="preserve">
(Электр қисми янги дастур 154-сон қарорга киритилмаган).</t>
    </r>
  </si>
  <si>
    <t>Вилоят соғлиқни сақлаш бошқармаси (К.Абдивохидов),
 туман ҳокимликлари</t>
  </si>
  <si>
    <r>
      <t xml:space="preserve">Маълумот берди.
</t>
    </r>
    <r>
      <rPr>
        <sz val="16"/>
        <color theme="1"/>
        <rFont val="Times New Roman"/>
        <family val="1"/>
        <charset val="204"/>
      </rPr>
      <t>Термиз шаҳар, Ангор, Бандихон, Бойсун, Денов, Жарқўрғон, Қизириқ, Қумқўрғон, Музработ, Олтинсой, Сариосиё, Термиз туман, Узун, Шеробод, Шўрчи</t>
    </r>
  </si>
  <si>
    <t>Вилоят Қурилиш ва уй-жой коммунал хўжалиги бош бошқармаси бошлиғи ўринбосари.
 туман,  ҳокимликлари</t>
  </si>
  <si>
    <r>
      <rPr>
        <b/>
        <sz val="16"/>
        <color theme="1"/>
        <rFont val="Times New Roman"/>
        <family val="1"/>
        <charset val="204"/>
      </rPr>
      <t>Маълумот берилди.</t>
    </r>
    <r>
      <rPr>
        <sz val="16"/>
        <color theme="1"/>
        <rFont val="Times New Roman"/>
        <family val="1"/>
        <charset val="204"/>
      </rPr>
      <t xml:space="preserve">
Термиз шаҳар, Ангор, Бандихон,  Бойсун, Денов, Жарқўрғон, Қизириқ, Қумқўрғон, Музработ, Олтинсой, Сариосиё Термиз туман, Узун, Шеробод, Шўрчи </t>
    </r>
  </si>
  <si>
    <t>Ишлар олиб борилмоқда. Ишларни жадаллаштириш лозим</t>
  </si>
  <si>
    <t>Вилоят Мактабгача ва мактаб таълими бошқармаси бошлиғи (Х.Мамадиев)
 туман ҳокимликлари</t>
  </si>
  <si>
    <r>
      <rPr>
        <b/>
        <sz val="16"/>
        <color theme="1"/>
        <rFont val="Times New Roman"/>
        <family val="1"/>
        <charset val="204"/>
      </rPr>
      <t>Маълумот берди.</t>
    </r>
    <r>
      <rPr>
        <sz val="16"/>
        <color theme="1"/>
        <rFont val="Times New Roman"/>
        <family val="1"/>
        <charset val="204"/>
      </rPr>
      <t xml:space="preserve">
Термиз шаҳар, Ангор, Бандихон, Бойсун, Денов, Жарқўрғон, Қизириқ, Қумқўрғон, Музработ, Олтинсой. Сариосиё, Термиз туман, Узун, Шеробод, Шўрчи</t>
    </r>
  </si>
  <si>
    <t>5-6 та лойихалар ишлаб чиқилган. Вилоят хокимига тақдимот ўтказиб, зашита қилиш қолган</t>
  </si>
  <si>
    <t>«Кахрамон» МФЙдаги Истиклол кучасини асфалт килиш ишлари бажарилмаган.</t>
  </si>
  <si>
    <t>Шеробод тумани "Чуйинчи" маҳалласида ариқ очиш.</t>
  </si>
  <si>
    <t>Кичик саноат зоналари дирекцияси рахбари Б.Ортиқовни ишдан олиш.</t>
  </si>
  <si>
    <t>Банкни ички комиссияси кредит беришни рад этган. Тадбиркор банкка тегишли хужжатларни тақдим этмаган</t>
  </si>
  <si>
    <t>Вилоят Мактабгача ва мактаб таълими бошқармаси бошлиғи (Х.Мамадиев),
Иқтисодиёт ва Молия бош бошқармаси (Ж.Нормўминов),</t>
  </si>
  <si>
    <t>Термиз шаҳар, Ангор, Бандихон, Бойсун, Жарқўрғон, Қизириқ, Узун, Денов, Қумқўрғон, Музработ, Олтинсой, Сариосиё, Термиз туман, Шеробод, Шўрчи туман ҳокимликлари</t>
  </si>
  <si>
    <t>Охирги маълумотлар тақдим этилсин.</t>
  </si>
  <si>
    <t>Бандихон туман хокии А.Алламуродов,
Қишлоқ хўжалигида ҳизматлар кўрсатиш агентлиги Б.Нормаматов,
Миллийбанк Ш.Жумаев</t>
  </si>
  <si>
    <t>“Ягона буюртмачи хизмати” ИК (А.Сувонқулов),
Иқтисодиёт ва Молия бош бошқармаси (Ж.Нормўминов),
Музработ тумани ҳокимининг қурилиш масаласи бўйича ўринбосари,
Музработ тумани ДСИ бошлиғи, 4-сектор раҳбари (Н.Назаров).</t>
  </si>
  <si>
    <t xml:space="preserve">Жарқўрғон туманидаги Нурли диёр МФЙ ҳудудида жиноятлар кескин ошганлиги, МФЙ масъуллари томонидан жиноятларнинг олдини олиш бўйича етарли чора-тадбирлар кўрилмаганлиги учун маҳалла бешлиги фаолияти юзасидан хизмат текшируви ўтказсин, натижасини вилоят прокуратурасига тақдим этсин. </t>
  </si>
  <si>
    <t>"Сурхондарёавтойўл" корхонаси
(М.Аллумрадов)</t>
  </si>
  <si>
    <t>Шеробод тумани хокими З.Халилов 
“Аму-Сурхон” ИТҲБ (Алимов)</t>
  </si>
  <si>
    <t xml:space="preserve">Фавқулодда вазиятлар бошқармаси (Қодиров),
Спортни ривожлантириш бош бошқармаси </t>
  </si>
  <si>
    <t>Иқтисодиёт ва молия бош бошқармаси (Ж.Нормўминов) молиялаштириш масаласини ҳал қилиб бериши керак</t>
  </si>
  <si>
    <t>Термиз шаҳар "Жўйжангал" маҳалласи инспектори ва маҳалла раисига хайфсан бериш.</t>
  </si>
  <si>
    <t xml:space="preserve">Музработ тумани Сополитепа МФЙда сайлов участкаси олдига 2 дона Трансформатор 60 дона сталбаларни ўрнатиш. 15 км кўчаларни  тошлаш.   </t>
  </si>
  <si>
    <t>Термиз тумани "Намуна" маҳалласида яшовчи фуқаро Ижтимоий химояга мухтож Қудратиллога мини  трактир олиб бериш.Тел 91 583 04 95</t>
  </si>
  <si>
    <t>Шеробод тумани Ал Хаким АТ-Термизий зиёратгохига бориш йўлида сув минорасини ўрнатиш.</t>
  </si>
  <si>
    <t>Сариосиё туманидаги Сангардак санаторийсини 1 сентябрга қадар ишга тушириш. Бунда, Скважиния, резервуар, аствалтлаш ва сув тизимларини ишга тушириш.</t>
  </si>
  <si>
    <t>"Сурхондарёавтойўл" Ҳудудий йўллардан фойдаланиш ташкилоти (М.Алламурадов)
Қизириқ тумани хокимлиги</t>
  </si>
  <si>
    <t>«Ягона буюртмачи хизмати» ИК (А.Сувонқулов).
Иқтисодиёт ва Молия бош бошқармаси (Ж.Нормуминов).</t>
  </si>
  <si>
    <t>«Ягона буюртмачи хизмати» ИК (А.Сувонқулов),
Вилоят Мактабгача ва мактаб таълими бошқармаси бошлиғи 
(Х.Мамадиев)
Соғлиқни сақлаш бошқармаси (К.Абдивохидов).</t>
  </si>
  <si>
    <t xml:space="preserve">Вилоят ҳокимининг ўринбосари (А.Хидиров), 
Ягона буюртмачи хизмати ИК (А.Сувонқулов)
Бандихон, Денов, Қумқўрғон, Олтинсой туман ҳокимлари </t>
  </si>
  <si>
    <t>“Ягона буюртмачи хизмати” И/К
(А.Сувонқулов),
Иқтисодиёт ва молия бош бошқармаси (Ж.Нормўминов),
Вилоят Мактабгача ва мактаб таълими бошқармаси бошлиғи (Х.Мамадиев),
Шеробод туман ҳокими
(З.Давлатов).</t>
  </si>
  <si>
    <t xml:space="preserve">Кадастр палатаси (С.Шоймардонов),
Марказий банк бош бошқармаси (А.Тўхтаев)
Вилоят Мактабгача ва мактаб таълими бошқармаси (Х.Мамадиев) </t>
  </si>
  <si>
    <t>Кадастр палатаси кадастр хужжатлари бўйича масаласи билан шуғуллансин.
Марказий банк фуқарога тижорат банклари орқали имтиёзли кредит масаласи билан шуғуллансин.
Вилоят Мактабгача ва мактаб таълими бошқармаси боғчани очиш ишлари ва жихозлаш ишлари бўйича амалий ёрдам берсин.</t>
  </si>
  <si>
    <t>"Сурхондарёавтойўл" Ҳудудий йўллардан фойдаланиш ташкилоти 
(М.Алламурадов)
Ангор туман хокимлиги Қ.Мардонов</t>
  </si>
  <si>
    <t>Қурилиш бошқармаси ноқонуний қурилишни бартараф этиш бўйича 03.05.2023 й куни огохлантириш хати берган.
Бинони АПЗ йўқ.
Термиз шаҳар ҳокимяти томонидан судга даво аризаси киритилган. Судни қарори илова қилинсин</t>
  </si>
  <si>
    <t>Термиз шаҳар ҳокими (Ў.Тўраев),
“Дўстлик ” МФЙ бешлиги</t>
  </si>
  <si>
    <t xml:space="preserve">Термиз шаҳар “Дўстлик” маҳалла ҳудудида Ҳудудда мавжуд суғориш тизими ариғи мавжуд бўлиб ҳозирги ёзнинг жазирама иссиғида маҳалла фаолларининг ўз ишига лаёқатсизлиги натижасида ободонлаштириш ишлари қилинмаган. Ҳудудда мавжуд суғориш тизими ариғи мавжуд бўлиб ҳозирги ёзнинг жазирама иссиғида маҳалла худудидан ўтувчи ариқда сув оқиши учун барча чораларни кўришсин. </t>
  </si>
  <si>
    <t>Белгиланган муддатгача тақдимот ўтказилсин.</t>
  </si>
  <si>
    <t>Термиз шаҳар Хайвонот боғи ёнидан ўтувчи канални якунлаш.</t>
  </si>
  <si>
    <t>Узун тумани "Маданий турмиш" маҳалласидаги янги қабиристон учун ер ажратиш.</t>
  </si>
  <si>
    <t>Музработ тумани "Анорзор" маҳалласидаги  3.3 км йўлни  асфальт қилиш.</t>
  </si>
  <si>
    <t>Жарқурғон тумани "Мустақилик" маҳалласидаги 2,2 км йўлни асфалът қилиш.</t>
  </si>
  <si>
    <t>Денов тумани ҳокими (И.Аброров) 
Денов тумани ИИБ бошлиғи Ғ.Хўжамқулов</t>
  </si>
  <si>
    <t>Термиз шаҳар Арт-Галерия фасад қисмини тамирлаш учун кетадиган ҳаражатларни хисоб китоб қилиш ва тегишли маблағларни ажратиш чоралари кўриш.</t>
  </si>
  <si>
    <t>Кадастр томонидан туман хокимлигига тақдимнома берилган. Туман хокимлиги томонидан судга даво аризаси киритилган.</t>
  </si>
  <si>
    <t>Денов тумани прокурори И.Қосимов
Денов тумани ИИБ Ғ.Хўжамқулов</t>
  </si>
  <si>
    <t>Раҳбариятга ахборот берилгандан сўнг қўшимча маълумот берилади</t>
  </si>
  <si>
    <t>Фуқарога зарур бўлган техникалар ажратилди.</t>
  </si>
  <si>
    <t>Гос актлар илова қилинсин</t>
  </si>
  <si>
    <t xml:space="preserve">Жарқўрғон туманидаги "Янгиобод" ва "Сурхон соҳили" МФЙ бешлиги фаолияти юзасидан хизмат текшируви ўтказсин ва текширув натижаси бўйича ишда қолиш ёки қолмаслик масаласини кўриб чиқсин.  </t>
  </si>
  <si>
    <t>“Ягона буюртмачи хизмати” И/К (А.Сувоныулов), 
Ангор туман ҳокими Қ.Мардонов</t>
  </si>
  <si>
    <t>"Сурхондарёавтойўл" Ҳудудий йўллардан фойдаланиш ташкилоти (М.Алламурадов)
Олтинсой тумани хокимлиги</t>
  </si>
  <si>
    <t>Бойсун тумани "Пулхоким" МФЙда 2,2 км йўлларни асфалът қилиш.</t>
  </si>
  <si>
    <t>Субсидия хужжатлари Миллий банкка топширилган. Бироқ тадбиркорга махсус хисоб рақам очилиши талаб этилмоқда. Махсус хисоб рақамини очиш 25.05.2022 йилдаги ПФ-141-сон фармонга асосан ВМнинг қарори асосида очилиши ва ёпилиши беогиланган.</t>
  </si>
  <si>
    <t>Тадбиркор ерни ютиб олди. Субсидия олиш учун хужжатлар расмийлаштирилди. Республика ишчи гурухининг ижобий хулосаси олинган. Субсидия хужжатлари Миллий банкка топширилган. Бироқ тадбиркорга махсус хисоб рақам очилиши талаб этилмоқда. Махсус хисоб рақамини очиш 25.05.2022 йилдаги ПФ-141-сон фармонга асосан ВМнинг қарори асосида очилиши ва ёпилиши белгиланган.</t>
  </si>
  <si>
    <t xml:space="preserve">Термиз шаҳар ИИБ бошлиғи. </t>
  </si>
  <si>
    <t>Маҳалла раисига хайфсан берилди.</t>
  </si>
  <si>
    <t>Денов тумани “Нурли йўл” мфй ҳоким ёрдамчиси, Шўрчи тумани “Какан” мфй ҳоким ёрдамчиси, Термиз тумани “Айритом” мфй ёшлар етакчисини лавозимига қолиш ёки қолмаслик масаласини кўриб чиқсин.</t>
  </si>
  <si>
    <t>ҚВП масаласи қолмоқда
Дастлабки ЛХС хужжатларига асосан 275 млн сўм маблағлар талаб этилмоқда.</t>
  </si>
  <si>
    <t>ҚВП масаласи қолмоқда
Дастлабки ЛХС хужжатларига асосан 283 млн сўм маблағлар талаб этилмоқда.</t>
  </si>
  <si>
    <t>ҚВП масаласи қолмоқда
Дастлабки ЛХС хужжатларига асосан 265 млн сўм маблағлар талаб этилмоқда.</t>
  </si>
  <si>
    <t>Термиз шаҳар "Авлоний" маҳалласида яшовчи Махмадиярова Розия 29 дом 44-хонадон (94-516-67-07    90-519-63-97) тандирхонани устини ёпиб беришда амалий ёрдам бериш.</t>
  </si>
  <si>
    <t>Ёшлар етакчиси ишдан олинган.</t>
  </si>
  <si>
    <t xml:space="preserve">Вилоят хокимининг ўринбосари И.Сапаров
Термиз шаҳар хокими Ў.Тўраев </t>
  </si>
  <si>
    <t xml:space="preserve">Вилоят ҳокимининг ўринбосари И.Сапаров, 
Вилоят прокурорининг биринчи ўринбосари Р.Номозов
Вилоят Мактабгача ва мактаб таълими бошқармаси (Х.Мамадиев) </t>
  </si>
  <si>
    <t>Муддат бериш</t>
  </si>
  <si>
    <t>Рахбариятга ахборот берилади</t>
  </si>
  <si>
    <t>Термиз шаҳридаги Сув спортига ихтисослаштирилган спорт мактаби ва ёнидаги ИТ-мактабини таъмирлаган ҳолда фойдаланишга топшириш.</t>
  </si>
  <si>
    <t>Термиз шаҳар, Ангор, Бандихон, Бойсун, Денов, Жарқўрғон, Қизириқ, Қумқўрғон, Музработ, Олтинсой, Сариосиё, Узун, Термиз туман, Шеробод, Шўрчи туман ҳокимлари ва секторлар раҳбарлари</t>
  </si>
  <si>
    <t>“Сурхондарё сув таъминоти” МЧЖ 
Қизириқ тумани ҳокими ва сектор раҳбарлари.</t>
  </si>
  <si>
    <t>Республика Касаба уюшмаси раиси келиб, вилоят хокимлигида тақдимот ўтказган. Маданий мерос агентлиги илмий эксперт кенгаши лойихалар тўлиқ тақдим этилмади деб қайтарган. Лойихаларни тўлиқ тақдим этилишини сўраган.</t>
  </si>
  <si>
    <t xml:space="preserve">Шеробод тумани Қулқшо МФЙ да яшович Қаҳрамон исмли чорводорга 15 гектар ер майдони ажратиш (аукцион) </t>
  </si>
  <si>
    <t>“Аму-Сурхон” ирригация тизимлари ҳавза бошқармаси (О.Мингқабилов).
Денов тумани ҳокими.</t>
  </si>
  <si>
    <t>“Аму-Сурхон” ирригация тизимлари хавза бошкармаси бошлиғи (О.Мингқабилов)</t>
  </si>
  <si>
    <t>Вилоят ҳокимининг ўринбосарлари И.Сапаров, З.Хидирова, 
Вилоят ИИБ (А.Исмоилов),
Жарқўрғон туман хокимлиги</t>
  </si>
  <si>
    <t>Камбағалликни қисқартириш ва бандлик бош бошқармаси (Ў.Чориев) томонидан маълумотлар тақдим этилди.</t>
  </si>
  <si>
    <t>1,6 км йўлларда ишлар якунланган.</t>
  </si>
  <si>
    <t>Вилоят ҳокимининг ўринбосари З.Хидирова 
Вилоят ИИБ (А.Исмоилов), 
Ёшлар агентлиги вилоят бошқармаси (А.Хуррамов)</t>
  </si>
  <si>
    <t>Камбағалликни қисқартириш ва бандлик бош бошқармаси (Ў.Чориев),
Денов ва Шўрчи тумани хокимликлари</t>
  </si>
  <si>
    <t>Ишлар якунланганлиги бўйича далолатномалар илова қилинсин.</t>
  </si>
  <si>
    <t>Бандихон, Сариосиё, ҳокимлари,
Туманлар сектор раҳбарлари.</t>
  </si>
  <si>
    <r>
      <rPr>
        <b/>
        <sz val="16"/>
        <color theme="1"/>
        <rFont val="Times New Roman"/>
        <family val="1"/>
        <charset val="204"/>
      </rPr>
      <t>Ижроси таъминланди.</t>
    </r>
    <r>
      <rPr>
        <sz val="16"/>
        <color theme="1"/>
        <rFont val="Times New Roman"/>
        <family val="1"/>
        <charset val="204"/>
      </rPr>
      <t xml:space="preserve">
Термиз шаҳар, Ангор, Бойсун, Денов, Жарқўрғон, Қизириқ, Қумқўрғон, Музработ, Олтинсой, Термиз туман, Узун, Шеробод, Шўрчи туман</t>
    </r>
  </si>
  <si>
    <t>Ушланган фуқаро Денов туманида. Ўрганиш маълумотлари берилган. Ишлар судга оширилиб. Суд протцеси кетмоқда</t>
  </si>
  <si>
    <t xml:space="preserve">Расм ва видеоларлар илова қилинсин. </t>
  </si>
  <si>
    <t>Сариосиё тумани кўзи ожизлар ҳамда 1-мактаб объектларини 30 сентябрга қадар топшириш чоралари кўрилсин.</t>
  </si>
  <si>
    <t>Сариосиё тумани хокими А.Донаев,
Вилоят Мактабгача ва мактаб таълими бошқармаси бошлиғи (Х.Мамадиев)</t>
  </si>
  <si>
    <t>Қизириқ туманидаги бозорни, 1-мтм ва 12-мактабни 30 сентябр куни очилиш маросимини ўтказиш.</t>
  </si>
  <si>
    <t>Қизириқ тумани хокими Ш.Ражабов,
Вилоят Мактабгача ва мактаб таълими бошқармаси бошлиғи (Х.Мамадиев)</t>
  </si>
  <si>
    <t>Ангор туманидаги 9-мактабни 30 сентябр куни очилиш маросимини ўтказиш.</t>
  </si>
  <si>
    <t>Ангор тумани хокими Қ.Мардонов,
Вилоят Мактабгача ва мактаб таълими бошқармаси бошлиғи (Х.Мамадиев)</t>
  </si>
  <si>
    <t>Темир йўл ёқасидаги Жарқўрғон, Қумқўрғон, Шўрчи, Денов туманларида роезд йўл ёқасидаги уй-жойларни забор қилиш, кўчат экиш ҳамда аҳоли томорқаларига экинлар экиш.</t>
  </si>
  <si>
    <t>Давлат активларини бошқариш агентлигининг Сурхондарё вилояти ҳудудий бошқармаси бошлиғи С.Халиков
Жарқўрғон тумани хокими Э.Авазов</t>
  </si>
  <si>
    <t>Шўрчи туманидаги “Шўрчи дон маҳсулотлари” акциядорлик жамиятига темир йўл ёқасидан жой топиб бериш.</t>
  </si>
  <si>
    <t>Давлат активларини бошқариш агентлигининг Сурхондарё вилояти ҳудудий бошқармаси бошлиғи С.Халиков
Кадастр агентлиги ҳузуридаги Давлат кадастрлари палатасининг Сурхондарё вилояти бошқармаси бошлиғи С.Шаймардонов,
Шўрчи тумани хокими У.Зокиров</t>
  </si>
  <si>
    <t>Денов тумани Хайрабод ёқасидаги 2 та уйни таъмирлаш.</t>
  </si>
  <si>
    <t>Денов туманидаги Металлом омборини профнастил қилиб, ўраб чиқиш</t>
  </si>
  <si>
    <t>Денов туманидаги қуёш панелларига инвенторларни ўрнатиш.</t>
  </si>
  <si>
    <t>Денов туманидаги бозорни 5 октябрдан бошлаб ишга тушириш</t>
  </si>
  <si>
    <t>Термиз шаҳардаги Моворода ижарага турган 3500 та талаба ёшларнинг ота-оналари билан учрашув ташкил этиш.</t>
  </si>
  <si>
    <t>Музработ тумани "Боғи эрам" мфйда жойлашган ҚОП ва мактабдаги камчиликларни тўғирлаш, ҳамда сендвич панелидан боғча ташкил этиш.</t>
  </si>
  <si>
    <t>сентябр</t>
  </si>
  <si>
    <t>Бойсун туман хокими Б.Шукуров,
туман хокимининг қурилиш масалалари бўйича ўринбосари</t>
  </si>
  <si>
    <r>
      <t xml:space="preserve">Қурилиш бошқармаси маълумотларни тақдим этди.
Вилоят Мактабгача ва мактаб таълими бошқармаси бошлиғи (Х.Мамадиев) боғча ва мактаб учун таклифлар берилган
“Ўзбектелеком” АЖ 
(Ш.Норқўчқоров) станция ишга туширилди.
</t>
    </r>
    <r>
      <rPr>
        <sz val="16"/>
        <color rgb="FFC00000"/>
        <rFont val="Times New Roman"/>
        <family val="1"/>
        <charset val="204"/>
      </rPr>
      <t>"Қизилнавр" мфй га алоҳида бино қуриш ишлари якунланмаган.</t>
    </r>
  </si>
  <si>
    <t>Янги дастур 154-сон қарор бўйича  “Беш қаҳрамон” МФЙ  ички кўчаларини 3,3 км асфальт ётқизиш киритилган.
Ишлар бажарилмоқда</t>
  </si>
  <si>
    <r>
      <rPr>
        <b/>
        <sz val="16"/>
        <color theme="1"/>
        <rFont val="Times New Roman"/>
        <family val="1"/>
        <charset val="204"/>
      </rPr>
      <t>МФЙ биноси бўйича маълумот берилсин.</t>
    </r>
    <r>
      <rPr>
        <sz val="16"/>
        <color theme="1"/>
        <rFont val="Times New Roman"/>
        <family val="1"/>
        <charset val="204"/>
      </rPr>
      <t xml:space="preserve">
Электр таъминоти бўйича ишлар “Ўзбекгидроэнерго” АЖ маблағлари ҳисобидан амалга оширилиши режалаштирилган</t>
    </r>
  </si>
  <si>
    <t>Денов тумани ҳокими И.Аброров ва сектор раҳбарлари.</t>
  </si>
  <si>
    <t>Вилоят ҳокимнинг ўринбосари А.Хидиров.
вилоят ҳокимлиги “Ягона буюртмачи хизмати” ИК (А.Сувонқулов)</t>
  </si>
  <si>
    <t xml:space="preserve">Музработ тумани Янгиер Мфйда сталбаларни яхшилаш. </t>
  </si>
  <si>
    <t xml:space="preserve">Музработ тумани Янгидиёр Мфйда сталбаларни яхшилаш. </t>
  </si>
  <si>
    <t xml:space="preserve">"Термиз парранда" МЧЖни (Алишер ака 93-790-17-90) кредит чиқариш билан боғлиқ масаласини ҳал этиш. </t>
  </si>
  <si>
    <t>Вилоят хокимининг биринчи ўринбосари А.Орипов,
Сурхондарё вилояти Инвестициялар, саноат ва савдо бошқармаси бошлиғининг биринчи ўринбосари С.Худойбердиев</t>
  </si>
  <si>
    <t>"Термиз ёғ" МЧЖ томонидан Туркиядан ун завод қурилишида зарур бўлган ускуналарни олиб келиш учун 1 млн.долл миқдорида кредит чиқариш масаласини ҳал этиш.</t>
  </si>
  <si>
    <t>Термиз туманидаги чорвага бериладиган ерларни ўрганиб бир кун муддатда вилоят хокимига ахборот бериш.</t>
  </si>
  <si>
    <t>Термиз тумани хокими (Ш.Назаров),
Кадастр агентлиги вилоят бошқармаси бошлиғи М.Абдирахманов,
Кадастр агентлиги ҳузуридаги Давлат кадастрлари палатасининг вилоят бошқармаси бошлиғи С.Шаймарданов</t>
  </si>
  <si>
    <t>Термиз шаҳар хокими ва  “Сурхондарёдонмаҳсулотлари” АЖ ёнидаги мебелчи тадбиркор (91-230-02-20) томонидан автобекат (стоянка) лойихасини ишлаб чиқиб, душанба куни вилоят хокимига тақдимот қилиш.</t>
  </si>
  <si>
    <t>Термиз шаҳар ҳокими Афғонистон фуқароларига ерларни кўрсатиб, бугун вилоят хокимига ахборот берсин.</t>
  </si>
  <si>
    <t>Термиз шаҳар "Шодлик" маҳалласида "LOGISTICS TRANS SERVIS" МЧЖ томонидан қурилаётган кўп қаватли уй-жойни қурилиш ишларини тезлаштириш. Шунингдек мазкур МЧЖ ва  аҳоли ўртасида юзага келаётган муаммоларни бартараф этиш.</t>
  </si>
  <si>
    <t>Ангор тумани "Улуғбек" маҳалласи Элбеги қишлоғида яшовчи аҳолининг уйларини устидан ўтиб кетган электр линиясини хавфсиз жойдан ўтказиш ва эски симёғочларни алмаштириш чораларини кўриш.</t>
  </si>
  <si>
    <t>“Ҳудудий электр тармоқлари” АЖ М.Шамсиддинов,
Ангор тумани хокими Қ.Марданов</t>
  </si>
  <si>
    <t>Бойсун тумани "Шифобулоқ" маҳалласидаги аҳолининг ичимлик суви билан боғлиқ муаммосини ҳал этиш.</t>
  </si>
  <si>
    <t>Бойсун тумани хокими Б.Шукуров,
“Сурхондарё сув таъминоти” МЧЖ директори Б.Файзиев в.в.б
Ичимлик сув ва оқова сув қурилиши бўйича инжинеринг компанияси вилоят ҳудудий бошқармаси бошлиғи П.Тангриев</t>
  </si>
  <si>
    <t>Қизириқ тумани "Работак" маҳалласида яшовчи фуқароларни ичимлик суви билан боғлиқ муаммсоини ҳал этиш.</t>
  </si>
  <si>
    <t>Қизириқ тумани хокими Ш.Ражабов,
“Сурхондарё сув таъминоти” МЧЖ директори Б.Файзиев в.в.б
Ичимлик сув ва оқова сув қурилиши бўйича инжинеринг компанияси вилоят ҳудудий бошқармаси бошлиғи П.Тангриев</t>
  </si>
  <si>
    <t>Қизириқ тумани "Такия" маҳалласи ҳудудида жойлашган кўприкларни таъмирлаш.</t>
  </si>
  <si>
    <t>Жарқўрғон тумани "Пахта завод" маҳалласи Шохбект кўчасида жойлашган "Агромилк" номли сутни қайта ишловчи корхонани қувурига чиқинди оқиб келиб, бадбўй хид тарқалаётганлиги, ушбу ҳудудда яшаётган аҳолининг норозилигига сабаб бўлаётганлиги учун мазкур муаммони бартараф этиш чоралари кўрилсин.</t>
  </si>
  <si>
    <t>Жарқўрғон тумани "Дехқонобод" маҳалласидаги электр таъминоти бўйича муаамони ҳал этиш, эскириб қолган қўлбола симёғочларни алмаштириш.</t>
  </si>
  <si>
    <t>“Ҳудудий электр тармоқлари” АЖ М.Шамсиддинов,
Жарқўрғон тумани хокими Э.Авазов</t>
  </si>
  <si>
    <t>Жарқўрғон тумани "Дехқонобод" маҳалласидаги ички кўчаларни таъмирлаш.</t>
  </si>
  <si>
    <t>Жарқўрғон тумани хокими Э.Авазов,
“Сурхондарёавтойўл” ҳудудий йўллардан фойдаланиш ташкилоти директори М.Алламурадов,
Сурхондарё минтақавий йўлларга буюртмачи хизмати ДУК А.Боқиев</t>
  </si>
  <si>
    <t>Жарқўрғон тумани "Дехқонобод" маҳалласидаги аҳолининг ичимлик суви билан боғлиқ муаммосини ҳал этиш.</t>
  </si>
  <si>
    <t>Жарқўрғон тумани хокими Э.Авазов,
“Сурхондарё сув таъминоти” МЧЖ директори Б.Файзиев в.в.б
Ичимлик сув ва оқова сув қурилиши бўйича инжинеринг компанияси вилоят ҳудудий бошқармаси бошлиғи П.Тангриев</t>
  </si>
  <si>
    <t>Денов тумани "Боғишамол" маҳалласидаги электр таъминоти бўйича муаамони ҳал этиш, эскириб қолган қўлбола симёғочларни алмаштириш.</t>
  </si>
  <si>
    <t>“Ҳудудий электр тармоқлари” АЖ М.Шамсиддинов,
Денов тумани хокими И.Аброров</t>
  </si>
  <si>
    <t>Денов тумани "Боғишамол" маҳалласидаги аҳолининг ичимлик суви билан боғлиқ муаммосини ҳал этиш.</t>
  </si>
  <si>
    <t>Денов тумани хокими И.Аброров,
“Сурхондарё сув таъминоти” МЧЖ директори Б.Файзиев в.в.б
Ичимлик сув ва оқова сув қурилиши бўйича инжинеринг компанияси вилоят ҳудудий бошқармаси бошлиғи П.Тангриев</t>
  </si>
  <si>
    <t>Денов тумани "Рисқ насиба", "Сунбула", "Файзабод"  маҳалласидаги аҳолининг ичимлик суви билан боғлиқ муаммосини ҳал этиш.</t>
  </si>
  <si>
    <r>
      <t xml:space="preserve">Маълумот берилди.
</t>
    </r>
    <r>
      <rPr>
        <sz val="16"/>
        <color theme="1"/>
        <rFont val="Times New Roman"/>
        <family val="1"/>
        <charset val="204"/>
      </rPr>
      <t>Ангор, Қизириқ</t>
    </r>
  </si>
  <si>
    <t>Вилоят ҳокимининг ўринбосари А.Хидиров,
“Кўмир таъминот” МЧЖ вилоят филиали бошлиги  Х.Пўлатов</t>
  </si>
  <si>
    <t>“Ўзэнергоинспекция” вилоят ҳудудий бўлими бошлиғи (Ядгаров)</t>
  </si>
  <si>
    <t xml:space="preserve"> “Ҳудудгазтаъминот” вилоят филиали (Мансуров), 
“Ўзэнергоинспекция” вилоят ҳудудий бўлими бошлиғи (Ядгаров)</t>
  </si>
  <si>
    <t>Олтинсой туманида яшовчи фуқаро Қурбонов Орифга боғча масаласини хал қилиб бериш. (93 009 50 72)</t>
  </si>
  <si>
    <t>Термиз шаҳар ҳокимлиги Ў.Тўраев
“Сурхондарё сув таъминоти” МЧЖ А.Арабов</t>
  </si>
  <si>
    <r>
      <t xml:space="preserve">Маълумот тақдим этди.
“Hududgaz Surxondaryo” газ таъминоти томонидан малумотлар тақдим қилинди газ баолон берилмаган. “Сурхондарё сув таъминоти” далолатноман ва расимларни илова қилди.
</t>
    </r>
    <r>
      <rPr>
        <b/>
        <sz val="16"/>
        <color theme="1"/>
        <rFont val="Times New Roman"/>
        <family val="1"/>
        <charset val="204"/>
      </rPr>
      <t>МФЙни бино билан таъминлаш бажарилмаган. (556,8 млн сўмга лойиха қилинган)</t>
    </r>
    <r>
      <rPr>
        <sz val="16"/>
        <color theme="1"/>
        <rFont val="Times New Roman"/>
        <family val="1"/>
        <charset val="204"/>
      </rPr>
      <t xml:space="preserve">
Электр таъминоти бўйича 20 дона темир бетон таянчлар олиб борилиб ўрнатилган. 2,0 км электр тармоқ тортиш ишлари (янги дастур 154-сон қарорга киритилмаган).</t>
    </r>
  </si>
  <si>
    <t>Лойихасини тақдим этилди. Қурилиш ишлари бошланган</t>
  </si>
  <si>
    <t>Термиз шаҳар, Ангор, Қумқўрғон,  Олтинсой, Шеробод, Шўрчи туман прокурорлари</t>
  </si>
  <si>
    <t>Бандихон, Бойсун, Денов, Жарқўрғон, Қизириқ, Узун,</t>
  </si>
  <si>
    <t>Сурхондарё вилояти Ахборот ва оммавий коммуникациялар бошқармаси бошлиғи З.Тўраев</t>
  </si>
  <si>
    <t xml:space="preserve">Вилоят ҳокимининг ўринбосарлари (А.Хидиров), 
Ягона буюртмачи хизмати ИК (А.Сувонқулов)
Термиз шаҳар, Денов, Қумқўрғон, Музработ, Олтинсой, Сариосиё, Узун, Термиз туман, Шўрчи туман ҳокимлари </t>
  </si>
  <si>
    <r>
      <t xml:space="preserve">Молиялаштириш бўйича маблағлар Оксга ўтказиб берилган.
</t>
    </r>
    <r>
      <rPr>
        <b/>
        <sz val="16"/>
        <color theme="1"/>
        <rFont val="Times New Roman"/>
        <family val="1"/>
        <charset val="204"/>
      </rPr>
      <t xml:space="preserve">Маълумот берди.
</t>
    </r>
    <r>
      <rPr>
        <sz val="16"/>
        <color theme="1"/>
        <rFont val="Times New Roman"/>
        <family val="1"/>
        <charset val="204"/>
      </rPr>
      <t xml:space="preserve">Ангор, Бандихон, Бойсун, Жарқўрғон, Қизириқ, Шеробод, </t>
    </r>
  </si>
  <si>
    <t>Вилоят хокимининг ўринбосари И.Сапаров Ижтимоий хизматлар (.М.Тоғаев) бошқармаси фаолиятини ўрганиб, Вилоят хокимига ахборот бериш.</t>
  </si>
  <si>
    <t>Шўрчи туманидаги 125-сонли мактаб интернатида олиб борилаётган қурилиш ишларини жонлантириб 1 хафта муддатда ахборот бериш.</t>
  </si>
  <si>
    <t>1 хафта муддатда ахборот бериш</t>
  </si>
  <si>
    <t>Сурхондарё вилояти хокимлиги “Ягона буюртмачи хизмати” ДУК директори А.Сувонқулов
Шўрчи тумани хокими У.Зокиров</t>
  </si>
  <si>
    <t>Термиз шаҳридаги Реабилитатция марказини мебеллар олиш учун муаммо бўлаётган маблағлар масаласини ҳал этиб бериш. (Марказ рахбари Мамлакат опа 91-578-33-40)</t>
  </si>
  <si>
    <t>1 хафта муддатда</t>
  </si>
  <si>
    <t>Термиз тумани 14-мактаб олдидаги каналда кўприк ва йўл қурилиш ишларини 10 кун муддатда якунлаш.</t>
  </si>
  <si>
    <t>Вилоят давлат солиқ бошқармаси бошлиғи Э.Нарманов,
Термиз туман хокими Ш.Назаров</t>
  </si>
  <si>
    <t>Жарқурғон тумани Какайди туғруқхонасига тумбучкалар билан мебел олиб бериш.</t>
  </si>
  <si>
    <t>Жарқўрғон тумани "Нефтчилар" маҳалласидаги ички йўлларни асфалт қилиш, Электр таъминотини яхшилаш, Ичимлик сув таъминотини яхшилаш ишларини бажариш.</t>
  </si>
  <si>
    <t>Вилоят хокимининг ўринбосари А.Хидиров,
“Сурхондарёавтойўл” ҳудудий йўллардан фойдаланиш ташкилоти директори М.Алламурадов,
Сурхондарё минтақавий йўлларга буюртмачи хизмати ДУК А.Боқиев,
“Ҳудудий электр тармоқлари” АЖ М.Шамсиддинов,
“Сурхондарё сув таъминоти” МЧЖ директори А.Арабов,
Жарқўрғон тумани хокими Э.Авазов</t>
  </si>
  <si>
    <t>“Сурхондарё сув таъминоти” МЧЖ директори А.Арабов,
Ичимлик сув ва оқова сув қурилиши бўйича инжинеринг компанияси ҳудудий бошқармаси бошлиғи П.Тангриев,
Жарқўрғон тумани хокими Э.Авазов ва тегишли сектор раҳбари</t>
  </si>
  <si>
    <t>Жарқўрғон тумани "Янги қишлоқ" маҳалласида аҳоли фойдаланиши учун ичимлик сув минораси ўрнатиб бериш. (Натижасини фуқаро Жўраев Тўра акадан сўраш 97-225-64-58)</t>
  </si>
  <si>
    <t>Жарқўрғон туманидаги "Нефтчилар" маҳалласидаги фуқаро (Кенжаева Шарофат 91-230-45-64) уй-жойини таъмирлаши бўйича керакли қурилиш материаллари ва ишчи кучлари билан боғлиқ муаммосини хал этиш. Уй-жойини таъмирлаб бериш. Натижаси бўйича ахборот бериш.</t>
  </si>
  <si>
    <t>Жарқўрғон туманида</t>
  </si>
  <si>
    <t>Жарқўрғон тумани хокими Э.Авазов ва тегишли сектор рахбари</t>
  </si>
  <si>
    <t>Термиз шаҳар хокими вилоятдаги барча автойўллар билан биргаликда ҳашар қилиши керак.</t>
  </si>
  <si>
    <t>Термиз шаҳар хокими Ў.Тўраев,
“Сурхондарёавтойўл” ҳудудий йўллардан фойдаланиш ташкилоти директори М.Алламурадов</t>
  </si>
  <si>
    <t>Термиз шаҳар хокими шаҳардаги кўп-қаватли уйларни тўлиқ (100 %) хатловдан ўтказиб, душанба куни вилоят хокимига ахборот бериши керак.</t>
  </si>
  <si>
    <t>Вилоят хокимининг биринчи ўринбосари иккита тадбиркорни (Алишер ака ва туз кондаги Садди ака деган тадбиркорлар) кредит бўйича масаласини ҳал этиб бугун вилоят хокимига ахборот бериш керак.</t>
  </si>
  <si>
    <t>Вилоят хокимининг биринчи ўринбосари А.Орипов</t>
  </si>
  <si>
    <t>Сариосиё туман хокими А.Донаев ва тегишли сектор рахбари</t>
  </si>
  <si>
    <t>Туризм қишлоғи учун хамма шароитлар яратилган. Республика туризм қишлоғи деган сертификат бериши керак.</t>
  </si>
  <si>
    <t>1,6 км йўлда асфалт ишлари якунланди. Қолган 0,6 км картасимон (ямаш) ишлари бажарилган.</t>
  </si>
  <si>
    <t>Каршда ишлар бажарилмоқда. Инвестиция дастури бўйича бажарилмоқда</t>
  </si>
  <si>
    <t>Ишлар бажарилган.</t>
  </si>
  <si>
    <t>Вилоят ҳокимининг ўринбосари 
(А.Хидиров),
вилоят ҳокимлиги “Ягона буюртмачи хизмати” ИК (А.Сувонқулов),
“Сурхондарё сув таъминоти” МЧЖ (А.Арабов),
Ангор тумани ҳокимлиги (Қ.Мардонов)</t>
  </si>
  <si>
    <t>вилоят ҳокимлиги “Ягона буюртмачи хизмати” инжиниринг компанияси
(А.Арамов), 
Автомобил йўллари ҳудудий бошқармаси 
(У.Темиров), 
Ангор тумани ҳокимлиги
(Ш.Абдуллаев)</t>
  </si>
  <si>
    <t>466-банд. Молиялаштириш манбаси аниқ эмас. 
1 млрд 590 млн сўм маблағлар талаб этилмоқда (ОКС объекти)
Вилоят сув таъминот декабр ойига қадар муддат сўраган.</t>
  </si>
  <si>
    <r>
      <t xml:space="preserve">Қурилиш бошқарма (К.Эшматов) томонидан лойиха таклифи ишлаб чиқилган. 
</t>
    </r>
    <r>
      <rPr>
        <b/>
        <sz val="16"/>
        <color theme="1"/>
        <rFont val="Times New Roman"/>
        <family val="1"/>
        <charset val="204"/>
      </rPr>
      <t>Янги дастур бўйича қурилиш ишлари олиб борилмоқда</t>
    </r>
  </si>
  <si>
    <r>
      <rPr>
        <b/>
        <sz val="16"/>
        <color theme="1"/>
        <rFont val="Times New Roman"/>
        <family val="1"/>
        <charset val="204"/>
      </rPr>
      <t>Shohruh MCHJ</t>
    </r>
    <r>
      <rPr>
        <sz val="16"/>
        <color theme="1"/>
        <rFont val="Times New Roman"/>
        <family val="1"/>
        <charset val="204"/>
      </rPr>
      <t xml:space="preserve"> 01.05.2023 й Хукумат комиссиясини протоколига асосан муддати 28.12.2023 йилга қадар узайтирилган.</t>
    </r>
  </si>
  <si>
    <t>Янги дастур 154-сон қарорга асосан "Янгиер" мфйга жами 6,7 км тармоқ тортиш ишлари режалаштирилган.</t>
  </si>
  <si>
    <t>Ўзбекистон қахрамони унвони сохиби экан.</t>
  </si>
  <si>
    <t xml:space="preserve">ZAMIN ANGOR СLUSTER МЧЖ томонидан 27 та фермер хўжаликларидан харид қилинган 2103,9 тонна, 17 млрд 462 млн 502 минг сўмлик пахта хом ашёсидан қарздорлиги тўлиқ тўлаб берилган.   </t>
  </si>
  <si>
    <t>Боги эрам махалласига Р-8-1 ариги оркали сув боради шу сабабли Р-9 каналидан кушимча
арик очиш каналнинг техник параметрларига тугри келмаслик сабаби бор</t>
  </si>
  <si>
    <r>
      <t xml:space="preserve">“Аму-Сурхон” ИТҲБ (Алимов)  томонидан Зовурни қазиш ишлари олиб борилган.
Трансформатор ўрнатиш ишлари якунланмаган.
(янги дастур 154-сон қарорга 1,1 км тамоқ тортиш ишлари режалаштирилган. </t>
    </r>
    <r>
      <rPr>
        <b/>
        <sz val="16"/>
        <color rgb="FFC00000"/>
        <rFont val="Times New Roman"/>
        <family val="1"/>
        <charset val="204"/>
      </rPr>
      <t>ТП ўрнатиш киритилмаган</t>
    </r>
    <r>
      <rPr>
        <sz val="16"/>
        <color theme="1"/>
        <rFont val="Times New Roman"/>
        <family val="1"/>
        <charset val="204"/>
      </rPr>
      <t xml:space="preserve">). </t>
    </r>
  </si>
  <si>
    <r>
      <t xml:space="preserve">60 та парта, стол-стуллар етказилди. Татами кураш гиламлари олиб борилди. Иқтисодиёт ва моли бош бошқармаси татами, гиламларни етказиб берилди.
</t>
    </r>
    <r>
      <rPr>
        <b/>
        <sz val="16"/>
        <color theme="1"/>
        <rFont val="Times New Roman"/>
        <family val="1"/>
        <charset val="204"/>
      </rPr>
      <t>8 талик воркоут ўрнатиш ишлари</t>
    </r>
  </si>
  <si>
    <t>Жарқўрғон тумани темир йўл ёқасидаги бўш турган биноларни аниқлаш.</t>
  </si>
  <si>
    <t>Давлат активларини бошқариш агентлиги ҳузуридаги давлат мулки объектларидан самарали фойдаланишни ташкил этиш марказининг вилоят ҳудудий бошқармаси томонидан хатлов ўтказилган. Хатлов натижасига кўра Жарқўрғон ва Шўрчи таманлари ҳудудидан ўткан темир йўл ёқасида давлат ва давлат иштирокидаги корхоналарга тегишли бинолар мавжуд эмаслиги маълум қилинган.</t>
  </si>
  <si>
    <r>
      <rPr>
        <b/>
        <sz val="16"/>
        <color theme="1"/>
        <rFont val="Times New Roman"/>
        <family val="1"/>
        <charset val="204"/>
      </rPr>
      <t>Маълумот берди.</t>
    </r>
    <r>
      <rPr>
        <sz val="16"/>
        <color theme="1"/>
        <rFont val="Times New Roman"/>
        <family val="1"/>
        <charset val="204"/>
      </rPr>
      <t xml:space="preserve"> Олтинсой Қурама-1 мфйда, Бандихон Зевар мфй  ишлар кетмоқда. 
Қурилиш ишлари давом этмоқда.
Молиялаштириш бўйича маблағлар Оксга ўтказиб берилган.</t>
    </r>
  </si>
  <si>
    <r>
      <rPr>
        <b/>
        <sz val="16"/>
        <color rgb="FFC00000"/>
        <rFont val="Times New Roman"/>
        <family val="1"/>
        <charset val="204"/>
      </rPr>
      <t>Ичимлик сув бўйича</t>
    </r>
    <r>
      <rPr>
        <sz val="16"/>
        <color theme="1"/>
        <rFont val="Times New Roman"/>
        <family val="1"/>
        <charset val="204"/>
      </rPr>
      <t xml:space="preserve"> 02.08.2022 йилдаги ПҚ-342-сонли қарорга тушган. 16,2 км ички ва 12 км сервис тармоқ қуриш ва 845 та сув сарфини асбобини ўрнатиш учун 3 млрд 842 млн сўм талаб этилмоқда. (Оқтош-Пошхурт лойихаси)
Электр таъминоти бўйича 65 дона темир бетон таянчлар олиб борилиб ўрнатилган, қолгани ўрнатиш ишлари олиб борилмоқда. 
(янги дастур 154-сон қарорга киритилмаган).</t>
    </r>
  </si>
  <si>
    <t>Термиз шаҳар,  ҳокимлари ва сектор раҳбарлари</t>
  </si>
  <si>
    <r>
      <t xml:space="preserve">Секторлар кесимида рўйхат ва амалга оширилган чора-тадбирлар илова қилинсин.
</t>
    </r>
    <r>
      <rPr>
        <b/>
        <sz val="16"/>
        <color theme="1"/>
        <rFont val="Times New Roman"/>
        <family val="1"/>
        <charset val="204"/>
      </rPr>
      <t>Маълумот берилди.</t>
    </r>
    <r>
      <rPr>
        <sz val="16"/>
        <color theme="1"/>
        <rFont val="Times New Roman"/>
        <family val="1"/>
        <charset val="204"/>
      </rPr>
      <t xml:space="preserve">
Ангор, Бандихон, Бойсун, Денов, Жарқўрғон, Қизириқ, Қумқўрғон, Музработ, Олтинсой, Сариосиё, Термиз туман, Узун, Шеробод, Шўрчи</t>
    </r>
  </si>
  <si>
    <t>Ишлар бошланмаган</t>
  </si>
  <si>
    <t xml:space="preserve">“Сурхондарё ҳудудий электр тармоқлари корхонаси” АЖ 
(М.Шамсиддинов),
“Сурхондарё сув таъминоти” МЧЖ (А.Арабов),
Денов тумани ҳокимининг қурилиш бўйича ўринбосари </t>
  </si>
  <si>
    <t>“Сурхондарё сув таъминоти” МЧЖ (А.Арабов).
“Сурхондарё ҳудудий электр тармоқлари корхонаси” АЖ (М.Шамсиддинов) 
Туман ҳокими ва сектор раҳбарлари.</t>
  </si>
  <si>
    <t>“Сурхондарё сув таъминоти” МЧЖ А.Арабов</t>
  </si>
  <si>
    <r>
      <t xml:space="preserve">20 дона темир бетон таянч устунлар олиб борилиб ўрнатиш ишлари бошланган.
</t>
    </r>
    <r>
      <rPr>
        <b/>
        <sz val="16"/>
        <color theme="1"/>
        <rFont val="Times New Roman"/>
        <family val="1"/>
        <charset val="204"/>
      </rPr>
      <t xml:space="preserve">(янги дастур 154-сон қарорга тармоқ тортиш ва </t>
    </r>
    <r>
      <rPr>
        <b/>
        <sz val="16"/>
        <color rgb="FFC00000"/>
        <rFont val="Times New Roman"/>
        <family val="1"/>
        <charset val="204"/>
      </rPr>
      <t>ТП ўрнатиш киритилмаган</t>
    </r>
    <r>
      <rPr>
        <b/>
        <sz val="16"/>
        <color theme="1"/>
        <rFont val="Times New Roman"/>
        <family val="1"/>
        <charset val="204"/>
      </rPr>
      <t xml:space="preserve">). Ўзбекэнерго дастурида мфй бор
</t>
    </r>
    <r>
      <rPr>
        <b/>
        <sz val="16"/>
        <color rgb="FFC00000"/>
        <rFont val="Times New Roman"/>
        <family val="1"/>
        <charset val="204"/>
      </rPr>
      <t>Ичимлик сув муаммоси ҳал этилмаган.</t>
    </r>
    <r>
      <rPr>
        <b/>
        <sz val="16"/>
        <color theme="1"/>
        <rFont val="Times New Roman"/>
        <family val="1"/>
        <charset val="204"/>
      </rPr>
      <t xml:space="preserve"> </t>
    </r>
    <r>
      <rPr>
        <sz val="16"/>
        <color theme="1"/>
        <rFont val="Times New Roman"/>
        <family val="1"/>
        <charset val="204"/>
      </rPr>
      <t>“Сурхондарё сув таъминоти” МЧЖ томонидан декабр ойи якунига қадар муддат сўралмоқда</t>
    </r>
  </si>
  <si>
    <t>Қумқўрғон туман ҳокими ва сектор рахбари
“Сурхондарё ҳудудий электр тармоқлари корхонаси” АЖ (М.Шамсиддинов)</t>
  </si>
  <si>
    <t>0,93 га ер майдони топилиб, олди сотди шартномаси тузилган.</t>
  </si>
  <si>
    <t xml:space="preserve">Вилоят хокимининг ўринбосари А.Хидиров,
Ангор, Бандихон, Бойсун, Денов, Жарқўрғон, Қумқўрғон, Музработ, Олтинсой, Сариосиё, Узун, Термиз туман, Шеробод, Шўрчи туман ҳокимлари </t>
  </si>
  <si>
    <t>Мфй учун ер майдон танланиб, ЛХС ишлаб чиқилиб, экспертизадан ўтказилди "Санггардак строй гроуп" МЧЖ томонидан қурилиш ишлари олиб борилмоқда
Маблағларни молиялаштириш билан боғлиқ муаммо юзага келаётганлиги сабабли ишлар тўхтаб турибти. 650 млн сўм</t>
  </si>
  <si>
    <t>Мфй биносини қуриш учун ер майдони танлаш ишлари олиб борилмоқда
Маблағларни молиялаштириш билан боғлиқ муаммо юзага келаётганлиги сабабли ишлар тўхтаб турибти. 650 млн сўм.</t>
  </si>
  <si>
    <t>Электр таъминоти бўйича 50 дона темир бетон таянчлар олиб борилиб 36 донаси ўрнатилган, қолгани ўрнатиш ишлари олиб борилмоқда.
(янги дастур 154-сон қарорга киритилмаган).</t>
  </si>
  <si>
    <t>Ирригация ва мелиорация объектларига 560 дона назорат ўлчов қурилмаларини ўрнатиш режалаштирилган. 08.10.2023 й ҳолатига 80 дона назорат ўлчов қурилмалари ўрнатилди.</t>
  </si>
  <si>
    <t>Туманнинг "Пахтазавод" мфй ҳудудида жойлашган "Сурхондарё минтақавий пахта терминали" МЧЖга қарашли 6,6 га ер майдони ва бино иншоотлари.
"Пахтазавод" мфй ҳудудида жойлашган Термиз минтақавий темир йўл узели УК қарашли 0,45 га ер майдони.
"Марказий сурхон" мфйдаги Термиз минтақавий темир йўл узели УК қарашли бўш турган 1,85 га ер майдони.</t>
  </si>
  <si>
    <t xml:space="preserve">Мфйдан далолатнома тузулиб, расм ва видеолар тақдим этилсин. </t>
  </si>
  <si>
    <t>Ишлар бажарилмоқда фуқарога қурилиш матералларидан ёрдамлар берилмоқда. Ишлар тўлиқ якунлач фуқародан вилоят хокимини номига ташаккурнома олиниб, расм ва видеолари тақдим этилсин.</t>
  </si>
  <si>
    <t>Қурилиш ишлари жадаллаштирилиб, ҳозирда ишлар давом этмоқда</t>
  </si>
  <si>
    <t>Термиз шаҳар ҳудудида турли диаметрли ўлчадаги жами 237,7 км газ қувурларида бўяш ишлари бажарилди.</t>
  </si>
  <si>
    <t>Термиз шаҳридаги 37 та мфй дастурлари бўйича ишлар олиб борилмоқда. 281 тадан ҳозирда 180 донаси ўрнатилган. Ишлар давом этмоқда. Қўшимча муддат берилди.</t>
  </si>
  <si>
    <t>Ер майдонлари тагланиб, қарор лойихаси ишлаб чиқилган. Қарор лойихаси вилоят хокимига киритилган.</t>
  </si>
  <si>
    <r>
      <t xml:space="preserve">Тақдимот ўтказилганлиги бўйича маълумотлар тақдим этилсин. </t>
    </r>
    <r>
      <rPr>
        <i/>
        <sz val="16"/>
        <color theme="1"/>
        <rFont val="Times New Roman"/>
        <family val="1"/>
        <charset val="204"/>
      </rPr>
      <t>(Қўшимча равишда расм ва видео материаллар хам)</t>
    </r>
  </si>
  <si>
    <t>Термиз шаҳридаги Инденим савдо марказини ёнида туман автойўлларидан ходимлар ҳам жалб қилиниб хашар ташкил этилди</t>
  </si>
  <si>
    <t>Ичимлик сув ва оқова сув қурилиши бўйича инжинеринг компанияси ҳудудий бошқармаси бошлиғи П.Тангриев</t>
  </si>
  <si>
    <t>Термиз Тезкор Қурилиш МЧЖга  "Тупроққўрғон" мфй Дилнаво кўчасидан 1,16 га ер майдони ажратилган</t>
  </si>
  <si>
    <r>
      <t xml:space="preserve">янги дастур 154-сон қарорга киритилмаган.
2024 йилги Инвестиция дастурига ҳам киритилмаган.
</t>
    </r>
    <r>
      <rPr>
        <b/>
        <sz val="16"/>
        <color theme="1"/>
        <rFont val="Times New Roman"/>
        <family val="1"/>
        <charset val="204"/>
      </rPr>
      <t>Ташриф протоколидаги 102 та ижт объектлар рўйхатига киритилган.</t>
    </r>
  </si>
  <si>
    <t>Ишларни тўлиқ якунлаш учун қўшимча муддат берилди</t>
  </si>
  <si>
    <t>10.10.2023 й ҳолатига ДХШга ўтказилмаган туманлар учун 16 118 млн сўмлик 38 536 тонна, ДХШга ўтказилган туманларга 7 840 млн сўмлик 18 745 тонна жами 57 283 тонна кўмир ёқилғиси тўлиқ олиб келинди.</t>
  </si>
  <si>
    <t>Мебеллар харид қилиш учун 95 млн сўм маблағлар ўтказиб берилди</t>
  </si>
  <si>
    <t>Сариосиё туман хокими ва сектор раҳбари
Сариосиё туман хокимининг биринчи ўринбосари</t>
  </si>
  <si>
    <t>Сариосиё туман хокими ва сектор раҳбари
Сариосиё туман хокимининг биринчи ўринбосари ва қурилиш бўйича ўринбосари
“Сурхондарё ҳудудий электр тармоқлари корхонаси” АЖ (М.Шамсиддинов)</t>
  </si>
  <si>
    <t xml:space="preserve">Сариосиё туман хокими ва сектор раҳбари
Сариосиё туман хокимининг биринчи ўринбосари </t>
  </si>
  <si>
    <t>А.Амиров</t>
  </si>
  <si>
    <t>Опен бюджетдан ютиб олинган. "Суюнбек Сурхон" МЧЖ томонидан ишлар бажарилмоқда. Лойиха қиймати 800 млн сўм. Қурилиш ишлари бошланган. Ишлар давом этмоқда</t>
  </si>
  <si>
    <t xml:space="preserve">Минора олиб борилган. Ўрнатиш ишлари кетмоқда. Мфйдан далолатнома тузулиб, расм ва видеолар тақдим этилсин. </t>
  </si>
  <si>
    <t>Муаммони бартараф этиш учун 30 м3 усти берк чиқинди сув хандақ қазилиб, устини ёпиш чоралари кўрилмоқда. Ишлар тўлиқ якунлангач назоратдан чиқарилади.</t>
  </si>
  <si>
    <t>кўприкни қўйиш ишлари олиб борилмоқда</t>
  </si>
  <si>
    <t>Бандихон тумани "Лимонзор" маҳалласига 10 тонна саларка, электр темир-бетон устунлари олиб бориб бериш.</t>
  </si>
  <si>
    <t>Вилоят Иқтисодиёт ва молия бош бошқармаси (Ж.Нормўминов),
“Сурхондарё ҳудудий электр тармоқлари корхонаси” АЖ (М.Шамсиддинов),
Бандихон тумани хокимлиги</t>
  </si>
  <si>
    <t>Бандихон тумани "Лимонзор" маҳалласида яшовчи Мирзаева Қурбанойни уйини таъмирлаб бериш.</t>
  </si>
  <si>
    <t>Бандихонни йўлини очилиш маросимига старт бериш</t>
  </si>
  <si>
    <t>Бандихон тумани хокимлиги</t>
  </si>
  <si>
    <t xml:space="preserve">М-39 ва М-41 йўлларини контрларга бўлиш ва кўчатлар экиш ишларини ташкил этиш. </t>
  </si>
  <si>
    <t>Вилоят хокимининг ўринбосарлари Ф.Исмоилов, А.Амиров,
Вилоят Экология ва атроф-муҳитни муҳофаза қилиш бошқармаси (Р.Сафарова)</t>
  </si>
  <si>
    <t>Хафтанинг шанба куни Қурилиш бўйича ўтказиладиган кунига (йиғилишга) вилоят ва туман, шаҳарлардаги барча қурилиш бўйича ўринбосарлари ўзлари тегишли топшириқлар бўйича тайёргарлик кўрсин.</t>
  </si>
  <si>
    <t>Шўрчи туман хокими кейинги хафтага ҳудудга вилоят хокимининг ташрифига тайёргарлик кўрсин</t>
  </si>
  <si>
    <t>Шўрчи тумани хокими У.Зокиров ва сектор раҳбарлари</t>
  </si>
  <si>
    <t>20.10.2023 йил куни Ташриф объектлари бўйича (Генерални) обезд бўлади.</t>
  </si>
  <si>
    <t>Термиз шаҳар "Нурли келажак" маҳалласидаги боғчани очилиш маросимини ўтказиш</t>
  </si>
  <si>
    <t>Вилоят Мактабгача ва мактаб таълими бошқармаси бошлиғи (Х.Мамадиев),
Узун тумани хокими Х.Бозоров</t>
  </si>
  <si>
    <t>Узун тумани Боботоғ маҳалласидаги ўқувчи ёшларни номма-ном рўйхатларини 20.10.2023 йил кунига қадар шакллантириб, Вилоят ҳудудида экскурсияга олиб чиқиш.</t>
  </si>
  <si>
    <t>Рўйхат 20.10.2023 йил куни тақдим этилсин</t>
  </si>
  <si>
    <t>Узун тумани ҳокими Х.Бозоров ва сектор раҳбарлари биргаликда</t>
  </si>
  <si>
    <t>Узун туманидаги 45-мактабга компютер жихозлари ва электрон доска олиб бориб бериш.</t>
  </si>
  <si>
    <t>Узун тумани Боботоғнинг 47 км йўлларини тошлаш, электр темир бетон устунлар ўрнатиш.</t>
  </si>
  <si>
    <t>“Сурхондарёавтойўл” ҳудудий йўллардан фойдаланиш ташкилоти (М.Алламурадов),
"Минтақавий йўлларга буюртмачи ҳизмати" ДУК (А.Боқиев),
“Сурхондарё ҳудудий электр тармоқлари корхонаси” АЖ (М.Шамсиддинов)
Узун тумани хокими Х.Бозоров ва сектор рахбарлари</t>
  </si>
  <si>
    <t>Узун тумани хокимининг биринчи ўринбосари 10 кун муддатда хоким ёрдамчилари билан биргаликда берилган кредитларни ўрганиб чиқиб, ахборот бериш</t>
  </si>
  <si>
    <t>Узун тумани ҳокими Х.Бозоров,
туман хокимининг биринчи ўринбосари</t>
  </si>
  <si>
    <t>Узун туманида ичимлик сув бўйича П.Тангриев ва вилоят прокуратураси билан биргаликда ўрганиш олиб бориб, ахборот бериш.</t>
  </si>
  <si>
    <t>Сариосиё туманидаги АГМК (Хонжиза крн бойитиш фабрикаси) директорини ишдан олиш бўйича хат тайёрлаш</t>
  </si>
  <si>
    <t>октябр</t>
  </si>
  <si>
    <t>Узун туманига бир дона тез тиббий ёрдам автомашинаси бериш.</t>
  </si>
  <si>
    <t>Шўрчи тумани "Бахшитепа" маҳалласидаги Хайдарқул зиёротгохига архитектор бориб ўрганиб чиқиб ахборот бериш ҳамда таъмирлаш ишларини бошлаш.</t>
  </si>
  <si>
    <t>Термиз шаҳар хокимлиги шаҳардаги реабилитатция марказига болалар мебеллари олиб бериши ва болалар майдончасини қуриб бериши керак.  (Марказ рахбари Мамлакат опа 91-578-33-40)</t>
  </si>
  <si>
    <t>Бойсун туман хокими ва сектор рахбарлари
Марказий банк бош бошқармаси (А.Тўхтаев),
Қишлоққурилишбанк (Р.Қорабоев)</t>
  </si>
  <si>
    <t>“Аму-Сурхон” ирригация тизимлари хавза бошкармаси бошлиғи  О.Мингқабилов Узун туманидаги Асқар акага учрашиб (91-234-18-70) Узун тумани "Нурафшон" маҳалласининг бозорга ўтувчи "Эзгулик" кўчасини кесиб ўтган "Файзова" канали устидан кўприк қуриш масаласини ҳал қилиш чораларини кўрсин.</t>
  </si>
  <si>
    <t>Шеробод тумани хокими в.б У.Алимов ва туман сектор раҳбарлари</t>
  </si>
  <si>
    <t>Шеробод туманидаги М-39 автомобил йўлини ёқасидаги анор сотиладиган жойда бозорча лойихасини ишлаб чиқиш ва ташкил этиш.</t>
  </si>
  <si>
    <t>Вилоят хокимининг ўринбосари А.Амиров,
Шеробод тумани хокими в.б У.Алимов</t>
  </si>
  <si>
    <t>Шеробод тумани "Гулистон" маҳалласидаги Ёшлар боғида 50 га ер майдонга анор экиш ишларини ташкил этиш.</t>
  </si>
  <si>
    <t>Шеробод тумани "Гулистон" маҳалласидаги 52-мактабни спорт залини таъмирлаш.</t>
  </si>
  <si>
    <t>Шеробод тумани "Гулистон" маҳалласидаги тадбиркор томонидан бузиб олинган бино тикланиб, аёллар бандлигини таъминлаш марказларини ташкил этиш.</t>
  </si>
  <si>
    <t>Сариосиё туманидаги 56-мактабга Иқтисодиёт ва молия бош бошқармаси пул маблағларини чиқариш чораларини кўрсин.</t>
  </si>
  <si>
    <t>Иқтисодиёт ва молия бош бошқармаси (Ж.Нормўминов)</t>
  </si>
  <si>
    <t>Термиз эркин иқтисодий зонасидаги қурилиши кетаётган объектларни Вахоб ака исмли тадбиркор 15 январга қадар, Мўмин ака исмли тадбиркор 21 март кунига қадар якунлаш чораларини кўрсин.</t>
  </si>
  <si>
    <t>Вилоят хокимининг биринчи ўрибосари А.Орипов</t>
  </si>
  <si>
    <t>Хазарбоғ каналида Самарқандлик қурувчилар томонидан қурилаётган қисмини жорий йилнинг 5 декабр кунига қадар якунлаш чораларини кўрсин.</t>
  </si>
  <si>
    <t>Вилоят хокимининг ўринбосари А.Амиров</t>
  </si>
  <si>
    <t>Хазарбоғ каналида Самарқандлик қурувчилар томонидан қурилаётган кўприк 10 кун ичида битказилиши керак.</t>
  </si>
  <si>
    <t>Бойсун - Денов йўли лойихасини ўрганиш бўйича чоршанба куни вилоят хокимининг ўринбосари А.Амиров ахборот бериши керак.</t>
  </si>
  <si>
    <t>Олтинсой туманидаги фермер хўжаликлари канал ёқасида жойлашган қисмида зовурни кўмиб ер қилиб қўшиб юбориш керак.</t>
  </si>
  <si>
    <t>Вилоят хокимининг ўринбосари Ф.Исмоилов,
Олтинсой тумани хокими Б.Махматраемов</t>
  </si>
  <si>
    <t>Вилоят солиқ бошқармасининг янги биносини душанба кунга очилиш маросимини ўтказиш чоралари кўрилсин.</t>
  </si>
  <si>
    <t>Вилоят давлат солиқ бошқармаси бошлиғи Э.Нарманов</t>
  </si>
  <si>
    <t>Узун туманидаги 63-мактабни катёлини 3 кун муддатда алмаштириш чоралари кўрилсин</t>
  </si>
  <si>
    <t>Вилоят Камбағалликни қисқартириш ва бандлик бош бошқармаси бошлиғи (Ў.Чориев)
Бандихон тумани хокимлиги А.Алламурадов</t>
  </si>
  <si>
    <t>Ангор тумани хокимига хайфсан, Қурилиш ва Ёшлар бўйича ўринбосарига ойлигидан 40 % жарима қўлланилсин.</t>
  </si>
  <si>
    <t>Қурилиш соҳасидаги худудий назорат инспекцияси (ГАСН) бошлиқ ўринбосари З.Адировни ишдан олиш.</t>
  </si>
  <si>
    <t>Вилоят хокимининг ўринбосари А.Амиров,
Вилоят ҳокимлиги Ташкилий-кадрлар гуруҳи раҳбари Ф.Менглиев.
Қурилиш соҳасидаги худудий назорат инспекцияси (ГАСН) Б.Назаров</t>
  </si>
  <si>
    <t>Сариосиё тумани Қурилиш бўйича ўринбосарига ойлигидан 40 % жарима қўлланилсин.</t>
  </si>
  <si>
    <t>Сариосиё тумани Сувоқава бўлим бошлиғини лавозимидан озод этиш.</t>
  </si>
  <si>
    <t>Шўрчи тумани Қурилиш бўйича ўринбосарига ойлигидан 40 % жарима қўлланилсин.</t>
  </si>
  <si>
    <t>Шўрчи тумани Сувоқава бўлим бошлиғини лавозимидан озод этиш.</t>
  </si>
  <si>
    <t>Сариосиё тумани хокими А.Донаев</t>
  </si>
  <si>
    <t>Шўрчи тумани хокими У.Зокиров</t>
  </si>
  <si>
    <t>Термиз шаҳар "Турон" маҳалласи раисини ишдан олиш.</t>
  </si>
  <si>
    <t>Вилоят Камбағалликни қисқартириш ва бандлик бош бошқармаси бошлиғи (Ў.Чориев),
Термиз шаҳар хокими Ў.Тўраев</t>
  </si>
  <si>
    <t>Термиз шаҳар ва Қизириқ тумани Солиқ бошлиқларини ишдан олиш.</t>
  </si>
  <si>
    <t>Вилоят давлат солиқ бошқармаси бошлиғи Э.Нарманов,
Вилоят ҳокимлиги Ташкилий-кадрлар гуруҳи раҳбари Ф.Менглиев.</t>
  </si>
  <si>
    <t>Вилоят ҳокимлиги Ташкилий-кадрлар гуруҳи раҳбари Ф.Менглиев.
Ангор туман хокими Қ.Мардонов</t>
  </si>
  <si>
    <t>Ангор тумани Мактабгача ва мактаб таълим бўлим бошлиғини ишдан олиш.</t>
  </si>
  <si>
    <t>Бойсун тумани Мактабгача ва мактаб таълим бўлим бошлиғини ишдан олиш.</t>
  </si>
  <si>
    <t>Вилоят Мактабгача ва мактаб таълими бошқармаси бошлиғи (Х.Мамадиев),
Ангор тумани хокими Қ.Мардонов</t>
  </si>
  <si>
    <t>Вилоят Мактабгача ва мактаб таълими бошқармаси бошлиғи (Х.Мамадиев),
Бойсун тумани хокими Б.Шукуров</t>
  </si>
  <si>
    <t>Вилоят ҳокимлиги Ташкилий-кадрлар гуруҳи раҳбари Ф.Менглиев,
Бойсун тумани хокими Б.Шукуров</t>
  </si>
  <si>
    <t>ноябр</t>
  </si>
  <si>
    <t>Май ойида тендер якунланиб пудратчилар аниқланган.</t>
  </si>
  <si>
    <t>Инвестиция дастурига киритилмаган. Вилоят ҳокимига ахборот киритиш керак. 154-сон махсус қарорга киритилган. Маблағлар ажратилган. Маблағлар Ангор туманидаги мактабга йўналтирилган.</t>
  </si>
  <si>
    <t>Вилоят солиқ бошлиғи, Вилоят ҳокимига ахборот берганман демоқда.</t>
  </si>
  <si>
    <t>Шўрчи, туманлари хокимликлари</t>
  </si>
  <si>
    <t>Билдирги тақдим этилсин</t>
  </si>
  <si>
    <t>Термиз шаҳар "Тинчлик" маҳалла раисига ойлигидан 40 % жарима қўллаш, суддан ўтқазиб 20 баробар жарима.</t>
  </si>
  <si>
    <t>Термиз шаҳар "Байналминал" маҳалла раисини суддан ўтказиш.</t>
  </si>
  <si>
    <t>ййй</t>
  </si>
  <si>
    <t>Вилоят хокимига, вилоят Халқ қабулхонаси раҳбари томонидан ахборот берилган.</t>
  </si>
  <si>
    <t>Аризалари Республикага берилган</t>
  </si>
  <si>
    <t>Шўрчи тумани хокими У.Зокиров
“Сурхондарё сув таъминоти” МЧЖ директори А.Арабов</t>
  </si>
  <si>
    <t>“Аму-Сурхон” ирригация тизимлари хавза бошкармаси бошлиғи  Б.Алимов</t>
  </si>
  <si>
    <t>117 тадан 113 тасига 234,4 млрд сўм кредит ажратиб берилди.
4 таси тадбиркорнинг ўзи маблағлари ҳисобидан ишга туширилди.</t>
  </si>
  <si>
    <t>“Сурхондарё сув таъминоти” МЧЖ директори А.Арабов,
Сариосиё тумани хокими А.Донаев</t>
  </si>
  <si>
    <t>Туман хокимлиги томонидан “Сурхондарё сув таъминоти” МЧЖ директори А.Арабовга хат чиқарилган.</t>
  </si>
  <si>
    <t>Кизирик тумани "Навруз" махалласи инфратузилмасини яхшилаш (ички йўларни тамирлаш ва трансформатор ўрнатиш) ишларини  "Гранд сохил барака" МЧЖ томонидан жорий йилнинг 8 ноябр кунига кадар яакунлансин.</t>
  </si>
  <si>
    <t xml:space="preserve">Вилоят хокимининг ўринбосари А.Амиров,
Қизириқ тумани хокими Ш.Ражабов,
Қизириқ тумани хокимининг қурилиш бўйича ўринбосари </t>
  </si>
  <si>
    <t>Олтинсой тумани "Тухтамиш махаласи" 42-сон умумтаълим мактабининг ёнидан окиб ўтувчи "Вахшивор" дарёсининг емирилган ўнг кирғоғиниг 600 метр қисмини окиб келувчи сел сувларидан мухофаза қилиш обектини "Узун Махсус Сувпудрат" МЧЖ томонидан жорий йилнинг 15-ноябр кунига кадар якунласин.</t>
  </si>
  <si>
    <t xml:space="preserve">Вилоят хокимининг ўринбосари А.Амиров,
Олтинсой тумани хокими Б.махматраемов,
Олтинсой тумани хокимининг қурилиш бўйича ўринбосари </t>
  </si>
  <si>
    <t>Термиз шахар "Эски шахар" махаласидаги вилоят кўп тармокли тиббиёт маркази ҳудудида "Тиббиёт кластери" биносини куриш бўйича бош пудратчи "РИЗО" МЧЖ томонидан ишчилар сонини кўпайтириб курилиш ишларини жадалаштисин.</t>
  </si>
  <si>
    <t xml:space="preserve">Вилоят хокимининг ўринбосари А.Амиров,
Вилоят хокимлиги «Ягона буюртмачи хизмати» ИК (А.Сувонқулов),
Термиз шаҳар хокими Ў.Тўраев,
Термиз шаҳар хокимининг қурилиш бўйича ўринбосари </t>
  </si>
  <si>
    <t>Термиз Мухандислик-технология инстутининг 1000 ўринли ўкув биносини куриш бўйича бош пудратчи "Фаргона мемор курилиш" МЧЖ томонидан ишчилар сони кўпайтириб курилиш ишларини жадаллаштирсин.</t>
  </si>
  <si>
    <t>Термиз давлат Педагогика институтининг 1500 ўринли ўкув биносини куриш бўйича бош пудратчи "Сифат плюс курилиш" МЧЖ томонидан ишчилар сонини кўпайтириб курилиш ишларини жадалаштирсин.</t>
  </si>
  <si>
    <t>Вилоят хокимининг ўринбосари А.Амиров,
Вилоят хокимлиги «Ягона буюртмачи хизмати» ИК (А.Сувонқулов),
Қумқўрғон тумани хокими А.Нормаматов,
Қумқўрғон тумани хокимининг қурилиш бўйича ўринбосари</t>
  </si>
  <si>
    <t xml:space="preserve">Вилоят хокимининг ўринбосари А.Амиров вилоят экология атроф мухитни мухофаза килиш ва иқлим ўзгариши бошкармаси  (Р.Сафарова)  билан биргаликда Шўрчи тумани "Окургон" махалласи ҳудудидан окиб утувчи "Олтинсой" дарёсининг емирилган чап кирғоғининг 350 метр кисмини окиб келувчи сел сувларидан мухофаза килиш бўйича бош пудратчи "Узун махсус сувпудрат" МЧЖнинг муаммоли масаласини бир кун мудатда ҳал этиб 10 кун муддатда объектда курилиш ишларини якунлаш чорасини курсин.   </t>
  </si>
  <si>
    <t>Вилоят хокимининг ўринбосари А.Амиров,
Вилоят Экология ва атроф-муҳитни муҳофаза қилиш бошқармаси (Р.Сафарова)
Шўрчи тумани хокими У.Зокиров,</t>
  </si>
  <si>
    <t>Вилоят хокимининг ўринбосари А.Амиров "Ягона буюртмачи хизмати" ДУК дириктори А.Сувонкулов Узбекистон Республикаси Президентининг ПК-5072-сон ва ПК-117-сонли  карорларига асосан "Ташаббусли бюджет" жараёни 1-мавсумида ғолиб лойихалар доирасида 10 кун муддатда "Фахридин" МЧЖ томонидан Кизирик тумани "Етимкум" махалласида жойлашган 29-умумий ўрта таълим мактабида спорт комплексини куриш ишларини якунласин.</t>
  </si>
  <si>
    <t>Вилоят хокимининг ўринбосари А.Амиров,
Вилоят хокимлиги «Ягона буюртмачи хизмати» ИК (А.Сувонқулов)
Қизириқ тумани хокими Ш.Ражабов,</t>
  </si>
  <si>
    <t>Кизирик тумани 27-мактабга спорт зал куриш ишларини пудратчи "Техтамир таминот" МЧЖ томонидан жорий йилнинг 15-ноябрига кадар якунлаш чораларини кўрсин.</t>
  </si>
  <si>
    <t xml:space="preserve">Музработ тумани "Маданият" мфйдаги 51-сон КОПга кўшимча бино қуриш ишларини пудратчи "Босун Сабрина Файз" МЧЖ  томонидан жорий йилнинг 25-ноябрига кадар якунлаш чораларини кўрсин. </t>
  </si>
  <si>
    <t>Вилоят хокимининг ўринбосари А.Амиров,
Вилоят хокимлиги «Ягона буюртмачи хизмати» ИК (А.Сувонқулов),
Музработ тумани хокими А.Исмоилов,
Музработ тумани хокимининг қурилиш бўйича ўринбосари</t>
  </si>
  <si>
    <t>Олтинсой тумани 58-сонли умумтаълим мактабининг фаоллар залини икки дона замонавий электрон доска билан таминлаш ишларини пудратчи "Сурхон Нурафшон" МЧЖ томонидан жорий йилнинг 20-ноябрига кадар якунлаш чораларини кўрсин.</t>
  </si>
  <si>
    <t>Вилоят хокимининг ўринбосари А.Амиров,
Вилоят хокимлиги «Ягона буюртмачи хизмати» ИК (А.Сувонқулов),
Олтинсой тумани хокими Б.Махматраемов,
Олтинсой тумани хокимининг қурилиш бўйича ўринбосари</t>
  </si>
  <si>
    <t>Сариосиё тумани "Себзор" махалласидаги 82-умумтаълим мактабида спорт зали қуриш ишларини пудратчи "Махсус курилиш ва тамин бутлаш" МЧЖ томонидан 3-кун муддатда якунлансин.</t>
  </si>
  <si>
    <t>Вилоят хокимининг ўринбосари А.Амиров,
Вилоят хокимлиги «Ягона буюртмачи хизмати» ИК (А.Сувонқулов),
Сариосиё тумани хокими А.Донаев,
Сариосиё тумани хокимининг қурилиш бўйича ўринбосари</t>
  </si>
  <si>
    <t>Сурхондарё вилоят рухий-асаб касалликлари шифохонасида Стерилизатция биносини қуриш ва жиҳозлаш ишларини пудратчи "Комил Юксалиш" МЧЖ томонидан 10 кун муддатда якунласин.</t>
  </si>
  <si>
    <t>Вилоят хокимининг ўринбосари А.Амиров,
Вилоят хокимлиги «Ягона буюртмачи хизмати» ИК (А.Сувонқулов)</t>
  </si>
  <si>
    <t xml:space="preserve">Вилоят Физиотрия ва пулмонология (Тубдиспансер) марказида Рентген  ва дори-воситаларни саклаш биносини кайта куриш хамда тиббиёт аппаратлари билан жихозлаш ишлари пудратчи "Сурхон Зилол Воха" МЧЖ томонидан жорий йилнинг 1-декабрига кадар якунлаш чораларини кўрсин. </t>
  </si>
  <si>
    <t xml:space="preserve">Шеробод тумани  "Хужакия-2" мфйда сендвич панелли давлат мактабгача таълим  ташкилоти куриш ишларини пудратчи "Кетмончопди зилол суви" ХК томонидан 10-кун муддатда якунлаш чоралари кўрсин. </t>
  </si>
  <si>
    <t xml:space="preserve">"Ташаббусли бюджет" жараёни 1-мавсумида ғолиб лойихаларнинг қурилиш ишларини ўз вақтида назорат килмаганлиги сабабли Қизирик тумани хокимининг ўринбосари Ш.Кўзиевнинг лавозимида колиш-колмаслиги бўйича таклиф киритсин. </t>
  </si>
  <si>
    <t>Вилоят хокимининг ўринбосари А.Амиров,
Қизириқ тумани хокими Ш.Ражабов</t>
  </si>
  <si>
    <t xml:space="preserve">Вилоят прокуратураси (Ж.Кенжаев) жорий йилнинг 6-ноябр куни пудратчи "Сариосиё капитал инвест" ХК томонидан Сариосиё тумани Денов тадбиркорлик ва педагогика институти худудида Сариосиё тумани ёшлари хамда институт талабалари учун ташкил этилаётган "Ёшлар маркази" биносининг қурилиш ишлари кеч бошланганлиги сабабини ўрганиб ахборот берсин. </t>
  </si>
  <si>
    <t>Вилоят хокимининг ўринбосари А.Амиров,
Вилоят прокуратураси (Ж.Кенжаев),
Сариосиё тумани прокуратураси</t>
  </si>
  <si>
    <t>Вилоят хокимининг ўринбосари А.Амиров,
Ичимлик сув ва оқова сув қурилиши бўйича инжинеринг компанияси ҳудудий бошқармаси (П.Тангриев)
Ангор тумани хокими Қ.Мардонов,
Бойсун тумани хокими Б.Шукуров,
Жарқўрғон тумани хокими Э.Авазов,
Музработ тумани хокими А.Исмаилов</t>
  </si>
  <si>
    <t xml:space="preserve">Узун тумани "Томчи" МФЙда 6 км ичимлик сув тармоғини қуриш ва 2 дона ичимлик сув  иншоотини куриш  ишларини пудратчи "Строй монтаж  инвест" МЧЖ томонидан жорий йилнинг 15-ноябрига кадар якунласин.  </t>
  </si>
  <si>
    <t>Олтинсой тумани "Мингчинор" махалласида 2 дона артезиан кудук каздириш оркали махалланинг ичимлик сув таъминотини яхшилаш ишларини "Жаркурғон Махсус Курилиш" ХК томонидан жорий йилнинг 15-ноябрига кадар якунланишини таминласин.</t>
  </si>
  <si>
    <t xml:space="preserve">Ўзбекистон Республикаси Президентининг ПК-117-сонли карор (опен бюджет) доирасида вилоят прокуратураси (Ж.Кенжаев) билан биргаликда Денов тумани (Ковинлисой) махалласи Яккабоғ кўчаси 1000 метр, Ватанпарвар кўчаси 1 275 метр, Янгизамон кўчаси 1 320 метр, жами 3 595 метрга тоза ичимлик суви билан таминлаш ва 3 дона вертикал кудуғи казиш ишларини суст ташкил этилганлиги учун пудратчи "АЛ-БЕК-САМО" МЧЖ билан тузилган шартномани бекор килиш хамда ўрнига салохиятли пудратчи бириктириш бўйича таклиф киритиб 10 кун мудатда якунлаш чораларини кўрсин.   </t>
  </si>
  <si>
    <t>Қумқурғон тумани Янгикишлок махалласига 2,4 км сув кувирини тортиш 2,2 км сервис тармок тортиш хамда 197 та хонадонга сув хисоблаш асбобини ўрнатиш учун ажратилган маблағлар максадсиз ишлатилганлиги сабабли пудратчи "Ангор Агро Сув Тамир" МЧЖ фаолиятини ўрганиб қонуний жазо чорасини курсин.</t>
  </si>
  <si>
    <t>Вилоят хокимининг ўринбосари А.Амиров,
Вилоят прокуратураси (Ж.Кенжаев),
Қумқўрғон тумани прокуратураси
Ичимлик сув ва оқова сув қурилиши бўйича инжинеринг компанияси ҳудудий бошқармаси (П.Тангриев)</t>
  </si>
  <si>
    <t>Вилоят хокимининг ўринбосари А.Амиров ишларини туғри ташкил этмаганлиги учун Қумкургон тумани ҳокимлиги бош мутахасиси Т.Саревнинг лавозимида колиш масаласини кўриб чиксин.</t>
  </si>
  <si>
    <t>Вилоят хокимининг ўринбосари А.Амиров,
Қумқўрғон тумани хокими А.Нормаматов,
Қумқўрғон тумани хокимининг қурилиш бўйича ўринбосари</t>
  </si>
  <si>
    <t>"Сурхондарё сув қурилиш инвест" ДМ А.Маматқулов бир хафта муддатда пудратчи "Узунмахсуссувпудрат" МЧЖ томонидан Денов тумани Чилмироб каналининг ПК221+26 кисмидаги гидротехник иншоотнинг Синасой сел тошкин сувларини ҳимоялаш ишларини якунлаш чораларини кўрсин.</t>
  </si>
  <si>
    <t>Вилоят хокимининг ўринбосари А.Амиров,
"Сурхондарё сув қурилиш инвест" ДМ (А.Маматқулов),
Денов тумани хокими И.Аброров,
Денов тумани хокимининг қурилиш бўйича ўринбосари</t>
  </si>
  <si>
    <t>"Сурхондарё сув қурилиш инвест" ДМ А.Маматқулов Боботоғ ҳудудидаги "Янгиобод" махалласидан Кофирнихон дарёсига 24 НДН русумли 2 дона агрегатли насос стансиясини ўрнатиш ва диаметри д-630 мм бўлган 1,5 км кувур тортиш ишларини пудратчи "Сариосиё махсус Транс-Курилиш" МЧЖ томонидан жорий йилнинг 20-ноябрига кадар якунласин.</t>
  </si>
  <si>
    <t>Вилоят хокимининг ўринбосари А.Амиров,
"Сурхондарё сув қурилиш инвест" ДМ (А.Маматқулов),
Узун тумани хокими Х.Бозоров,
Узун тумани хокимининг қурилиш бўйича ўринбосари</t>
  </si>
  <si>
    <t>"Сурхондарё сув қурилиш инвест" ДМ А.Маматқулов Қумкўрғон тумани "Жанубий Сурхон" сув омборида хавфсиз эксплуататсия килиш тадбирларини "Фаххридин" МЧЖ томонидан белгиланган муддатда якунлаш чорасини кўрсин.</t>
  </si>
  <si>
    <t>Вилоят хокимининг ўринбосари А.Амиров,
"Сурхондарё сув қурилиш инвест" ДМ (А.Маматқулов),
Қумқўрғон тумани хокими А.Нормаматов,
Қумқўрғон тумани хокимининг қурилиш бўйича ўринбосари</t>
  </si>
  <si>
    <t xml:space="preserve">"Сурхондарё сув қурилиш инвест" ДМ А.Маматқулов Вилоят прокуратураси (Ж.Кенжайев) билан биргаликда 20 кун муддатда Узун туманидаги "Малик-2" насос стансиясини реконструкция қилиш ишларини ўта суст олиб бораётганлиги сабабли пудратчи "2-сон МКК" МЧЖ томонидан олиб борилаётган пудрат ишлари ва ажратилган маблағларнинг максадли ишлатилиши буйича ўрганиш ўтказиб натижаси буйича бир хафта муддатда вилоят хокимлигига ахборот берсин. </t>
  </si>
  <si>
    <t>Сурхондарё Автомобил йўллари бош бошкармаси (М.Алламуродов), "Сурхондарё минтакавий йулларга буюртмачи хизмати" ДУК (А.Бокийев) билан биргаликда 3 кун муддатда Бандихон туман худудидан утувчи 4Р-100 умумдавлат ахамиятидаги автомобил йўлларининг 111-112 км оралиғида жойлашган авария ҳолатидаги "Оққопчиғой" каналидан ўтувчи кўприкни қайта куриш ишларини пудратчи "Хушбок Али Ангор" ХК томонидан якунлаш чоралари кўрилсин.</t>
  </si>
  <si>
    <t>"Ҳудудий электр тармоқлари" АЖ Сурхондарё ҳудудий филиал (М.Шамсиддинов) Сурхондарё вилоятидаги махаллалардаги биринчи навбатда амалга ошириладиган чора-тадбирлар дастури (ПК-154) доирасида Ангор туманида 9,7 км, Бандихон туманида 5,1 км, Бойсун туманида 21,4 км, Денов туманида 11,6 км, Жаркўрғонда 2,3 км, Кизирик туманида 41,3 км, Қумқўрғон туманида 17 км, Музработда 3 км, Олтинсойда 10,3 км, Сариосиёда 0,5 км, Термиз туманида 8,1 км, Термиз шахарда 5 км, Узун туманида 5,1 км, Шеробод туманида 13,1 км, Шурчи туманида 8,1 км якунланмаган элекир тармоғини тортиш ишларини жорий йилнинг 20-ноябр кунига кадар якунласин.</t>
  </si>
  <si>
    <t>Вилоят хокимининг ўринбосари А.Амиров,
"Ҳудудий электр тармоқлари" АЖ (М.Шамсиддинов)</t>
  </si>
  <si>
    <t>Марказий банк Сурхондарё вилояти бош бошкармаси (А.Тухтаев) тижорат банклари билан биргаликда жорий йилнинг 8-ноябр кунига кадар субсидия маблағлари ажратилишини таминласин.</t>
  </si>
  <si>
    <t xml:space="preserve">Вилоят Куриллиш ва уй-жой комунал хўжалиги сохасида назорат киллиш инспексияси (Б.Назаров) (ГАСН) дастурлар доирасида амалга оширилаётган курилиш тамирлаш ишларида сифат назорати бўйича ўрганишлар ўтказиб амалга оширилган ишлар юзасидан ҳар хафтада вилоят хокимлигига ахборот киритиб борсин.  </t>
  </si>
  <si>
    <t>ҳар хафта</t>
  </si>
  <si>
    <t>Сариосиё туманидаги аёллар пули билан боғлиқ масалани душанба кунигача хал этиш.</t>
  </si>
  <si>
    <t>Тадбирокор Баходир Қодировни Субсидия билан боғлиқ масаласини вилоят Халқ банк чоршанба куни хал қилиб, ахборотини берсин.</t>
  </si>
  <si>
    <t>Вилоят Халқ банки А.Юлдашев</t>
  </si>
  <si>
    <t>Тадбирокор Баходир Қодировни масаласини вилоят Микрокредитбанк чоршанба куни хал қилиб, ахборотини берсин.</t>
  </si>
  <si>
    <t>Вилоят Микрокредитбанк М.Утаганов</t>
  </si>
  <si>
    <t>Бойсун тумани хокимига хайфсан, туман хокимининг Ёшлар бўйича ўринбосарига ойлигидан 40 % жарима қўлланилсин.</t>
  </si>
  <si>
    <t>Қурилиш ўринбосарига жарима қўлланилган.</t>
  </si>
  <si>
    <t>Бойсунда Ёшлар бўйича ўринбосари йўқ.</t>
  </si>
  <si>
    <t>Ўзбекистон Республикаси Президентининг ПҚ-57-сонли қарорнинг 7-иловасига мувофиқ ижтимоий соҳа муассасаларида иситиш тизимини “Аутсорсинг” хизматига ўтказиш бўйича тадбиркорларнинг имконияти ўрганиб чиқиб, ижтимоий соҳа обйектларининг локал иситиш тизимларини кўмир ёқилғисига ўтказиш ишларни тўлиқ якунласин.</t>
  </si>
  <si>
    <t>Вилоят хокимининг ўринбосари А.Амиров,
Вилоят Марказий банк (А.Тухтаев),
Вилоятдаги барча тижорат банклари</t>
  </si>
  <si>
    <t>Вилоят хокимининг ўринбосари А.Амиров,
Автомобил йўллари бош бошкармаси (М.Алламуродов), 
"Минтақавий йўлларга буюртмачи ҳизмати" ДУК (А.Боқиев),
Бандихон тумани хокими А.Алламурадов,
Бандихон тумани хокимининг қурилиш бўйича ўринбосари</t>
  </si>
  <si>
    <t>Вилоят хокимининг ўринбосари А.Амиров,
Вилоят прокуратураси (Ж.Кенжаев),
Денов тумани прокуратураси
Ичимлик сув ва оқова сув қурилиши бўйича инжинеринг компанияси ҳудудий бошқармаси (П.Тангриев)
Денов тумани хокими И.Аброров,
Денов тумани хокимининг қурилиш бўйича ўринбосари</t>
  </si>
  <si>
    <t>Вилоят хокимининг ўринбосари А.Амиров,
"Сурхондарё сув қурилиш инвест" ДМ (А.Маматқулов),
Вилоят прокуратураси (Ж.Кенжаев),
Узун тумани прокуратураси
Узун тумани хокими Х.Бозоров,
Узун тумани хокимининг қурилиш бўйича ўринбосари</t>
  </si>
  <si>
    <t xml:space="preserve">Вилоят хокимининг ўринбосари А.Амиров,
Вилоят хокимлиги «Ягона буюртмачи хизмати» ИК (А.Сувонқулов),
Термиз тумани хокими Ш.Назаров,
Термиз туман хокимининг қурилиш бўйича ўринбосари </t>
  </si>
  <si>
    <t>Сурхондарё вилоятидаги махаллалардаги биринчи навбата амалга ошириладиган чора-тадбирлар дастури (ПК-154) доирасида Жарқўрғон тумани "Хайитобод " МФЙда Орамбахш кучасига 1,5 км ичимлик суви тармоғи тортиш "Сурхондарё сув таминоти" МЧЖ томонидан 3 кун муддатда якунлаш чораларини кўрсин.</t>
  </si>
  <si>
    <t>Объектга ичимлик сув тармоғи тортиш учун 820 млн сўм маблағлар талаб этилмоқда. 2024 йилги дастурга киритиш бўйича ишлар олиб борилмоқда.</t>
  </si>
  <si>
    <t>"Сув таминоти ва окава сув объектлари қурилиши буйича инженирнинг копанияси" УК дириктори П.Тангриев "ТЎПАЛАНГ ХПД  ХОЛДИНГ" МЧЖ билан биргаликда бир кун муддатда Ангор тумани "Шарк гули" МФЙ, Бойсун тумани "Мустақиллик" МФЙ хамда Жаркўргон тумани "Кораянток" МФЙларда куриладиган "Янги Ўзбекистон" массивларининг ичимлик ва окава сув тизимларини қуриш буйича амалга оширилаётган ишлар юзасидан пудратчи "Жиззах Трест-21" корхонаси, Музработ туманида "Обод марказ" дастури бўйича 4 та ахоли пунктига окова сув тизимини қуриш ишлари бўйича фото албом тайёрлаб, пудратчи билан биргаликда ахборот берсин.</t>
  </si>
  <si>
    <t>05 декабрга қадар муддат сўралмоқда</t>
  </si>
  <si>
    <t>Объектда ишлар якунланган. Қабул қилиш далолатномалари расмийлаштирилмоқда</t>
  </si>
  <si>
    <t>Кумкўрғон тумани "Корсокли" мфйда 120 ўринли янги мактабгача таълим тошкилоти биносини куриш ишлари суст олиб борилаётганлиги сабабли "Сурхон саховати" МЧЖ ўрнига салохатли пудрат ташкилоти билан алмаштирилишини хамда мазкур обектнинг техник назоратчиси лавозимидан озод этилишини таминлансин.</t>
  </si>
  <si>
    <t>Вилоят хокимининг ўринбосари А.Амиров,
Вилоят хокимлиги «Ягона буюртмачи хизмати» ИК (А.Сувонқулов),
Шеробод тумани хокими У.Алимов,
Шеробод тумани хокимининг қурилиш бўйича ўринбосари</t>
  </si>
  <si>
    <t>Вилоят хокимлиги «Ягона буюртмачи хизмати» ИК (А.Сувонқулов),
Вилоят Мактабгача ва мактаб таълими бошқармаси бошлиғи (Х.Мамадиев),
Сариосиё туман хокими ва сектор раҳбари</t>
  </si>
  <si>
    <t>Вилоят хокимининг ўринбосарлари А.Хидиров ва И.Сапаров,
Вилоят хокимлиги «Ягона буюртмачи хизмати» ИК (А.Сувонқулов),
Вилоят Мактабгача ва мактаб таълими бошқармаси бошлиғи (Х.Мамадиев)
Сариосиё туман хокими ва сектор раҳбари</t>
  </si>
  <si>
    <t>Қурилиш ва уй-жой коммунал хўжалиги бош бошқармаси бошлиғи А.Абдурахимов 
Спорт зал учун ер майдони танлаб олинган, ЛХС ишлаб чиқилиб, экспертиза хулосалари олинган. ЛХСга кўра 2 522 млн.сўм маблағлар талаб этилмоқда.</t>
  </si>
  <si>
    <t>Қурилиш ва уй-жой коммунал хўжалиги бош бошқармаси бошлиғи А.Абдурахимов мактаб биноси учун ер майдонлари танлаб олинган, ЛХС якунига етказилиб, экспертизага берилган. Қурилиш ишлари якунланиб, далолатномаларни расмийлаштириш ишлари олиб борилмоқда.</t>
  </si>
  <si>
    <t>Сурхондарё вилояти қурилиш ва уй-жой коммунал хўжалиги бошқармаси томонидан объектларни лойихалари ишлаб чиқилган.
ЛХСга асосан мактабга 619,8 млн
медпунктга 294,1 млн
МТТга 2 901 млн сўм маблағлар талаб этилмоқда.</t>
  </si>
  <si>
    <t>???</t>
  </si>
  <si>
    <t>Янги ўринбосар қўйилди</t>
  </si>
  <si>
    <t>Вилоят хокимига йил якунига қадар давлат дастуридаги объектларни ьопшириш шарти билан синов муддати берилди.</t>
  </si>
  <si>
    <t>йййй</t>
  </si>
  <si>
    <r>
      <t xml:space="preserve">08.08.2023 й кун ҳолатига келиб хам тадбиркор  кредит қарздорлигини тўламаган.
"Денов текстил кластер" МЧЖ ва Ўзмиллийбанк АЖ ўртасида "Саноат ипотекаси" ҳисобидан 25 млн АҚШ долл миқдорида молиялаштириш лойихаси ишлари амалга оширилмоқда. Лойихани 1-босқичини 2023 йил 4-чорагида молиялаштириш режалаштириляпти. 
</t>
    </r>
    <r>
      <rPr>
        <b/>
        <sz val="16"/>
        <color rgb="FFFF0000"/>
        <rFont val="Times New Roman"/>
        <family val="1"/>
        <charset val="204"/>
      </rPr>
      <t>Охирги муддат берилди бошқа узайтирилмайди</t>
    </r>
  </si>
  <si>
    <r>
      <rPr>
        <b/>
        <sz val="16"/>
        <color theme="1"/>
        <rFont val="Times New Roman"/>
        <family val="1"/>
        <charset val="204"/>
      </rPr>
      <t>Маълумот берилди.</t>
    </r>
    <r>
      <rPr>
        <sz val="16"/>
        <color theme="1"/>
        <rFont val="Times New Roman"/>
        <family val="1"/>
        <charset val="204"/>
      </rPr>
      <t xml:space="preserve">
Денов, Жарқўрғон, Қумқўрғон, Шўрчи</t>
    </r>
  </si>
  <si>
    <t>Сариосиё тумани хокими А.Донаев,
Сариосиё тумани хокимининг биринчи ўринбосари</t>
  </si>
  <si>
    <t>Хайфсан берилган</t>
  </si>
  <si>
    <t>21 декабрга қадар муддат сўралмоқда
Муддат узайтирилмади</t>
  </si>
  <si>
    <t xml:space="preserve">Вилоят ҳокимининг ўринбосари А.Амиров </t>
  </si>
  <si>
    <t>А.Сувонқулов Вилоят хокимига ахборот берган. Қурувчи огохлантирилган. Техник назоратчига хайфсан берилган.</t>
  </si>
  <si>
    <t>Ишлар якунланган деб маълумот берилган, Бироқ қабул комиссиясини акт ввод тақдим этилмаган.</t>
  </si>
  <si>
    <t>Аҳолига байрам кайфиятини улашиш мақсадида барча туман ва шаҳарларда Янги йил бош арчасини ўрнатиш ишларини якунласин.</t>
  </si>
  <si>
    <t>Термиз шаҳар чоршанба кунга тайёрласин.</t>
  </si>
  <si>
    <t>Аҳолига байрамга енгиллик яратиш мақсадида Марказий бозорларда янги йил савдо ярмаркалари ташкил этиш.</t>
  </si>
  <si>
    <t>декабр</t>
  </si>
  <si>
    <r>
      <t xml:space="preserve">Вилоятнинг барча туман ва шаҳарларидаги Ҳар бир секторда </t>
    </r>
    <r>
      <rPr>
        <b/>
        <sz val="18"/>
        <rFont val="Times New Roman"/>
        <family val="1"/>
        <charset val="204"/>
      </rPr>
      <t>500 киловатдан</t>
    </r>
    <r>
      <rPr>
        <sz val="18"/>
        <rFont val="Times New Roman"/>
        <family val="1"/>
        <charset val="204"/>
      </rPr>
      <t xml:space="preserve"> (янгидан) аҳоли ҳонадонларига қуёш панелларни ўрнатиш ишлари якунлансин.</t>
    </r>
  </si>
  <si>
    <t>Сурхондарё вилояти “Агропилла” МЧЖ (А.Абдуллаев),
Шўрчи тумани ҳокими У.Зокиров</t>
  </si>
  <si>
    <t>Шеробод, туман ҳокимликлари</t>
  </si>
  <si>
    <r>
      <rPr>
        <b/>
        <sz val="16"/>
        <color theme="1"/>
        <rFont val="Times New Roman"/>
        <family val="1"/>
        <charset val="204"/>
      </rPr>
      <t xml:space="preserve">Амалга ошириш механизми. </t>
    </r>
    <r>
      <rPr>
        <sz val="16"/>
        <color theme="1"/>
        <rFont val="Times New Roman"/>
        <family val="1"/>
        <charset val="204"/>
      </rPr>
      <t xml:space="preserve">Топшириқ бажарилганлиги бўйича вилоят хокимини номига хат берилади. Расм ва видеолавҳалар илова қилинади.
</t>
    </r>
    <r>
      <rPr>
        <b/>
        <sz val="16"/>
        <color theme="1"/>
        <rFont val="Times New Roman"/>
        <family val="1"/>
        <charset val="204"/>
      </rPr>
      <t xml:space="preserve">Ижроси таъминланди.
</t>
    </r>
    <r>
      <rPr>
        <sz val="16"/>
        <color theme="1"/>
        <rFont val="Times New Roman"/>
        <family val="1"/>
        <charset val="204"/>
      </rPr>
      <t xml:space="preserve">Термиз шаҳар, Ангор, Бандихон, Бойсун, Денов, Жарқўрғон, Қизириқ, Қумқўрғон, Музработ, Олтинсой, Сариосиё, Термиз туман, Узун, Шўрчи </t>
    </r>
  </si>
  <si>
    <t>Вилоятдаги 1500 та ҳал этилмаган мурожаатларни туман ва шаҳар хокимликлари билан биргаликда ҳал этиш.</t>
  </si>
  <si>
    <t>Вилоят хокимлиги мурожаатлар бўлим мудири Б.Дониёров,
Вилоят Халқ қабулхонаси (А.Эшмуродов),
Термиз шаҳар, Ангор, Бандихон, Бойсун,  Денов, Жарқўрғон, Қизириқ, Қумқўрғон, Музработ, Олтинсой, Сариосиё, Узун, Термиз туман, Шеробод, Шўрчи туман ҳокимликлари</t>
  </si>
  <si>
    <t>Термиз шаҳар хокими Ў.Тўраев,
Термиз шаҳар хокимининг Қурилиш масалалари бзйича ўринбосари Ш.Лолаев</t>
  </si>
  <si>
    <t>Термиз шаҳар "Боғишамол" маҳалласидаги кўп қаватли уйни қурилишини тўхтатиб, қонунга мувофиқлаштириш.</t>
  </si>
  <si>
    <t>Куриллиш ва уй-жой комунал хўжалиги сохасида назорат киллиш инспексияси (Б.Назаров) (ГАСН),
Термиз шаҳар хокими Ў.Тўраев,
Термиз шаҳар хокимининг Қурилиш масалалари бзйича ўринбосари Ш.Лолаев</t>
  </si>
  <si>
    <t>Термиз шаҳар "Боғишамол" маҳалласидаги йўлни асфалт қилиш.</t>
  </si>
  <si>
    <t>Музработ туманидаги 4 та механизатор билан "Инденим" кластер ўртасидаги масалани ҳал этиш. (Механизатор Анвар ака 91-967-24-44)</t>
  </si>
  <si>
    <t>Ангор тумани Агроинспекцияни бошлиғини ишдан олиш.</t>
  </si>
  <si>
    <t>Вилоят ҳокимлиги Ташкилий-кадрлар гуруҳи раҳбари Ф.Менглиев,
Вилоят Агро инспекция бошлиғи</t>
  </si>
  <si>
    <t>Ангор ва Музработ тумани хокимларининг қишлоқ хўжалиги бўйича ўринбосарларига ойлигидан 30 % жарима интизомий жазоси қўлланилсин.</t>
  </si>
  <si>
    <t>Объектда қурилиш ишларини якунлаш бўйича ишлар олиб борилмоқда</t>
  </si>
  <si>
    <t>Қурилиш ишлари якунланиб, тегишли маълумотлар этилгандан сўнг назоратдан чиқарилади.</t>
  </si>
  <si>
    <t>Сурхон дарёсининг чап қирғоғидан 2,5 км  Полвонтош насос станциясига сув олиб келувчи каналнинг 3200 метрини  механизм ёрдамида қазиб, тозалаш мақсадида "Эшназар инвест" МЧЖ томонидан 1 дона эксковатор ажратилиб бугунги кунгача 1800 метр канал қазилди, ажратилиши режалаштирилган 450 гектар ер майдонининг лотоклари таъмирланиб тозалаш ишлари олиб борилмоқда. Кўчатлар экиш ишлари тўлиқ якунлангач ва тегишли маълумотлар тақдим этилгач назоратдан чиқарилади.</t>
  </si>
  <si>
    <t>Қурилиш ишлари тўхтатилган. Тегишли чоралар кўрилмоқда</t>
  </si>
  <si>
    <t>1 та булдузор етиб борган, 1 та экскаватор етиб борган. Ишлар тўлиқ бажарилмаган.</t>
  </si>
  <si>
    <r>
      <rPr>
        <b/>
        <sz val="16"/>
        <color theme="1"/>
        <rFont val="Times New Roman"/>
        <family val="1"/>
        <charset val="204"/>
      </rPr>
      <t>Ижроси таъминланди.</t>
    </r>
    <r>
      <rPr>
        <sz val="16"/>
        <color theme="1"/>
        <rFont val="Times New Roman"/>
        <family val="1"/>
        <charset val="204"/>
      </rPr>
      <t xml:space="preserve">
Вилоят Иқтисодиёт ва молия бош бошқармаси бошлиғи Ж.Нормўминов,
Вилоят соғлиқни сақлаш бошқармаси (К.Абдивохидов) томонидан маълумотлар тақдим этилди.</t>
    </r>
    <r>
      <rPr>
        <b/>
        <sz val="16"/>
        <color theme="1"/>
        <rFont val="Times New Roman"/>
        <family val="1"/>
        <charset val="204"/>
      </rPr>
      <t xml:space="preserve">
</t>
    </r>
    <r>
      <rPr>
        <b/>
        <i/>
        <sz val="16"/>
        <color theme="1"/>
        <rFont val="Times New Roman"/>
        <family val="1"/>
        <charset val="204"/>
      </rPr>
      <t xml:space="preserve">
</t>
    </r>
    <r>
      <rPr>
        <sz val="16"/>
        <color theme="1"/>
        <rFont val="Times New Roman"/>
        <family val="1"/>
        <charset val="204"/>
      </rPr>
      <t xml:space="preserve">Ангор, Бандихон, Бойсун, Денов, Жарқўрғон, Қизириқ, Қумқўрғон, Олтинсой, Сариосиё, Термиз туман, Узун, Шўрчи </t>
    </r>
  </si>
  <si>
    <t>Штаб йиғилишида</t>
  </si>
  <si>
    <t>Термиз шаҳардаги "Мангузар" мфй раиси, мфйдаги хотин қизлар фаоли ва мфйдаги профилактика инспекторига ойлик иш хаққининг 30 % миқдорида жарима жазоси қўлланилсин.</t>
  </si>
  <si>
    <t>Термиз шаҳар ҳокимининг ўринбосари - оила ва хотин-қизлар бўлими бошлиғи Тагаева Моҳира Рахматуллаевнага ойлик иш хақининг 30 % миқдорида жарима қўлланилсин.</t>
  </si>
  <si>
    <t>Термиз шаҳар мактабгача таълим ва мактаб таълим бўлими бошлиғи, Термиз шаҳар 17-сон майтаб директорининг маънавият ва маърифат бўйича ўринбосарига ва синф раҳбарига ойлик иш хақининг 30 % миқдорида жарима қўлланилсин.</t>
  </si>
  <si>
    <t>Туман ва шаҳарлардаги халқ қабулхоналридан мурожаатларни оласизлар.</t>
  </si>
  <si>
    <t>Автомобил йўллари бош бошкармаси (М.Алламуродов), 
Термиз шаҳар хокими Ў.Тўраев,
Термиз шаҳар хокимининг Қурилиш масалалари бўйича ўринбосари Ш.Лолаев</t>
  </si>
  <si>
    <t>Тастиқловчи маълумотлар тақдим этилсин.</t>
  </si>
  <si>
    <t>Вилоят Мактабгача ва мактаб таълими бошқармаси бошлиғи (Х.Мамадиев),
Термиз шаҳар хокими Ў.Тўраев</t>
  </si>
  <si>
    <t>профилактика инспектори бўйича маълумотлар тақдим этилсин.</t>
  </si>
  <si>
    <t>Вилоят ИИБ (А.Исмоилов),
Термиз шаҳар хокими Ў.Тўраев,
Вилоят Камбағалликни қисқартириш ва бандлик бош бошқармаси бошлиғи биринчи ўринбосари (С.Жумаев)</t>
  </si>
  <si>
    <t xml:space="preserve">Шўрчи туманидаги марказий кўчани асфалтини бир кун муддатда якунлаб ахборот бериш. </t>
  </si>
  <si>
    <t>Бир кун муддатда топшириқ ижроси якунлансин.</t>
  </si>
  <si>
    <t>Ангор тумани хокими Қ.Мардонов,
Музработ тумани хокими А.Исмаилов</t>
  </si>
  <si>
    <r>
      <rPr>
        <b/>
        <sz val="16"/>
        <color theme="1"/>
        <rFont val="Times New Roman"/>
        <family val="1"/>
        <charset val="204"/>
      </rPr>
      <t xml:space="preserve">Амалга ошириш механизми. </t>
    </r>
    <r>
      <rPr>
        <sz val="16"/>
        <color theme="1"/>
        <rFont val="Times New Roman"/>
        <family val="1"/>
        <charset val="204"/>
      </rPr>
      <t xml:space="preserve">Топшириқ бажарилганлиги бўйича вилоят хокимини номига хат берилади. Расм ва видеолавҳалар илова қилинади.
</t>
    </r>
    <r>
      <rPr>
        <b/>
        <sz val="16"/>
        <color theme="1"/>
        <rFont val="Times New Roman"/>
        <family val="1"/>
        <charset val="204"/>
      </rPr>
      <t/>
    </r>
  </si>
  <si>
    <t>Вилоят хокимининг ўринбосари А.Амиров,
Ичимлик сув ва оқова сув қурилиши бўйича инжинеринг компанияси ҳудудий бошқармаси (Ю.Менглиев),
“Сурхондарё сув таъминоти” МЧЖ директори А.Арабов
Жарқўрғон тумани хокими Э.Авазов,
Жарқўрғон тумани хокимининг қурилиш бўйича ўринбосари</t>
  </si>
  <si>
    <t>Вилоят хокимининг ўринбосари А.Амиров,
Ичимлик сув ва оқова сув қурилиши бўйича инжинеринг компанияси ҳудудий бошқармаси (Ю.Менглиев)
Узун тумани хокими Х.Бозоров,
Узун тумани хокимининг қурилиш бўйича ўринбосари</t>
  </si>
  <si>
    <t>Вилоят хокимининг ўринбосари А.Амиров,
Ичимлик сув ва оқова сув қурилиши бўйича инжинеринг компанияси ҳудудий бошқармаси (Ю.Менглиев)
Олтинсой тумани хокими Б.Махматраемов,
Олтинсой тумани хокимининг қурилиш бўйича ўринбосари</t>
  </si>
  <si>
    <t>“Сурхондарё сув таъминоти” МЧЖ
(А.Арабов)
“Ичимлик сув ва оқова сув тармоқларини қуриш” ИК (Ю.Менглиев)
Сариосиё туман хокими ва сектор раҳбари</t>
  </si>
  <si>
    <t>Термиз шаҳар, Ангор, Бандихон, Бойсун, Денов, Жарқўрғон, Қизириқ, Қумқўрғон, Музработ, Олтинсой, Сариосиё,Термиз туман, Узун, Шеробод, Шўрчи ҳокимлари</t>
  </si>
  <si>
    <t>Автомобил йўллари бош бошкармаси (М.Алламурадов),
 “Ҳудудгазтаъминот” вилоят филиали (Мансуров), 
Шўрчи тумани хокими У.Зокиров.</t>
  </si>
  <si>
    <r>
      <rPr>
        <b/>
        <sz val="16"/>
        <color rgb="FFC00000"/>
        <rFont val="Times New Roman"/>
        <family val="1"/>
        <charset val="204"/>
      </rPr>
      <t>Ичимлик сув бўйича</t>
    </r>
    <r>
      <rPr>
        <sz val="16"/>
        <color theme="1"/>
        <rFont val="Times New Roman"/>
        <family val="1"/>
        <charset val="204"/>
      </rPr>
      <t xml:space="preserve"> 02.08.2022 йилдаги ПҚ-342-сонли қарорга тушган. 17,5 км ички ва 9,7 км сервис тармоқ қуриш ва 645 та сув сарфини асбобини ўрнатиш учун 3 млрд 984 млн сўм талаб этилмоқда. Оқтош-Пошхурт лойихаси доирасида ишлар амалга оширилади.</t>
    </r>
  </si>
  <si>
    <t>Термиз шаҳар, Ангор, Бандихон, Бойсун, Денов, Жарқўрғон, Қизириқ, Қумқўрғон, Музработ, Олтинсой, Сариосиё, Узун, Термиз туман, Шеробод, Шўрчи ҳокимлари ва сектор раҳбарлари
Туман ва шаҳар ҳокимларининг биринчи ўринбосарлари.</t>
  </si>
  <si>
    <r>
      <t xml:space="preserve">Ҳар бир туман номма ном рўйхати бўйича тастиқлаб берсин. Тастиқлаб бермаган туманларни маълумоти қабул қилинмайди.
</t>
    </r>
    <r>
      <rPr>
        <b/>
        <sz val="16"/>
        <color theme="1"/>
        <rFont val="Times New Roman"/>
        <family val="1"/>
        <charset val="204"/>
      </rPr>
      <t xml:space="preserve">Маълумотлар тақдим этилди.
</t>
    </r>
  </si>
  <si>
    <t>Муддат масаласи кўриб чиқилмоқда</t>
  </si>
  <si>
    <t xml:space="preserve"> “Ҳудудгазтаъминот” вилоят филиали (Мансуров) томонидан асфалт завод учун газ очиб берилган.</t>
  </si>
  <si>
    <t>Сариосиё тумани Маланд маҳалласидаги Маланд қишлоғига келувчи автотранспорт йўли талабга жавоб бермайди. Вилоят автойўл корхонасига йўлни тузатиш топширилди 
(масъул-ўринбосар А.Хидиров, М.Алламурадов)</t>
  </si>
  <si>
    <t>"Сурхондарёавтойўл" Ҳудудий йўллардан фойдаланиш ташкилоти 
(М.Алламурадов),
Бандихон тумани хокимлиги А.Алламурадов</t>
  </si>
  <si>
    <t>Вилоят хокимининг ўринбосари Ф.Исмоилов,
Музработ тумани хокими А.Исмоилов,
Музработ тумани хокимининг қишлоқ хўжалиги бўйича ўринбосари</t>
  </si>
  <si>
    <t>“Сурхондарёавтойўл” ҳудудий йўллардан фойдаланиш ташкилоти директори М.Алламурадов</t>
  </si>
  <si>
    <t>Термиз шаҳридаги черков олдини асфалт қилиш, черковни таъмирлаш ҳамда черков рўхонийини уйини таъмирлаб бериш.</t>
  </si>
  <si>
    <t>Роҳибни уйини фасад қисмлари қилинган. Чекрковни олдидаги йўли асфалт қилинган. Черковни таъмирлаш ишлари қолмоқда</t>
  </si>
  <si>
    <t>Денов тумани хокими И.Аброров,
“Сурхондарё сув таъминоти” МЧЖ директори А.Арабов
Ичимлик сув ва оқова сув қурилиши бўйича инжинеринг компанияси вилоят ҳудудий бошқармаси бошлиғи Ю.Менглиев</t>
  </si>
  <si>
    <t>25 декабрга қадар муддат сўралмоқда.
Муддат узайтирилди</t>
  </si>
  <si>
    <t>21 декабрга қадар муддат сўралмоқда
Муддат узайтирилди</t>
  </si>
  <si>
    <t>Музработ тумани хокими А.Исмаилов,
Сурхондарё вилояти хокимлиги “Ягона буюртмачи хизмати” ДУК директори А.Сувонқулов,</t>
  </si>
  <si>
    <t>"Инденим" кластерга механизаторлар боришган, плугни масаласи ечилган. Бироқ кластер камбайн масаласини тўлиқ ҳал қилиб бермаган.</t>
  </si>
  <si>
    <t>Мактаб ва мактабгача таълим Вазирлигининг хатига кўра жазо чораси қўланилмаган.</t>
  </si>
  <si>
    <t xml:space="preserve">31-сони қарори билан лавозимдан озод қилинди. </t>
  </si>
  <si>
    <t>Мактабларга бериладиган китобларни хисоб китоб қилиб аҳборот берилсин.</t>
  </si>
  <si>
    <t xml:space="preserve">Вилоят Мактабгача ва мактаб таълими бошқармаси бошлиғи (Х.Мамадиев),
</t>
  </si>
  <si>
    <t>Аукцион савдоларига ерларни чиқариб тушумларни ошириш.</t>
  </si>
  <si>
    <t>Давлат активларини бошқариш агентлигининг Сурхондарё вилояти ҳудудий бошқармаси бошлиғи С.Худойбердиев</t>
  </si>
  <si>
    <t>Жарқўрғон туман ҳокими Покистонлик тадбиркорни олиб келсин.</t>
  </si>
  <si>
    <t>Жарқўрғон туман ҳокими (Э.Авазов)</t>
  </si>
  <si>
    <t>Жарқўрғон туман ҳокими Дима ҳунармандга жой топиб бериш.</t>
  </si>
  <si>
    <t>Барча шаҳар ва туман сектор раҳбарлари танлаб олинган 5 та МФЙ топшириш.</t>
  </si>
  <si>
    <t>Бир ой муддатда Саксаул уруғларини жойига қўйиш.</t>
  </si>
  <si>
    <t>А.Амиров ва барча Шаҳар ва туман ҳокимликлари.</t>
  </si>
  <si>
    <t>Вилоят хокимининг ўринбосари А.Амиров,
Куриллиш ва уй-жой комунал хўжалиги бошқармаси А.Абдураҳимов</t>
  </si>
  <si>
    <t>Жарқўрғон туман "Янги Ўзбекистон" массифида лойиха таёрлаш.</t>
  </si>
  <si>
    <t xml:space="preserve">Автомобил йўллари бош бошкармаси (М.Алламуродов), </t>
  </si>
  <si>
    <t>Жарқўрғон туман "Ўзбекистон " кўчасида қолиб кетган 700  мм асфалтлаш ишларини тугатиш.</t>
  </si>
  <si>
    <t>"Минтақавий йўлларга буюртмачи ҳизмати" ДУК (А.Боқиев),</t>
  </si>
  <si>
    <t>"Сурхондарё сув қурилиш инвест" ДМ (А.Маматқулов)</t>
  </si>
  <si>
    <t>Қумқўрғон тумани хокими А.Нормаматов</t>
  </si>
  <si>
    <t>Ижтимоий ҳимой миллий агенлиги.М.Тоғаев</t>
  </si>
  <si>
    <t>Термиз шаҳар Фарован массифидаги ер майдонларни кўриб чиқиб белгиланган тартибда қайтариш чоралари кўрилсин.</t>
  </si>
  <si>
    <t>Термиз шаҳар хокими Ў.Тўраев,</t>
  </si>
  <si>
    <t>Денов туманида 3 мингта ёшларни немис тилига ўқитиш бўйича рўйхат шакилантириб ахборот бериш.</t>
  </si>
  <si>
    <t xml:space="preserve">Ёшлар ишлар агенлиги (А.Хуррамов) Вилоят Мактабгача ва мактаб таълими бошқармаси бошлиғи (Х.Мамадиев),
</t>
  </si>
  <si>
    <t>Денов туманида фойдалимаётган бўш биноларни ишга тушириб хотин қизларни касб ҳунарга ўқитиш.</t>
  </si>
  <si>
    <t>Вилоят ҳокимининг ўринбосар И.Сапаров</t>
  </si>
  <si>
    <t>Қизириқ туманига Менинг йўлим дастурга киритиш бўйича ҳат чиқарилган.</t>
  </si>
  <si>
    <t xml:space="preserve"> Маҳаллар уйушмаси Сурхондарё вилоят бошқармаси бошлиғи (Ш.Бойқулов)</t>
  </si>
  <si>
    <t xml:space="preserve">Музробот тумани Юртим жамоли МФЙ ва Ат-Термий МФЙ ичимлик суви бўйича хатловдан ўтказиб,қарздорларни учириб қарзи йуқларга сувни очиб келиш. </t>
  </si>
  <si>
    <t>“Сурхондарё сув таъминоти” МЧЖ директори А.Арабов,</t>
  </si>
  <si>
    <t xml:space="preserve">Соғлиқни сақлаш бошқармаси (К.Абдивохидов),
</t>
  </si>
  <si>
    <t>Музробот туманида яшовчи  Назарова Езозани юрак пароги касалиги бўйича даволаш чоралари кўрилсин. 97 807 84 55 МФЙ раиси</t>
  </si>
  <si>
    <t>Соғлиқни сақлаш бошқармаси (К.Абдивохидов),
Вилоят Иқтисодиёт ва молия бош бошқармаси бошлиғи Ж.Нормўминов,</t>
  </si>
  <si>
    <t xml:space="preserve">Музробот тумани 31-Мактабга парталарини янгилаш ва мусиқа асбоболари олиб бериш.Тел 99 420 -05-63 </t>
  </si>
  <si>
    <t>Музробот тумани 31-Мактабга комьпютер жамламаси олиб бериш. Тел 93 636-18-80</t>
  </si>
  <si>
    <t>Вилоят ҳокимининг ўринбосар Ж.Тўраев</t>
  </si>
  <si>
    <t xml:space="preserve">Бойсун туманида берилган топшириқ бўйича Фолклор ансамбилига Мусиқа асбоблар ва формалари бўйича ҳисоб китоб қилиб ахборот бериш. </t>
  </si>
  <si>
    <t xml:space="preserve">Вилоятдаги жами 960 та мактаб деректорларини  тестдан  ўтказиб лавозимга лойиқ ёки нолойиқлигини ўраниб чиқиб ахборот бериш. </t>
  </si>
  <si>
    <t>Шўрчи туманидаги Шалдироқ МФЙ Дўслик кўчасига электр  ва ичимлик сув тармоғларини тортиш ва ахборт бериш.</t>
  </si>
  <si>
    <t>Денов туманидаги педагогика колежини бир ой муддатда ремонт қилиш.</t>
  </si>
  <si>
    <t>Вилоят Халқ қабулхонаси (А.Эшмуродов).</t>
  </si>
  <si>
    <t>Денов туманидаги педагогика колежини ўрганиб ахборот бериш.</t>
  </si>
  <si>
    <t xml:space="preserve">Бойбутаева Нодира Рахтакураш МФЙ яшайди  соғлиғининг мазаси йуқ довалш чораларини кўрсин. </t>
  </si>
  <si>
    <t>Добилова Сурайёнинг масаласини ечиш. Тел. 91- 903 -31-19</t>
  </si>
  <si>
    <t>Вилоятдаги барча бохчаларга бериладиган озиқ -овқат таъминотини ҳисоб китоб қилиб ахборот бериш.</t>
  </si>
  <si>
    <t>Вилоят Мактабгача ва мактаб таълими бошқармаси бошлиғи (Х.Мамадиев),
Вилоят Иқтисодиёт ва молия бош бошқармаси бошлиғи Ж.Нормўминов,</t>
  </si>
  <si>
    <t>Денов туманидаги Пахтакураш МФЙ севатлар ўчирилган ёқиб бериш.</t>
  </si>
  <si>
    <t>"Ҳудудий электр тармоқлари" АЖ (М.Шамсиддинов)</t>
  </si>
  <si>
    <t>Яқубова Дилором Тел 90-920-34-78 Тарих фани ўқутувчисининг таклифини ўрганиб чиқиб хал қилиш.</t>
  </si>
  <si>
    <t>Кейинги йил Денов  туманида 2050 тарихини қилиш бўйича таёргарлик кўриш.</t>
  </si>
  <si>
    <t>Немис тили ўқутувчиларнинг дарсдан ташқари ҳолатда Режа-графигини ишлаб чиқиб ахборот бериш.</t>
  </si>
  <si>
    <t>Ҳудудий электр тармоқлари" АЖ (М.Шамсиддинов)</t>
  </si>
  <si>
    <t>“Сурхондарё сув таъминоти” МЧЖ директори А.Арабов," томонидан ўрганилиб ахборот берилган.</t>
  </si>
  <si>
    <t>МФЙ раисларидан Ташакурнома олинган.</t>
  </si>
  <si>
    <t>Қизириқ тумани Тиббиёт бирлашмаси бошлиғига "30%" интизомий жазосини бериш.Э.Султоновни ишдан олиш.</t>
  </si>
  <si>
    <t>Соғлиқни сақлаш бошқармаси (К.Абдивохидов),
Қизириқ тумани хокими Ш.Ражабов,</t>
  </si>
  <si>
    <t>Манавият секторини институтга таёрлаш .</t>
  </si>
  <si>
    <t xml:space="preserve">Вилоят ҳокимининг ўринбосар И.Сапаров Термиз давлат институти ректори А.Тошқулов </t>
  </si>
  <si>
    <t>Қизириқ тумани 4-секторга огохлантириш берилсин.</t>
  </si>
  <si>
    <t>Қизириқ тумани 18-мактаб чиёт уқтувчисини рағбатлантириш.</t>
  </si>
  <si>
    <t>Вилоят Мактабгача ва мактаб таълими бошқармаси бошлиғи (Х.Мамадиев),</t>
  </si>
  <si>
    <t>Вилоят давлат солиқ бошқармаси бошлиғи Э.Нарманов,</t>
  </si>
  <si>
    <t>Қизириқ тумани 18-мактаб  уқтувчиси Азизбекга планшет  олиб бериш.</t>
  </si>
  <si>
    <t xml:space="preserve">Вилоят ИИБ (Т.Исмоилов), </t>
  </si>
  <si>
    <t>Таклиф киритилган.</t>
  </si>
  <si>
    <t xml:space="preserve">Энг оғир  шаҳар ва  туманларни спорт бўлимини таҳлил қилиш </t>
  </si>
  <si>
    <t xml:space="preserve"> Рағбатлантирилди №103-8-113</t>
  </si>
  <si>
    <t>Азизбекга планшет  олиб берилди.</t>
  </si>
  <si>
    <t>Музробот туманида  47-ОШПГА 1-дона Тез ёрдам машинаси  олиб бериш.</t>
  </si>
  <si>
    <t>Жазо берилган.</t>
  </si>
  <si>
    <t>24.11.2023 й ҳолатига 32 га ер майдонига, гектарига 650 донадан жами 20 158 дона анор кўчатлари экилди. Қолган 18 га ерга анор экиш ишлари нима бўлган?</t>
  </si>
  <si>
    <r>
      <t xml:space="preserve">Вилоят ишчи гурухи гурухи томонидан олиб борган ўрганишлар натижасида, маҳаллада белгиланган талаб даражасида ишларни тўғри ташкил этмаганлиги, рахбарият томонидан берилаётган топшириқларни лозим даражада бажармаганликлари учун қуйидаги мфй раислари ишдан олинсин.
</t>
    </r>
    <r>
      <rPr>
        <b/>
        <sz val="18"/>
        <rFont val="Times New Roman"/>
        <family val="1"/>
        <charset val="204"/>
      </rPr>
      <t>Термиз шаҳар</t>
    </r>
    <r>
      <rPr>
        <sz val="18"/>
        <rFont val="Times New Roman"/>
        <family val="1"/>
        <charset val="204"/>
      </rPr>
      <t xml:space="preserve"> "Гулистон" мфй. </t>
    </r>
    <r>
      <rPr>
        <b/>
        <sz val="18"/>
        <rFont val="Times New Roman"/>
        <family val="1"/>
        <charset val="204"/>
      </rPr>
      <t>Ангор тумани</t>
    </r>
    <r>
      <rPr>
        <sz val="18"/>
        <rFont val="Times New Roman"/>
        <family val="1"/>
        <charset val="204"/>
      </rPr>
      <t xml:space="preserve"> "Карвон" мфй. </t>
    </r>
    <r>
      <rPr>
        <b/>
        <sz val="18"/>
        <rFont val="Times New Roman"/>
        <family val="1"/>
        <charset val="204"/>
      </rPr>
      <t>Бандихон тумани</t>
    </r>
    <r>
      <rPr>
        <sz val="18"/>
        <rFont val="Times New Roman"/>
        <family val="1"/>
        <charset val="204"/>
      </rPr>
      <t xml:space="preserve"> "Обод турмуш", "Чинор" мфй. </t>
    </r>
    <r>
      <rPr>
        <b/>
        <sz val="18"/>
        <rFont val="Times New Roman"/>
        <family val="1"/>
        <charset val="204"/>
      </rPr>
      <t>Бойсун тумани</t>
    </r>
    <r>
      <rPr>
        <sz val="18"/>
        <rFont val="Times New Roman"/>
        <family val="1"/>
        <charset val="204"/>
      </rPr>
      <t xml:space="preserve"> "Даштиғоз", "Косиблар" мфй. </t>
    </r>
    <r>
      <rPr>
        <b/>
        <sz val="18"/>
        <rFont val="Times New Roman"/>
        <family val="1"/>
        <charset val="204"/>
      </rPr>
      <t>Денов тумани</t>
    </r>
    <r>
      <rPr>
        <sz val="18"/>
        <rFont val="Times New Roman"/>
        <family val="1"/>
        <charset val="204"/>
      </rPr>
      <t xml:space="preserve"> "Буюук замин" мфй. </t>
    </r>
    <r>
      <rPr>
        <b/>
        <sz val="18"/>
        <rFont val="Times New Roman"/>
        <family val="1"/>
        <charset val="204"/>
      </rPr>
      <t>Жарқўрғон тумани</t>
    </r>
    <r>
      <rPr>
        <sz val="18"/>
        <rFont val="Times New Roman"/>
        <family val="1"/>
        <charset val="204"/>
      </rPr>
      <t xml:space="preserve"> "Дўстлик", "Яшнобод" мфй. 
</t>
    </r>
    <r>
      <rPr>
        <b/>
        <sz val="18"/>
        <rFont val="Times New Roman"/>
        <family val="1"/>
        <charset val="204"/>
      </rPr>
      <t>Олтинсой тумани</t>
    </r>
    <r>
      <rPr>
        <sz val="18"/>
        <rFont val="Times New Roman"/>
        <family val="1"/>
        <charset val="204"/>
      </rPr>
      <t xml:space="preserve"> "Халқобод" мфй </t>
    </r>
    <r>
      <rPr>
        <b/>
        <sz val="18"/>
        <rFont val="Times New Roman"/>
        <family val="1"/>
        <charset val="204"/>
      </rPr>
      <t>Музработ тумани</t>
    </r>
    <r>
      <rPr>
        <sz val="18"/>
        <rFont val="Times New Roman"/>
        <family val="1"/>
        <charset val="204"/>
      </rPr>
      <t xml:space="preserve"> "Юртим жамоли" мфй.
</t>
    </r>
    <r>
      <rPr>
        <b/>
        <sz val="18"/>
        <rFont val="Times New Roman"/>
        <family val="1"/>
        <charset val="204"/>
      </rPr>
      <t>Термиз тумани</t>
    </r>
    <r>
      <rPr>
        <sz val="18"/>
        <rFont val="Times New Roman"/>
        <family val="1"/>
        <charset val="204"/>
      </rPr>
      <t xml:space="preserve"> "Келажак" мфй. </t>
    </r>
    <r>
      <rPr>
        <b/>
        <sz val="18"/>
        <rFont val="Times New Roman"/>
        <family val="1"/>
        <charset val="204"/>
      </rPr>
      <t>Узун тумани</t>
    </r>
    <r>
      <rPr>
        <sz val="18"/>
        <rFont val="Times New Roman"/>
        <family val="1"/>
        <charset val="204"/>
      </rPr>
      <t xml:space="preserve"> "Обизаранг", "Уланқул" мфй раислари .</t>
    </r>
  </si>
  <si>
    <r>
      <t xml:space="preserve">Вилоят ишчи гурухи гурухи томонидан олиб борган ўрганишлар натижасида, маҳаллада белгиланган талаб даражасида ишларни тўғри ташкил этмаганлиги, рахбарият томонидан берилаётган топшириқларни лозим даражада бажармаганликлари учун қуйидаги мфй раисларига ойлик иш хақининг 30 % миқдорида жарима интизомий жазоси қўлланилсин.
</t>
    </r>
    <r>
      <rPr>
        <b/>
        <sz val="18"/>
        <rFont val="Times New Roman"/>
        <family val="1"/>
        <charset val="204"/>
      </rPr>
      <t>Термиз шаҳар</t>
    </r>
    <r>
      <rPr>
        <sz val="18"/>
        <rFont val="Times New Roman"/>
        <family val="1"/>
        <charset val="204"/>
      </rPr>
      <t xml:space="preserve"> "Юлдуз", "Маърифат" мфй. </t>
    </r>
    <r>
      <rPr>
        <b/>
        <sz val="18"/>
        <rFont val="Times New Roman"/>
        <family val="1"/>
        <charset val="204"/>
      </rPr>
      <t>Бандихон тумани</t>
    </r>
    <r>
      <rPr>
        <sz val="18"/>
        <rFont val="Times New Roman"/>
        <family val="1"/>
        <charset val="204"/>
      </rPr>
      <t xml:space="preserve"> "Сарой" мфй. </t>
    </r>
    <r>
      <rPr>
        <b/>
        <sz val="18"/>
        <rFont val="Times New Roman"/>
        <family val="1"/>
        <charset val="204"/>
      </rPr>
      <t>Бойсун тумани</t>
    </r>
    <r>
      <rPr>
        <sz val="18"/>
        <rFont val="Times New Roman"/>
        <family val="1"/>
        <charset val="204"/>
      </rPr>
      <t xml:space="preserve"> "Бибиширин", "Дахнаижом" мфй. </t>
    </r>
    <r>
      <rPr>
        <sz val="18"/>
        <rFont val="Times New Roman"/>
        <family val="1"/>
        <charset val="204"/>
      </rPr>
      <t xml:space="preserve">. </t>
    </r>
    <r>
      <rPr>
        <b/>
        <sz val="18"/>
        <rFont val="Times New Roman"/>
        <family val="1"/>
        <charset val="204"/>
      </rPr>
      <t xml:space="preserve">Жарқўрғон тумани </t>
    </r>
    <r>
      <rPr>
        <sz val="18"/>
        <rFont val="Times New Roman"/>
        <family val="1"/>
        <charset val="204"/>
      </rPr>
      <t xml:space="preserve">"Истиқлол", "Камар" мфй. </t>
    </r>
    <r>
      <rPr>
        <b/>
        <sz val="18"/>
        <rFont val="Times New Roman"/>
        <family val="1"/>
        <charset val="204"/>
      </rPr>
      <t>Қизириқ тумани</t>
    </r>
    <r>
      <rPr>
        <sz val="18"/>
        <rFont val="Times New Roman"/>
        <family val="1"/>
        <charset val="204"/>
      </rPr>
      <t xml:space="preserve"> "Буюк келажак" мфй. </t>
    </r>
    <r>
      <rPr>
        <b/>
        <sz val="18"/>
        <rFont val="Times New Roman"/>
        <family val="1"/>
        <charset val="204"/>
      </rPr>
      <t>Қумқўрғон тумани</t>
    </r>
    <r>
      <rPr>
        <sz val="18"/>
        <rFont val="Times New Roman"/>
        <family val="1"/>
        <charset val="204"/>
      </rPr>
      <t xml:space="preserve"> "Шерозий", "Мунчоқтепа", "Тўда" мфй. </t>
    </r>
    <r>
      <rPr>
        <b/>
        <sz val="18"/>
        <rFont val="Times New Roman"/>
        <family val="1"/>
        <charset val="204"/>
      </rPr>
      <t>Музработ тумани</t>
    </r>
    <r>
      <rPr>
        <sz val="18"/>
        <rFont val="Times New Roman"/>
        <family val="1"/>
        <charset val="204"/>
      </rPr>
      <t xml:space="preserve"> "Янги диёр", "Сополлитепа", "Музработ дарвоза", "Обод турмуш" мфй. </t>
    </r>
    <r>
      <rPr>
        <b/>
        <sz val="18"/>
        <rFont val="Times New Roman"/>
        <family val="1"/>
        <charset val="204"/>
      </rPr>
      <t>Олтинсой тумани</t>
    </r>
    <r>
      <rPr>
        <sz val="18"/>
        <rFont val="Times New Roman"/>
        <family val="1"/>
        <charset val="204"/>
      </rPr>
      <t xml:space="preserve"> "Тоғаймурод" мфй. </t>
    </r>
    <r>
      <rPr>
        <b/>
        <sz val="18"/>
        <rFont val="Times New Roman"/>
        <family val="1"/>
        <charset val="204"/>
      </rPr>
      <t>Сариосиё тумани</t>
    </r>
    <r>
      <rPr>
        <sz val="18"/>
        <rFont val="Times New Roman"/>
        <family val="1"/>
        <charset val="204"/>
      </rPr>
      <t xml:space="preserve"> "Биллур" мфй. </t>
    </r>
    <r>
      <rPr>
        <b/>
        <sz val="18"/>
        <rFont val="Times New Roman"/>
        <family val="1"/>
        <charset val="204"/>
      </rPr>
      <t>Термиз тумани</t>
    </r>
    <r>
      <rPr>
        <sz val="18"/>
        <rFont val="Times New Roman"/>
        <family val="1"/>
        <charset val="204"/>
      </rPr>
      <t xml:space="preserve"> "Кўнғирот", "Учқизил", "Бунёдкор", "Янгиер" мфй раислари.</t>
    </r>
  </si>
  <si>
    <t>январ</t>
  </si>
  <si>
    <t>феврал</t>
  </si>
  <si>
    <t>Спорт майдончаларидан самарали фойдалинилмаяпти Қумқўғон, Денов, Шеробод туманларининг тўлиқ таркибини қайта кўриб чиқиш.</t>
  </si>
  <si>
    <t>Мактаб  ва мактабгача таълим обектларини ДХШ асосида очилишини таъминлаш. Ангор -13 та, Бойсун-11 та, Узун -20 та, Жарқурғон-20 та, Шеробод-20 та, Денов -50 та, Шўрчи -15 та, Термиз тумани-6 та, Термиз шаҳар 17-та, Қизириқ -20 та, Қумқурғон- 21, Олтинсой- 21 та белгиланган муддатларда топшириш.</t>
  </si>
  <si>
    <t>3000 мингта болаларнинг рўйхатини шакллантириб  ўқитиш бўйича чет элга юбориш.</t>
  </si>
  <si>
    <r>
      <rPr>
        <b/>
        <sz val="16"/>
        <color theme="1"/>
        <rFont val="Times New Roman"/>
        <family val="1"/>
        <charset val="204"/>
      </rPr>
      <t>Ижроси таъминланди.</t>
    </r>
    <r>
      <rPr>
        <sz val="16"/>
        <color theme="1"/>
        <rFont val="Times New Roman"/>
        <family val="1"/>
        <charset val="204"/>
      </rPr>
      <t xml:space="preserve">
Термиз шаҳар, Бандихон, Бойсун, Денов, Жарқўрғон, Қизириқ, Қумқўрғон, Музработ, Олтинсой, Термиз тумани, Сариосиё тумани </t>
    </r>
  </si>
  <si>
    <t>Спорт бошқармиси (Б.Тўраев) татами олиб бориб берилган.
Палигон форма? ХТБ</t>
  </si>
  <si>
    <t>Отамуродов Азим (Тел 91-581-81-75) маблағ масаласини хал қилиб бериш.</t>
  </si>
  <si>
    <t>Тегишли масъулларга етказилган. Топшириқ ижроси вилоят хокимига ахборот берилгач назоратдан чиқарилади.</t>
  </si>
  <si>
    <t>Жарқўрғон тумани "А.Навоий" маҳалласидаги ички йўлларни асфалтлаш.
(МФЙ раиси Қорақулов Алибой ака 99-753-70-68)</t>
  </si>
  <si>
    <t>Покистонлик тадбиркоркор етиб кела олишмади. 13.02.2024 йил куни соат 07:00 да Зоом платформаси орқали гаплашишга келишиб олинган.</t>
  </si>
  <si>
    <t>Қумқурғон тумани ИТ марказини таъмирлаш.</t>
  </si>
  <si>
    <t>1500 та  ҳамшираларга бериладиган сўмкалар олиб берилган. Тез ёрдам машинаси олиб берилмаган.</t>
  </si>
  <si>
    <t xml:space="preserve">Камбағаллик ва Бандлик бошқармаси (С.Жумаев),
Ташқи меҳнат миграцияси агентлиги  (Х.Эрданов),
Ёшлар ишлар агенлиги (А.Хуррамов) </t>
  </si>
  <si>
    <t>Вилоят хокимига ахбороти берилган.</t>
  </si>
  <si>
    <t>Вилоят хокимининг ўринбосари А.Амиров,
Куриллиш ва уй-жой комунал хўжалиги сохасида назорат киллиш инспексияси (Ш.Лолаев) (ГАСН)</t>
  </si>
  <si>
    <t>Жарқўрғон тумани "А.Навоий" маҳалласидаги профилактика инспектори маёр Ўринбоев Хусан Турсуналиевични (93-795-40-04) жиноятчиликни олдини олиш бўйича маҳаллада амалга ошираётган ишларини эътироф этиб мукофотга тавсия этиш. Шунингдек "А.Навоий" маҳалла раисини ҳам мукофотга тавсия этиш.</t>
  </si>
  <si>
    <t>Бандихон тумани Спорт бўлими бошлиғи вазифасига совуққонлик билан қараганлиги учун амалдаги қонун ҳужжатлари асосида эгалаб турган лавозимидан озод қилиш.</t>
  </si>
  <si>
    <t>Вилоят ИИБ (Т.Исмоилов)
Жарқўрғон тумани ИИБ бошлиғи</t>
  </si>
  <si>
    <t xml:space="preserve">Республикасига хат берилган. </t>
  </si>
  <si>
    <t>Термиз шаҳар "Тинчлик" маҳалласи Ёшлар етакчисини вазифасига совуққонлик билан қараганлиги учун амалдаги қонун ҳужжатлари асосида эгалаб турган лавозимидан озод қилиш.</t>
  </si>
  <si>
    <t>Вилоят ҳокимлиги Ташкилий-кадрлар гуруҳи раҳбари Ф.Менглиев,
Термиз шаҳар хокими Ў.Тўраев</t>
  </si>
  <si>
    <t>Термиз шаҳар "Тинчлик", "Мангузар", "Каттабоғ" "Сурхон сохили" маҳаллаларини ободонлаштириш, кўкаламзорлаштириш ишларини бир хафта муддатда якунласин.</t>
  </si>
  <si>
    <t>Термиз шаҳар "Мангузар" маҳалласидаги фуқаро Исоқова Гулшод опани (99-029-11-60) уйини ошхонаси қуриш ва таъмирлаш</t>
  </si>
  <si>
    <t>Ангор тумани хокими Қ.Мардонов</t>
  </si>
  <si>
    <t>Термиз тумани хокими Ш.Назаров</t>
  </si>
  <si>
    <t>Термиз шаҳар "Боғишамол" маҳалласи Фаровон массивини Наврўз байрамига қадар тайёрлаш керак. Ободонлаштириш, кўкаламзорлаштириш ишлари ва бошқа ишларни тўлиқ якунлаш.</t>
  </si>
  <si>
    <t>Ангор тумани хокими Қ.Мардонов,
Кластер билан биргаликда</t>
  </si>
  <si>
    <t>Вилоят ҳокимлиги Ташкилий-кадрлар гуруҳи раҳбари Ф.Менглиев,
Ангор тумани хокими Қ.Мардонов</t>
  </si>
  <si>
    <t>Ангор тумани Тиббиёт сохаси бўйича намуна қилиш бўйича режа-графиклар ишлаб чиқиб, бир хафта муддатда Вилоят хокимига ахборот бериш.</t>
  </si>
  <si>
    <t>Вилоят хокимининг ўринбосари И.Сапаров,
Соғлиқни сақлаш бошқармаси (К.Абдивохидов),
Ангор тумани хокими Қ.Мардонов.</t>
  </si>
  <si>
    <t>Ангор тумани "Новшахар" маҳалласидаги Коллекторларни қазиш.</t>
  </si>
  <si>
    <t>Ангор тумани "Новшахар" маҳалласидаги йўлларини асфалтлаш, дарахт экиш, ободонлаштириш ва кўкаламзорлаштириш ишларини якунлаш.</t>
  </si>
  <si>
    <t>“Аму-Сурхон” ирригация тизимлари хавза бошкармаси бошлиғи  Б.Алимов,
Ангор тумани хокими Қ.Мардонов.
Ангор тумани прокурори</t>
  </si>
  <si>
    <t>Ангор туманидаги энг оғир худудни танлаб икки кун муддатда қишлоқ хўжалиги худудига олиб бориш керак.</t>
  </si>
  <si>
    <t>Спорт бошқармиси (Б.Тўрабоев)</t>
  </si>
  <si>
    <t>Ёшлар ишлари агентлиги (А.Хуррамов)
Спорт бошқармиси (Б.Тўрабоев)</t>
  </si>
  <si>
    <r>
      <rPr>
        <b/>
        <sz val="16"/>
        <color theme="1"/>
        <rFont val="Times New Roman"/>
        <family val="1"/>
        <charset val="204"/>
      </rPr>
      <t>Ангор тумани</t>
    </r>
    <r>
      <rPr>
        <sz val="16"/>
        <color theme="1"/>
        <rFont val="Times New Roman"/>
        <family val="1"/>
        <charset val="204"/>
      </rPr>
      <t xml:space="preserve"> ("Юқори Таллашқон" мфй раиси, "Каттақум" мфй раиси, "Каттақум" мфй хоким ёрдамчиси).
</t>
    </r>
    <r>
      <rPr>
        <b/>
        <sz val="16"/>
        <color theme="1"/>
        <rFont val="Times New Roman"/>
        <family val="1"/>
        <charset val="204"/>
      </rPr>
      <t>Жарқўрғон тумани</t>
    </r>
    <r>
      <rPr>
        <sz val="16"/>
        <color theme="1"/>
        <rFont val="Times New Roman"/>
        <family val="1"/>
        <charset val="204"/>
      </rPr>
      <t xml:space="preserve"> ("Янги ариқ" мфй раиси, "Маслахаттепа", "Соқчи", "Қорабура" мфй хоким ёрдамчилари).
</t>
    </r>
    <r>
      <rPr>
        <b/>
        <sz val="16"/>
        <color theme="1"/>
        <rFont val="Times New Roman"/>
        <family val="1"/>
        <charset val="204"/>
      </rPr>
      <t>Шеробод тумани</t>
    </r>
    <r>
      <rPr>
        <sz val="16"/>
        <color theme="1"/>
        <rFont val="Times New Roman"/>
        <family val="1"/>
        <charset val="204"/>
      </rPr>
      <t xml:space="preserve"> ("Истиқбол" мфй раиси).
</t>
    </r>
    <r>
      <rPr>
        <b/>
        <sz val="16"/>
        <color theme="1"/>
        <rFont val="Times New Roman"/>
        <family val="1"/>
        <charset val="204"/>
      </rPr>
      <t>Шўрчи тумани</t>
    </r>
    <r>
      <rPr>
        <sz val="16"/>
        <color theme="1"/>
        <rFont val="Times New Roman"/>
        <family val="1"/>
        <charset val="204"/>
      </rPr>
      <t>ларида ("Оқтумшуқ" мфй раиси ва хоким ёрдамчиси) ўз вазифасига лозим даражада бажармаганлиги ва совуққонлик билан қараганлиги учун мфй раислари ва хоким ёрдамчиларини ишдан олиш.</t>
    </r>
  </si>
  <si>
    <t>Ангор туманидаги "Новшахар" маҳалласини еттилигини вазифасига совуққонлик билан қараганлиги учун амалдаги қонун ҳужжатлари асосида эгаллаб турган лавозимидан озод қилиш.</t>
  </si>
  <si>
    <t>Вилоят хокимининг биринчи ўринбосари А.Орипов,Сурхондарё вилояти Инвестициялар, саноат ва савдо бошқармаси бошлиғининг биринчи ўринбосари (О.Мавлонов),
Марказий банк бош бошқармаси (А.Тўхтаев),
Вилоят Микрокредит банк М.Утаганов</t>
  </si>
  <si>
    <t>Ишларни жойига жойига қўйиб ўзгаришлар қилиниши учун бир хафта муддат берилди. Новшаҳар мфй ёшлар етакчисига хайфсан берилди.</t>
  </si>
  <si>
    <t>Ёшлар етакчисини аризаси олинган. Рахбариятга қўшимча ахборот берилади.</t>
  </si>
  <si>
    <r>
      <rPr>
        <b/>
        <sz val="16"/>
        <color theme="1"/>
        <rFont val="Times New Roman"/>
        <family val="1"/>
        <charset val="204"/>
      </rPr>
      <t>Ижроси таъминланди.</t>
    </r>
    <r>
      <rPr>
        <sz val="16"/>
        <color theme="1"/>
        <rFont val="Times New Roman"/>
        <family val="1"/>
        <charset val="204"/>
      </rPr>
      <t xml:space="preserve">
Шўрчи тумани
Вилоят солиқ бошқармасидан мфйлар кесимида маълумотлар олинди. Ишдан олиш бўйича ишлар якунланмаган.</t>
    </r>
  </si>
  <si>
    <r>
      <rPr>
        <b/>
        <sz val="16"/>
        <color theme="1"/>
        <rFont val="Times New Roman"/>
        <family val="1"/>
        <charset val="204"/>
      </rPr>
      <t>Ижроси таъминланди.</t>
    </r>
    <r>
      <rPr>
        <sz val="16"/>
        <color theme="1"/>
        <rFont val="Times New Roman"/>
        <family val="1"/>
        <charset val="204"/>
      </rPr>
      <t xml:space="preserve">
Термиз шаҳар, Термиз тумани, Музработ тумани,
Қолган туманларда ишдан олиш бўйича ишлар тўлиқ якунланмаган.</t>
    </r>
  </si>
  <si>
    <t xml:space="preserve"> Маҳаллар уйушмаси Сурхондарё вилоят бошқармаси бошлиғи (Ш.Бойқулов)
Ангор, Жарқўрғон ва Шеробод туман хокимликлари</t>
  </si>
  <si>
    <t xml:space="preserve"> Маҳаллар уйушмаси Сурхондарё вилоят бошқармаси бошлиғи (Ш.Бойқулов)
Ангор, Бандихон, Бойсун, Денов, Жарқўрғон, Узун тумани хокимликлари</t>
  </si>
  <si>
    <t xml:space="preserve">Денов тумани Тадбиркорлик ва  Педгоки институтига Саид-ота мадрасаси ва Далварзин тепани илмий тадқиқот ўтказиш учун институт балансига ўтказиш бўйича вазирлик ҳат бериш. </t>
  </si>
  <si>
    <t>Ишчи гурух томонидан ўрганиш ишлари олиб борилди.</t>
  </si>
  <si>
    <t>Денов туманидаги қурилиш ишлари учун мос қурувчини чақириш.</t>
  </si>
  <si>
    <t>Вилоят хокимининг Хўжаипок насосига боришига тайёргарлик кўриш</t>
  </si>
  <si>
    <t>Жарқўрғон, Музработ, Сариосиё, Шеробод туманларидаги БСКларни пулини ундириб, бир хафта муддатда ахборот бериш</t>
  </si>
  <si>
    <t>Вилоятдаги 138 та эски кўп қаватли уйларни таъмирлаб, Наврўз байрамига топширишга тайёрлаш.</t>
  </si>
  <si>
    <t>Термиз шаҳардаги дом қурувчиси қамалган шуни уйини жойига қўйиш.</t>
  </si>
  <si>
    <t>Вилоят Экология ва атроф-муҳитни муҳофаза қилиш бошқармаси бошлиғи Р.Сафарова шанба куни вилоят хокимига берилган топшириқлар бўйича ахборот бериши керак.</t>
  </si>
  <si>
    <t>Денов питак ва Шеробод питак бўйича кунлик ахборот бериш.</t>
  </si>
  <si>
    <t>Денов ва Шеробод туман ҳокимлари</t>
  </si>
  <si>
    <t>"Ҳудудий электр тармоқлари" АЖ (М.Шамсиддинов) 4 та объектни бир хафта муддатда топшириши керак.</t>
  </si>
  <si>
    <t>Сариосиё, Денов ва Музработ туманларидаги канализация ишларини бошлаш.</t>
  </si>
  <si>
    <t>Ичимлик сув ва оқова сув қурилиши бўйича инжинеринг компанияси ҳудудий бошқармаси (Ю.Менглиев)</t>
  </si>
  <si>
    <t>А.Сувонқулов душанба куни харбий прокуратурани пулини чиқариши керак.</t>
  </si>
  <si>
    <t>Вилоят хокимлиги «Ягона буюртмачи хизмати» ИК (А.Сувонқулов)</t>
  </si>
  <si>
    <t>Гос акт вилоят прокуратураси Душанба кунига маълумот қилиб бериши керак.</t>
  </si>
  <si>
    <t>Термиз шаҳар прокурори олдида штаб тузилади. Шаҳарни ҳар битта маҳалласига ўтиб чиқилади. Ҳар шанба куни ахборот беради.</t>
  </si>
  <si>
    <t>Вилоят хокимининг ўринбосари И.Сапаров, 
Вилоят Мактабгача ва мактаб таълими бошқармаси бошлиғи (Х.Мамадиев),
Термиз шаҳар ҳокими Ў.Тўраев.</t>
  </si>
  <si>
    <t>КПИни мактабларда жорий қилиш. Хар шанба ва душанба кунлари ахборот бериш</t>
  </si>
  <si>
    <t>Вилоят хокимининг ўринбосари И.Сапаров, 
Вилоят Мактабгача ва мактаб таълими бошқармаси бошлиғи (Х.Мамадиев).</t>
  </si>
  <si>
    <t>Ичимлик сув ва оқова сув қурилиши бўйича инжинеринг компанияси ҳудудий бошқармаси (Ю.Менглиев) ва "Сурхондарё сув қурилиш инвест" ДМ (А.Маматқулов) Хазарбоғ Оқ-қопчиғай канали заказчигини сешанба куни вилоят хокимига олиб келиши керак.</t>
  </si>
  <si>
    <t>Қумқўрғон Қарсоқлидаги боғчани шанба кунига қадар якунлаш.</t>
  </si>
  <si>
    <t>Қизириқ Работакдаги ҚВПни шанба кунига қадар битказиш керак.</t>
  </si>
  <si>
    <t>Лойихалар ишлаб чиқилган. Анор сотиш дўконлари қуриш учун ер майдонлари ажратилиб "К-савдо"га қўйилди. Бироқ бозорча хали ташкил этилмаган.</t>
  </si>
  <si>
    <t>"А.Навоий" маҳалла раисини ҳужжатлари вилоятга мукофотга тавсия этилди. Профилактика инспектори бўйича топшириқ бажарилмаган.</t>
  </si>
  <si>
    <t>Вилоят ИИБ (Т.Исмоилов)</t>
  </si>
  <si>
    <t>Шаҳар ва туманларда ишлар кетмоқда. Ой якуни билан тўлиқ маълумотлар тақдим этилади.</t>
  </si>
  <si>
    <t>Автомобил йўллари бош бошкармаси (М.Алламуродов), 
Жарқўрғон тумани хокими Э.Авазов</t>
  </si>
  <si>
    <t>Вилоят хокимининг ўринбосари Ф.Исмоилов Шўрчи туманига яйлов бўйича одам жўнатсин. (Мурожаатчи Назаров 97-848-58-51)</t>
  </si>
  <si>
    <t>Вилоят хокимининг биринчи ўринбосари А.Орипов,
Шўрчи тумани хокими У.Зокиров.</t>
  </si>
  <si>
    <t>Вилоят хокимининг биринчи ўринбосари А.Орипов,
Шўрчи тумани хокими У.Зокиров,
Шўрчи тумани прокурори Ф.Холиқов</t>
  </si>
  <si>
    <t>Шўрчи тумани "Какан" маҳалласига электр устунлари ўрнатиб бериш. (Мфй раиси 90-411-73-78)</t>
  </si>
  <si>
    <t>Вилоят хокимининг биринчи ўринбосари А.Орипов,
Ҳудудий электр тармоқлари" АЖ (М.Шамсиддинов),
Шўрчи тумани хокими У.Зокиров.</t>
  </si>
  <si>
    <t>Шўрчи туманидаги тадбиркор Боймуродов томонидан қурилган кўп қаватли уйларни сотиш.</t>
  </si>
  <si>
    <t>Шўрчи туманидаги тадбиркор Боймуродов томонидан чақирилган инвесторнинг визасини ҳал қилиб бериш.</t>
  </si>
  <si>
    <t>Жарқўрғон туманидаги кластер (Акбар ака)ни эртага вилоят хокимлигига келиши керак.</t>
  </si>
  <si>
    <t>Жарқўрғон тумани бугундан ўғит ортиб кириш постига жамласин.</t>
  </si>
  <si>
    <t>Бойсун тумани хокимининг қишлоқ хўжалиги бўйича ўринбосарига 30 % миқдорда жарима интизомий жазосини қўллаш.</t>
  </si>
  <si>
    <t>Бойсун тумани хокими Б.Шукуров</t>
  </si>
  <si>
    <t>Барча туманлар коперацияга бериш учун ерларни захирага олиши керак.</t>
  </si>
  <si>
    <t>Вилоятдаги барча кластерлар сешанба куни вилоят хокимига келиши керак.</t>
  </si>
  <si>
    <t>Вилоят хокимининг ўринбосари Ф.Исмоилов,
“Уруғчиликни ривожлантириш маркази” Давлат унитар корхонаси Сурхондарё ҳудудий бошқармаси бошлиғи Т.Мамараимов.</t>
  </si>
  <si>
    <t>Барча кластерлар фосфор бўйича захираларни яратиши керак.</t>
  </si>
  <si>
    <t>Вилоятдаги барча кластерлар сешанба кунига қадар фермерлар олдидаги қарздорликларини қоплаши керак.</t>
  </si>
  <si>
    <t>Вилоят хокимининг ўринбосари Ф.Исмоилов,
Ангор, Бандихон, Бойсун,  Денов, Жарқўрғон, Қизириқ, Қумқўрғон, Музработ, Олтинсой, Сариосиё, Узун, Термиз туман, Шеробод, Шўрчи туман ҳокимларининг қишлоқ хўжалиги бўйича ўринбосарлари</t>
  </si>
  <si>
    <t>Вилоят хокимининг ўринбосари Ф.Исмоилов,
Вилоят Агробанк,
Вилоят Микрокредитбанк</t>
  </si>
  <si>
    <t>Олтинсой ва Қумқўрғон туманларидаги Жабха бошлиқларига ойлигидан 30% миқдорда жарима қўллаш.</t>
  </si>
  <si>
    <t>Насос станциялари, энергетика бошқармаси (А.Абдураимов),
“Аму-Сурхон” ирригация тизимлари хавза бошкармаси бошлиғи  Б.Алимов</t>
  </si>
  <si>
    <t>Эртага “Аму-Сурхон” ирригация тизимлари хавза бошкармаси бошлиғи  Б.Алимов дарахт экиш бўйича битта туманда ташкил этсин.</t>
  </si>
  <si>
    <t>Ветеринария ва чорвачиликни ривожлантириш бошқармаси бошлиғи А.Юсупов</t>
  </si>
  <si>
    <t>Вилоятдаги барча туманлар кейинги сешанба кунига қадар лизинг шартномаларини қилиши керак.</t>
  </si>
  <si>
    <t>Вилоят хокимининг ўринбосари Ф.Исмоилов,
Вилоят Агробанк Ш.Ражабов,
Вилоят Лизинг Расул Муродов,
Ангор, Бандихон, Бойсун,  Денов, Жарқўрғон, Қизириқ, Қумқўрғон, Музработ, Олтинсой, Сариосиё, Узун, Термиз туман, Шеробод, Шўрчи туман ҳокимларининг қишлоқ хўжалиги бўйича ўринбосарлари</t>
  </si>
  <si>
    <t>Музработ ва Термиз туманидаги парранда комплексларини кейинги сешанба кунига қадар ишга тушириш керак.</t>
  </si>
  <si>
    <t>Вилоят хокимининг ўринбосари Ф.Исмоилов,
Вилоят Агробанк Ш.Ражабов.</t>
  </si>
  <si>
    <t>Вилоятдаги барча туманлар кейинги сешанба кунига қадар томчилатиб, ёмғирлатиб суғориш бўйича шартномаларни 100 % қилиши керак.</t>
  </si>
  <si>
    <t>Термиз шаҳар "Мажнунтол" маҳалласи раиси 2 кун муддатда асфалтни жойига қўйиш.</t>
  </si>
  <si>
    <t>Вилоят Халқ қабулхонаси бошлиғи А.Эшмуродов,
Термиз шаҳар хокими Ў.Тўраев</t>
  </si>
  <si>
    <t>Термиз шаҳардаги 19-мактаб директори мактабга кириш жойини тўғирлаши керак.</t>
  </si>
  <si>
    <t>Вилоят Халқ қабулхонаси бошлиғи А.Эшмуродов,
Вилоят Мактабгача ва мактаб таълими бошқармаси бошлиғи (Х.Мамадиев),
Термиз шаҳар хокими Ў.Тўраев</t>
  </si>
  <si>
    <t>Термиз шаҳардаги "Алпомиш" маҳалласи хоким ёрдамчисини шу бугуннинг ўзида маҳалла раиси лавозимига тайинлаш керак.</t>
  </si>
  <si>
    <t>Термиз шаҳар ИИБ бошлиғининг биринчи ўринбосарига ва "Алпомиш" мфй профилактика инспекторига ойлигидан 30 % жарима интизомий жазоси қўлланилсин.</t>
  </si>
  <si>
    <t>Термиз шаҳардаги 3-сон ОПни бир кун муддатда кириш жойини бетонлаш.</t>
  </si>
  <si>
    <t>Термиз шаҳар Нуронийлар маскани ёнидаги стадион жойидан қурилаётган қурилишни қонунийлигини ўрганиб чиқиб ахборот бериш.</t>
  </si>
  <si>
    <t>Термиз шаҳар хокими Ў.Тўраев,
Термиз шаҳар прокурори Х.Маматқулов</t>
  </si>
  <si>
    <t>Термиз шаҳар "Алпомиш" мфйдан аукционга ер чиқариш</t>
  </si>
  <si>
    <t>Термиз шаҳар Нуронийлар маскани ёнидаги йўлни таъмирлаш ҳамда "Алпомиш" маҳалласидаги йўлларни асфалтлаш.</t>
  </si>
  <si>
    <t>Ишчи гурухлар тузулиб, тасдиқланди. Шўрчи туманига жўнатилган.</t>
  </si>
  <si>
    <t>Ротатция қилиш ишлари олиб борилди</t>
  </si>
  <si>
    <t>Кунлик вилоят хокимига ахборот киритилмоқда</t>
  </si>
  <si>
    <t>Вилоят хокимининг ўринбосари А.Амиров,
П.Тангриев,Шаҳар ва туман хокимликлари</t>
  </si>
  <si>
    <t>А.Амиров Бош прокуратурадаги вакил билан гаплашган</t>
  </si>
  <si>
    <t>Олтинсой туманидаги 57-мактабни Вил ОКС билан Вил Молия обмер қилиб ахборотини бериш, Термиз туманидаги 10-мактабни Вил Прокуратураси обмер қилиб ахборотини беради.</t>
  </si>
  <si>
    <t>Вилоят Прокуратураси,
Вилоят хокимлиги «Ягона буюртмачи хизмати» ИК (А.Сувонқулов),
Вилоят Иқтисодиёт ва молия бош бошқармаси (Ж.Нормўминов)</t>
  </si>
  <si>
    <t>Вилоят хокимининг ўринбосари А.Амиров Бош прокурорни одамига Хазарбоғ канали бўйича гаплашиб олиши керак.</t>
  </si>
  <si>
    <t>Вилоят хокимининг биринчи ўринбосари А.Орипов.
Вилоят Ипотека банк,
Шўрчи тумани хокими У.Зокиров.</t>
  </si>
  <si>
    <t>Хоким ёрдамчиси мфй раиси лавозимига ўтказилди.</t>
  </si>
  <si>
    <t>"Минтақавий йўлларга буюртмачи ҳизмати" ДУК (А.Боқиев)  Шўрчи тумани "Жойилма" мфйдаги 1,5 км ва Қумқўрғон тумани "Сурхон сохили" мфйдаги 2,5 км ички йўлларни асфалтлаш бўйича берилган топшириқни шанба кунига қадар йўлни тугатиши керак.</t>
  </si>
  <si>
    <t>Термиз шаҳар ИИБ бошлиғига "хайфсан" интизомий жазосини бериш.</t>
  </si>
  <si>
    <r>
      <t xml:space="preserve">Шўрчи туманидаги фуқаро Қурбонов Нурмухаммадга (90-072-66-73) субсидия, кредит ёки моддий ёрдам бўйича амалий ёрдам бериш. Туман 3-секторга топшириқ берилган. </t>
    </r>
    <r>
      <rPr>
        <i/>
        <sz val="16"/>
        <color theme="1"/>
        <rFont val="Times New Roman"/>
        <family val="1"/>
        <charset val="204"/>
      </rPr>
      <t>(Топшириқ бажарилгач фуқародан ташаккурнома, расм ва видеолавҳалар илова қилинсин).</t>
    </r>
  </si>
  <si>
    <t>Шўрчи тумани ИИБ бошлиғи,
Шўрчи туман хокимлиги У.Зокиров</t>
  </si>
  <si>
    <t>Термиз шахар</t>
  </si>
  <si>
    <t>кунлик</t>
  </si>
  <si>
    <t xml:space="preserve">Кумкургон ТЕФУК Нормуминов  "Минтақавий йўлларга буюртмачи ҳизмати" ДУК </t>
  </si>
  <si>
    <t>Молия бошкармаси (Ж.Нормуминов)</t>
  </si>
  <si>
    <t>Бугуннинг ўзида Иқтисодиёт ва Молия бош бошкармаси Мудофани пулини ўтказиб бериши керак</t>
  </si>
  <si>
    <t>ю</t>
  </si>
  <si>
    <t>Термиз шаҳар, Ангор, Бандихон, Бойсун,  Денов, Жарқўрғон, Қизириқ, Қумқўрғон, Музработ, Олтинсой, Сариосиё, Узун, Термиз туман, Шеробод, Шўрчи туман ҳокимлари, туман хокимларининг биринчи ўринбосарлар, туман ва шаҳарлардаги маҳаллабай марказлари</t>
  </si>
  <si>
    <t>Барча туман,шаҳарларда ПҚ-306-сонли қарор бўйича жорий йилнинг 15 мартига қадар ҳар бир маҳаллада камида 1 тадан лойиҳаларни Бизнес портал платформасига киритиб Сертификат олиб, кредит ажратилиши белгиланган. Бугунги кунгача 724 та мфйдан 184 тасидан киритилган лойихалар Сертификат олиб банкка юборилган. Қолган 540 та МФЙда киритилган лойихалар Сертификат олмаган. Ушбу ишларни жадаллаштириш учун 3 кун муддатда киритилган лойихаларни қайта кўриб чиқиб, Туман шаҳар ҳокимлари ва уларнинг биринчи ўринбосарлари Сертификат олишни тезлаштирсин.</t>
  </si>
  <si>
    <t>Кунлик маълумот берилсин.</t>
  </si>
  <si>
    <t xml:space="preserve">Шўрчи тумани "Какан" маҳалласида яшовчи фуқаро Чориев Алиёрга иссиқхона ташкил қилиб бериш.  </t>
  </si>
  <si>
    <t>Термиз шаҳардаги "Мажнунтол" маҳалласи ва 19-мактабга юздан таниш мосламасини урнатиш  ва цемент қилиш.</t>
  </si>
  <si>
    <t xml:space="preserve">2024 йил 1 октябргача 144 494 та оила (20,08 %) га камайтириш чоралари белгилаб олиниб зарурий чора тадбирлар ишлаб чикилди. Феврал ойида нафака олувчи оилалар камрови 209 585 та оила (30,1 %) прогноз килиниб, режага нисбатан 30 977 тага ортиги билан кискартирилиб, амалда 178 608 та оила (25,7%)га кискартирилди хамда бюджетга 28,0 млрд.сум маблаглар иктисод килинди. </t>
  </si>
  <si>
    <t>2024 йил 29 феврал куни буйрук чиккан.</t>
  </si>
  <si>
    <t>Ижтимоий ҳимоя платформасига киритилган кам таъминланганлар рўйхатини шаклантириб бориш.</t>
  </si>
  <si>
    <t>Жорий йилнинг 1 декабр ҳолатига топшириқ амалда 29,3 мВт (72 фоизга) бажарилди. Шундан  тадбиркорларнинг ўз маблағлари ҳисобидан 103,2 млрд.сўм (11,7 мВт), банк кредитлари ҳисобидан 125,3 млрд. сўм (17,6 мВт) кредит маблағлари ажратилди. Шундан юридик шахсларга 93,5 млрд.сўм ва жисмоний шахсларга 31,8 млрд.сўмни ташкил этади) 
Шундан режа бажарилиши Тижорат банклари бўйича Ипотекабанкда 25 фоизга, Капиталбанкда 30 фоизга,
Трастбанкда  36 фоизга, Ҳамкорбанк 37 фоизга, Саноатқурилишбанк 49 фоизга, Алоқабанк 51 фоизга, бажарилган холос.                Бугунги кунда 735 нафар табдиркорлар томнидан 8,9 мВт кувватдаги куёш панеллари урнатилди. Бунинг учун тижорат банклари томонидан куёш панеллари сотиб олиш учун 104 млрд. сум (тадбиркорларга 90 млрд.сум ва ахоли хонадонларига 32,4 млрд.сум жами 122,4 млрд.сум) кредит маблаглари ажратилди. ПК-57 сонли карорнинг ижроси юзасидан хар бир туманларга вилоят банклари масьул этиб бириктирилиб, масьуллар томонидан тадбиркорлик субьектларига ва ахоли хонадонларига куёш панеллари урнатилиши буйича барча чоралар курилмокда. (01.03.2024 й холати)</t>
  </si>
  <si>
    <t>вилоят ҳокимидан сўраш керак</t>
  </si>
  <si>
    <t xml:space="preserve">тушунтириш ҳати 20- 00 да </t>
  </si>
  <si>
    <t>Ҳар бир ёшлар етакчилари 5 тадан спортчиларни танлаб олиб рўйхатини шаклантириш, Навруз байрамида ҳар биттаси сараланган спортчилар билан вилоят ҳокими   гаплашади.</t>
  </si>
  <si>
    <t>Хамма курилиш обьектларини текшириш</t>
  </si>
  <si>
    <t>Автойул, Ягона буюртмачи, иккита зами 1 хафтада узгариш килмаса аризани олиш</t>
  </si>
  <si>
    <t xml:space="preserve">А.Амиров </t>
  </si>
  <si>
    <t>Йигилишда</t>
  </si>
  <si>
    <t xml:space="preserve">Шеробод тумани хокими Алимов </t>
  </si>
  <si>
    <t>Термиз шахар Исо Ат Термизий кўчасидаги уйларнинг фасад кисмларини созлаш, йўлларини тўгирлаш хамда  ободонлаштириш ишларини амалга ошириш</t>
  </si>
  <si>
    <t xml:space="preserve">Термиз шаҳар ҳокими Ў.Тўраев              Халк кабулхонаси А.Эшмуродов </t>
  </si>
  <si>
    <t>Хўжаипок насос станциясини куёш панелига ўтказиш ва дебитор кредитор карздорликларини аниклаш.</t>
  </si>
  <si>
    <t>Курилиш мажмуаси котибият мудири Н.Тўракулов                                          Иктисодиёт ва Молия бош бошкармаси бошлиги Ж.Нормўминов</t>
  </si>
  <si>
    <t xml:space="preserve">Олтинсой тумани симолида барча туман ва  шаҳарлар сув ҳисоблагич ишларини ўрнатиш ишларини 4 мартага кўпайтириш </t>
  </si>
  <si>
    <t xml:space="preserve">Сурхондаё сув таъминотиМЧЖ (А.Арабов) </t>
  </si>
  <si>
    <t>Денов туманида тадбиркорлар учун ер танлаб ахборот бериш</t>
  </si>
  <si>
    <t>Денов туманидаги бозорда ишламай турган дўконларни ишсизлар ҳисобига тўлдириш, иш билан таъминланганлик даражасини ошириш</t>
  </si>
  <si>
    <t>Вилоят Солик бошкармаси (Э.Нарманов) А.Орипов                                                Денов тумани  4та сектор рахбарларига</t>
  </si>
  <si>
    <t>Ёшларни ҳарбий сафарбарликка тайёрлаш бўйича дарс синфхоналарини 100 фоиз жиҳозлаш.</t>
  </si>
  <si>
    <t>"Сурхондаё сув таъминоти"МЧЖ (А.Арабов) Вилоят ҳокимлиги матбуот котиби  М. Давлатов</t>
  </si>
  <si>
    <t>Иктисодиёт ва Молия бош бошкармаси бошлиги Ж.Нормўминов                     Вилоят Мактабгача ва мактаб таълими бошкармаси (Ҳ.Мамадиев)</t>
  </si>
  <si>
    <t xml:space="preserve">Термиз шаҳридаги 26 мактабга юздан таниш назорат пунктини ўрнатиш </t>
  </si>
  <si>
    <t>Вилоят Мактабгача ва мактаб таълими бошкармаси (Ҳ.Мамадиев)                    Шаҳар ҳокими Ў.Тўраев</t>
  </si>
  <si>
    <t>Мактабгача ва мактаб таълими тизимида КПИ тизимини жойига кўйиш</t>
  </si>
  <si>
    <t xml:space="preserve">Вилоят Мактабгача ва мактаб таълими бошкармаси (Ҳ.Мамадиев)    </t>
  </si>
  <si>
    <t>Барча мактабларда Оталар йиғилиши ўтказиш керак</t>
  </si>
  <si>
    <t>Мактаблардаги давомат, озик-овкат, аутсорсинг хизматлари бўйича чоршанба кунигача ахборот бериш</t>
  </si>
  <si>
    <t>Вилоят Мактабгача ва мактаб таълими бошкармаси (Ҳ.Мамадиев)                 Миллий гвардия (Ш.Саидов)                  И.Сапаров</t>
  </si>
  <si>
    <t xml:space="preserve">Вилоят ҳокимининг ўринбосари Ш.Жўраев Шеробод тумани хокими У.Алимов </t>
  </si>
  <si>
    <t>Ҳар бир туманда биттадан намунали маънавият секторини ташкил этиш</t>
  </si>
  <si>
    <t xml:space="preserve">Вилоят ҳокимининг ўринбосари    И.Сапаров                                              Вилоят Маънавият ва маърифат маркази бўлими (Н.Раҳматуллаева) </t>
  </si>
  <si>
    <t xml:space="preserve">Вилоят Спорт бошкармаси (Б.Тўрабоев)  </t>
  </si>
  <si>
    <t xml:space="preserve">Вилоят Мактабгача ва мактаб таълими бошкармаси (Ҳ.Мамадиев)                 Миллий гвардия () </t>
  </si>
  <si>
    <t>Вилоят ҳокимининг ўринбосари    И.Сапаров                                              Вилоят Спорт бошкармаси (Б.Тўрабоев</t>
  </si>
  <si>
    <t xml:space="preserve">Васийлик ва Ҳомийликка муҳтож бўлган, ота онасидан назоратсиз колиб кетган болалар билан ишлаб, уларнинг мауаммоларини ҳал этиш. </t>
  </si>
  <si>
    <t>Вилоят ҳокимининг ўринбосари    И.Сапаров   Ижтимоий ҳимоя миллий агентлиги М.Тогаев</t>
  </si>
  <si>
    <t>1 хафта муддат</t>
  </si>
  <si>
    <t>2 та энг оғир туманда спорт тадбирларини ўтказиш</t>
  </si>
  <si>
    <t>Ангор тумани маҳалла еттилиги туман бўлими бошлиқларини аризасини олиш ҳамда бир ҳафта имконият бериш керак маҳаллага бориб ишларни ташкил қилиш бўйича</t>
  </si>
  <si>
    <t xml:space="preserve">Ангор тумани ҳокими                                Маҳалла уюшмаси Ш.Бойқулов </t>
  </si>
  <si>
    <t xml:space="preserve">Жўйжангал МФЙ Хотин қизлар фаоли (У.Таштемиров), Жўйжангал МФЙ ҳоким ёрдамчиси (Ш.Сафарбубаев) ва "Жўйжангал" маҳалласи ёшлар етакчиси (З.Файзуллаев)ларни лавозимидан озод этиш </t>
  </si>
  <si>
    <t>Олтинсой тумани Соҳибкор, Наврўз, Дўғоба ва Мингчинор МФЙ раисларини лавозимидан озод этиш. Экраз МФЙ ҳоким ёрдамчиси С.Алиқуловни лавозимидан озод этиш, Дўғоба МФЙ солиқ ходими Н.Пайзиевни лавозимидан озод этиш</t>
  </si>
  <si>
    <t>Сариосиё тумани Дустлик МФЙ, Шабнам МФЙ раисларининг ойлигидан 30% жарима,Тортули солик инспектори ва Тортули МФЙ ҳоким ёрдамчиси Ш.Бекмуродовни ойлигидан 30% жарима, Тортули МФЙ Хотин кизлар  фаолини ойлигидан 30% жарима</t>
  </si>
  <si>
    <t>Узун тумани Иттифоқ, Гулистон, Янги рўзғор, Қарашиқ, Наврўз, Дехқон МФЙ раислари ойлигидан 30% жарима, Қарашиқ, Хурсанд, Янгиобод, Дуғоб ва Нурли келажак МФЙ ҳоким ёрдамчиларининг ойлигидан 30% жарима, Нурафшон маҳалласининг ҳоким ёрдамчиси И.Рўзиевни лавозимидан озод этиш.</t>
  </si>
  <si>
    <t xml:space="preserve">Денов тумани ҳокими  Маҳалла уюшмаси Ш.Бойқулов </t>
  </si>
  <si>
    <t>Оналар ўлимини берган патронаж ҳамширасини ишдан  озод этиб, жиноий иш очиш керак</t>
  </si>
  <si>
    <t>Термиз шаҳар ҳокими Ў.Тўраев Вилоят Соғликни сақлаш бошқармаси К.Абдувоҳидов Термиш шаҳар ИИБ</t>
  </si>
  <si>
    <t>Ҳар шанба ўтказиляпти</t>
  </si>
  <si>
    <t>Лойиҳа ишлаб чиқилмоқда</t>
  </si>
  <si>
    <t>Қумқурғон тумани "Тўда" МФЙдаги "Тойлоқ" канални бетонлаш учун  маблағ масаласини  хал қилиш.</t>
  </si>
  <si>
    <t>келаси хафта шанбада проект эгалари бн учрашилади уша куни жойига олиб борилади</t>
  </si>
  <si>
    <t xml:space="preserve"> Кеча йигилишда ахборот берди. </t>
  </si>
  <si>
    <t>Жарқўрғон тумани Агро инспекцияси раҳбарини вазифасига совуққонлик билан қараганлиги учун амалдаги қонун хужжатлари асосида  ишдан бўшатиш</t>
  </si>
  <si>
    <t>Тўлиқ ўтказилди</t>
  </si>
  <si>
    <t>Бойсун тумани ҳокимининг 2024 йил 2 мартдаги 14-8-11-Ғ/24 сонли фармойиши</t>
  </si>
  <si>
    <t>Бандихон туманида топшириқ ижроси маблағ масласи ҳал бўлмаганлиги учун "Менинг йўлим" дастурга киритиш бўйича Автойўл вилоят бошқармаси томонидан ҳат чиқарилган. Асфальтлаш ишлари бажарилмаган.  Сурхондарёавтойул (М.Алламуродов) билан гаплашилганда бу масала ечими йуклиги, бундан вилоят хокимининг хам хабари борлигини маьлум килди. (01.03.2024 й соат 9.50 холатига)</t>
  </si>
  <si>
    <t>Кумкургон ТЕФУК Нормуминов  "Минтақавий йўлларга буюртмачи ҳизмати" ДУК А.Боқиев</t>
  </si>
  <si>
    <t>Мехнат қонунчилигини бузганлиги учун Жарқўрғон тумани Спорт бўлими раҳбарини белгиланган тартибда озод қилиш.</t>
  </si>
  <si>
    <t xml:space="preserve">Термиз туманидаги 100 га ер майдонларини 1 га дан тадбиркорларга бериш ва қолган 6 га ер майдонларини аукционга қўйиш керак. </t>
  </si>
  <si>
    <t>28 февраль ҳолатига кўра фуқарони айтиши бўйича 16 млн сўм маблағлардан 4 млн сўми берилган. Колган маблаглар берилмаган ва топширик якунланмаган.                         Вилоят Қишлоқ ва сув хўжалиги бошқармасининг 2024 йил 4 мартдаги 01-10/12-156 сонли хатига кўра, фуқаро А.Отамуродов билан суҳбатлашилганда вилоят ҳокимига мурожаат қилишидан олдин "Махмуд Шер Мухаммад муҳри" фермер хўжалиги раҳбари томонидан 4 млн сўм ишлаган иш ҳақи берилганлигини маьлум қилган. Мазкур фермер хўжалиги раҳбари М.Махмудов томонидан берилган  хатда  мурожаат муаллифи фермер хўжалигида бир кун ҳам ишламаганлиги тўғрисида тушунтириш хати берди. Меҳнат қонунчилиги билан боғлиқ ҳолат бўйича  Меҳнат қонунчилиги ва Меҳнат органлари ходимлари томонидан мурожаатни ўрганиш мақсадга мувофик эканлиги тўғрисидаги хати</t>
  </si>
  <si>
    <t xml:space="preserve"> Туман ҳокимининг ўринбосари, оила ва хотин қизлар бўлими бошлиғи Ш.Ражабовага 30% жарима, туман Инсон ижтимоий  хизматлар маркази директори И.Мустаромовнинг, туман Камбағалликни қисқартириш ва бандликка кўмаклашиш бўлими бошлиғи ўринбосари Н.Болтаевнинг,  туман Маҳалла кенгаши бўлимининг раиси Ш.Эшниёзовларнинг ишдаш бўшаш тўғрисидаги аризалари олинди.</t>
  </si>
  <si>
    <t>Ҳозирги кунда ушбу топшириқ бўйича ишлар бошланган.Ижтимоий тармоқларда эълонлар берилмоқда</t>
  </si>
  <si>
    <t>Ҳозирги кунда ушбу топшириқ бўйича ишлар бошланган.Вилоят хокимлигига 2024 йил 4 март куни 01-04/1054 сонли хат чиқарилган</t>
  </si>
  <si>
    <t>Ангор туманидаги "Илғор" маҳалласини муомаладан чиқарилган ер майдонларини Наврўз байрамига қадар қайта муомилага киритиш. (Топшириқ бажарилгач шахсан Вилоят хокимининг ўзлари текширади).</t>
  </si>
  <si>
    <t>Чиқиндилардаги дебитор қарздорлик бўйича ишларни жадаллаштириш. (Чиқинди пули бўйича)</t>
  </si>
  <si>
    <t xml:space="preserve">Термиз ҳарбий прокуратурасига бериш учун танланган вилоят Солик бошқармаси балансидаги бинони Термиз ҳарбий прокуратураси тасарруфига беғараз ўтказиб берилишида амалий ёрдам сўраб вилоят ҳокимлиги томонидан ВМга хамда 3 4 та вазирлик идораларга 21 феврал ва 02 март кунлари алоқа хатлари юборилган. 25 мартга қадар узайтирилишини сўраб хат билан чиқишган.   </t>
  </si>
  <si>
    <t xml:space="preserve">Термиз шаҳар ҳокимлиги томонидан киритилган тақдимномаларни ижросини таъминлаш мақсадида  41 та ер эгалари ва ердан фойдаланувчиларга ажратилган ер участкаларини қарорини бекор қилиш мақсадида Иқтисодий ва Фуқаролик бўйича судларга даъво аризалари киритилганлиги маълум қилинди.   </t>
  </si>
  <si>
    <t>Термиз шаҳардаги мактабларга Faсe ID (юзни таниш) тизимини урнатиш.</t>
  </si>
  <si>
    <r>
      <rPr>
        <sz val="18"/>
        <color rgb="FFFF0000"/>
        <rFont val="Times New Roman"/>
        <family val="1"/>
        <charset val="204"/>
      </rPr>
      <t xml:space="preserve">Б.Алимов                                                                     </t>
    </r>
    <r>
      <rPr>
        <sz val="18"/>
        <color theme="1"/>
        <rFont val="Times New Roman"/>
        <family val="1"/>
        <charset val="204"/>
      </rPr>
      <t>Ичимлик сув ва оқова сув қурилиши бўйича инжинеринг компанияси ҳудудий бошқармаси (Ю.Менглиев),
"Сурхондарё сув қурилиш инвест" ДМ (А.Маматқулов)</t>
    </r>
  </si>
  <si>
    <t>2024 йил 6 март куни Музработ туман спорт мактабида спортнинг дзюдо тури бўйича "Вилоят ҳокими соврини" спорт мусобақаси ўтказилиши белгиланди.      2024 йил 11 март куни Қизириқ туман спорт мактабида спортнинг баскетбол тури бўйича 18-ёш тоифасида спорт мусобақаси ўтказилиши белгиланди.</t>
  </si>
  <si>
    <t xml:space="preserve">Термиз шаҳар, Ангор, Бойсун, Денов, Жарқўрғон, Қизириқ, Қумқўрғон,  Узун, Термиз туман, Шеробод, Шўрчи туманлари ҳокимликлари </t>
  </si>
  <si>
    <t>Деновдаги ташрифга тайёрланмоқда.</t>
  </si>
  <si>
    <t>Сешанба кунига қадар бетонлаш ва каналлар ёқасига дарахтлар экиш ишларини якунлаш керак.</t>
  </si>
  <si>
    <t>Вилоятдаги барча туманлар кейинги сешанба кунига қадар омборхоналардаги суғориш жихозларини  қўйдириши керак.</t>
  </si>
  <si>
    <t>Кайтадан ўрганиляпти. Маьлумот беради</t>
  </si>
  <si>
    <t>Ветеринария кейинги сешанбага қадар 100 та лойихани Вилоят хокимига ахборотини бериши керак.</t>
  </si>
  <si>
    <r>
      <t xml:space="preserve">Шўрчи туманидаги фуқаро Қурбонов Нурмухаммадга (90-072-66-73) субсидия, кредит ёки моддий ёрдам бўйича амалий ёрдам бериш. Туман 3-секторга топшириқ берилган. </t>
    </r>
    <r>
      <rPr>
        <i/>
        <sz val="22"/>
        <color theme="1"/>
        <rFont val="Times New Roman"/>
        <family val="1"/>
        <charset val="204"/>
      </rPr>
      <t>(Топшириқ бажарилгач фуқародан ташаккурнома, расм ва видеолавҳалар илова қилинсин).</t>
    </r>
  </si>
  <si>
    <r>
      <t>Ер ажратиш бўйича 88,65 гектар ер майдонига сессия қарори чиққан. Тадбиркорлар рўйхати илова қилинди. 
Аукционга чиқарилганлиги бўйича маълумотлар тақдим этилгач назоратдан чиқарилади. (Термиз туман ҳокимлигининг 2024 й.5 мартдаги 01-12/1855 сонли хати). Ер майдонлари e-auksion.uz тизимига киритилган)</t>
    </r>
    <r>
      <rPr>
        <sz val="16"/>
        <color rgb="FF00B050"/>
        <rFont val="Times New Roman"/>
        <family val="1"/>
        <charset val="204"/>
      </rPr>
      <t xml:space="preserve"> .</t>
    </r>
  </si>
  <si>
    <t>Термиз тумани Янги йўл маҳалласи еттилиги фаолиятини ижобий томонга ўзгартириб ахборот бериш</t>
  </si>
  <si>
    <t xml:space="preserve">Вилоят ҳокимининг биринчи ўринбосари А.Орипов                                                     Вилоят Солик бошкармаси (Э.Нарманов) Термиз тумани ҳокими </t>
  </si>
  <si>
    <t>Термиз туманида иккита иссиқхона фаолиятини йўлга қўйиш бўйича</t>
  </si>
  <si>
    <t>Вилоят Асака банк бошлиги Б.Тўраев Термиз тумани ҳокими</t>
  </si>
  <si>
    <t xml:space="preserve">Фуқаро Рўзиева Мухаббат (93-897-00-59) зовурларни тозалаш, мавжуд парранда фермасининг ҳидидан норозилиги тўғрисидаги эътирозини ўрганиб чиқиш </t>
  </si>
  <si>
    <t>Фуқаро Қурбоналиева Жамилани (93-761-11-17) ишга жойлаштиришга амалий ёрдам бериш</t>
  </si>
  <si>
    <t xml:space="preserve">Вилоят ҳокимининг биринчи ўринбосари А.Орипов                                                  Марказий банк вилоят бош бошқармаси А.Тўхтаев </t>
  </si>
  <si>
    <t>Марҳабо исмли тренер (91-901-01-56) Молия бошқармасидан пулини ҳал этилишига амалий ёрдам сўраган.</t>
  </si>
  <si>
    <t>Вилоят ҳокими ўринбосари И.Сапаров                                                       Моли бошқармаси бошлиғи Ж.Нормўминов</t>
  </si>
  <si>
    <t>Фуқаро Рамазонова Турсуной (99-552-04-66) (Сариосиё т.Дашнобод МФЙ) спорт анжомларини ҳомийлик ҳисобидан олиб берилиши тўғрисида.</t>
  </si>
  <si>
    <t>Фуқаро Сатторова Малоҳат (91-585 -56-40) Гдф дан сув тортиб бериш, трансформаторини таъмирлашга амалий ёрдам бериш тўғрисида</t>
  </si>
  <si>
    <t>Термиз тумани ҳокими  Ш.Назаров                           Термиз тумани ИИБ бошлиғи</t>
  </si>
  <si>
    <t>*</t>
  </si>
  <si>
    <t>Denov tumanida joylashgan “Muxammadali” MChJ hududidan 167 nafar tadbirkorlik faoliyati bilan shug`ullanish istagi bor ishsiz yoshlarga do‘konlar ajratilib, tadbirkorlik faoliyatlarini yo‘lga qo‘yishlari uchun kerakli amaliy yordamlar ko‘rsatildi/ (Солиқ бошқармасининг 2024 йил 5 мартдаги 14-15880 сонли хат)</t>
  </si>
  <si>
    <t xml:space="preserve">  Termiz shahar “Alpomish” mahallasi, Alisher Navoiy ko'chasi yoqasidan 92,0 kv.metr yer SX147952-sonli lot raqami bilan, 10,0 kv.metr yer maydoni SX147225-sonli lot raqami bilan K-Savdo AATga kiritilganligi yuzasidan xat/ 08/57 05/03/2024 й</t>
  </si>
  <si>
    <r>
      <t xml:space="preserve">Фуқаро 50 млн сўм субсидия, кредит ёки моддий ёрдам сўрамоқда.         </t>
    </r>
    <r>
      <rPr>
        <sz val="16"/>
        <color rgb="FF00B050"/>
        <rFont val="Times New Roman"/>
        <family val="1"/>
        <charset val="204"/>
      </rPr>
      <t>Фуқаро Н.Қурбоновга 2023 йилда деҳқончилик қилиши учун 15 млн кредит олиб берилган ва ҳозирги кунда ушбу кредитдан қарздорлиги мавжуд. Турмуш ўртоғи Д.Сайдуллаева 2023 йилда  "Аёллар дафтари"га киритилиб, бир марталик 600 минг сум миқдорида моддий ёрдам олган.</t>
    </r>
  </si>
  <si>
    <t>Вилоят ҳокимининг биринчи ўринбосари А.Орипов</t>
  </si>
  <si>
    <t xml:space="preserve"> Ижтимоий ҳимой миллий агентлиги.М.Тоғаев </t>
  </si>
  <si>
    <t>Музробот тумани 51-Мактаб спортчиларга полигон форма ва Татами олиб бериш.</t>
  </si>
  <si>
    <t>Denov tumanida joylashgan “Muxammadali” MChJ hududidan 167 nafar tadbirkorlik faoliyati bilan shug`ullanish istagi bor ishsiz yoshlarga do‘konlar ajratilib, tadbirkorlik faoliyatlarini yo‘lga qo‘yishlari uchun kerakli amaliy yordamlar ko‘rsatildi/ (Солиқ бошқармасининг 2024 йил 5 мартдаги 14-15880 сонли хати)</t>
  </si>
  <si>
    <t>Ҳар чоршанба маьлумот бериб борилади 06.03.2024 йда маълумот берилди</t>
  </si>
  <si>
    <t>26 мактабга ўрнатилди. Чоршанба куни 26 мактабда тақдимоти бўлди.</t>
  </si>
  <si>
    <t>Иккита туманда ҳам қўшимча назоратлар кучайтирилган. (Денов Фотоальбом мавжуд) Шеробод туманида транспорт назорати светафор билан тартибга солинган. Автомобилларнинг тўхташи учун бозор ҳудудидаги парковка майдончасидан фойдаланилмоқда.</t>
  </si>
  <si>
    <t>Барча мактабгача таълим муассасаларида гимнастика хонаси ташкил этиш бўйича</t>
  </si>
  <si>
    <t xml:space="preserve">Вилоят ҳокимининг ўринбосари И.Сапаров Мактабгача ва мактаб таълими бошқармаси Х.Мамадиев                                                   Вилоят Спорт бошқармаси Б.Тўрабоев </t>
  </si>
  <si>
    <t>Ифторликни ҳамма туманда намунали қилиб ўтказиш тўғрисида.</t>
  </si>
  <si>
    <t>Бозор бўйича топшириқ</t>
  </si>
  <si>
    <t>Чорва ерларини аниқлаш, қанча ер очилганлиги ва ярмаркага канча гўшт маҳсулоти топширилиши бўйича</t>
  </si>
  <si>
    <t>Турон банк 120 млн. пулни охирига етказиш бўйича</t>
  </si>
  <si>
    <t xml:space="preserve">Вилоят ҳокимининг ўринбосари А.Орипов Туронбанк АТБ бошлиғи И.Маматалиев  </t>
  </si>
  <si>
    <t>Йирик чорва фермер хўжаликларини йиғиш</t>
  </si>
  <si>
    <t>Вилоят ҳокими ўринбосари Ф.Исмоилов</t>
  </si>
  <si>
    <t>Барча туман ва шаҳарлар 5 та МФЙ ни Наврўз байрамигача топшириш</t>
  </si>
  <si>
    <t>Вилоят ҳокимининг ўринбосари А.Амиров</t>
  </si>
  <si>
    <t>Жарқўрғон тумани маҳалла еттилиги бўйича ишлар яхши ташкил этилмаганлиги учун Миллий гвардияга огоҳлантириш</t>
  </si>
  <si>
    <t>1 ҳафта</t>
  </si>
  <si>
    <t>Вилоят ҳокимининг ўринбосари Ф.Исмоилов                                                    Вилоят Камбағалликни қисқартириш ва бандлик бошқармаси О.Якубов</t>
  </si>
  <si>
    <t>Маҳаллалар етттилиги бўйича ишларни  жой жойига қўйиш</t>
  </si>
  <si>
    <t>Вилоят ҳокимининг ўринбосари А.Амиров Вилоят Божхона бошқармаси Қ.Умаров</t>
  </si>
  <si>
    <t xml:space="preserve">Маҳаллалар етттилиги бўйича  охирги марта огоҳлантириш </t>
  </si>
  <si>
    <t>Шанба кунигача ҳамма еттилик балансни жойига қўйиб тугатиши керак</t>
  </si>
  <si>
    <t>Энг яхши ишлаган солиқчиларнинг ишлари ҳақида вилоят ҳокимига маълумот киритиш</t>
  </si>
  <si>
    <t xml:space="preserve">Вилоят солиқ бошқармаси Э.Нарманов,
</t>
  </si>
  <si>
    <t>Ҳамма маҳалла еттиликлари ходимларини яхши ва ёмон ишлаган ходимлари бўйича вилоят ҳокимига кунлик ахборот киритиш</t>
  </si>
  <si>
    <t>Денов, Ангор тумани СЭС бошлиқларини огоҳлантириш</t>
  </si>
  <si>
    <t>Вилоят ҳокимининг ўринбосари И.Сапаров  Вилоят СЭС бошлиғи А.Мустанов</t>
  </si>
  <si>
    <t>Ҳар бир туман, шаҳардаги бозорлар, ошхона, боғчаларни 1 хафта муддатда дорилаш, туман ҳокимликлари ҳар куни вилоят СЭСга ахборот берсин</t>
  </si>
  <si>
    <t>Вилоят ҳокимининг ўринбосари И.Сапаров Вилоят Соғликни сақлаш К.Абдувоҳидов</t>
  </si>
  <si>
    <t>Қизамиқ касаллиги  бўйича чоршанба куни маълумот киритиш</t>
  </si>
  <si>
    <t>Вилоят ҳокимининг ўринбосари И.Сапаров Халқ таълими бошқармаси, Шаҳар туман ҳокимлари</t>
  </si>
  <si>
    <t>Немис тили ўрганилаётганлиги ҳолати тўғрисида ахборот бериш</t>
  </si>
  <si>
    <t>У.Қувватов</t>
  </si>
  <si>
    <t xml:space="preserve">                          Ф.Менглиев                                           Бандихон ва Қизириқ тумани ҳокими</t>
  </si>
  <si>
    <t>Наврўзгача барча ДХШларни топшириш</t>
  </si>
  <si>
    <t>Вилоят ҳокимининг ўринбосари И.Сапаров Барча туман ва шаҳар ҳокимликларига</t>
  </si>
  <si>
    <t>Шоли ерларини ўрганиб, вилоят ҳокимига ахборот киритиш</t>
  </si>
  <si>
    <t>Спорт мактабларининг молиявий ҳолатини ўрганиб ахборот бериш</t>
  </si>
  <si>
    <t xml:space="preserve">1 хафта муддатда ногиронларни ишга жойлаштириш </t>
  </si>
  <si>
    <t xml:space="preserve">Барча  шаҳар ва туманларда Инсон ижтимоий ҳимоя марказларини очилиши бўйича </t>
  </si>
  <si>
    <t>Вилоят ҳокимининг биринчи ўринбосари А.Орипов                                       Ш.Назаров Вилоят Департамент бошлиғи</t>
  </si>
  <si>
    <t xml:space="preserve">Чоршанба куни вилоят Ҳокими 25 та спорт мактаби раҳбарлари ҳамда 1775 та тренерлар билан  учрашув ўтказади  </t>
  </si>
  <si>
    <t>Вилоят ҳокимининг ўринбосари И.Сапаров Вилоят Спорт бошқармаси Б.Тўрабоев Хадк таълими бошқармаси Х.Мамадиев</t>
  </si>
  <si>
    <t>Шеробод тумани маҳалла еттилиги ишларини тўлиқ бажариш</t>
  </si>
  <si>
    <t>Ангор тумани бўйича маҳалла еттилиги ишлари яхши ташкил этилмаганлиги Адлия бошқармаси ва Ш.Жўраев</t>
  </si>
  <si>
    <t>Вилоят Адлия бошқармаси С.Абдурасулов  Ш.Жўраев</t>
  </si>
  <si>
    <t xml:space="preserve">     Вилоят Маҳалла уюшмаси Ш.Бойқулов                Солиқ бошқармаси Э.Нарманов </t>
  </si>
  <si>
    <t>Бандихон ва Қизириқ тумани ҳокимининг  ёшлар масалалари бўйича  ўринбосарларига хайфсан интизомий жазо чорасини қўллаш бўйича</t>
  </si>
  <si>
    <t xml:space="preserve"> Вилоят ХТБ 05.03.2024 й 01-638 сонли хат билан Мудофаа саноати агентлигига Чакирувга кадар бошлангич тайёргалик фани хонаси учун зарур булган жихозлар нархларини аниклаб беришида амалий ёрдам сураб чиккан.  </t>
  </si>
  <si>
    <t>Жарқўрғон туман "Узумзор" МФЙ асфалтлаш ишларини тугатиш. МФЙ раиси  Исмоилов Раджаб (99-208-00-63)</t>
  </si>
  <si>
    <t>Вилоят ҳокимлигида 5 март куни лойиҳа тақдимоти бўлиб ўтди. Асос хужжатлар берилади</t>
  </si>
  <si>
    <t xml:space="preserve">Мажнунтол махалласи ва  шаҳардаги барча мактабларга юздан таниш мосламасини ўрнатиш мақсадида ҳозирда 26 мактаб намунавий қилиб тайёрланди. Вилоят ҳокими томонидан маъқуллангандан сўнг барча мактабларда жорий этилади.Шу сабабли намунавий лойиҳа тасдиқлангунга қадар қўшимча муддат берилишини сўраб ахборот хати берди. </t>
  </si>
  <si>
    <t>Фуқаро Рамазонова Ситора (93-338-59-85) ўғлига протез оёқ қилиш бўйича моддий ёрдам сўраган.</t>
  </si>
  <si>
    <t xml:space="preserve">Ишлар бошланган. 09.03.2024 й холатига 2024 й пахта ва галла хосили учун азотли, фосфорли ва калийли минерал ўғит жамғарилиши бўйича жадвал такдим этилди </t>
  </si>
  <si>
    <t>Термиз шаҳар 4-сонли ОП бош врачи ва оилавий шифокори Т.Ибрагимов, 4 сонли ОП бош врач ўринбосари С.Бойназаровни ишдан озод этиш тўғ-ги Термиз шаҳар тиббиёт бирлашмасининг буйруғи,  Термиз шаҳар, 2 сон ОП патронаж ҳамшираси М.Холмаматова, Н.Бобоқулова, Н.Болтаева, Н.Ҳамраеваларга "хайфсан" интизомий жазоси,  1 сон ОП патронаж ҳамшираси Н.Назаровага ойлик маошидан 15% жарима интизомий жазоси қўлланилган.</t>
  </si>
  <si>
    <t>Ички кўчалар асфалтлаш ишлари бошлангани йўқ.</t>
  </si>
  <si>
    <t>Материаллар захираси жунатилган. Маҳалла раиси  маҳаллага 25 дона бетон столба олиб келинганлиги ва мурожаати ижобий ҳал этилаётганлиги тўғрисида тушунтириш хати ёзиб берди. Электр устунлари тўлиқ ўрнатилгандан сўнг назоратдан ечилади!</t>
  </si>
  <si>
    <t>Ишлар тўлиқ тугалланди.  Ягона буюртмачи хизмати ИКнинг 11.03.2024 й  01-06/541 сонли хати</t>
  </si>
  <si>
    <t xml:space="preserve">Кластер (Акбар ака) хозирги вактда Козогистон Республикасида хизмат сафарида эканлиги, Келгандан сунг вилоят хокимига киритилади. Хоким билан учрашган. 29.02 24( Омон ака) </t>
  </si>
  <si>
    <t>29.02.2024й учрашган. 2этаж мажлислар залида кластерлар бн йигилиш утказилди.</t>
  </si>
  <si>
    <t>Ангор ва Кумкургонда Кучат экиш ишлари бошлаб юборилди.  (Маьлумот яна тулдирилади) Ишлар давом этмоқда</t>
  </si>
  <si>
    <t>Шеробод туманида Автомактабга бориш йулида бордюр ва освещение ўрнатиш.  (Ўрнатилгандан сўнг вилоят Автойул бошкармаси М.Алламурадов асфальтлаш ишларини амалга оширсин)</t>
  </si>
  <si>
    <t xml:space="preserve">Вилоят ХТБ 05.03.2024 й 01-638 сонли хат билан Мудофаа саноати агентлигига Чакирувга кадар бошлангич тайёргалик фани хонаси учун зарур булган жихозлар нархларини аниклаб беришида амалий ёрдам сураб чиккан.  </t>
  </si>
  <si>
    <t xml:space="preserve">Музработ туманида БСКларни пулини ундириш ишлари олиб борилмоқда.  86 107 167 сўм пул маблағи ундирилди. Режага нисбатан 4,84 % пул маблағи ундирилди. Сариосиё туманида 2024 йил 05 март холатидаги дебитор карздорлик 4 451,5 млн ташкил этмокда.
</t>
  </si>
  <si>
    <r>
      <t xml:space="preserve">Узун тумани Иттифоқ, Гулистон, Янги рўзғор, Қарашиқ, Наврўз,  МФЙ раислари ойлигидан 30% жарима, Қарашиқ, Хурсанд, Янгиобод, Дуғоб ва Нурли келажак МФЙ ҳоким ёрдамчиларининг ойлигидан 30% жарима, Нурафшон маҳалласининг </t>
    </r>
    <r>
      <rPr>
        <b/>
        <sz val="22"/>
        <color rgb="FFFF0000"/>
        <rFont val="Times New Roman"/>
        <family val="1"/>
        <charset val="204"/>
      </rPr>
      <t>ҳоким ёрдамчиси И.Рўзиега "хайфсан" интизомий жазоси берилган</t>
    </r>
    <r>
      <rPr>
        <b/>
        <sz val="22"/>
        <rFont val="Times New Roman"/>
        <family val="1"/>
        <charset val="204"/>
      </rPr>
      <t>. Ушбу кўрсатилган барча ходимлардан тушинтириш хати олинди</t>
    </r>
  </si>
  <si>
    <r>
      <rPr>
        <b/>
        <sz val="18"/>
        <color theme="1"/>
        <rFont val="Times New Roman"/>
        <family val="1"/>
        <charset val="204"/>
      </rPr>
      <t xml:space="preserve">Музробот туманидаги </t>
    </r>
    <r>
      <rPr>
        <sz val="18"/>
        <color theme="1"/>
        <rFont val="Times New Roman"/>
        <family val="1"/>
        <charset val="204"/>
      </rPr>
      <t xml:space="preserve">“Мовароуннахр” паррандачиликка ихтисослашган фермер хўжалигида  бугунги кунда жами 80 минг бош паррандалар парваришланмоқда. Шундан 40 минг бош она товукларни ташкил қилади, корхона томонидан кунига 35 минг дона тухум ишлаб чиқарилмоқда. Фермер хўжалигига 5 гектар сувли ер майдон  ажратилган бўлиб, хозирги кунда 15 нафар ишчи доимий ишлаб қелмоқда. Бугунги кунда хўжалик фаолиятини кенгайтириш мақсадида 
3 млрд сўм банк кредити сўраб мурожаат қилган. Бироқ хозирда хўжалигнинг Ўзсаноатқурилиш банкдан 380 минг АҚШ доллари миқдорида кредит қарздорлиги бўлганлиги сабабли кредит ажратилмаган. Ўзсаноатқурилиш банк томонидан мавжуд кредит қарздорлик муддатини узайтириш бўйича ишлар олиб борилмоқда.
Рахбари: Курбон 99-675-10-78
</t>
    </r>
    <r>
      <rPr>
        <b/>
        <sz val="18"/>
        <color theme="1"/>
        <rFont val="Times New Roman"/>
        <family val="1"/>
        <charset val="204"/>
      </rPr>
      <t>Термиз туманидаги</t>
    </r>
    <r>
      <rPr>
        <sz val="18"/>
        <color theme="1"/>
        <rFont val="Times New Roman"/>
        <family val="1"/>
        <charset val="204"/>
      </rPr>
      <t xml:space="preserve"> “Турсунтош парранда” масъулияти чекланган жамияти томонидан 2023 йил дастурга киритилган. Бугунги кунда жамият томонидан 300 минг бошга мўлжалланган паррандачилик комплекси қуриб битказилган бўлиб хозирда 70 минг бошга мўлажалланган асбоб ускуналар тўлиқ ўрнатилган.
Корхонага парранда олиб келиш учун Агробанкдан имтиёзли кредит сўраб мурожаат қилган. Агробанкда паррандачилик учун имтиёзли кредит йўқлиги сабабли тижорат кредити 25 фоиздан таклиф қилинмоқда. Хозирги кунда корхона томонидан хисоб рақамини Микрокредит банкка ўтказиш ишлари олиб борилмоқда.
Рахбари: Аброр 99-712-02-08
</t>
    </r>
  </si>
  <si>
    <t>Аму Сурхон ИТХБ нинг 28 февральдаги 47 сонли буйруғи билан ишдан олинган.</t>
  </si>
  <si>
    <t>Вилоят ҳокимининг биринчи ўринбосари А.Орипов                                                       Вилоят Солик бошкармаси (Э.Нарманов)                                                 Денов тумани  4та сектор рахбарларига</t>
  </si>
  <si>
    <t>Шартнома тузиш ишлари амалга оширилмоқда. Вилоятда 2024 йилда етказиб бериладиган жами 1050 та қишлоқ хўжалиги техникалари ҳудудлар кесимида режа қилинган. Шундан 11,03,2024 холатга  635 та (60%) шартнома тузилган. 164 та техника етказиб берилган. (11.03.2024)</t>
  </si>
  <si>
    <t xml:space="preserve">Қурилиш назорат инспекцияси                Ш.Лолаев </t>
  </si>
  <si>
    <t xml:space="preserve">хар бир туманда намунали маънавият сектори ташкил этилган </t>
  </si>
  <si>
    <t>Барча тиббиёт муассасаларда Фитобар ва фитобурчакларни ташкил этиш ишларини бир ҳафтада якунлаш</t>
  </si>
  <si>
    <t>Вилоят ҳокимининг ўринбосари И.Сапаров Мактабгача ва мактаб таълими бошқармаси Х.Мамадиев                                                   Вилоят Спорт бошқармаси Б.Тўрабоев шаҳар, туман хокимликлари</t>
  </si>
  <si>
    <t>Боксёр Баҳодир Жалолов номидаги 3та бокс мактаби филиалларини очиш бўйича таклиф киритиш</t>
  </si>
  <si>
    <t>Шеробод тумани М-39 йул устида Мотел курилиши рупарасидаги ерларни 1 хафта муддатда лойиха килиб, ерларни аукционга чикариш. (Хужжатлар котибят Уткир томонидан О.Ашуровга берилган)</t>
  </si>
  <si>
    <t xml:space="preserve">Фуқаро субсидия, кредит ёки моддий ёрдам сўрамоқда.                          Фуқаро Н.Қурбоновга 2023 йилда деҳқончилик қилиши учун 15 млн кредит олиб берилган ва ҳозирги кунда ушбу кредитдан қарздорлиги мавжуд. Турмуш ўртоғи Д.Сайдуллаева 2023 йилда  "Аёллар дафтари"га киритилиб, бир марталик 600 минг сум миқдорида моддий ёрдам олган. </t>
  </si>
  <si>
    <r>
      <t xml:space="preserve">Сариосиё ва Музработ туманларида ишлар бошланган. Денов туманида "Сурхон Диёр" мфйдаги объектда пудратчи "Сайин сув иншоотлари" МЧЖ рахбари ва бошқарув ходимлари йўқлиги сабабли молиялаштириш очишнинг имкони бўлмаяпти ва объектда ишлар тўхтаб турибти. </t>
    </r>
    <r>
      <rPr>
        <b/>
        <sz val="22"/>
        <color rgb="FFFF0000"/>
        <rFont val="Times New Roman"/>
        <family val="1"/>
        <charset val="204"/>
      </rPr>
      <t>муддат берилган 2 хафта</t>
    </r>
  </si>
  <si>
    <t>Ахборотини берди У.Кувватов</t>
  </si>
  <si>
    <t>Маълумотини каттага киритгган. 2060 папкада бор</t>
  </si>
  <si>
    <t xml:space="preserve"> Зовур тозалаш, ободонлаштириш ишлари бажарилди. Тушунтириш хати бор</t>
  </si>
  <si>
    <t>Шўрчи туманидаги тадбиркор Холбоев Абдулхамидга ер ажратиш чорасини кўриш. (99-544-06-08)</t>
  </si>
  <si>
    <t>Ҳарбий сафарбарлик гуруҳи раҳбари          З. Назаров</t>
  </si>
  <si>
    <t>Каттага ахбороти берилган</t>
  </si>
  <si>
    <t>2024 й13 март куни Ангор туман хокимлигида вилоятдаги барча спорт-таълим муассасалари директорлари иштирок этишди. Спорт-таълим муассасаларининг тренерлари ЗООМ дастури орқали иштирок этишди.
Шунингдек, мазкур йиғилишга Спорт турлари бўйича федерацияларининг вилоят бўлими ижрочи директорларининг иштироки таъминланди.</t>
  </si>
  <si>
    <t>Ангор туманида "Инсон" ижтимоий хизматлар маркази 2024 йил 13 февраль куни очилиш маросими бўлиб ўтган.13 март куни соат 11:00 да Ангор тумани ҳокимлиги фаоллар залидан вилоят ҳокими У.Б.Қосимов раҳбарлигида видеоселектор тарзида йиғилиш ўтказилди.
КУН ТАРТИБИДА:
1. Ижтимоий ҳимоя миллий агентлиги тасарруфидаги туман (шаҳар) “Инсон” ижтимоий хизматлар марказлари биноларининг очилиши тадбири (ЗООМ дастури орқали).</t>
  </si>
  <si>
    <r>
      <rPr>
        <b/>
        <sz val="16"/>
        <color theme="1"/>
        <rFont val="Times New Roman"/>
        <family val="1"/>
        <charset val="204"/>
      </rPr>
      <t>Музработ</t>
    </r>
    <r>
      <rPr>
        <sz val="16"/>
        <color theme="1"/>
        <rFont val="Times New Roman"/>
        <family val="1"/>
        <charset val="204"/>
      </rPr>
      <t xml:space="preserve"> туманидан Яккатол, Сополлитепа, Тонг юлдузи, Янги диёр, Моҳият маҳаллалари танлаб олинди. Яккатол маҳалласи Ўз.Реси.Президент Администрациясининг 6-сон баёни асосида ишлар бажарилмоқда. Сополлитепа, Тонг юлдузи, Янги дёр, Моҳият маҳаллаларида кўчаларга тош тўкиб текислаш ишлари олиб борилмоқда.
Асос: Музработ тумани ҳокимининг 2024 йил 16 январдаги 02-01/05 баёни. </t>
    </r>
    <r>
      <rPr>
        <b/>
        <sz val="16"/>
        <color theme="1"/>
        <rFont val="Times New Roman"/>
        <family val="1"/>
        <charset val="204"/>
      </rPr>
      <t>Бойсун</t>
    </r>
    <r>
      <rPr>
        <sz val="16"/>
        <color theme="1"/>
        <rFont val="Times New Roman"/>
        <family val="1"/>
        <charset val="204"/>
      </rPr>
      <t xml:space="preserve"> туманида 1-сектор Даштиғоз, Газа МФЙ ,2-сектор "Кофрун" МФЙ  3-сектор"Қизилнавр" МФЙ  4-сектор  "Шўрсой" МФЙлари  танлаб олинган  қурилиш таъмирлаш ишлари давом этмоқда. </t>
    </r>
    <r>
      <rPr>
        <b/>
        <sz val="16"/>
        <color theme="1"/>
        <rFont val="Times New Roman"/>
        <family val="1"/>
        <charset val="204"/>
      </rPr>
      <t xml:space="preserve">Узун </t>
    </r>
    <r>
      <rPr>
        <sz val="16"/>
        <color theme="1"/>
        <rFont val="Times New Roman"/>
        <family val="1"/>
        <charset val="204"/>
      </rPr>
      <t xml:space="preserve">тумани хам 5 та МФЙ танлаган. </t>
    </r>
    <r>
      <rPr>
        <b/>
        <sz val="16"/>
        <color theme="1"/>
        <rFont val="Times New Roman"/>
        <family val="1"/>
        <charset val="204"/>
      </rPr>
      <t xml:space="preserve">Шўрчи </t>
    </r>
    <r>
      <rPr>
        <sz val="16"/>
        <color theme="1"/>
        <rFont val="Times New Roman"/>
        <family val="1"/>
        <charset val="204"/>
      </rPr>
      <t xml:space="preserve">туманида  Бахшитепа-1, Каттасавур,Тамшуш,Тамаддун,Офтобмакон мфй ларида ишлар бажариляпти. </t>
    </r>
    <r>
      <rPr>
        <b/>
        <sz val="16"/>
        <color theme="1"/>
        <rFont val="Times New Roman"/>
        <family val="1"/>
        <charset val="204"/>
      </rPr>
      <t>Қизириқ т</t>
    </r>
    <r>
      <rPr>
        <sz val="16"/>
        <color theme="1"/>
        <rFont val="Times New Roman"/>
        <family val="1"/>
        <charset val="204"/>
      </rPr>
      <t>умандаги Зартепа, Богистон, Хомкон, Такия, Дўстлик маҳаллалари танлаб олинган. Богистон маҳалласи Ўз.Реси.Президент Администрациясининг 6-сон баёни асосида ишлар бажарилмоқда. Зартепа, Богистон, Хомкон, Такия, Дўстлик маҳаллаларида кўчаларга тош тўкиб текислаш ахоли хонадонларини ободонлаштириш  ишлари олиб борилмоқда.</t>
    </r>
    <r>
      <rPr>
        <b/>
        <sz val="16"/>
        <color theme="1"/>
        <rFont val="Times New Roman"/>
        <family val="1"/>
        <charset val="204"/>
      </rPr>
      <t xml:space="preserve">Денов </t>
    </r>
    <r>
      <rPr>
        <sz val="16"/>
        <color theme="1"/>
        <rFont val="Times New Roman"/>
        <family val="1"/>
        <charset val="204"/>
      </rPr>
      <t xml:space="preserve">туманида 5 та Қуёшли юрт, Қизилгул, Навбахор, Истиқлол юлдузи, Кукабулоқ маҳаллаларида кунлик ишлар олиб борилмоқда. фото мавжуд. </t>
    </r>
    <r>
      <rPr>
        <b/>
        <sz val="16"/>
        <color theme="1"/>
        <rFont val="Times New Roman"/>
        <family val="1"/>
        <charset val="204"/>
      </rPr>
      <t>Термиз туманида</t>
    </r>
    <r>
      <rPr>
        <sz val="16"/>
        <color theme="1"/>
        <rFont val="Times New Roman"/>
        <family val="1"/>
        <charset val="204"/>
      </rPr>
      <t xml:space="preserve"> ободонлаштириш ва кукаламзорлаштириш ишлари олиб борилмоқда</t>
    </r>
  </si>
  <si>
    <t>Ш.Жўраев</t>
  </si>
  <si>
    <t>обектлар руйхатга олинган.</t>
  </si>
  <si>
    <t>Вилоят хокимининг ўринбосари А.Амиров,
Вилоят хокимлиги «Ягона буюртмачи хизмати» ИК (А.Сувонқулов),
 Ш.Лолаев</t>
  </si>
  <si>
    <t>Сурхондарё вилояти Сурхондарё вилоят Курилиш ва уй-жой комунал хужалиги сохасида худудий назорат килиш инспекцияси томонидан 2024 йил 10
март куни холатига (2018-2023 йй тадбиркор обектлари билан) 1 353 та
обектлар руйхатга олинган.
Ушбу обектларда инспекция томонидан жами 3 459 маротаба назорат ишлари олиб борилган. Курилиш назорат инспекциясининг 13.03.204 йдаги 01-18/432 сонли хати)</t>
  </si>
  <si>
    <t>Қурилиш назорат инспекциясининг 13.03.2024 йдаги 01-18/431 сонли хати</t>
  </si>
  <si>
    <t>Қурувчи ташкилот "Строй монтаж сервис" МЧЖ томонидан қурилган 11 та объектлар белгиланган тартибда кўриб чиқилиб, ахборот бериш керак.</t>
  </si>
  <si>
    <t>Ишлар бажарилди</t>
  </si>
  <si>
    <t>Патронаж тизимини жорий этиш бўйича.   Хатловдан ўтказиш жами 70 фоиз. Энг паст кўрсаткич Шерободда 41 фоиз, Шўрчи 93,4 %, Олтинсой 56%, Жаркўрғон 61%, Термиз шаҳрида 61 фоиз. Чоршанбагача ишларни жойига кўймаса тиббиёт бошлиғи ва ҳамширасига чора кўрилади.</t>
  </si>
  <si>
    <t>Маблаг масаласида тухтаб турибди</t>
  </si>
  <si>
    <t>Дастлабки ишлари бошланган.</t>
  </si>
  <si>
    <t xml:space="preserve">Спрот турлари бўйича Олимпиада, Жаҳон ва Осиё чемпионларини тайёрлаган мураббийлар рўйхатини рағбатлантириш учун шакллантириб бориш. </t>
  </si>
  <si>
    <t>Вилоят спорт бошқармаси Б.Тўрабоев</t>
  </si>
  <si>
    <t xml:space="preserve">Вилоят ССБ (К.Абдувоҳидов)              Шаҳар ва туманлар тиббиёт бошликларига  И.Сапаров    </t>
  </si>
  <si>
    <t xml:space="preserve">Молия ва Халқ таълими бошқармаси шаҳар ва туман ҳокимлари  ЧЁТ хоналарига ўқув жихозлари олиб бериш </t>
  </si>
  <si>
    <t>Ахборотини ташаб берди. 13.03.2024 й да Ҳокимга ахборот берилган</t>
  </si>
  <si>
    <t>Вилоят СЭС бошқармасининг 2024 йил 7 мартдаги 27-Т-сонли буйруги билан Ангор ва Денов СЭС бошликлари огохлантирилди</t>
  </si>
  <si>
    <t>Вилоят ҳокимининг ўринбосари И.Сапаров  Вилоят Соғликни сақлаш К.Абдувоҳидов шаҳар, туман ҳокимликларига ,</t>
  </si>
  <si>
    <t>Хайфсан интизомий жазоси қўлланган</t>
  </si>
  <si>
    <t xml:space="preserve"> Қарор лойихаси тизимга киритилган. Вилоят буйича умумий 6000 га ер майдони белгиланган. Шундан 5500 га ер майдонлари туман халк депутатлари туман Кенгашлари карорлари билан тасдикланган.                                  </t>
  </si>
  <si>
    <t>Хўжаипок 107 км сув линиясини ишчи гуруҳ тузиб ҳатловдан ўтказиш, натижаси бўйича кунлик видеолавҳа тайёрлаш</t>
  </si>
  <si>
    <t xml:space="preserve"> 2 минг нафар касб эгаллаган битирувчиларни Козон шахридаги коллежда ўқитиш ва ишга жойлаштириш бўйича янги тизим яратиш.</t>
  </si>
  <si>
    <t>Ишлар бажарилмоқда.</t>
  </si>
  <si>
    <t xml:space="preserve">Вилоятда жами 18 минг нафар спортчилардан  8400 нафар спортчилар сараланиб олинди. </t>
  </si>
  <si>
    <r>
      <t xml:space="preserve">Сариосиё туманида ишлар давом этмоқда. </t>
    </r>
    <r>
      <rPr>
        <sz val="16"/>
        <color rgb="FF00B050"/>
        <rFont val="Times New Roman"/>
        <family val="1"/>
        <charset val="204"/>
      </rPr>
      <t>Музработ</t>
    </r>
    <r>
      <rPr>
        <sz val="16"/>
        <color theme="1"/>
        <rFont val="Times New Roman"/>
        <family val="1"/>
        <charset val="204"/>
      </rPr>
      <t xml:space="preserve"> туманида ишлар якунланган. Денов туманида "Сурхон Диёр" мфйдаги объектда пудратчи "Сайин сув иншоотлари" МЧЖ рахбари ва бошқарув ходимлари йўқлиги сабабли молиялаштириш очишнинг имкони бўлмаяпти ва объектда ишлар тўхтаб турибти. </t>
    </r>
    <r>
      <rPr>
        <sz val="16"/>
        <color rgb="FFFF0000"/>
        <rFont val="Times New Roman"/>
        <family val="1"/>
        <charset val="204"/>
      </rPr>
      <t>муддат берилган 2 хафта</t>
    </r>
  </si>
  <si>
    <t xml:space="preserve">Ҳозирги кунда ушбу топшириқ бўйича ишлар давом этмоқда. Материаллар  жўнатилган. </t>
  </si>
  <si>
    <t xml:space="preserve">Ҳар чоршанба маьлумот бериб борилади. </t>
  </si>
  <si>
    <t xml:space="preserve">Материаллар захираси яратилган. </t>
  </si>
  <si>
    <t>Ёшлар ишлари агентлиги томонидан 3000 мингта фуқаронинг рўйхати шакллантирилган ва ўқитиш ишлари бошлаб юборилган. 1-потокда 1905 нафар фукаролар укимокда. Колган 1095 нафар фукаролар август ойидан укитилиб бошланади. Укиш муддати 6 ой. Бандлик бошқармаси ва Мигратция агентлиги томонидан хужжатлаштириш ишлари олиб борилмоқда.</t>
  </si>
  <si>
    <r>
      <t xml:space="preserve">Шаҳар ва туманларда ишлар кетмоқда. Ой якуни билан тўлиқ маълумотлар тақдим этилади.
Олтинсой туманида 15 та ташкил этилди. 6 таси бўйича республикага хат чиқарилган.  </t>
    </r>
    <r>
      <rPr>
        <b/>
        <sz val="16"/>
        <color theme="1"/>
        <rFont val="Times New Roman"/>
        <family val="1"/>
        <charset val="204"/>
      </rPr>
      <t xml:space="preserve">Шўрчи </t>
    </r>
    <r>
      <rPr>
        <sz val="16"/>
        <color theme="1"/>
        <rFont val="Times New Roman"/>
        <family val="1"/>
        <charset val="204"/>
      </rPr>
      <t xml:space="preserve">туманида 4 нафар тадбиркорнинг битимлари имзоланган. 12 нафар тадбиркорнинг аризалари Мактабгача таълим агентлиги  томонидан ўрганилмоқда. </t>
    </r>
    <r>
      <rPr>
        <b/>
        <sz val="16"/>
        <color theme="1"/>
        <rFont val="Times New Roman"/>
        <family val="1"/>
        <charset val="204"/>
      </rPr>
      <t>Бойсун</t>
    </r>
    <r>
      <rPr>
        <sz val="16"/>
        <color theme="1"/>
        <rFont val="Times New Roman"/>
        <family val="1"/>
        <charset val="204"/>
      </rPr>
      <t xml:space="preserve"> туманида 6 та. 3тасида Вазирликка хат чикарилган. 3таси хужжатларни тайёрлаш жараёнида. </t>
    </r>
    <r>
      <rPr>
        <b/>
        <sz val="16"/>
        <color theme="1"/>
        <rFont val="Times New Roman"/>
        <family val="1"/>
        <charset val="204"/>
      </rPr>
      <t xml:space="preserve">Узун </t>
    </r>
    <r>
      <rPr>
        <sz val="16"/>
        <color theme="1"/>
        <rFont val="Times New Roman"/>
        <family val="1"/>
        <charset val="204"/>
      </rPr>
      <t>туманида  жами 19 та электрон ариза юборилган, шундан МТА томонидан 8 таси билан битимлар тузилган.</t>
    </r>
    <r>
      <rPr>
        <b/>
        <sz val="16"/>
        <color theme="1"/>
        <rFont val="Times New Roman"/>
        <family val="1"/>
        <charset val="204"/>
      </rPr>
      <t xml:space="preserve"> Қизириқ </t>
    </r>
    <r>
      <rPr>
        <sz val="16"/>
        <color theme="1"/>
        <rFont val="Times New Roman"/>
        <family val="1"/>
        <charset val="204"/>
      </rPr>
      <t xml:space="preserve">туманида йил якунигача 70,4 фоизга режа бажарилади. </t>
    </r>
  </si>
  <si>
    <t>Огохлантириш берилган</t>
  </si>
  <si>
    <t>Вилоят ҳокимининг ўринбосари И.Сапаров Халқ таълими бошқармаси Х.Мамадиев Камбағалликни қисқартириш ва бандлик бошқармаси О.Якубов</t>
  </si>
  <si>
    <t>Вилоят ҳокимининг ўринбосари И.Сапаров Молия бошқармаси Ж.Нормуминов Халқ таълими бошқармаси Х.Мамадиев                  Спорт бошқармаси  Б.Турабоев</t>
  </si>
  <si>
    <t xml:space="preserve">Спорт таълим муассасаларида спортнинг Олимпия ва Паралимпия ўйинлари, Жаҳон чемпионати ҳамда 
Осиё ўйинлари бўйича юқори натижаларга эришган спортчилар ва уларнинг тренерлари тўғрисида маълумот шакллантирилди
</t>
  </si>
  <si>
    <t>Таъмирлаш ишлари бошланган.  Жихозлаш ишлари қолган. (15.03.2024) Муддати 10 кунга узайтирилди.</t>
  </si>
  <si>
    <t xml:space="preserve">Наврўз байрамига  тайёргарлик кўриш бўйича Термиз шахри ва туманлар марказларидаги барча кўп қаватли уйларнинг ҳолати ўрганилиб, таъмирталаб уйлар тамирдан чиқарилди ҳамда худуди ободонлаштирилиб, мавсумий кўчатлар экилди.
</t>
  </si>
  <si>
    <r>
      <t xml:space="preserve">5 халта цемент билан 200 дона ғишт олиб берилган.  Фундамент ишлари қилинган.Фундамент қуригандан ишлар давом этади. Фуқаро билан гаплашилди. (15.03.2024)
</t>
    </r>
    <r>
      <rPr>
        <b/>
        <sz val="22"/>
        <color rgb="FFC00000"/>
        <rFont val="Times New Roman"/>
        <family val="1"/>
        <charset val="204"/>
      </rPr>
      <t>Топшириқ тўлиқ бажарилгач фуқародан ташаккурнома, расм ва видеолари тақдим этилсин.</t>
    </r>
  </si>
  <si>
    <t xml:space="preserve">Дастур тасдикланди ВМнинг 7.03.2024 йдаги 04-04/1-3362 йиғилиш баёни. (12.03.24й) Коллекторларни қазиш ишлари бажарилмоқда.Ангор тумани Новшахар ва Чинобод махаллалари худудларидаги  25,6 км узунликдаги  коллекторларни таъмирлаш-тиклаш ишлари 2024 йил Давлат дастурига киритилган.Шу дастур асосида таъмирлаш-тиклаш ишлари бажарилади. Сурхондарё вилоят хокимининг,кишлок ва сув хужалиги масалалари буйича уринбосари Ф.Исмоилов  томонидан 2024 йил 31 январ куни №13-01/98 сонли йигилиш баёни чикарилган.      </t>
  </si>
  <si>
    <t>Вилоят ҳокимининг ўринбосари И.Сапаров Халқ таълими бошқармаси Х.Мамадиев Камбағалликни қисқартириш ва бандлик бошқармасиО.Якубов</t>
  </si>
  <si>
    <t>Термиз шаҳар “Алпомиш” маҳалласида жойлшган  Нуронийлар маскани ѐнидаги асфалт топшириқ берилган куннинг ўзида махсус техника ѐрдамида ювилганлиги ҳамда топшириқ бажарилганлиги маълум қилинади. 16.06.2024 й Маҳалла раиси билан боғланилди. Топшириқ тўлиқ бажарилмаган.</t>
  </si>
  <si>
    <t>Вилоят Мактабгача ва мактаб таълими бошқармаси  ходимларидан иборат делегациясининг Татаристон Республикасига ташрифи режалаштирилган.</t>
  </si>
  <si>
    <t>Кириш жойи таъмирланди</t>
  </si>
  <si>
    <t>Ijtimoiy himoya milliy agentligi Surxondaryo viloyati boshqarmasi va Termiz tuman “Inson” ijtimoiy xizmatlar markazi mas’ullari tomonidan fuqaro Ramazanova Sitora va uning farzandi Xo‘jamov Sanjar uchun protez-ortopediya moslamasi (son protezi) olishda, O‘zbekiston Respublikasi Vazirlar Mahkamasining 2021-yil 1-iyulda “Muhtoj shaxslarni protez-ortopediya moslamalari va reabilitatsiya qilishning texnik vositalari bilan ta’minlash tartibi to‘g‘risidagi nizomni tasdiqlash haqida”gi 411-sonli qarori asosida protez-ortopediya moslamasi (son protezi) faqatgina sertifikatlar asosida ta’minlanishi ko‘zda tutilganligi tushuntirildi.</t>
  </si>
  <si>
    <t>Вилоят хокимининг ўринбосари А.Амиров*</t>
  </si>
  <si>
    <t>Жарқўрғон, Музработ, Сариосиё, Шеробод туман ҳокимликлари*</t>
  </si>
  <si>
    <t>Термиз шаҳар прокуратураси*</t>
  </si>
  <si>
    <t>Вилоят прокуратураси*</t>
  </si>
  <si>
    <t>Вилоят хокимининг биринчи ўринбосари А.Орипов,
Шўрчи тумани хокими У.Зокиров.*</t>
  </si>
  <si>
    <t>Жарқўрғон тумани хокими Э.Авазов,
Жарқўрғон туман хокимининг қишлоқ хўжалиги бўйича ўринбосари*</t>
  </si>
  <si>
    <t>Жарқўрғон тумани хокими Э.Авазов*</t>
  </si>
  <si>
    <t>Вилоят хокимининг ўринбосари Ф.Исмоилов.*</t>
  </si>
  <si>
    <t>Вилоят хокимининг ўринбосари А.Амиров,
Вилоят хокими котибият мудири Н.Тўрақулов                                                  Термиз шаҳар ҳокими Ў.Тўраев*</t>
  </si>
  <si>
    <t>Вилоят ҳокимининг ўринбосари И.Сапаров Ижтимоий ҳимоя миллий агентлиги вилоят бўлими М.Тоғаев Шаҳар, туман ҳокимлари*</t>
  </si>
  <si>
    <t>Мурдов Фахриддин (88-844-33-34) Маблаг масаласини хал килиш</t>
  </si>
  <si>
    <t>Султонов Сафарали (91-517-27-77) Маблағ масаласини ҳал этиш</t>
  </si>
  <si>
    <t>Назаров Мансур  (91-512-80-32) Маданий меьрос объекти буйича масаласини ҳал этиш</t>
  </si>
  <si>
    <t>Сариосиё бозорини тартибга солиш</t>
  </si>
  <si>
    <t>Сариосиёда Шоҳқишлоқ МФЙ ни 3 км асфальт қилиш ва шу масала буйича 9 та МФЙ бўйича ахборот бериш</t>
  </si>
  <si>
    <t>Сариосиё тумани Шарқ юлдузи, Афросиёб МФЙ ларини газ, сув, электр, ободонлаштириш ишларини охирига етказиш</t>
  </si>
  <si>
    <t>Давлат активларини бошқариш С.Худойбердиев</t>
  </si>
  <si>
    <t>Раҳмонов (91-078-45-88) Масаласини хал қилиш</t>
  </si>
  <si>
    <t>Қизириқ туманидаги 2 гектар иссикхона кредит масаласи бўйича туман прокурори жиноят иши қўзғатиши керак</t>
  </si>
  <si>
    <t>1 кун муддатда Бойсун т 39 мактаб  Гулнозова Бахтигулга планшет обериш</t>
  </si>
  <si>
    <t>Бойсун 39 мактабга физика  лаборотория жиҳозларини олиб бериш буйича</t>
  </si>
  <si>
    <t xml:space="preserve">39 мактаб директорига 1 ойлик миқдорида рағбат бериш </t>
  </si>
  <si>
    <t>Бойсун туманидаги тадбиркорга Халк банки кредит чиқариши керак</t>
  </si>
  <si>
    <t>Термиз тумани Сабзипоя йулини тугатиш</t>
  </si>
  <si>
    <t xml:space="preserve">Солиқ бошқармаси Э.Нарманов          Термиз тумани ҳокими </t>
  </si>
  <si>
    <t>Вилоят Мактабгача ва мактаб таълими бошқармаси  Х.Мамадиев</t>
  </si>
  <si>
    <t>Вилоят Молия бошқармасиЖ.Нормўминов</t>
  </si>
  <si>
    <t>Вилоят Соғликни сақлаш бошқармасиК.Абдувоҳидов</t>
  </si>
  <si>
    <t>Қизириқ туман прокуратураси</t>
  </si>
  <si>
    <t>Вилоят ЙҲҲБ бошлиғи Д.Камолов</t>
  </si>
  <si>
    <t>Вилоят ҳокимининг ўринбосари  И.Сапаров Вилоят давлат молиявий назорат бошқармаси Б.Ҳусанов</t>
  </si>
  <si>
    <t xml:space="preserve">Сариосиё тумани 4 сектори раҳбарлари, Вилоят Департамент бошлиғи Ш.Назаров </t>
  </si>
  <si>
    <t xml:space="preserve">Марказий банк А.Тўхтаев </t>
  </si>
  <si>
    <t>Чориев Бахтиёр ордер олиш ва  даволанишга Тошкентга бориш масаласида</t>
  </si>
  <si>
    <t>Мўминов Шоди (93-226-47-53) гаплашиш кк. Уй жойлари Жаркургон Бандихон чегара зонасида жойлашганлиги, уй жойларини кадастр хужжатларини килишда  амалий ёрдам бериш тўғрисида. Мусулмон ота кучасини Жаркургон тумани хисобига колдиришни сураган.</t>
  </si>
  <si>
    <t xml:space="preserve">Кадастр  бошқармаси                     Жарқўрғон тумани ҳокими </t>
  </si>
  <si>
    <t>Вилоят Соғликни сақлаш бошқармаси К.Абдувоҳидов</t>
  </si>
  <si>
    <t>Музработ шоли кластер бўйича Турон банк амалга оширилган ишлар буйича ахборот бериш керак</t>
  </si>
  <si>
    <t>С.Норқуловнинг  права масаласини ҳал қилиш . (90-131-16-98)</t>
  </si>
  <si>
    <t>Расулова Фароғат (97-809-81-24) Тошкентга даволанишига боришида амалий ёрдам бериш</t>
  </si>
  <si>
    <r>
      <t>Топшириқдан сўнг 450 млн пул маблағлари тўлаб берилган хозирги кунда 250 млн қарздорлик қолган. 2 кун муддатда тўлиқ қоплаб берилади.</t>
    </r>
    <r>
      <rPr>
        <sz val="16"/>
        <color theme="1"/>
        <rFont val="Times New Roman"/>
        <family val="1"/>
        <charset val="204"/>
      </rPr>
      <t xml:space="preserve"> Қизирик туманида фермер билан кластер ўртасида қарздорлик йўқ</t>
    </r>
  </si>
  <si>
    <t>Ангор туманида дорилаш ишлари олиб борилмоқда. Узун туманида дорилаш ишлари олиб борилмоқда. Қизириқ туманида ишлар олиб борилмоқда. Термиз туманида ишлар олиб борилмоқда. Термиз шаҳарда дорилаш ишлари олиб борилди</t>
  </si>
  <si>
    <t>Ижтимоий ҳимоя платформасига киритилган кам таъминланганлар рўйхатини шакллантириб бориш.</t>
  </si>
  <si>
    <t>Вилоят Солиқ бошқармасининг 2024 йил 7 мартдаги  29-16240  сонли хати. Солиқ бошқармасининг 06.03.2024 й.даги 00082-сонли буйруғи билан Сариосиё тумани Тортули маҳалласига бириктирилган солиқ инспекторига нисбатан 30% миқдорда жарима жазоси тайинланди.</t>
  </si>
  <si>
    <t>Вилоят хокимига киритиляпти</t>
  </si>
  <si>
    <t>Термиз тумани Янги Ўзбекистон массивига экиладиган дарахтларнинг пулини чиқариб  экиш бўйича</t>
  </si>
  <si>
    <r>
      <t>Опен бюджетдаги 3 та объект (Олтинсой т, Қизилтепа МФЙ раиси бн богланилди,</t>
    </r>
    <r>
      <rPr>
        <b/>
        <sz val="22"/>
        <color rgb="FFFF0000"/>
        <rFont val="Times New Roman"/>
        <family val="1"/>
        <charset val="204"/>
      </rPr>
      <t xml:space="preserve"> ишлар давом этмоқда.</t>
    </r>
    <r>
      <rPr>
        <b/>
        <sz val="22"/>
        <color theme="1"/>
        <rFont val="Times New Roman"/>
        <family val="1"/>
        <charset val="204"/>
      </rPr>
      <t xml:space="preserve">  Сариосиё тумани Бойсунобод МФЙ раиси бн богланилди</t>
    </r>
    <r>
      <rPr>
        <b/>
        <sz val="22"/>
        <color rgb="FFFF0000"/>
        <rFont val="Times New Roman"/>
        <family val="1"/>
        <charset val="204"/>
      </rPr>
      <t xml:space="preserve"> ишлар давом этмоқда</t>
    </r>
    <r>
      <rPr>
        <b/>
        <sz val="22"/>
        <color theme="1"/>
        <rFont val="Times New Roman"/>
        <family val="1"/>
        <charset val="204"/>
      </rPr>
      <t xml:space="preserve">, Турмушобод маҳалласи раиси бн богланилди  </t>
    </r>
    <r>
      <rPr>
        <b/>
        <sz val="22"/>
        <color rgb="FFFF0000"/>
        <rFont val="Times New Roman"/>
        <family val="1"/>
        <charset val="204"/>
      </rPr>
      <t>ишлар давом этмоқда)</t>
    </r>
    <r>
      <rPr>
        <b/>
        <sz val="22"/>
        <color theme="1"/>
        <rFont val="Times New Roman"/>
        <family val="1"/>
        <charset val="204"/>
      </rPr>
      <t xml:space="preserve">  Колган 1та (Денов Тасмасой маҳалласи) обьектни амалга ошириш учун </t>
    </r>
    <r>
      <rPr>
        <b/>
        <sz val="22"/>
        <color rgb="FFFF0000"/>
        <rFont val="Times New Roman"/>
        <family val="1"/>
        <charset val="204"/>
      </rPr>
      <t>1 хафта муддат сурамокда</t>
    </r>
    <r>
      <rPr>
        <b/>
        <sz val="22"/>
        <color theme="1"/>
        <rFont val="Times New Roman"/>
        <family val="1"/>
        <charset val="204"/>
      </rPr>
      <t>. 02.03.2024 й холатига</t>
    </r>
  </si>
  <si>
    <t>Ўрганилмоқда</t>
  </si>
  <si>
    <t xml:space="preserve">Ишлар давом этмоқда. Тугалланиш арафасида. </t>
  </si>
  <si>
    <t>Фуқаро билан богланилди. Хеч ким учрашмаган. (18.03.2024 ҳолатига)</t>
  </si>
  <si>
    <t>Расм бор.Хатини беради</t>
  </si>
  <si>
    <t>Вилоят ҳокимининг ўринбосари И.СапаровСпорт бошқармаси Б.Турабоев</t>
  </si>
  <si>
    <r>
      <t xml:space="preserve">Вилоятда 2024 йилда пахта хом-ашёси етиштириш бўйича пахта сотиб олувчилар билан жами 1964та фючерс шартномаси тузилган  13.03.2024й. </t>
    </r>
    <r>
      <rPr>
        <sz val="16"/>
        <color rgb="FFFF0000"/>
        <rFont val="Times New Roman"/>
        <family val="1"/>
        <charset val="204"/>
      </rPr>
      <t>Тасдиклаши керак!</t>
    </r>
  </si>
  <si>
    <t>Вилоят давлат молиявий назорати бошқармасининг 2024 йил 18 мартдаги  22-14-02-32/242 сонли хати.</t>
  </si>
  <si>
    <t>Ягона буюртмачи хизмати ДУК директорининг биринчи уринбосари ва бош мухандиси аризаси олинган</t>
  </si>
  <si>
    <t xml:space="preserve">Вилоят ҳокимининг биринчи ўринбосари А.Орипов,                                                  вилоят ҳокимининг ўринбосари И.Сапаров, Хотин кизлар масалалари бўйича ўринбосар З.Хидирова, Вилоят Солиқ бошқармаси Э.Нарманов, Ёшлар ишлари агентлиги А.Хуррамов, Вилоят  ИИБ Исмоилов,  Маҳалла уюшмаси Ш.Бойқулов, Термиз шаҳар, Бандихон, Бойсун, Денов, Жаркургон, Музработ, Олтинсой, Сариосиё, Термиз, Шеробод, Шўрчи, Қумқўрғон туман ҳокимликлари </t>
  </si>
  <si>
    <t>Хамма туман ва шаҳарда ташкил этилган. (15та папка маълумот бор)</t>
  </si>
  <si>
    <t>Согликни саклаш бошкармасининг 2024 йил 19 мартдаги 01-07/243 сонли хати</t>
  </si>
  <si>
    <r>
      <t xml:space="preserve"> Врач Умид ака  (99-411-75-67)  Рентген имплант аппарати олиши учун кредит олиш масаласида. </t>
    </r>
    <r>
      <rPr>
        <sz val="22"/>
        <color rgb="FFFF0000"/>
        <rFont val="Times New Roman"/>
        <family val="1"/>
        <charset val="204"/>
      </rPr>
      <t>Ҳамзаев Соҳибжон (99-767-69-67)</t>
    </r>
  </si>
  <si>
    <t xml:space="preserve">       Узун тумани ҳокими                                                                    </t>
  </si>
  <si>
    <t>Тўлиқ тугалланган. Тасдикланган варианти бор</t>
  </si>
  <si>
    <t>муддат берилди об хаво сабабли</t>
  </si>
  <si>
    <t>Ишларни ташкил этиб кескин ўзгариш қилганлиги тўғрисида туман ҳокими маълумот тақдим этди</t>
  </si>
  <si>
    <r>
      <t xml:space="preserve">Узун тумани ҳокими                                   </t>
    </r>
    <r>
      <rPr>
        <sz val="16"/>
        <color rgb="FF92D050"/>
        <rFont val="Times New Roman"/>
        <family val="1"/>
        <charset val="204"/>
      </rPr>
      <t/>
    </r>
  </si>
  <si>
    <t xml:space="preserve">А.Орипов                                        Камбағалликни қисқартириш ва бандлик бошқармаси О.Якубов,  </t>
  </si>
  <si>
    <t xml:space="preserve">             Вилоят Солиқ бошқармаси Э.Нарманов</t>
  </si>
  <si>
    <t>Вилоят хокимининг ўринбосари Ф.Исмоилов,
“Аму-Сурхон” ирригация тизимлари хавза бошкармаси бошлиғи  Б.Алимов,
Ангор, Бандихон, Бойсун,  Денов, Жарқўрғон, Қизириқ, Қумқўрғон, Музработ, Олтинсой, Сариосиё, Узун, Термиз туман, Шеробод, туман ҳокимларининг қишлоқ хўжалиги бўйича ўринбосарлари</t>
  </si>
  <si>
    <t>Вилоят хокимининг ўринбосари Ф.Исмоилов,
“Аму-Сурхон” ирригация тизимлари хавза бошкармаси бошлиғи  Б.Алимов,
Ангор, Бандихон, Бойсун,  Денов, Жарқўрғон, Қизириқ, Қумқўрғон, Музработ, Олтинсой, Сариосиё, Узун, Термиз туман, Шеробод ҳокимларининг қишлоқ хўжалиги бўйича ўринбосарлари</t>
  </si>
  <si>
    <t>Ангор, Узун, Қизириқ, Термиз, Шўрчи  туманларида ва Термиз  шаҳрида дорилаш ишлари олиб борилди</t>
  </si>
  <si>
    <r>
      <rPr>
        <sz val="16"/>
        <color rgb="FFFF0000"/>
        <rFont val="Times New Roman"/>
        <family val="1"/>
        <charset val="204"/>
      </rPr>
      <t xml:space="preserve"> Оққўрғон эмас ? </t>
    </r>
    <r>
      <rPr>
        <sz val="16"/>
        <color rgb="FF00B050"/>
        <rFont val="Times New Roman"/>
        <family val="1"/>
        <charset val="204"/>
      </rPr>
      <t xml:space="preserve">Денов туманининг Катта карши МФЙ раисининг  ўз ишига масъулиятсизлиги сабабли  лавозимидан озод этиш юзасидан Вакиллар йиғилишида кўриб чиқиш тўғрисида туман ҳокимининг 2024 йил 4 март кунидаги 01-37/174-сонли хати орқали Катта қарши маҳалла фуқаролар йиғинининг ишчи гуруҳи раҳбарига хат чиқарилган. </t>
    </r>
  </si>
  <si>
    <t xml:space="preserve">Республика бош банкига хужжатлар тақдим этилган. Натижаси кутилмоқда. </t>
  </si>
  <si>
    <t>Денов тумани Катта карши МФЙ раисини ишдан озод этиш</t>
  </si>
  <si>
    <t>Ангор, Бандихон, Бойсун,  Денов, Жарқўрғон, Қизириқ, Қумқўрғон, Музработ, Олтинсой, Сариосиё, Узун, Термиз туман, Термиз шаҳар, Шеробод туман  ҳокимликлари ва сектор раҳбарлари.</t>
  </si>
  <si>
    <t>29.02.2024 й холатига Маълумотлар олинди, ўтган ойлар бўйича солиштириб чиқилмоқда. Хозирда киймати 84,2 млрд.сум булган 183.1 гектар(5620 та лот) ер участкаларининг савдолари давом этмокда.  Давлат активларини бошқариш агентлиги вилоят бош-нинг 20 03.2024 йдаги 03910-сонли хати</t>
  </si>
  <si>
    <t xml:space="preserve">Ишлар тўлиқ бажарилгач назоратдан ечилади! Фуқаро М.Сатторова тушунтириш хатида трансформаторини таъмирлаб берилганлигини ёзиб ташаккурнома берган. (17.03.2024 й ҳолати)20.03.2024 й. холатига куча бошига битта кран тортиб берилган. Навруз байрамидан кейин ахолига сув тортилади </t>
  </si>
  <si>
    <t>Қумқўрғон туманидаги Мурувват уйи ҳовлисини бир ҳафта муддатда тартибга келтириш</t>
  </si>
  <si>
    <t>Қумқўрғон тумани ҳокими      А.Нормаматов</t>
  </si>
  <si>
    <t>Қумқўрғон туманидаги фуқаро Ўрин Худойбердиевнинг (91-580-06-54) қизига электрон кроват обериш.</t>
  </si>
  <si>
    <t xml:space="preserve">Сурхондарё сув таъминоти А.Арабов </t>
  </si>
  <si>
    <t xml:space="preserve">Қумқўрғон т. Фуқаро Холматов Нурзод (97-179-39-93) снос ва уй-жой масаласини ҳал қилиш </t>
  </si>
  <si>
    <t>Ёшлар ишлари агентлиги директори А.Саъдуллаевга хат ёзиш</t>
  </si>
  <si>
    <t xml:space="preserve">И.Сапаров                                             А.Нормаматов                                       Қумқўрғон тумани ҳокими </t>
  </si>
  <si>
    <t>Қумқўрғон тумани Янгиер маҳалласида Лойиҳаларни ишлаб чиқиш</t>
  </si>
  <si>
    <t xml:space="preserve">Ю.Менглиев                                             Вилоят Ичимлик сув ва оқова сув қурилиши бўйича инжинеринг компанияси вилоят бўлими        </t>
  </si>
  <si>
    <t>Ю.Менглиев                                         Вилоят Ичимлик сув ва оқова сув қурилиши бўйича инжинеринг компанияси вилоят бўлими                                                      Ж.Рўзиев                                                        Вилоят Тог кон Геология ва саноат хавфсизлигини назорат қилиш инспекцияси</t>
  </si>
  <si>
    <t xml:space="preserve">М.Тоғаев                                                 Ижтимоий ҳимоя миллий агентлиги           вилоят бўлими                                                   А.Нормаматов                                      Қумқўрғон тумани ҳокими      </t>
  </si>
  <si>
    <t xml:space="preserve">А.Нормаматов                                      Қумқўрғон тумани ҳокими      </t>
  </si>
  <si>
    <t xml:space="preserve">М.Тоғаев                                               Ижтимоий ҳимоя миллий агентлиги          вилоят бўлими </t>
  </si>
  <si>
    <t xml:space="preserve">М.Шамсиддинов                                    Ҳудудий Электр тармоқлари АЖ                                    А.Нормаматов                                   Қумқўрғон тумани ҳокими      </t>
  </si>
  <si>
    <t>Заковатчи қизларга ва уларнинг (24 та мактаб) ўқитувчиларига совға тайёрлаш ва биттадан чет тили хоналарини тўғирлаш</t>
  </si>
  <si>
    <t>Ж.Нормўминов                                    Иқтисодиёт ва Молия бош бошқармаси бошлиғи</t>
  </si>
  <si>
    <t>Қумқўрғон тумани Пахтаобод МФЙ транфсорматорини таъмирлаб бериш.</t>
  </si>
  <si>
    <t>Қумқўрғон т. фуқаро Жасурбек Хуррамов (99-666-25-65, 93-991-07-20) башня масаласини ҳал қилиш</t>
  </si>
  <si>
    <t>Вилоят Солиқ бошқармасининг 22 мартдаги 14-18215 сонли хати</t>
  </si>
  <si>
    <r>
      <t xml:space="preserve">Муддат сураган.  57 мактаб  1 хафта муддатга, 10 мактаб Навруз байрамигача муддат олган.         </t>
    </r>
    <r>
      <rPr>
        <sz val="16"/>
        <color theme="1"/>
        <rFont val="Times New Roman"/>
        <family val="1"/>
        <charset val="204"/>
      </rPr>
      <t>Ягона буюртмачи Икнинг 22.03.2024 й.даги 01-06/579 сонли хати</t>
    </r>
  </si>
  <si>
    <t>Бандлик бошқармасининг 15.03.2024 йдаги 30-01-06/718 сонли  хати.                                         Бандлик бошыармасининг 23.03.2024 й.даги 30-01-06/789 сонли хати</t>
  </si>
  <si>
    <t>Бажарилмаган топшириқлар</t>
  </si>
  <si>
    <t xml:space="preserve">Вилоят ҳокимининг биринчи ўринбосари А.Орипов,                                                     вилоят ҳокимининг ўринбосари И.Сапаров, Хотин кизлар масалалари бўйича ўринбосар З.Хидирова, Вилоят Солиқ бошқармаси Э.Нарманов, Ёшлар ишлари агентлиги А.Хуррамов, Вилоят  ИИБ Исмоилов,  Термиз шаҳар, Бандихон, Бойсун, Денов, Жаркургон, Музработ, Олтинсой, Сариосиё, Термиз, Шеробод, Шўрчи, Қумқўрғон туман ҳокимликлари </t>
  </si>
  <si>
    <t>Ангор ва Узун Қизириқ туманида маҳалла еттилиги  бошлиқлари қатъиий огоҳлантирилди. Қизириқ тумани Маҳалла уюшмаси туман булими бошлиғи Ш.Исановга берилган топшириқлар ижросини таъминлашда сусткашликка йул қуйилганлиги учун огоҳлантириш берилди.Маҳалла уюшмаси Ш.Бойқулов томонидан огохлантириш баёни тақдим қилинди.</t>
  </si>
  <si>
    <t>Вилоят Фермер хўжаликлари  кенгаши М.Муродов</t>
  </si>
  <si>
    <t xml:space="preserve">
Шартнома тузиш ишлари амалга оширилмоқда.
Вилоятда “suvkredit.uz” платформа орқали сув тежовчи технологияларни жорий этилиши тўғрисида маьлумот 1988 папкага бириктирилди.
Жами режа 823 та, шундан: 136 та ижобий аризалар, Молиялаштирилган 35 та,  Қурилиш ишлари бошланган. </t>
  </si>
  <si>
    <t>Қурилиш ишлари бошланган Олтинсой, Музработ, Узун, Ангор, Шурчи, Қизириқ Шеробод туманларида ишлар давом этмоқда</t>
  </si>
  <si>
    <t xml:space="preserve">Барча фермер хўжаликлари сешанба кунига қадар хисоб рақам очишлари керак. </t>
  </si>
  <si>
    <t>Сув чиқарилди.</t>
  </si>
  <si>
    <t>Маҳалла раиси Т.Боллиев билан тузилган меҳнат шартномаси бекор қилинган. Жўйжангал МФЙ ҳоким ёрдамчиси ишдан олиш бўйича Термиз шаҳар хокимига хат қилинган.Ёшлар етакчиси З.Файзуллаевга хайифсан берилган.</t>
  </si>
  <si>
    <t xml:space="preserve">вилоят ҳокимининг биринчи ўринбосари А.Орипов                                                     Вилоят ҳокимининг ўринбосари Ф.Исмоилов                                            Ветернария ва чорвачилик бошқармаси А.Юсупов </t>
  </si>
  <si>
    <t xml:space="preserve">Вилоят ҳокимининг ўринбосари Ф.Исмоилов                                             Ветернария ва чорвачилик бошқармаси А.Юсупов    </t>
  </si>
  <si>
    <t>Маблағ масаласи ҳал этилмаган</t>
  </si>
  <si>
    <t>Термиз шаҳар "Мангузар" маҳалласидаги 32-МТТни бир хафта муддат ичида таъмирлаш. 93-792-11-15 Муяссар Зияева</t>
  </si>
  <si>
    <t xml:space="preserve">25.03.2024 йил холатига богчани таъмирлаш ишлари тўлиқ якунланмаган. Тўлиқ якунлангач назоратдан ечилади. </t>
  </si>
  <si>
    <t xml:space="preserve">Вилоят ҳокимининг ўринбосари И.Сапаров                 Бандихон, Бойсун, Денов, Жаркургон, Музработ, Олтинсой, Сариосиё, Шеробод, , Қумқўрғон туман ҳокимликлари </t>
  </si>
  <si>
    <t>Қумқўрғон тумани 12 сонли МТТ га (мудира Сафарова Феруза  93-799-25-05) беседка қилиб бериш</t>
  </si>
  <si>
    <t>Қумқурғон туманидаги фуқаро Ўрин Худойбердиевнинг (91-580-06-54) уйига кириладиган йўлни 100 метр жойини бетонлаш</t>
  </si>
  <si>
    <t xml:space="preserve">Термиз шаҳар ҳокими Ў.Тўраев Ёшлар ишлари вилоят бошқармаси А.Хуррамов </t>
  </si>
  <si>
    <t xml:space="preserve">Камбағалликни қисқартириш ва бандлик бошқармаси О.Якубов                                     Бойсун тумани ҳокими Б.Шукуров </t>
  </si>
  <si>
    <t>Муродов Фахриддин (88-844-33-34) Маблағ масаласини хал килиш</t>
  </si>
  <si>
    <t>Файзиддин асаларичига 99-445-85-41 субсидия бериш масаласида.</t>
  </si>
  <si>
    <t>Термиз шаҳар болницада даволанишда (Ташаккурнома тақдим қилинган)</t>
  </si>
  <si>
    <t>2024 йил 1 октябргача 144 494 та оила (20,8 %) га камайтириш чоралари белгилаб олиниб зарурий чора тадбирлар ишлаб чикилди. март ойида нафака олувчи оилалар камрови 197 689 та оила (28,4 %) прогноз килиниб, режага нисбатан 52 908 тага ортиги билан кискартирилиб, амалда 144 781 та оила (20,81%)га кискартирилди хамда (2023-йил ноябр ойига нисбатан бюджетга 49,0 млрд.сум) ўтган ойга нисбатан 15,8 млрд сўм маблаглар иктисод килинди.</t>
  </si>
  <si>
    <t>Изоҳ</t>
  </si>
  <si>
    <t>Маблағ масаласи тўлиқ ҳал этилмаган. Вазирлар Махкамасига хат килинган. Сув хужалиги вазирлигининг  26.01.2024 йил05/23-292 сонли хатида 2024 йилги ижтимоий и/ч инфратузилмасини ривожлантириш дастурига  киритиш  мақсадга мувофиклиги тугрисидаги хат  (Апрель ойида раёсатга киритиш ишлари бошланади)  2024 йил 12 март даги Сув хужалиги вазирлигининг 05/23-222 сонли хати</t>
  </si>
  <si>
    <t>Ташаккурнома берган мактаб директори. Буйругини ташлаб бериши кк</t>
  </si>
  <si>
    <t>"Surxondayo suv ta'minoti" AJning shaha va turnar filiallariga axoli
sw hisoblagich asboblarini o'matish buyicha rqia grafik belgitab berilib, nshbu reja grafik buyicha amli xanadonlariga suv xisoblagich asboblarini o'matish ishlri olib borilmoqda Joriy yilning pkmiga kadn viloyaliniz aholi xmadonlariga jani 28 808 ta suv hisoblagich asboblai o'm*ib berilishini malum qilmiz. Сув таъминот АЖнинг 25.03.2024 й.даги 6/364 сонли хати</t>
  </si>
  <si>
    <t>Ж.Қурбановага иш таклиф қилинган,  асосий штатдан иш қилиб беришни сўряпти.Бугунги кунда штат очилиш ишлар бажрилмоқда.</t>
  </si>
  <si>
    <t>Вилоят Мактабгача ва мактаб таълими бошқармасининг 25.03.2024 й.даги 01-550 сонли хати. Ишлар давом этмоқда</t>
  </si>
  <si>
    <t>Ягона буюртмачи хизмати А.Сувонқулов                         Иктисодиёт ва Молия бошқармаси Ж.Нормуминов</t>
  </si>
  <si>
    <t>Ягона буюртмачи хизмати А.Сувонқулов                    Иктисодиёт ва Молия бошқармаси Ж.Нормуминов</t>
  </si>
  <si>
    <t xml:space="preserve">Сариосиё тумани ҳокими </t>
  </si>
  <si>
    <t xml:space="preserve">Узун тумани ҳокими                                   </t>
  </si>
  <si>
    <t xml:space="preserve">Барча МТМларда Гимнастика хонаси ташкил этиш бўйича берилган топшириққа асосан ишлар давом этмоқда.  </t>
  </si>
  <si>
    <t xml:space="preserve">Иктисодиёт ва Молия бошқармаси Ж.Нормуминов                                               Ягона буюртмачи хизмати А.Сувонқулов     </t>
  </si>
  <si>
    <t xml:space="preserve">Иктисодиёт ва Молия бошқармаси Ж.Нормуминов                                                Ягона буюртмачи хизмати А.Сувонқулов </t>
  </si>
  <si>
    <t>Фуқаронинг номидаги 80 млн. сўм кердит қарздорлиги сўндирилгандан кейин ПҚ-306 сон қарор бўйича ажратилади.(Сухбат баёни бор)</t>
  </si>
  <si>
    <t>Қумқўрғон т. Тугон махалласи фуқаро Жасурбек Хуррамов (99-666-25-65, 93-991-07-20) башня масаласини ҳал қилиш</t>
  </si>
  <si>
    <t xml:space="preserve">Ю.Менглиев                                             Вилоят Ичимлик сув ва оқова сув қурилиши бўйича инжинеринг компанияси вилоят бўлими   Кумкургон тумани хокими  </t>
  </si>
  <si>
    <t>Қумқўрғон тумани 12 сонли МТТ га (мудира Сафарова Феруза  93-799-25-05) беседка қилиб бериш. (Зумрад опа ёрдамчи 97-849-65-60 )</t>
  </si>
  <si>
    <t>Ишлар давом этмокда. Насос станциялари ва энергетика бошкармасининг 2024 й 26 мартдаги 01-қ/151 сонли хатида бетонлаштириш ишлари олиб борилаётганлиги ва бошкарма худудида булган буш ерларга 12250 дона мевали ва манзарали кучатлар экилганлиги ва ишлар давом этаётганлиги баён этилган.  Фотоальбом мавжуд.</t>
  </si>
  <si>
    <t>2024 йил 19 мартдаги Қизириқ тумани ҳокимининг 79-8-113-Қ/24 қарори. Бандихон тумани ҳокимининг 26 мартдаги 47-8-211-F-24 сонли фармойиши</t>
  </si>
  <si>
    <t>Таъмирлаб берилди. 26.03.2024 й</t>
  </si>
  <si>
    <t xml:space="preserve">Иссикхона қурилган ер майдони бошка ташкилотга тегишли бўлганлиги сабабли, янги салоҳиятли ташаббускор номига расмийлаштириш имконияти бўлмай турганлиги, Таклиф: Қурилган иссикхонани ер майдонини дастлабки эгасининг номидан қарздор корхона номига расмийлаштиришда амалий ёрдам зарурлиги, шундан сунг карздор корхонанинг номидан янги ташаббускорга расмийлаштириш имконияти мавжуд булади.  Асака банк вилоят филиалининг 26.03.2024 йдаги 1912-14/680 сонли хати </t>
  </si>
  <si>
    <t>Термиз ҳарбий прокуратурасига бериш учун танланган вилоят Солик бошқармаси балансидаги бинони Термиз ҳарбий прокуратураси тасарруфига беғараз ўтказиб берилишида амалий ёрдам сўраб вилоят ҳокимлиги томонидан ВМга хамда 3 4 та вазирлик идораларга 21 феврал ва 02 март кунлари алоқа хатлари юборилган. 25 мартга қадар узайтирилишини сўраб хат билан чиқишган.   26.03.2024 й 20 апрелга узайтиришни сураб хат берган</t>
  </si>
  <si>
    <t xml:space="preserve">Ижтимоий ҳимоя миллий агентлиги вилоят булимининг 27.03.2024 йдаги 25 сонли хати.  </t>
  </si>
  <si>
    <t>Шўрчи тумани "Бахшитепа" маҳалласи Истиқлол кўчасини асфальтлаш. Бахшитепа МФЙ раиси Бозор ака 91 971-50-02</t>
  </si>
  <si>
    <t>25.03.2024 й ҳолатига Жами 156 та мфйда ташкил этилмаган. Термиз шаҳар 7 та, Ангор 4 та, Бандихон 3 та, Бойсун 13 та, Денов 50 та, Жарқўрғон 11 та, Қумқўрғон 3 та, Музработ 8 та, Олтинсой 10 та, Сариосиё 20 та, Термиз туман 3 та, Узун 10 та, Шеробод 10 та, Шўрчи 4 та мфйларда бирорта ҳам лойихалар сертификат олмаган, банкка юборилмаган.</t>
  </si>
  <si>
    <t>Вилоят ҳокимининг ўринбосари И.Сапаров Халқ таълими бошқармаси,                       Термиз шахар, Ангор, Термиз, Шеробод, Қизириқ, Музработ,Бандихон, Бойсун, Жарқўрғон, Қумқўрғон, Шўрчи, Олтинсой, Денов, Сариосиё, Узун  туман ҳокимликлари</t>
  </si>
  <si>
    <t>Термиз шахар, Ангор, Термиз, Шеробод, Қизириқ, Музработ,Бандихон, Бойсун, Жарқўрғон, Қумқўрғон, Шўрчи, Олтинсой, Денов, Сариосиё, туман ҳокимликлари ва сектор раҳбарларига</t>
  </si>
  <si>
    <t>Автойул бошқармасининг 28.03.2024 йдаги 03-03/691 сонли хати. Ишлар якунланди.</t>
  </si>
  <si>
    <t>39-мактабнинг талабига биноан лаборатория жихозлари ўрнига виртуал лаборатория олиб берилди</t>
  </si>
  <si>
    <t>Термиз шаҳрида Ёшлар маркази негизида креатив парк, Қумурғон туманида Ёшлар марказини ташкил этиш бўйича хат юборилди. 28.03.2024 й 01-07/2245 сонли хат</t>
  </si>
  <si>
    <t>Вилоят ЙХХБнинг 28.03.2024 йдаги 24/5-915 сонли хати</t>
  </si>
  <si>
    <t>Термиз шаҳрида яшовчи фуқаро Боботова Улбош (93-791-29-58) қизини уй-жой бериш масаласини ўрганиб чиқиш.</t>
  </si>
  <si>
    <t>Ў.Тўраев                                                        Термиз шаҳар ҳокими</t>
  </si>
  <si>
    <t>Қизил тоифадаги маҳаллаларни 1 ой муддатда яшил тоифага ўтказиш</t>
  </si>
  <si>
    <t>Шаҳар, туман ҳокимларининг                           1-ўринбосарлари</t>
  </si>
  <si>
    <t>Душанба куни бўш турган биноларни жадвал кўринишида ҳисоботини бериш</t>
  </si>
  <si>
    <t xml:space="preserve">А.Орипов                                        </t>
  </si>
  <si>
    <t>Қумқўрғон туманида битмай қолган КВПни битқазиш чораларини кўриш ва сабабларини ўрганиб чиқиш</t>
  </si>
  <si>
    <t>И.Сапаров                                        К.Абдивоҳидов                                              Вилоят Соғликни сақлаш бошқармаси</t>
  </si>
  <si>
    <t>Банкларга бириктирилган биттадан маҳаллаларини  тартибга келтириб, биттадан кўчаларни намуна қилиб тайёрлаш</t>
  </si>
  <si>
    <t>Барча тижорат банклари</t>
  </si>
  <si>
    <t>Қумқўрғон тумани Богаро маҳалласига 15 кун муддатда сув чиқариш</t>
  </si>
  <si>
    <t>Жарқўрғон туманидаги кластерларга берилган иссиқхонани ҳамда Янги Ўзбекистон массивидаги қурилиши якунланмаган бинони якунлаш.</t>
  </si>
  <si>
    <t>Э.Авазов                                                Жарқўрғон тумани ҳокими</t>
  </si>
  <si>
    <t>Жарқўрғон туманидаги ёшлар кичик саноат зонасини тайёр ҳолга келтириш</t>
  </si>
  <si>
    <t xml:space="preserve">А.Орипов                                                   Э.Авазов                                                Жарқўрғон тумани ҳокими                              </t>
  </si>
  <si>
    <t>Жарқўрғон туманидаги 33-мактабнинг битта чет тили хонасини жиҳозлаш</t>
  </si>
  <si>
    <t>Жарқўрғон туманида яшовчи Холмуродов Алиқул (93-134-97-77) 15 кун ичида аукционга ер бериш</t>
  </si>
  <si>
    <t xml:space="preserve">Жарқўрғон тумани Қораёғоч маҳалласига 54та симёғоч ва 300 метр асфальт қилиш. (Маҳалла раиси Шамсиддин 90-134-85-18) </t>
  </si>
  <si>
    <t>Автомобил йўллари бош бошкармаси (М.Алламуродов),                                     Ҳудудий электр тармоқлари" АЖ (М.Шамсиддинов)</t>
  </si>
  <si>
    <t>23.03.202</t>
  </si>
  <si>
    <t>Жарқўрғон тумани Қораёғоч маҳалласида яшовчи фуқаро Қурбонова Маърифатни (94-980-57-45) Мактабгача таълим ташкилотига ишга жойлаштириш</t>
  </si>
  <si>
    <t>Жарқўрғон тумани Қораёғоч маҳалласида яшовчи фуқаро Боймирзаев Илҳомга (93-755-81-56) уй-жой қилиб бериш масаласида</t>
  </si>
  <si>
    <t>Жарқўрғон тумани прокурори</t>
  </si>
  <si>
    <r>
      <rPr>
        <sz val="16"/>
        <color theme="1"/>
        <rFont val="Times New Roman"/>
        <family val="1"/>
        <charset val="204"/>
      </rPr>
      <t xml:space="preserve">Ҳозирги кунда ушбу топшириқ бўйича ишлар бошланган.Фуқарога 8 сотих ер тавсия қилинган. Бироқ фуқаро 30 сотих ер майдони сўрамоқда. </t>
    </r>
    <r>
      <rPr>
        <sz val="16"/>
        <color rgb="FF00B050"/>
        <rFont val="Times New Roman"/>
        <family val="1"/>
        <charset val="204"/>
      </rPr>
      <t xml:space="preserve"> Фуқаро А.Холбоевга ер майдони аукцион савдога қўйилиши, тадбиркор томонидан электрон савдога иштирок этиб, танлов ғолиби бўлган тақдирда 8 сотих ер майдонига тикувчилик фаолиятини ташкил этиши мумкинлиги тушунтирилди.  </t>
    </r>
  </si>
  <si>
    <r>
      <rPr>
        <sz val="16"/>
        <color rgb="FF92D050"/>
        <rFont val="Times New Roman"/>
        <family val="1"/>
        <charset val="204"/>
      </rPr>
      <t>Маҳалла раислари ишдан бўшатилди</t>
    </r>
    <r>
      <rPr>
        <sz val="16"/>
        <color theme="1"/>
        <rFont val="Times New Roman"/>
        <family val="1"/>
        <charset val="204"/>
      </rPr>
      <t xml:space="preserve">. 1-та ҳоким ёрдамчиси бўйича вилоят ҳокимига хат киритилган.   (Вилоят Солиқ бошқармаси 2024 й 6 мартда 29-16112 сонли  жавоб хати берди).   </t>
    </r>
  </si>
  <si>
    <t xml:space="preserve">Инсон ижтимоий хизматлари маркази вилоят бўлими томонидан шахар ва туманларда ота-она қарамоғисиз, қаровсиз ва назоратсиз қолиб кетган 1330 нафар болалар аниқланди. Шундан 301 нафарига васийлик ва ҳомийликни белгилаш юзасидан шаҳар, туман ҳокимларининг қарорлари қабул қилинди. Қолган 1029 нафар болаларга васий, ҳомий тайинлаш борасида хужжат ишлари олиб борилмоқда. 29.03.2024 й. ҳолати. </t>
  </si>
  <si>
    <t xml:space="preserve">Qolgan Boysun, Muzrabot, Denov va Jarqo‘rg‘on tumanlariga Iqtisodiyot va moliya boshqarmasi tomonidan pul mablag‘lari moliyalashtirilmagan. </t>
  </si>
  <si>
    <t xml:space="preserve">Молия ва Халқ таълими бошқармаси шаҳар ва туман ҳокимлари ЁЧТ хоналарига ўқув жихозлари олиб бериш </t>
  </si>
  <si>
    <t>Вилоятдаги чиқинди полигонлари атрофига дарахт кўчатларини экиш</t>
  </si>
  <si>
    <t>Бойсун тумани Хўжабулғон маҳалласига 10 кун муддатда башнядан сув чиқариш масаласини ҳал этиш</t>
  </si>
  <si>
    <t>А.Амиров                                                 А.Арабов Сурхондарё сув таъминоти                                                       Б.Шукуров                                                     Бойсун тумани ҳокими</t>
  </si>
  <si>
    <t>Бойсун тумани 13-боғчага Яшил макон дастури бўйича дарахт экиш</t>
  </si>
  <si>
    <t>13-Боғча мудири                                          Х.Мамадиев Вилоят Мактабгача ва мактаб таълими бошқармаси</t>
  </si>
  <si>
    <t>Бойсун Хўжабулғон маҳалласи еттилиги 14 та оилани камбағалликдан чиқариши керак.</t>
  </si>
  <si>
    <t>Бойсун Денов Жарқўрғон Қумқўрғон Олтинсой Шеробод Шўрчи Музработ Узун Сариосиё Қизириқ Ангор Термиз туман ҳокимлари,                                               барча туман     ҳокимларнинг қурилиш бўйича ўринбосарлари</t>
  </si>
  <si>
    <t>Б.Шукуров                                                          Бойсун тумани ҳокими,                                   туман ҳокимининг биринчи ўринбосари</t>
  </si>
  <si>
    <t>Вилоят Мактабгача ва мактаб таълими бошқармаси  ходимларидан иборат делегациясининг Татаристон Республикасига ташрифи режалаштирилган.                                                                                                                                                                                                                    Татаристон Республикаси Елабуга шаҳридаги “Алабуга” ЭИЗсига тадбиркорлик асослари ва молиявий саводҳонлик фанларидан ўтказилган олимпиада натижаларига кўра 23 нафар ўқувчи талаба бўлиш имкониятини қўлга киритди. Бундан ташқари яна 50 нафар ўқувчилар Алабуга политех талабаси бўлиш учун тест синовларида иштирок этишди. Тест синови натижалари жорий йилнинг июнь ойида маълум бўлади. Жорий йилнинг май ойида тадбирокорлик асослари ва молиявий саводҳонлик фанларидан 2 олимпиада ўтқазилиши режалаштирилган, бу эса ўз навбатда вилоятдаги умумий ўрта таълим муассасалари ўқувчиларининг Алабуга политех талабаси бўлиш имкониятларини оширади</t>
  </si>
  <si>
    <t>Фуқаро Каюмова Умидага (88-845-04-44) кредит олишида амалий ёрдам бериш</t>
  </si>
  <si>
    <t xml:space="preserve">Қумқўрғон т. Фуқаро Холматов Нурзод (97-179-39-93) уй-жой масаласида врач </t>
  </si>
  <si>
    <r>
      <t xml:space="preserve">Вилоят ҳокими У.Қосимов томонидан ҳудудларни ўрганиш давомида аниқланган муаммоларни бартараф этиш бўйича берилаётган тезкор топшириқларнинг ижроси тўғрисида
МАЪЛУМОТ </t>
    </r>
    <r>
      <rPr>
        <b/>
        <sz val="26"/>
        <color rgb="FFFF0000"/>
        <rFont val="Times New Roman"/>
        <family val="1"/>
        <charset val="204"/>
      </rPr>
      <t>(01.04.2024) Бажарилмаган</t>
    </r>
  </si>
  <si>
    <r>
      <t xml:space="preserve">Вилоят ҳокими У.Қосимов томонидан ҳудудларни ўрганиш давомида аниқланган муаммоларни бартараф этиш бўйича берилаётган тезкор топшириқларнинг ижроси тўғрисида
МАЪЛУМОТ </t>
    </r>
    <r>
      <rPr>
        <b/>
        <sz val="28"/>
        <color rgb="FFFF0000"/>
        <rFont val="Times New Roman"/>
        <family val="1"/>
        <charset val="204"/>
      </rPr>
      <t>(01.04.2024) Бажарилмоқда</t>
    </r>
  </si>
  <si>
    <t>Амударё соҳилидаги зовурларни тозалаш</t>
  </si>
  <si>
    <t>Б.Алимов (Аму Сурхон ИТХБ)</t>
  </si>
  <si>
    <t>Ў.Тўраев                                                         Термиз шаҳар ҳокими</t>
  </si>
  <si>
    <t>Термиз шаҳар прокуратураси</t>
  </si>
  <si>
    <t xml:space="preserve">М.Шамсиддинов                                    Ҳудудий Электр тармоқлари АЖ                                    </t>
  </si>
  <si>
    <t>Вилоят Электр тармоқларидан бригада жойига бориб ишларни ташкил этди, масаласи ҳал этилди</t>
  </si>
  <si>
    <t>Ягона буюртмачи хизмати ИК   А.Сувоқулов</t>
  </si>
  <si>
    <t>Термиз шаҳар, Гулираъно маҳалласида яшовчи фуқаро Жумаев Камол Центр камаздан ер масаласида мурожаат қилган. 93-897-84-84</t>
  </si>
  <si>
    <t>Термиз шаҳар ҳокими</t>
  </si>
  <si>
    <t>Термиз шаҳар, Гулираъно маҳалласида яшовчи фуқаро Жумаев Шухрат юқори кучланишли токнинг сим ёғочи яроқсиз ҳолатга келиб қолганлиги бўйтча бугун мурожаат қилган (97-534-15-14)</t>
  </si>
  <si>
    <t>Бойсун тумани 13-боғчага (99-644-18-62) Собир Жумаев боғча мудири Яшил макон лойиҳаси доирасида дарахт экиш</t>
  </si>
  <si>
    <t>М.Алламурадов Автойўл бошқармаси</t>
  </si>
  <si>
    <t>Чориева Дилбар 91-711-01-76 Уй масаласини ҳал қилиш</t>
  </si>
  <si>
    <t>Азамат Чориев  999-949-93-93</t>
  </si>
  <si>
    <t>Нормўмин Омоновични пулларини тўлаб бериш</t>
  </si>
  <si>
    <t>Вилоят Автойўл М.Алламуродов</t>
  </si>
  <si>
    <t>Бойсун Косиблар МФЙ ёшлар етакчиси ва МФЙ раисини ўз вазифасига совуққонлик  билан қараганлиги учун ишдан олиш масаласида</t>
  </si>
  <si>
    <t>Жарқўрғон прокурори</t>
  </si>
  <si>
    <t>А.Юлдошев вилоят Ҳалқ банки</t>
  </si>
  <si>
    <t>Тадбиркор Абдуллаев Нарзулло 97-244-15-09 Фарел балиқ етиштириш бўйича масаласини ҳал этиш</t>
  </si>
  <si>
    <t>Б.Шукуров Бойсун тумани ҳокими</t>
  </si>
  <si>
    <t>Э.Авазов Жарқўрғон тумани ҳокими</t>
  </si>
  <si>
    <t>А.Арабов Сувтаъминот МЧЖ                                            Ю.Менглиев                                                Ичимлик сув ва оқова сув қурилиши бўйича ИК</t>
  </si>
  <si>
    <t xml:space="preserve">Сариосиё тумани Янги ҳаёт маҳалласи Ҳамзаев Соҳибжон 95-767-65-67 </t>
  </si>
  <si>
    <t xml:space="preserve"> (Сариосиё т)Врач Умид ака  (99-411-75-67)  Рентген имплант аппарати олиши учун кредит олиш масаласида. </t>
  </si>
  <si>
    <r>
      <t xml:space="preserve">Таклиф хати берган. Иссикхона қурилган ер майдони бошка ташкилотга тегишли бўлганлиги сабабли, янги салоҳиятли ташаббускор номига расмийлаштириш имконияти бўлмай турганлиги, Таклиф: Қурилган иссикхонани ер майдонини дастлабки эгасининг номидан қарздор корхона номига расмийлаштиришда амалий ёрдам зарурлиги, шундан сунг карздор корхонанинг номидан янги ташаббускорга расмийлаштириш имконияти мавжуд булади.  Асака банк вилоят филиалининг 26.03.2024 йдаги 1912-14/680 сонли хати </t>
    </r>
    <r>
      <rPr>
        <b/>
        <sz val="16"/>
        <color theme="1"/>
        <rFont val="Times New Roman"/>
        <family val="1"/>
        <charset val="204"/>
      </rPr>
      <t>Бу бўйича бугун тўлиқ ахборот берилади. 2 та МЧЖ томонидан амалга оширилган. Тўлиқ ҳужжатлар тақдим этилади.</t>
    </r>
  </si>
  <si>
    <t>Кредит масаласини рад этиб тадбиркорлик учун ер ажратиб берилишини сўради. Туман ҳокими шахсан қабул қилди аукционга қўйилган ер майдонлари  таклифи берилди.</t>
  </si>
  <si>
    <t>Музаффар 93-867-14-44 ИИБ билан боглик</t>
  </si>
  <si>
    <t>Вилоят ИИБ</t>
  </si>
  <si>
    <t>ИИБ билан боғлиқ масаласи ҳал этилди.</t>
  </si>
  <si>
    <t xml:space="preserve"> Ташаккурномаси бор. Пули ҳал этилган</t>
  </si>
  <si>
    <t>Трансформатор масаласи ҳал бўлди. Сув чиқарилди гусак қилиб, уйи ёнигача 600 метр турба керак бўлаяпди шу масала охиригача ҳал бўлгани йўқ. Маблағ талаб қилиняпти.</t>
  </si>
  <si>
    <t xml:space="preserve">Плёнка заводи бор Ангор туманида катта борган. Тадбиркор билан гаплашилди масаласи йўқ </t>
  </si>
  <si>
    <t>Султонов Сафарали (91-517-27-77) Мактаб қурилишидан маблағи қолган.Масаласини ҳал этиш</t>
  </si>
  <si>
    <t xml:space="preserve">Маданият уйига маблағ чиққани йўқ. 500 млн сўм маблағ ажратилши керак. Мактабгача таълим вазирлигидан розилик ҳати олинган ҳокимлик балансига олиш керак. Туман ҳокими билан гаплашилди 5 кун муддатда ҳужжат расмийлаштирилади балансга олиш бўйича, шундан кейин 2 кун муддатда пули ўтказиб берилади.  </t>
  </si>
  <si>
    <t>И.Аброров Денов тумани ҳокими</t>
  </si>
  <si>
    <t xml:space="preserve">Кадастр бошқармасининг 30,03,2024 й 01-05/781 сонли хати.. Жарқўрғон ва Қизириқ туманлари маъмурий чегараларини ўзгартириш бўйича тайёргарлик ишлари бажарилди яъни, дала кузатув ишлари амалга оширилди ҳамда ортофотопланлар  асосида лойиҳа чизиғи белгиланиб, ишлар тавсифлари ва бурилиш нуқталарига координатлар каталоги тузилди.
Ушбу ишлар  якунлангандан сўнг яратилган харита ва таснифлари вилоят вилоят ҳокимлигига киритилади. Вилоят ҳокимлиги томонидан Халк депутатлари Кенгашида кўриб чиқилиб, тегишли қарор лойиҳасини Ўзб. Рес. Олий Мажлисга киритади Жарқўрғон туман “Авлод” маҳалласида кадастр масаласи ҳал этилди Кенгашга киритилди ҳудуди ўтказилиши бўйича ҳамда мурожаатчи эътирози йўқлигини билдирди. Вилоят кадастр ўринбосари бошчилигида ишчи гуруҳ бориб ўрганди.   
</t>
  </si>
  <si>
    <t>Рахматулло акага етказилди кечга ахборотини беради</t>
  </si>
  <si>
    <t xml:space="preserve">Боғдорчилик Агентлиги Норматов Бахтиёр бириктирилган. Вилоят ҳокимининг ҳабари бор  </t>
  </si>
  <si>
    <t>Шаҳар ҳокимлиги ўрганиб чиқди, опа қизига уй-жой сўраяпди. Бепул уй-жой қилиб беришнинг имкони йўқлигини, субседия ёки янгитдан қурилаётган уй-жойлардан таклиф этилди.</t>
  </si>
  <si>
    <t>Суднинг ҳал қилув қарори қабул қилинган. Маданий мерос бошқармасининг 2024 йил 1 апрелдаги 01-10/252 сонли хати. Вилоят ҳокимига кеча ахборот берилган. 03.04 ҳолати</t>
  </si>
  <si>
    <t>Ҳозирда вилоятда 81 та давлат объектлари савдога чиқарилган. Шундан  33таси сотилган. 48 таси савдода турибди. 01.04. ҳолати.</t>
  </si>
  <si>
    <t>Турсунқулов Рўзимахмат УКСда ўғли ишлаши (сокращение)масаласида мурожаат қилган.</t>
  </si>
  <si>
    <t>Сариосиё марказидаги кўчани асфалт қилиш ва 10 та маҳаллани кўчаларини асфалташ</t>
  </si>
  <si>
    <t xml:space="preserve">М.Алламурадов Автойўл бошқармаси </t>
  </si>
  <si>
    <t>Термиз шаҳри Намуна маҳалласидаги Ваҳоб Маматкориевнинг дўкони ер масаласини ҳал этиш. 99-772-95-32. (Термиз шаҳар прокуратураси)</t>
  </si>
  <si>
    <t>МКБанк, Агро банк ва Халқ банки</t>
  </si>
  <si>
    <t>МКБанк,  Агро банк ва Ҳалқ банки иссиқхона масаласини ечиш (муддат 18.03.2024 эди)  ва таминотчисини жиноий жавобгарликка тортиш.</t>
  </si>
  <si>
    <t>Турон Банк Музработ шоли кластерига берган кредитини мақсадсизлиги ўрганиш.</t>
  </si>
  <si>
    <t>Қишлоқ хўжалиги бошқармаси,
Турон банк</t>
  </si>
  <si>
    <t>Олтинсойда Узумчиликга алоҳида битта одам бириктириш ва кунлик малумот киритиш.</t>
  </si>
  <si>
    <t>Р.Гаппаров Кишлок хужжалиги бошқармаси</t>
  </si>
  <si>
    <t>ҳар куни</t>
  </si>
  <si>
    <t>Камбағалликни қисқартириш ва бандлик бошқармаси О.Якубов                                     Бойсун тумани ҳокими Б.Шукуров Ветеренария ва чорвачиликни ривожлантириш бошқармаси</t>
  </si>
  <si>
    <t>Жарқўрғон ёшлар кичик саноат зонасида электр ва газ масаласини ечиш.</t>
  </si>
  <si>
    <t>Вилоят Электр тармоқлари корхонаси,
Вилоят Ҳудудгазтаъминоти корхонаси</t>
  </si>
  <si>
    <t>Жарқўрғон туманидаги кластерларга берилган иссиқхонани ҳамда Янги Ўзбекистон массивидаги қурилиши якунланмаган бинони якунлаш.Жарқўрғонда қурилаётган  иссиқхоналарнинг ҳаммасини битказиш.</t>
  </si>
  <si>
    <t>Э.Авазов Жарқўрғон тумани ҳокими Ж.Нормўминов                                    Иқтисодиёт ва Молия бош бошқармаси бошлиғи</t>
  </si>
  <si>
    <t>Геология билан ўрганиш ўтказиб, Бойсунга сув чиқариш масаласини ечиш ва ахборот бериш.</t>
  </si>
  <si>
    <t>Вилоят ҳокимининг ўринбосари А.Амиров,
Вилоят Сувтаъминоти МЧЖ,
Бойсун тумани ҳокимлиги</t>
  </si>
  <si>
    <t>Термиз тумани ҳокимлиги, 
Вилоят ҳокимлиги ижро назорати бўлими бошлиғи О.Ашуров</t>
  </si>
  <si>
    <t>Термиз шаҳар 12 мактаб ҳовлисидан боғчага, боғчадан мактабга ер алмашиш. Боғча раҳбари Нодир 90-746-66-67</t>
  </si>
  <si>
    <t xml:space="preserve">Х.Мамадиев                                              Мактабгача ва мактаб таълими бошқармаси </t>
  </si>
  <si>
    <t>Қишлоқ хўжалиги ташкилотларига соҳил кўчасидан жой бериш ва ободонлаштириш</t>
  </si>
  <si>
    <t>Омон Хушмаматов котибият мудири</t>
  </si>
  <si>
    <t xml:space="preserve">Денов Автойўл </t>
  </si>
  <si>
    <t>Термиз шаҳридаги 12 мактабга 1 кун муддатда пианино обериш керак</t>
  </si>
  <si>
    <t>Шўрчидаги ишсизларни иш билан банд қилиш чоршанбагача. Кредит  чиқариш 2 кун муддатда (05.04.2024)</t>
  </si>
  <si>
    <t xml:space="preserve">Вилоят Асака банк Б.Тўраев </t>
  </si>
  <si>
    <t>А.Орипов                                               Ф.Менглиев</t>
  </si>
  <si>
    <t>Ж. Нормўминов Молия бошқармаси, Мактабгача ва мактаб таълими бошқармаси</t>
  </si>
  <si>
    <t>Шўрчи Элбаён МФЙ 89 КОП олдини асфальт қилиш ва Элбаён маҳалласини бир ҳафтада обод маҳалла қилиш 4 сектори</t>
  </si>
  <si>
    <t>Шўрчи Элбаён мфй яшовчи Элмуродов Мамаюсуф  93-433-09-79 хонадонига иссиқхона қуриб бериш, аёли Абдурасулова Маъмуранинг иш масаласини ҳал этиш</t>
  </si>
  <si>
    <t>Уй-жойини кадастр хужжатини қилиб бериш</t>
  </si>
  <si>
    <t>М.Шаймарданов Кадстр бошқармаси У.Зокиров Шўрчи  тумани ҳокими</t>
  </si>
  <si>
    <t>Шўрчи туманидаги тадбиркор Рамазонов Илҳом  94-049-06-81 кредитини ҳал қилиш масаласида</t>
  </si>
  <si>
    <t xml:space="preserve">Тадбиркор билан гаплашилди хозир кунда бирорта масаласи йўқ. Эрондан келган тадбиркорлар </t>
  </si>
  <si>
    <t>Прокуратура ўрганиш ишларини бошлаган Фуқаролик судидаги материалларни ўрганмоқда</t>
  </si>
  <si>
    <t>Термиз шаҳар роддоми йўлини 1 кун муддатда шаҳар ҳокимига топшириш</t>
  </si>
  <si>
    <t>Бириктириб рўйҳат шакиллантирди</t>
  </si>
  <si>
    <t>Бойсун Хўжабулғон ва Бошработ  маҳаллалариси еттилиги 7 тадан жами 14 та оилани камбағалликдан чиқариши керак.</t>
  </si>
  <si>
    <t xml:space="preserve">Ягона буюртмачи хизмати ИКнинг 04.04.2024 йдаги 01-06/649 сонли хати. </t>
  </si>
  <si>
    <t xml:space="preserve">Молия бошқармасининг 03.04.2024 йдаги 22-10-06/1156 сонли хати.2021-йил "Обод қишлоқ" дастури доирасида амалга оширилган  Сариосиё тумани "Маржона" МФЙ даги 100 ўринли 23 сонли боғча мукаммал таъмирлаш объектидан 101,8 млн сўм (манбаси маҳаллий бюджет), "Мурод кафолат" МЧЖ томонидан 2022 йилги инвестиция (ПҚ-98) дастури доирасида амалга оширилган   Сариосиё тумани "Шабнам" МФЙ даги 66 сонли мактабни (180 ўрин янги бино қуриш ва 200 ўрин мавжуд бинони мукаммал таъмирлаш ) реконструкция қилиш объектларидан 139,2 млн сўм ҳамда Сариосиё тумани "Ёқутли бог" МФЙдаги 18 сонли мактабни (360 ўрин янги бино қуриш ва 210 ўрин мавжуд бинони мукаммал таъмирлаш) реконструкция қилиш объектларидан 298,1 млн сўм (манбаси Республика бюджет) қарздорлиги мавжудлиги маълум бўлди. Халқ депутатлари вилоят Кенгашининг тегишли қарори асосида маблағ ажратиш мақсадга мувофиқлиги тўғрисида. </t>
  </si>
  <si>
    <t xml:space="preserve">Молия бошқармасининг 0.04.2024 йдаги 22-10-06/1134 сонли хати.2021-йил "Обод қишлоқ" дастури доирасида амалга оширилган  Сариосиё тумани "Маржона" МФЙ даги 58 сонли мактабни (280 ўринли қўшимча бино қуриш билан)  реконструкция қилиш объектларидан 139,2 млн сўм (манбаси маҳаллий бюджет) ҳамда Сирдарё вилояти Оқ олтин тумани "Аҳиллик" МФЙ Бобур аҳоли пунктидаги 8,9 ва 16,17 хонадонларни мукаммал таъмирлаш объектларидан 40,2 млн. сўм қарздорлик мавжуд. Халқ депутатлари вилоят Кенгашининг тегишли қарори асосида маблағ ажратиш мақсадга мувофиқлиги тўғрисида. </t>
  </si>
  <si>
    <t>23та банк ходимини ўз вазифасига совуққонлик билан қараганлиги учун ишдан олиш. Олиндими йукми аниклаш керак. 22</t>
  </si>
  <si>
    <t xml:space="preserve">Термиз туманида ер участкасини аукционга чиқариш. Обидов Бахтиёр (97-350-00-86) </t>
  </si>
  <si>
    <t>Фуқаро Т.Рамазонованинг мурожаати бўйича Сариосиё туман спорт мактаби раҳбарияти томонидан ваколат доирасида ўрганилиб, спорт анжомлари билан таъминлаш бўйича тушунчалар берилди. Фуқаро ўз мурожаатида ҳомийлик хисобидан деб келтирган. 
Спорт анжомлари фақатгина спорт-таълим муассасаларида мавжуд спорт турларига берилиши, жисмоний шахслар тасарруфидаги "Фитнес клублари"ни жихозлар билан таъминлаш спорт бошқармаси ваколатига кирмаслиги бўйича атрофлича тушунтиришлар берилди.
Берилган тушунтиришдан юзасидан тушунтириш хати сўралганда фуқаро Т.Рамазонова тушунтириш хатини ёзишдан бош тортган</t>
  </si>
  <si>
    <t>Жарқўрғон тумани, Минор маҳалласи Сатторов Шухрат 94-203-57-57 Сув масаласида. Ахборотини бериш</t>
  </si>
  <si>
    <t>22 та банк ходими ишдан бўшатилган. Буйруқлари бор</t>
  </si>
  <si>
    <t>33 мактабга электрон доска етказилди.</t>
  </si>
  <si>
    <t>Вилоятдаги 961 та  мактабда жами 949 та ЧҚБТ хоналари мавжуд бўлиб, хоналарни жиҳозлаш учун 186 мактабга 5,7 mln сўмдан,  жами 11 mlrd сўм маблағ молиялаштирилиб ҳозирги кунда электрон савдога қўйилди.</t>
  </si>
  <si>
    <t>Музаффар Раҳмонов (91-078-45-88) Масаласини хал қилиш (Боғчага болалар қамровини ошириш ва боғчани кенгайтириш)</t>
  </si>
  <si>
    <t xml:space="preserve">Ишлар давом этяпти </t>
  </si>
  <si>
    <r>
      <t xml:space="preserve">Термиз шаҳар ва Термиз  туман Қурилиш бўлимидан ходимлар ажратилиб, хужжатлар бўйича жойини аниқлаш учун мурожаатчи билан биргаликда соат 17-10 да чиқариб юборилди.  </t>
    </r>
    <r>
      <rPr>
        <sz val="16"/>
        <color rgb="FFFF0000"/>
        <rFont val="Times New Roman"/>
        <family val="1"/>
        <charset val="204"/>
      </rPr>
      <t>Ери аниқлаштириб берилган.</t>
    </r>
  </si>
  <si>
    <t>Қумқурғон туманидаги фуқаро Ўрин Худойбердиевнинг (91-580-06-54) уйига кириладиган йўлни 100 метр жойини бетонлаш.</t>
  </si>
  <si>
    <t>Қумқурғон туманидаги фуқаро Тўхтахол Холматова (90-520-28-73) Сув масаласини ҳал қилиш.</t>
  </si>
  <si>
    <t>Жарқўрғон тумани Қораёғоч маҳалласида яшовчи фуқаро Қурбонова Маърифатни  94-466-60-78 (94-980-57-45овсини) Мактабгача таълим ташкилотига ишга жойлаштириш 94-705-09-03 кайнонаси</t>
  </si>
  <si>
    <t>Бойсун туман чикинди полигонида бажарилган ишлар 500 туп арча 200 туп гужум кучатлари ва 2000 минг дона каламчалар экилди. Ангор туманида                                                                                               Полигонларда дарахт экиш давом этяпди, муддатида якунланади Алишер Ҳуррамовичга етказилди.</t>
  </si>
  <si>
    <t>Бойсун тумани 13- сонли мактабгача таълим ташкилотига "Яшил макон" лойиҳаси доирасида бино атрофи бегона ўтлардан тозаланиб, 1000 дона терак қаламчалари, 500 дона атиргул ва манзарали гуллар экилди. Бундан ташқари 150 дона товуқ  олиб келиниб жонли бурчак ташкил қилинди. Бойсун тумани ҳокимининг 06.04.2024 й.даги  06-06/2029 сонли хати</t>
  </si>
  <si>
    <t xml:space="preserve"> Денов Жарқўрғон Қумқўрғон Олтинсой Шеробод Шўрчи Музработ Узун Сариосиё Қизириқ Термиз туман ҳокимлари,                                               барча туман     ҳокимларнинг қурилиш бўйича ўринбосарлари</t>
  </si>
  <si>
    <t>Вилоят хокимининг ўринбосари Ф.Исмоилов, Саноатқурилишбанк Б.Арзиқулов
Вилоят Агробанк Ш.Ражабов.</t>
  </si>
  <si>
    <t>Барча тижорат банклари                             Марказий банк</t>
  </si>
  <si>
    <t>Бойсундаги 39-мактабнинг Физика кимё хоналарига жихозлар бериш.</t>
  </si>
  <si>
    <t>Вилоят Саноат қурилиш банкнинг 2024 йил 2024 йил 8 апрелдаги хати: Музработ тумани Мовароуннахр ф/х раҳбари Қ.Алимардонов ф/х га ажратилган 600 000 АҚШ доллар кредит маблағининг қолган 373.922.57 АҚШ доллари маблағи муддатини узайтириб, ҳар 6 ойда тенг кичсмга тақсимланган ҳолда ўзгартиришни сўарб мурожаат қилган ва бугунги кунда Бош банкка узайтириш бўйича хат чиқарилган.    Вилоят Агробанкнинг 2024 йил 5 апрелдаги 25-001/02 сонли хати. Термиз туманидаги "Турсунтош Парранда" МЧЖ раҳбари Ф.Алимардановга учрашиб,  кредит олиш шартлари тушунтирилди. Фуқаро кредит фоизи юқори фоизда эканлиги сабабли кредит олишни рад этди.</t>
  </si>
  <si>
    <t>Денов шаҳридаги 4 та маҳалладаги энг оғир 4та мактабга 4та секторни бириктириш ва бу маҳаллаларни энг намунали маҳаллага айлантириб, Сайхунобод тажрибасини жорий қилиш.</t>
  </si>
  <si>
    <t>16 апрель кунига 100 000та китоб тайёрлаш керак</t>
  </si>
  <si>
    <t>Р.Жабборов                                                    Миллий Гвардия                                  Т.Исмоилов     Вилоят ИИБ                 Х.Мамадиев                                              Мактабгача ва мактаб таълими бошқармаси</t>
  </si>
  <si>
    <t xml:space="preserve">Денов туманидаги мактабларда назорат тадбирларини кучайтириш ва тонгги тадбирларни ўтказиш. Мактабларда  тақиқланган дориларнинг сотилиши ва бошқа салбий ҳолатларнинг олдини олиш бўйича шошилинч чоралар кўриш. Салбий ҳолатарни содир этган ёшларнинг ота-онаси чақиртирилиб, масъуллар билан биргаликда муҳокама этиб ахборотини киритиш  </t>
  </si>
  <si>
    <t xml:space="preserve">Денов туманидаги 76-мактабни тўлиқ ўрганиш бўйича ишчи гуруҳ тузиб, тўлиқ ўрганиб ахборотни бериш. </t>
  </si>
  <si>
    <t>Туман прокурори,                                        Миллий гвардия                                                 ИИБ</t>
  </si>
  <si>
    <t>Барча мактабларнинг давомати, салбий ҳолатларини ўрганиб, ахборот бериш</t>
  </si>
  <si>
    <t>И.Сапаров                                                       Х.Мамадиев Мактабгача ва мактаб таълими бошқармаси                                        А.Эшмуратов</t>
  </si>
  <si>
    <t>Термиз шаҳри Намуна маҳалласидаги Ваҳоб Маматкориевнинг дўкони ер масаласини ҳал этиш. (кадастр хужжати қилиш) 99-772-95-32</t>
  </si>
  <si>
    <t xml:space="preserve">Термиз шаҳар прокуратурасининг 2024 йил 13 апрелдаги 10.02-01/24 сонли хати.  Термиз ш.Намуна МФЙ ҳудудида собиқ "Хурсон-Намуна" МТПга қарашли бўлган автогаражнинг қоровулхона бино жойини "Хурсон Намуна" МТПнинг 21.08.2014 й.даги 2-сонли қарорига асосан иш ҳақи ҳисобига беришга қарор қилинган. Кадастр йиғма жилди тайёрланиб, давлат рўйхатига олиш ишларида ушбу МТП қарори ВМнинг 2.09.2020 йилдаги 505-сонли қарорига ва Ўзбекистон Рес-нинг 28.11.2022 йилдаги ЎРҚ-803 сонли Қонунига тўғри келмаганлиги боис, давлат рўйхатига олинмаган. </t>
  </si>
  <si>
    <t>Вилоят ҳокимининг ўринбосари И.Сапаров Вилоят ХТБ Х.Мамадиев                                               Термиз шахар, Ангор, Термиз, Шеробод,  Музработ,Бандихон, Бойсун, Жарқўрғон, Қумқўрғон, Шўрчи, Олтинсой, Денов, Сариосиё туман ҳокимликларига</t>
  </si>
  <si>
    <t>Иктисодиёт ва Молия бош бошкармаси бошлиги Ж.Нормўминов   Вилоят Мактабгача ва мактаб таълими бошкармаси (Ҳ.Мамадиев)</t>
  </si>
  <si>
    <t xml:space="preserve"> Сариосиё тумани Бойсунобод ва Турмушобод маҳаллаларининг электр таъминотини яхшилаш ишлари Электр тамоқлари ҳудудий филиали буюртмачилигида "ECO HOUSE BOULDING" MCHJ томонидан амалга оширилиб, далолатнома расмийлаштирилган.                                                   Олтинсой туманининг Қизилтепа маҳалласининг электр таъминотини яхшилаш ишлари Электр тамоқлари ҳудудий филиали буюртмачилигида "Орзу Строй" МЧЖ  томонидан бажарилиб, фойдаланишга топшириш далолатномалари расмийлаштирилмоқда.       Денов туманининг Тасмасой МФЙ да электр ишларини яхшилаш ишлари Электр тамоқлари ҳудудий филиали буюртмачилигида "Орзу Строй" МЧЖ  томонидан бажарилмоқда. Ишлар давом этяпти                                                </t>
  </si>
  <si>
    <t>Шеробод каналига тол терак экиш ва йўлини созлаш бўйича</t>
  </si>
  <si>
    <t>Туман ҳокими билан гаплашилди. Маҳалла раиси ишдан олинган шу хафта бошқа раис қўйиш учун сайлов бўлиб ўтади. Ёшлар еткачиси ўзини ўзгартирганлигни, иши яхши томонга ўзгарганлигини инобатга олиб ишда қолдиришини сўради. Маҳалла уюшмаси Бойсун тумани бўлимининг 2024 йил 13 апрельдаги 21 сонли буйруғи билан Косиблар МФЙ раиси Маматраимов Илҳом Авазович ишдан озод этилди.</t>
  </si>
  <si>
    <t>Сариосиё тумани Тортули МФЙ ҳоким ёрдамчиси Ш.Бекмуродов ва Тортули МФЙ Хотин қизлар фаоли ойлигидан 30% жарима жазоси топшириғи бажарилмасдан турибди.</t>
  </si>
  <si>
    <t xml:space="preserve">Вилоят Мактабгача ва мактаб таълими бошқармасининг 25-мартдаги 01-550 сонли хати. Вилоят Мактаб ва мактабгача  таълим бошқармасининг 30.03.2024 йдаги 01-952 сонли хати., 05.04.2024 йилдаги 01-1023 сонли хати.  Мактабгача таълим бошқармасининг 13.04.2024 йдаги 01-1075 сонли хати. Ишлар давом этмоқда. Узун туманида 8та  рухсат олган боғчаларнинг ҳаммаси ишга тушди </t>
  </si>
  <si>
    <t>Денов туманидаги 75 - мактаб директори ва ўринбосарларини вазифасига совуққонлик билан қараганлиги учун ишдан олиш</t>
  </si>
  <si>
    <t>Сурхондарё Сув таъминоти АЖнинг 2024 йил 27 мартдаги 6/372 сонли хати. (1 бочка сув оборилган) Янгиер маҳалласи</t>
  </si>
  <si>
    <t>Бойсун тумани Хўжабулғон маҳалласига 10 кун муддатда сув ҳавзасидан сув тортиш масаласини ҳал этиш</t>
  </si>
  <si>
    <t>Ишлар бошланган</t>
  </si>
  <si>
    <t>Иссиқхона битказилди, бодринг экилди. Аёли вактинча жамоатчилик ишларига жалб қилинган.</t>
  </si>
  <si>
    <t>Ш.Ражабов</t>
  </si>
  <si>
    <t>“Аму-Сурхон” ирригация тизимлари хавза бошкармаси бошлиғи  Б.Алимов,</t>
  </si>
  <si>
    <t xml:space="preserve">Бойсун Хўжабулғон МФЙ ҳудудига сув тортиш учун труба обориш </t>
  </si>
  <si>
    <t xml:space="preserve">Ж.Тўраев                                             Ш.Нормуродов Маданият бошқармаси </t>
  </si>
  <si>
    <t>Бойсун баҳорини қабул қилиш 20 апрельгача</t>
  </si>
  <si>
    <t>Ш.Ражабов                                             Ф.Менглиев</t>
  </si>
  <si>
    <t>Қизириқ халқ банки рахбари 1 ойлигини қайтариб тўлаш</t>
  </si>
  <si>
    <t>Ш.Ражабов                                               Ф.Менглиев</t>
  </si>
  <si>
    <t>Шу ойни охиригача 3 ярим мингта кредит чиқариш</t>
  </si>
  <si>
    <t>А.Амиров                                                  Ж.Тўраев</t>
  </si>
  <si>
    <t>Шанба кунигача (20 апрель) Шўрчига кредит ажратиш масаласини ҳал этиш</t>
  </si>
  <si>
    <t>Шўрчи тумани прокурори</t>
  </si>
  <si>
    <t>Денов тумани Ҳабиб бозор йўли ва Қизил сув ёқасини асфальт қилиш. Муддат 2 кун</t>
  </si>
  <si>
    <t xml:space="preserve">Денов прокурори, туман ИИБ, туман ҳокими снос пулини тадбиркорларга тўлатиш </t>
  </si>
  <si>
    <t>Саноатқурилишбанк раҳбари хизмат вазифасига совуққонлик билан қараганлиги учун чора кўриш</t>
  </si>
  <si>
    <t>Сариосиё Саноатқурилишбанк раҳбари хизмат вазифасига совуққонлик билан қараганлиги учун ишдан олиш</t>
  </si>
  <si>
    <t xml:space="preserve"> Ўзсувтаъминот АЖ вилоят бўлимининг 28.03.2024 йдаги 94 сонли хати.                                                                                                                                          305,0 млн.сум маблаг зарур. Ичимлик суви масаласи опен бюджетга тушибди. Сессия қарори чиқса жараён бошланади.</t>
  </si>
  <si>
    <t xml:space="preserve">Асака банкнинг 13.04.2024 йдаги 1903-14/844 сонли хати. Шўрчи тумани ҳокимининг 14.04.2024 йдаги 02-02/1863 сонли хати. Ишсизлар рўйхатида турган 97 нафар фуқарони ўзини ўзи банд қилиш орқали ишсизлар рўйхатида чиқарилди. 20 нафар фуқарога кредитлар ажратилиб, тадбиркорлик фаолияти йўлга қўйилди, 1 нафарига субсидиф асосида тикув машинаси олиб берилди. Товуқ боқиш имконияти бўлган 11 та хонадонга 115 та товуқ олиб берилди. </t>
  </si>
  <si>
    <t>Халк банкининг 13.04.24 йдаги 19/12 сонли хати. Лимонзор қурилиш инвестга кредит ажратиш рад этилган.</t>
  </si>
  <si>
    <t>Чет элда ўқиб юрган ёшлар билан зоом қилиш</t>
  </si>
  <si>
    <t>Шаҳар, туман ҳокимларининг                           1-ўринбосарлари                                     Вилоят Иқтисодиет ва молия бош бошкармаси</t>
  </si>
  <si>
    <t xml:space="preserve">Ш.Ражабов                                                  А.Орипов                                           </t>
  </si>
  <si>
    <t xml:space="preserve">Ш.Ражабов                                                  Марказий банк ва барча тижорат банкларига </t>
  </si>
  <si>
    <t>Ш.Ражабов                                             Ф.Менглиев                                                 А.Тўхтаев Марказий банк</t>
  </si>
  <si>
    <t>Денов тумани ҳокими                                Денов тумани ИИБ                                           Денов тумани прокурори                                 Денов тумани Иктисодиёт ва молия бўлими</t>
  </si>
  <si>
    <t>Ягона буюртмачи ИКнинг 15.04.2024 й.даги 01-06/670 сонли хати. Ишлаб чиқилган лойиҳа смета хужжати та тасдик-ган экспертиза хулосасига кўра  объектга 5 641,6 млн. сўммаблағ талаб этилиши аниқланган бўлиб,  1 681,6 млн сум маблағ етишмайди. Маблағ етишмаслиги сабабли якунлаш имкони бўлмяпти</t>
  </si>
  <si>
    <t>Термиз туман ҳокимининг 2024 й 15 апрельдаги  01-06/3116 сонли хати. "Хумойиддин Фарангиз" О/К раҳбари Б.Обидов танлаган ер участкаси "Голд Агро Фреш" МЧЖга тегишли эканлиги,  бошқа жойдан логистика қилиш учун ер суралганда тадбиркор томонидан рад этилди.</t>
  </si>
  <si>
    <t>А.Амиров                                                  А.Арабов Сурхондарё сув таъминоти            Б.Шукуров Бойсун тумани ҳокими</t>
  </si>
  <si>
    <t xml:space="preserve">Курилиш мажмуаси котибият мудири Н.Тўракулов                                          </t>
  </si>
  <si>
    <t xml:space="preserve">Автойўл бошқармасининг  15.04.2024 йдаги 10-10/821 сонли хати. (Бўлиб-бўлиб тўлашга келишишган келишув маълумотномаси иловада) </t>
  </si>
  <si>
    <t>25 апрелгача муддатни узайтиришни сураган</t>
  </si>
  <si>
    <r>
      <rPr>
        <b/>
        <sz val="16"/>
        <color theme="1"/>
        <rFont val="Times New Roman"/>
        <family val="1"/>
        <charset val="204"/>
      </rPr>
      <t xml:space="preserve">Шеробод тумани хокими У.Алимов </t>
    </r>
    <r>
      <rPr>
        <sz val="16"/>
        <color theme="1"/>
        <rFont val="Times New Roman"/>
        <family val="1"/>
        <charset val="204"/>
      </rPr>
      <t xml:space="preserve">      </t>
    </r>
    <r>
      <rPr>
        <sz val="16"/>
        <rFont val="Times New Roman"/>
        <family val="1"/>
        <charset val="204"/>
      </rPr>
      <t>Вилоят Автойўл бошқармаси М.Алламуродов</t>
    </r>
  </si>
  <si>
    <r>
      <rPr>
        <b/>
        <sz val="16"/>
        <rFont val="Times New Roman"/>
        <family val="1"/>
        <charset val="204"/>
      </rPr>
      <t xml:space="preserve">Шеробод тумани ҳокимлиги ишини якунлангандан сўнг </t>
    </r>
    <r>
      <rPr>
        <sz val="16"/>
        <color theme="1"/>
        <rFont val="Times New Roman"/>
        <family val="1"/>
        <charset val="204"/>
      </rPr>
      <t xml:space="preserve">Автойўл бошқармаси асфалтлаш ишини бошлайди! </t>
    </r>
  </si>
  <si>
    <t>Ягона буюртмачи хизмати ИК А.Сувонқулов                                    Ж.Нормўминов                                         Молия бошқармаси</t>
  </si>
  <si>
    <t xml:space="preserve">Онаси Ҳамзаева Адолат мурожаат қилган Сариосиё туман “Янгиҳаёт” маҳалласида туради турмуш ўртоғи қурувчи “Сариосиё капитал инвест” МЧЖ нинг Сариосиёдаги мактабларни қурган 800 млн маблағи қолиб кетган. Шу пулларни олиб беришда амалий ёрдам сўраган. Ягона буюртмачи ИКнинг 16.04.2024 й.даги 01-06/676 сонли хати.   </t>
  </si>
  <si>
    <t xml:space="preserve">Давлат активларини бошқариш С.Худойбердиев                              М.Шамсиддинов Вилоят Электр тармоқлари </t>
  </si>
  <si>
    <t xml:space="preserve">Қизириқ тумани ҳокимлиги                 Қизириқ тумани прокурори 
</t>
  </si>
  <si>
    <t xml:space="preserve">50 та оилага  асал таркатилди. Маблағ масаласида Республикага хат килинган. Бандлик бошқармасининг 13 апрелдаги 30-01-05/67 хати </t>
  </si>
  <si>
    <t>муддат узайтириш</t>
  </si>
  <si>
    <t>Жарқўрғон тумани Эски қишлоқ маҳалласида асаларичилик ташкил қилиш</t>
  </si>
  <si>
    <t>Ш.Ражабов                                                     Вилоят ҳокимининг биринчи ўринбосари                                                                                                                                                                   Э.Авазов                                                  Жарқўрғон тумани ҳокими</t>
  </si>
  <si>
    <t>Ю.Менглиев                                                 Ичимлик сув ва оқова сув қурилиши бўйича ИК</t>
  </si>
  <si>
    <t xml:space="preserve">Жарқўрғон тумани Ўрикли маҳалласидаги Ҳусанбобо қабристонига дарвоза ва беседка қилиш </t>
  </si>
  <si>
    <t>Турон банк АТБ  И.Маматалиев</t>
  </si>
  <si>
    <t xml:space="preserve">Термиз туманида 88 гектар ер майдонига кўчат экиб, беседка қилиш </t>
  </si>
  <si>
    <t>Э.Нарманов                                                     Солиқ бошқармаси                                   Ш.Назаров                                                     Термиз тумани ҳокими</t>
  </si>
  <si>
    <t>Шеробод тумани ҳокимлиги Шерзод Эшқобилов ва яна битта фуқарога қуриб битқазилган уйдан уй ажратиб бериш</t>
  </si>
  <si>
    <t>У.Алимов                                                     Шеробод тумани ҳокими</t>
  </si>
  <si>
    <t>Соғлиқни сақлаш бошқармаси К.Абдивохидов,                                         Қумқўрғон тумани ҳокими      А.Нормаматов</t>
  </si>
  <si>
    <t xml:space="preserve">А.Орипов Қизириқ тумани ҳокими                         Автомобил йўллари бошқармаси М.Алламурадов,
</t>
  </si>
  <si>
    <t>Ўрганилмоқда. Бош вазир йиғилиш баёни чиқяпти,бу масалаям бор.</t>
  </si>
  <si>
    <t xml:space="preserve">Вилоят ҳокимининг биринчи ўринбосари  Ш. Ражабов                                             вилоят ҳокимининг ўринбосари  Ш.Жураев                                                   Э.Авазов                                                Жарқўрғон тумани ҳокими                              </t>
  </si>
  <si>
    <t>Туман марказига кириш жойида туман ҳокими ишларни олиб бораяпди яроқсизларини бузиб ташлаяпди. Марказий банк бошчилигида ишчи гуруҳни жўнатдим. Қизириқ туман прокуратурасининг 2024 йил 13 апрельдаги 15-15-24 сонли хати. Ўтказилган терговга қадар текшириш ҳаракатлари натижасида тўпланган хужжатлар юзасидан бирор бир шахснинг ҳаракатларида жиноят аломатлари аниқланмаган. Иссикхоналар бузиб олинмоқда</t>
  </si>
  <si>
    <t>Тўланди. Тўлов квитанцияси бор</t>
  </si>
  <si>
    <t>Термиз тумани Қаҳрамон маҳалласида яшовчи Расулова Фароғат (97-809-81-24) Тошкентга даволанишига боришида ордер олишда амалий ёрдам бериш</t>
  </si>
  <si>
    <t xml:space="preserve">Жарқўрғон туманида яшовчи Холмуродов Алиқул (93-134-97-77   15 кун муддатда ер  аукционга чиқариш. “Қораёғоч” маҳалласида яшовчи қизи Ҳолмурадова Ферузага ер дехқончилик қилиш учун сўраган. </t>
  </si>
  <si>
    <t>Ҳамма шаҳар,  туманлар Душанба кунигача Сайхунобод тажрибаси бўйича лойиҳа қилиш</t>
  </si>
  <si>
    <t>чала</t>
  </si>
  <si>
    <t>100 минг дона китоб тайёрланган. Вилоят ҳокими мактабларга 1000 дона китоб совга килди</t>
  </si>
  <si>
    <t>Йўлни тошлаш ва созлаш ишлари тўлиқ якунланган. Автойўл бошқармасининг 15.04.2024 йдаги 10-10/825 сонли хати. 12 000 дона манзарали дарахтлар, 15 000 дона тол, терак, жийда кучатлари экилди. Қизириқ тумани ҳокимининг маълумотномаси</t>
  </si>
  <si>
    <t xml:space="preserve">  У.Зокиров                                                        Шўрчи тумани ҳокими</t>
  </si>
  <si>
    <t>А.Юлдошев вилоят Халқ банки                  А.Юсупов  Ветеринария бошқармаси</t>
  </si>
  <si>
    <t xml:space="preserve">Термиз шаҳар ҳокими Ў.Тўраев              Халқ кабулхонаси А.Эшмуродов </t>
  </si>
  <si>
    <t>Вилоят Халқ банки А.Юлдошев</t>
  </si>
  <si>
    <t>Алимардонова Майрам (97-785 19-18) 2022 йил Шўрчи тумани Далварзин тепадаги Можир қишлоғида жойлашган 56 мактаб филиалини қурган. Пулини ярмини ололгани йўқ</t>
  </si>
  <si>
    <t>Вилоят Марказий банк бош бошқармасининг 2024 йил 5 апрелдаги 21-10/31 сонли хати. (Ж.Курбоналиеванинг маълумоти ва мутахассислигига мос мавжуд лавозимларга тижорат банкларининг тегишли меъёрий хужжатлари талабига мувофиқ алоҳида малакавий талаблар белгиланганлиги тўғрисида)</t>
  </si>
  <si>
    <t>Фуқаро Қурбоналиева Жамилани (93-761-11-17) ишга жойлаштиришга амалий ёрдам бериш.</t>
  </si>
  <si>
    <t xml:space="preserve"> Микрокредитбанк   А.Ражабов                                    Бандлик бошқармаси                               О.Якубов</t>
  </si>
  <si>
    <t xml:space="preserve"> Шўрчи, Олтинсой, Ангор, Бандихон, Бойсун, Узун, Шеробод, Қумқўрғон, Сариосиё, Денов, Жарқўрғон, Термиз тумани ҳокимларига Тижорат банклари раҳбарларига</t>
  </si>
  <si>
    <t>Вилоят ҳокимининг ўринбосари    И.Сапаров   Ижтимоий ҳимоя миллий агентлиги М.Тоғаев</t>
  </si>
  <si>
    <t>Денов ИИБ секторига М.41 йўлига Автойўл бошқармаси светофор қўйиши керак эди 6 апрельгача</t>
  </si>
  <si>
    <t xml:space="preserve"> Денов шаҳридаги 10та мактаб директори ўринбосарларини ўз хизмат вазифасини лозим даражада бажармаганлиги учун 100% ишдан олиш ва бугуннинг ўзида янги қўйиладиган ўринбосарлар объективкаларини вилоят Ҳокимига кириб кўрсатиши керак</t>
  </si>
  <si>
    <t>Денов туманига қўйилган 2та Миллий гвардия ходимини вазифасига совуққонлик билан қараганлиги учун ишдан олиш</t>
  </si>
  <si>
    <t>Р.Жабборов                                                    Миллий Гвардия</t>
  </si>
  <si>
    <t>Денов тумани ҳокими ва Ёшлар бўйича ўринбосарига "Хайфсан" интизомий жазосини бериш</t>
  </si>
  <si>
    <t>Денов туман Мактабгача ва мактаб таълими  раҳбари ва ўринбосарларини ўз хизмат вазифаларини лозим даражада бажармаганликлари учун ишдан олиш.</t>
  </si>
  <si>
    <t>Денов тумани Вояга етмаганлар комиссияси раиси ва Ички ишлар бўлими вояга етмаганлар комиссияси раисини ўз хизмат вазифасини лозим даражада бажармаганликлари учун ишдан олиш.</t>
  </si>
  <si>
    <t>Денов туманида яшовчи фуқаро 1-гуруҳ ногирони Роҳат момонинг  (91-239-19-66) уйини қуриб бериб охирига етказиш ва кадастр хужжатларини қилиш</t>
  </si>
  <si>
    <t>Денов туманидаги 76-мактабга лойиҳачи юбориб, бугун лойиҳа қилдириб, вилоят Ҳокимига ахборотини киритиш ва қурилишини бошлаш.</t>
  </si>
  <si>
    <t>Б.Ҳусанов                                                Молиявий назорат бошқармаси</t>
  </si>
  <si>
    <t>Бугун кечга (18-апрель) Микрокредитбанкнинг иши бўйича ахборот бериш</t>
  </si>
  <si>
    <t>С.Абдурасулов                                                 Адлия бошқармаси</t>
  </si>
  <si>
    <t>Денов туманидаги фаолият юритаётган Қодировларнинг фермер хужалиги ерларини олиш</t>
  </si>
  <si>
    <t xml:space="preserve"> Р.Турдиев                                                      Вилоят прокурори ўринбосари </t>
  </si>
  <si>
    <t>Денов тумани прокуратураси</t>
  </si>
  <si>
    <t>Денов тумани Янги ҳаёт маҳалласида яшовчи фуқаро Бўриев Давронга (99-779-96-70) кредит чиқариш</t>
  </si>
  <si>
    <t>Ш.Жумаев                                             Миллий банк</t>
  </si>
  <si>
    <t>Денов тумани ҳокимлиги</t>
  </si>
  <si>
    <t>Денов Ягона дарча масаласи бўйича. Норбоева Зулайҳо опа (93-078-81-05)</t>
  </si>
  <si>
    <t>А.Юлдошев                                                          Вилоят Халқ  банки</t>
  </si>
  <si>
    <t>Денов шаҳридаги 10та мактабни тартибга келтириш</t>
  </si>
  <si>
    <t>Жарқўрғон туманида яшовчи фуқаро Омонқулова Гўзал 93-083-61-72 турмуш ўртоғи Шокир Раимовнинг иши масаласида</t>
  </si>
  <si>
    <t>Ш. Раимовга бўш иш ўринлари таклифи берилганда таклифни рад этди сабаби кунлар исиганлиги учун устачилик билан шуғулланиб келаётганлиги, ушбу мурожаати юзасидан иш ўрни таклифи берилгани учун миннатдор эканлигини ўз ташаккурномасида ёзиб берган</t>
  </si>
  <si>
    <t>Ф.Холмуродовага "Эски қишлоқ" маҳалласидан ер таклиф этилди. Бироқ унга ер ноқулай узоқликда жойлашганлиги учун ўз яшаш маҳалласида аукцион орқали ер қўйилса савдода иштирок этиб олишини  тушунтириш хатида ёзиб берди</t>
  </si>
  <si>
    <t xml:space="preserve">Сафарова Насиба 91-581-37-36 Уй жой масаласида. </t>
  </si>
  <si>
    <t xml:space="preserve">Жарқўрғон тумани “Қораянтоқ” маҳалласида туради. 6 йил олдин уйи бузилган жойига 4 сотих ер майдони 44 млн маблағ олинган ҳужжат қилиб берилмаяпти. Қурилиш бўйича ўринбосари Шокиров ишчи гуруҳи билан жўнатилди аниқлаштирилиб масаласи ҳал этилади. Кўриб чиқилди бу сўраётган жойга дўкон учун фундамент қурилган ноқонуний. Жаркургон т/х маълумотномаси. Ўзбошимчалик билан қурилган дукон учун пойдевори. Фуқарога ўз ҳисобидан бузиб олиш  тушунтирилган, бузиб олмаган тақдирда мажбурий тартибда бузилиши ҳақида огоҳлантириш берилган. </t>
  </si>
  <si>
    <r>
      <t>Термиз шаҳар “Каттабоғ” МФЙда ги “Атиргул” кўчасидаги 2</t>
    </r>
    <r>
      <rPr>
        <vertAlign val="superscript"/>
        <sz val="16"/>
        <color theme="1"/>
        <rFont val="Calibri"/>
        <family val="2"/>
        <charset val="204"/>
        <scheme val="minor"/>
      </rPr>
      <t>А</t>
    </r>
    <r>
      <rPr>
        <sz val="16"/>
        <color theme="1"/>
        <rFont val="Calibri"/>
        <family val="2"/>
        <charset val="204"/>
        <scheme val="minor"/>
      </rPr>
      <t>-уй масаласида низо қайнонаси билан, эри билан ажрашган 4 та фарзанди бор суд яшаш ҳуқуқи билан шу уйда туриш ҳуқуқини берган. Бу бўйича суддан, ИИБ Паспорт столдан ва опанинг ўзини чақиртирдим бу масала билан шуғулланаяпман ижобий ечим қилиб бераман.  Ўрганилмоқда</t>
    </r>
  </si>
  <si>
    <t xml:space="preserve">Жума куни (19 апрель)да Маданият уйи лойиҳалари тўғрисида  вилоят ҳокимига ахборот бериш </t>
  </si>
  <si>
    <t>Мактабгача ва мактаб таълими бошқармасининг 18.04.2024 й.даги 01-1156 сонли хати. Вилоят Ҳокимининг 16. апрелдаги Ф-24 сонли фармойишига асосан тузилган Ишчи гуруҳ томонидан тўлиқ ўрганилди. 17 апрель куни бошқарма бошлиғи вилоят Ҳокимига ахборот берган.</t>
  </si>
  <si>
    <t xml:space="preserve"> Орнали ОШП – “Элобод” маҳалласида жойлашган бўлиб, 2001 йилда курилган. 2022-йил туман хокимининг ташаббуси билан Республика буюджети маблағлари хисобидан лойиҳа-смета қиймати 1 млрд 231 млн сўм ажратилган бўлиб, буюртмачи «Ягона буюртмачи ИК». Қурувчи ташкилот Улуғбек Мирзаев раҳбарлигидаги «Таракиётмахголд» МЧЖ. Хозирда «Таракиётмахголд» МЧЖ хисобига 501.0 млн сўм ўтказиб берилган бўлиб, Хозирда маблағ йўқлиги туфайли таьмирлаш ва жихозлаш ишлари тўхтаб қолган. Бажарилган ишлар фоизи 70%. Ушбу объектнинг қурилиш-таъмирлаш ишлари якунлангандан сўнг “Элобод”, “Мунчоқтепа” маҳалларига жами 6613 нафар аҳоли қамраб олиниб аҳолига бевосита поликлиникада ва уйда малакали тиббий хизмат кўрсатиш сифати яхшиланади. Қурилиш-таъмирлаш ишларини якунлаш учун 758.0 млн сўм маблағ талаб этилади. ССБ маълумоти</t>
  </si>
  <si>
    <t xml:space="preserve"> 12-сонли умумий ўрта таълим   мактабининг  спорт ўйингоҳи жойлашган 0,4 га ер майдони билан  "Volshebniy zamok" NTM га тегишли бўлган  0,4 га ер майдонини белгиланган тартибда алмаштириш бўйича мурожаати буйича  Вазирликдан рад жавоби берилди! Мактабгача таълим ваз-нинг 16.04.2024 йдаги 05-32-865 сонли хати </t>
  </si>
  <si>
    <t>С.Шаймарданов                                                 Вилоят кадастр бошқармаси                              Денов тумани Ички ишлар бўлими</t>
  </si>
  <si>
    <t xml:space="preserve">                                                                Р.Гаппаров                                                        Қишлоқ хўжалиги бошқармаси                                                                                                        М.Муродов                                                      Вилоят Фермерлар Кенгаши</t>
  </si>
  <si>
    <t>Хўжаипок насос станциясини жорий таъмирлаш.</t>
  </si>
  <si>
    <t>Кейинги йил Денов  туманида 2050 тарихини қилиш бўйича тайёргарлик кўриш.</t>
  </si>
  <si>
    <t>Фуқарога 18 апрель куни 180 млн кредит маблағи ажратилди.</t>
  </si>
  <si>
    <t>Шанба куни Шеробод туманидаги мачит ва мадрасалар бўйича ахборот бериш</t>
  </si>
  <si>
    <t>Душанба эрталаб Помир Агро ерлари ишларини ҳал қилиш. Экинларни ҳафта охиригача экиш</t>
  </si>
  <si>
    <t>Ф.Исмоилов                                                 У.Алимов                                                      Шеробод тумани ҳокими</t>
  </si>
  <si>
    <t>Шеробод бозор бўйича лойиҳа қилиб, шанба куни (эртага) ахборотини бериш</t>
  </si>
  <si>
    <t>У.Алимов                                                      Шеробод тумани ҳокими</t>
  </si>
  <si>
    <t>Шеробод т. Богабод маҳалласи Эргаш ака 99-192-82-80  уй жойини кадастр қилиш масаласида</t>
  </si>
  <si>
    <t>С.Шаймарданов                                                Кадастр бошқармаси                               У.Алимов                                                      Шеробод тумани ҳокими</t>
  </si>
  <si>
    <t>Музработ тумани Ҳалк йули махалласи  Менглибоев Навруз  97-842-76-78 сув масаласида</t>
  </si>
  <si>
    <t>Р.Гаппаров</t>
  </si>
  <si>
    <t xml:space="preserve">Бугун кечга (19-апрель)  соат 21-00да  Қишлоқ хўжалиги бошқармаси ўринбосари Акмал ака ҳамма туманлар бўйича пилла  ахборотини беради. </t>
  </si>
  <si>
    <t>Пилла етиштириш буйича  ҳамма еттиликка топшириқ</t>
  </si>
  <si>
    <t>Барча шаҳар, туман ҳокимларига</t>
  </si>
  <si>
    <t>Ф.Исмоилов Ф.Менглиев</t>
  </si>
  <si>
    <t>Сешанба кунга қадар (23 апрел) Самарасиз ерларни аниқлаш</t>
  </si>
  <si>
    <t xml:space="preserve">С.Шаймарданов                                                Кадастр бошқармаси  </t>
  </si>
  <si>
    <t>Кадастрларни чиқариб аниқлаш эртадан кейин  ахборот бериш</t>
  </si>
  <si>
    <t>Ш.Раджабов Агробанк АТБ</t>
  </si>
  <si>
    <t>Сешанбагача (23 апрел) 10 та комбайнни обкелмаса Агробанкка чора қўлланилади. Шўрчи, Шеробод, Музработ туманларига</t>
  </si>
  <si>
    <t>Эртадан бошлаб ҳар куни барча ҳокимлар соат 7-00да  бажарилган ишлар бўйича  расм ташлайди</t>
  </si>
  <si>
    <t>Ш.Назаров Термиз тумани ҳокими</t>
  </si>
  <si>
    <t>Эртага кечга (20 апрел) Узун, Сариосиё, Музработ тумани ҳокимлари ўғит сепилиши бўйича  вилоят ҳокимига ахборот бериш</t>
  </si>
  <si>
    <t>Бугун кечга (19 апрел) Термиз тумани ҳокими ўғит сепилиши бўйича  вилоят ҳокимига ахборот бериш</t>
  </si>
  <si>
    <t>Вилоят ИИБ                                                У.Алимов Шеробод тумани ҳокими</t>
  </si>
  <si>
    <t>Шеробод тумани қишлоқ хўжалиги бўйича ИИБ фермер хўжаликларини йиғиб ахборот беради. Суддан ўтказиш жараёни</t>
  </si>
  <si>
    <t>Денов бозори бўйича янги лойиҳани киритиш</t>
  </si>
  <si>
    <t xml:space="preserve">Вилоят Архитектурага </t>
  </si>
  <si>
    <t>Д.Камолов Вилоят ЙҲҲБ                                                У.Алимов Шеробод тумани ҳокими</t>
  </si>
  <si>
    <t xml:space="preserve">А.Абдурахмонов                                             Вилоят ҳокимининг ўринбосари </t>
  </si>
  <si>
    <t>У.Алимов                                                    Шеробод тумани ҳокими</t>
  </si>
  <si>
    <t>Вилоят Агроинспекция раҳбарига ўз ишига совуққонлик билан қараганлиги учун  30% жарима интизомий жазосини бериш</t>
  </si>
  <si>
    <t>Ф.Исмоилов                                                         А.  Абдуллаев Агропилла раҳбари                                           барча туман ҳокимлари</t>
  </si>
  <si>
    <t>Тумандаги Хужабулгон ва Бошработ маҳаллаларидан 7 та оила танлаб олиниб, ҳар бир хонадонда мевали кўчатлар экилиб, ариқлари тозаланиб, томоркалар шудгорландикартошка ва маккажўхори экилди. Хонадонлар олд қисми қумсувоқ қилинди.Тикувчилик бўйича субсидияга аризалар топшириб, скорингдан ўтказилди.  Ушбу маҳаллада танлаб олинган хонадонларда доимий ишлар ташкил қилинган бўлиб, бундан кейинги кунларда ҳам ишлар давом эттирилади. Бошработ фуқароси Абзалова Гулбаҳорга 1 бош сигир оберилди</t>
  </si>
  <si>
    <t>Кеча вилоят ҳокимига ахборот берилган. Бошқарманинг 18 апрелдаги 22-14-03-35/429 сонли хати</t>
  </si>
  <si>
    <t>Вилоят Мактабгача ва мактаб таълими бошқармасининг 18 апрелдаги 01-626 сонли хати.</t>
  </si>
  <si>
    <t>Ўзсувтаъминот АЖ вилоят бўлимининг 28.03.2024 йдаги 95 сонли хати.  200 метр Д 100 мм лик сув қувури олиб берилади.  29.03.2024 й. Д 100 ммлик 200 метр сув қувури олиб борилди. Улаш ишлари олиб борияпти 19.04</t>
  </si>
  <si>
    <t>Утирғичларни олиб борган, ўрнатилган. Яна ўрнатиши керак</t>
  </si>
  <si>
    <t>Баҳодир Эркаев                                             Вилоят прокуратураси</t>
  </si>
  <si>
    <t>Ҳамма фермер хўжаликлари механизаторларига 500 мингдан ойлик бериш</t>
  </si>
  <si>
    <t>Термиз тумани "Серқуёш Замин" фермер хўжалиги ерини олиш (бугун!)</t>
  </si>
  <si>
    <t>Шеробод туманидан Насиба опа 90-747-47-79 Баҳор МФЙ ҳудуди тротуарига  камера қўйиш ва тартибга олиш.</t>
  </si>
  <si>
    <t>Денов тумани 99 677-32-02 Зархол томорқа масаласида.</t>
  </si>
  <si>
    <t>Денов  Шўрчи тумани ҳокимлари</t>
  </si>
  <si>
    <t>Б.Алимов Аму Сурхон ИТХБ                                    А.Исмоилов                                              Музработ тумани ҳокими</t>
  </si>
  <si>
    <t>Денов тумани Қайтмас маҳалласида яшовчи фуқаро М.Аҳмадқулованинг уйини ремонт қилиш.  (МФЙ раиси Зуҳра опа 77-141-11-59)</t>
  </si>
  <si>
    <t>Ариғи бетон қилиб берилди</t>
  </si>
  <si>
    <t>Ичимлик ва оқова сув курилиши ИК нинг 19 апрелдаги 135 сонли хати. 565,0 млн сўм маблағ зарур</t>
  </si>
  <si>
    <t xml:space="preserve">Денов тумани 4 та сектор раҳбарларига                         </t>
  </si>
  <si>
    <t xml:space="preserve"> Бугун кечгача ҳамма туман замлари пилла шартномасини охирига етказиш</t>
  </si>
  <si>
    <t>2114 шу масала билан бирхил шу учун буни яшилга утказдим. 2</t>
  </si>
  <si>
    <t>Термиз шаҳар ГООМ бошлиғи  шаҳар ҳокими билан бирга Боғишамол маҳалласидаги 11 та, Мангузар маҳалласидаги 10 та ёшларни қизил тоифадан чиқариш</t>
  </si>
  <si>
    <t>Термиз шаҳар Боғишамол маҳалласидан 82та, Мангузар маҳалласидаги 42 та, Сурхон соҳили маҳалласидаги 67та  ишсиз фуқароларни иш билан таъминлаш</t>
  </si>
  <si>
    <t>Ў.Тўраев                                                          Термиз шаҳар ҳокими</t>
  </si>
  <si>
    <t>Бўронова Шахнозанинг (тел: 97-243-02-19, 97-534-13-34) уйига навес қилиб бериш керак</t>
  </si>
  <si>
    <t>Термиз шаҳар, Сурхон соҳили маҳалласида яшовчи фуқаро Қудратов Сирожиддин 99-068-30-34 электр масаласини ҳал этиш ва Сурхон Сендвичда ишлаган иш ҳақларини ундириш</t>
  </si>
  <si>
    <t>Термиз шаҳридаги "Болажон" истироҳат боғи эгасига жиноят иши қўзғатиш масаласини кўриб чиқиш</t>
  </si>
  <si>
    <t>Шаҳар прокурори</t>
  </si>
  <si>
    <t>З.Назаров</t>
  </si>
  <si>
    <t xml:space="preserve">Ў.Тўраев                                                         Термиз шаҳар ҳокими    </t>
  </si>
  <si>
    <t>Термиз шаҳридаги Тахтабозорни лойиҳа қилиб, ички йўлларини асфальтлаш, биноларнинг фасад қисмларини созлаш</t>
  </si>
  <si>
    <t>Тахтабозор орқа тарафидаги 2 гектар ерни аукционга чиқариш</t>
  </si>
  <si>
    <t>Термиз шаҳар ҳокими шаҳар ҳудудини харита қилиб, харитани бўлиб масъулларга бириктириш</t>
  </si>
  <si>
    <t xml:space="preserve">Термиз тумани ҳокимининг 19 апрелдаги  01-12/3330 сонли хати. </t>
  </si>
  <si>
    <t>Архитектура бошқармаси</t>
  </si>
  <si>
    <t>Фермерлар Кенгаши</t>
  </si>
  <si>
    <t>10 та мактаб тўлиқ ўрганилган</t>
  </si>
  <si>
    <t xml:space="preserve">Шеробод ва Бандихон туманларида ноқонуний қурилмалар ва ўзбошимчалик билан эгалланган ерлар аҳволи ўрганилди. Шеробод туманида 30та, Бандихон туманида 37 та ерни узбошимчалик билан эгаллаб олинганлигини бартараф этиш юзасидан ёзма кўрсатмалар юборилди. </t>
  </si>
  <si>
    <t>Алишер Хуррамовичга шахсан етказилди. Сурхондарё сув таъминотининг 18.04.2024 й.даги 6/451 сонли хати. Лойиҳа смета хужжатлари тайёрланаётганлиги, муддатини узайтиришни сураган</t>
  </si>
  <si>
    <t>Алишер Ҳуррамовичга етказилди. Сурхондарё сув таъминотининг 18.04.2024 й.даги 6/452 сонли хати. Лойиҳа смета хужжатлари тайёрланаётганлиги, муддатини узайтиришни сураган</t>
  </si>
  <si>
    <t>Жарқўрғон тумани “Жарқўрғонминораси” маҳалласида яшайди. Маҳалладаги башня ишдан чиққан Сув оқова мутаҳсислари бугун ҳисоб китоб қилиб келган бугун вилоят ҳокимига ахборот берилади. 350 млн. сўм. Вилоят Сувокова ИКнинг   05.04.2024 йдаги 105 сонли хати. 19.04.2024 йдаги 6/450 сонли хати. Лойиҳа смета хужжатлари тайёрланаяпти</t>
  </si>
  <si>
    <t>Вилоят ҳокими қабулига кирган. Битими олинган. Имзода</t>
  </si>
  <si>
    <t>Фуқарога бир неча марта иш таклиф қилинди. Фарзанди  1 ёшга тўлмаганлиги, бетоблиги, ҳозирда ишлай олмаслигини айтиб тушунтириш хати ёзиб берди. Мактаб ва мактаб таълими бошқармасининг 22 апрелдаги  01-1227 сонли хати</t>
  </si>
  <si>
    <t>Хурматов Тоҳир Термиз  шаҳар ИИБ</t>
  </si>
  <si>
    <r>
      <t>Узун тумани Иттифоқ,  Янги рўзғор, Қарашиқ, Наврўз  МФЙ раислари ойлигидан 30% жарима, Гулистон МФЙ раисига хайфсан, Дехкон МФЙ ишдан бушатилди. Қарашиқ, Хурсанд, Янгиобод, Дуғоб ва Нурли келажак МФЙ ҳоким ёрдамчиларининг ойлигидан 30% жарима,</t>
    </r>
    <r>
      <rPr>
        <sz val="16"/>
        <color rgb="FFFF0000"/>
        <rFont val="Times New Roman"/>
        <family val="1"/>
        <charset val="204"/>
      </rPr>
      <t xml:space="preserve"> </t>
    </r>
    <r>
      <rPr>
        <sz val="16"/>
        <rFont val="Times New Roman"/>
        <family val="1"/>
        <charset val="204"/>
      </rPr>
      <t>Нурафшон маҳалласининг ҳоким ёрдамчиси И.Рўзиега ишдан бўгатилган. 148-8-118-Қ/24 09.04.2024</t>
    </r>
  </si>
  <si>
    <t>Вилоят Мактабгача таълим бошқармасининг 18 апрелдаги 01-1150 сонли хати</t>
  </si>
  <si>
    <t>Муддат узайтиришни сўраган</t>
  </si>
  <si>
    <t>Душанба куни  Денов,  Шўрчи туман кредитни чиқармаса чора қўлланилади</t>
  </si>
  <si>
    <t xml:space="preserve">Жарқўрғон тумани Ўрикли маҳалласи скважнийсини тозалаб сув чиқариш.  Ҳоким ёрдамчиси Қиличбек Бердиев (97-840-02-21) </t>
  </si>
  <si>
    <t>Танлаб олинган 18 та маҳалла/га бириктирилган тижорат банклари томонидан аҳоли бандлигини таъминлаш ва янги иш уринлари яратилаётганлиги тўғрисида. МБ нинг 03.04.2024 йдаги 30-10/142-1 сонли хати. МБнинг 22.04.2024 йдаги 30-10/1073 сонли хати. Ижроси таъминланди</t>
  </si>
  <si>
    <t xml:space="preserve">Барча МТМларда Гимнастика хонаси ташкил этиш бўйича берилган топшириққа асосан ишлар давом этмоқда. МТМ нинг 22.04.2024 йдаги 01-1231сонли хати. 462 та МТМдан 59 тасида гимнастика хоналари ташкил этилган. Қолган 403та МТМларда ҳокимликлар томонидан пул маблаглари молиялаштирилмаганлиги сабали гимнастика хоналари ташкил этилмаган. </t>
  </si>
  <si>
    <t>Денов тумани ҳокимлигининг 22 апрелдаги 01-36/4780 сонли хати. Фуқаронинг ҳисоб рақамига 39 млн 923 минг сўм маблаги бор. Яна 5 млн маблағ ажратиб берилган Бу маблаг вилоят ҳокими ва туман ҳокими ташаббуси билан берилган. Яна 20 млн маблағ сурамоқда.</t>
  </si>
  <si>
    <t>Вилоят ҳокимига ахборот берган. Адлия бошқармасининг 19 апрелдаги 14/1-6/82 сонли хати</t>
  </si>
  <si>
    <t xml:space="preserve">Шеробод тумани Богабод маҳалласидаги тадбиркор  Темиров Фазлиддин  (Темур цемент таъминот) кадастр масаласини ҳал қилиш  99-710-00-76 </t>
  </si>
  <si>
    <t>Термиз шаҳрида Сурхон соҳили маҳалласида яшовчи фуқаро Панжи Ёқубовга(тел: 99-733-61-57) 9  май муносаби билан  совға бериш.</t>
  </si>
  <si>
    <t>Денов тумани ҳокимлигининг 20.04.2024 йдаги 01-37/4712 сонли хати. Денов туманида апрел ойида тадбиркор ва фуқароларга Молия вазирлиги снос жамғармасидан 814 032млн сум маблағ ажратилган ва тадбиркорларга берилган.</t>
  </si>
  <si>
    <t xml:space="preserve">Ишлар бошланган. Қум, тош тўкилди.  Бетонлаш ишлари бошланди. </t>
  </si>
  <si>
    <t>100% шартнома қилинган</t>
  </si>
  <si>
    <t>Шўрчи туманида якунланди, Денов туманида якунланди</t>
  </si>
  <si>
    <t xml:space="preserve">Маълумот берган. </t>
  </si>
  <si>
    <t>Қизириқ Термиз шаҳар, Денов, Узун, Ангор, Шўрчи, Жарқўрғон, Термиз т Бандихон , Қумқўрғон. Шеробод</t>
  </si>
  <si>
    <t>Ўрганилди</t>
  </si>
  <si>
    <r>
      <t xml:space="preserve">     </t>
    </r>
    <r>
      <rPr>
        <b/>
        <sz val="16"/>
        <color theme="1"/>
        <rFont val="Times New Roman"/>
        <family val="1"/>
        <charset val="204"/>
      </rPr>
      <t xml:space="preserve">А.Донаев Сариосиё тумани ҳокими </t>
    </r>
    <r>
      <rPr>
        <sz val="16"/>
        <color theme="1"/>
        <rFont val="Times New Roman"/>
        <family val="1"/>
        <charset val="204"/>
      </rPr>
      <t xml:space="preserve">М.Алламурадов  Автойўл бошқармаси Молия бошқармаси   </t>
    </r>
  </si>
  <si>
    <r>
      <t xml:space="preserve">Автойўл бошқармасининг 15.04.2024 й.даги 10-10/822 сонли хати. </t>
    </r>
    <r>
      <rPr>
        <b/>
        <sz val="16"/>
        <color theme="1"/>
        <rFont val="Times New Roman"/>
        <family val="1"/>
        <charset val="204"/>
      </rPr>
      <t>Сариосиё тумани ҳокимлиги томонидан 128 тонна йул битум махсулоти ва инерт махсулоти олиб берилмаётганлиги учун ишлар тўхтаб турибди.</t>
    </r>
  </si>
  <si>
    <t>Автойўл бошқармасининг 23 апрелдаги 10-10/900 сонли хати. Ишлар тўлиқ якунланган</t>
  </si>
  <si>
    <t xml:space="preserve">Автойўл бошқармасининг 23.04.2024 й.даги 10-10/899 сонли хати.Тўлиқ якунланган. </t>
  </si>
  <si>
    <t>Денов бозори буйича янги лойиҳасини берди</t>
  </si>
  <si>
    <t xml:space="preserve">Шеробод Богабод Темиров Фазлиддин имтиёзли кредит олиш масаласида 99-710-00-76  </t>
  </si>
  <si>
    <r>
      <t>Сариосиё тумани Шарқ юлдузи, Афросиёб МФЙ ларини газ,</t>
    </r>
    <r>
      <rPr>
        <sz val="16"/>
        <color rgb="FFFF0000"/>
        <rFont val="Times New Roman"/>
        <family val="1"/>
        <charset val="204"/>
      </rPr>
      <t xml:space="preserve"> </t>
    </r>
    <r>
      <rPr>
        <sz val="16"/>
        <color theme="1"/>
        <rFont val="Times New Roman"/>
        <family val="1"/>
        <charset val="204"/>
      </rPr>
      <t>сув, электр, ободонлаштириш ишларини охирига етказиш</t>
    </r>
  </si>
  <si>
    <t xml:space="preserve">Шўрчи тумани ҳокимлигининг 23 апрелдаги 02-02/2106 сонли хати. Кредит ажратиб берилган. </t>
  </si>
  <si>
    <t>Қишлоқ хужалиги бошқармасининг 23 апрелдаги 01-10/15-383</t>
  </si>
  <si>
    <t>Қишлоқ хўжалиги бошқармасининг 23 апрелдаги  01-10/15-382 сонли хати</t>
  </si>
  <si>
    <t>Узун туманида тўлиқ тугатилади. 22.04</t>
  </si>
  <si>
    <t>Афросиёб ва Шарқ юлдузи маҳалласида ободонлаштириш, газ, сув масалалари нихоясига етказилди. Электр масаласи ҳал бўляпти. Темир таянч бетонлар олиб бориб берилди. Электросет хати 22.04.2024  39-12/2675. Масалалар ҳал бўлди. МФЙ раисларининг хатлари бор</t>
  </si>
  <si>
    <t>топшириклар берилган</t>
  </si>
  <si>
    <t>муддати узайтирилди</t>
  </si>
  <si>
    <r>
      <t xml:space="preserve">Барча туман,шаҳарларда ПҚ-306-сонли қарор бўйича жорий йилнинг 15 мартига қадар ҳар бир маҳаллада камида 1 тадан лойиҳаларни Бизнес портал платформасига киритиб Сертификат олиб, кредит ажратилиши белгиланган. Бугунги кунгача 723 та мфйга Сертификатлар берилган.  Вилоятдаги 698 та мфйдан кредитлар чиқган бўлиб,  Қолган </t>
    </r>
    <r>
      <rPr>
        <b/>
        <sz val="16"/>
        <color theme="1"/>
        <rFont val="Times New Roman"/>
        <family val="1"/>
        <charset val="204"/>
      </rPr>
      <t>26 та</t>
    </r>
    <r>
      <rPr>
        <sz val="16"/>
        <color theme="1"/>
        <rFont val="Times New Roman"/>
        <family val="1"/>
        <charset val="204"/>
      </rPr>
      <t xml:space="preserve"> МФЙда кредит чиқариш ишларини тезлаштириш лозим. Туман шаҳар ҳокимлари ва уларнинг биринчи ўринбосарлари кредит чиқариш жараёнларини тезлаштирсин.</t>
    </r>
  </si>
  <si>
    <t>Денов тумани "Янги Ҳазарбоғ" маҳалласида яшовчи фуқаро Ассамова Шахноза 77-022-04-24 тўрт ойдан буён домига сув чикмайди, сув масаласини ҳал қилиш. (Денов тумани ҳокими қурилиш муовини 18 апрелда бориши керак эди)</t>
  </si>
  <si>
    <t>Кадастр бошқармасининг 20 апрелдаги  01-05/1010 сонли хати. Шеробод туман хокимининг 24 - апрелдаги  04-04/4411 сонли хати</t>
  </si>
  <si>
    <t>Сариосиё Буйрапуштга маънавиятчи юбориш</t>
  </si>
  <si>
    <t>Маънавит маркази Н.Рахматуллаева</t>
  </si>
  <si>
    <t>Сариосиё тумани прокурори</t>
  </si>
  <si>
    <t>Денов бозор йўлини яхшилаш</t>
  </si>
  <si>
    <t>М.Алламуродов Автойўл бошқармаси</t>
  </si>
  <si>
    <t>16 этажка уйларнинг олдини яхшилаш ва маҳалла гузари қурилишини 9 майга қадар якунлаш</t>
  </si>
  <si>
    <t>Ш.Назаров Термиз тумани ҳокими                        (4та сектор раҳбарлари)</t>
  </si>
  <si>
    <t>Музработ туманида бўш турган биноларни 2 ой муддатда ишга тушириш</t>
  </si>
  <si>
    <t>Термиз тумани секторлари Мангузар постдан ГАИгача пиёда юриб кўчани тозалатиб, аҳоли томорқаларига экин эктириш</t>
  </si>
  <si>
    <t>Холлиев Азиз (уста муаммоси йўқ)</t>
  </si>
  <si>
    <t>У.Зокиров Шўрчи тумани ҳокими</t>
  </si>
  <si>
    <t>Бозоров Исмат Акфа цехида ишлайди. Муаммоси йўқ</t>
  </si>
  <si>
    <t>Рахимов Музаффар Россияга ишлашга кетмокчи</t>
  </si>
  <si>
    <t>Тошбоев Жасур Такрорий экинга ёрдам, уйининг ремонтини қилиш</t>
  </si>
  <si>
    <t>Ражабов Бозор</t>
  </si>
  <si>
    <t>Т.Исмоилов                                                    Вилоят ИИБ</t>
  </si>
  <si>
    <t xml:space="preserve">А.Тўхтаев (Вилоят Марказий банки бош бошқармаси),                                   Ж.Нормўминов                                               (вилоят Иқтисодиёт ва молия бош бошқармаси бошлиғи),                                     Т.Исмаилов                                                             (вилоят Ички ишлар бошқармаси бошлиғи), Ў.Тўраев                                                                   (Термиз шаҳар ҳокими) </t>
  </si>
  <si>
    <t>Шамсиддинов Анвар Пайвандлаш ускуналарини олиб бериш ва Ўзбекистон Республикаси Президентининг 2022 йил 29 июндаги  299-сонли қарорига асосан  субсидия ажратиш</t>
  </si>
  <si>
    <t>О.Якубов                                                       (вилоят Камбағалликни қисқартириш ва бандлик бош бошқармаси бошлиғи)                                                       Ў.Тўраев                                                           Термиз шаҳар ҳокими</t>
  </si>
  <si>
    <t>О.Якубов                                                       (вилоят Камбағалликни қисқартириш ва бандлик бош бошқармаси бошлиғи),  А.Исмоилов                                                                                                      (Музработ тумани  ҳокими)</t>
  </si>
  <si>
    <t>Алиев Ғайрат.тикувчилик цехини ишга тушириш учун 2 дона тикувчилик дастгоҳи олиб бериш ва Ўзбекистон Республикаси Президентининг 2022 йил 29 июндаги  299-сонли қарорига асосан  субсидия ажратиш</t>
  </si>
  <si>
    <t xml:space="preserve">О.Якубов                                                       (вилоят Камбағалликни қисқартириш ва бандлик бош бошқармаси бошлиғи), Б.Маматраемов                                           (Олтинсой тумани ҳокими)  </t>
  </si>
  <si>
    <t>Боймирзаев Жаҳонгир. Савдо билан шуғулланиши учун жой ва кредит ажратиб бериш</t>
  </si>
  <si>
    <t>Ж.Нормўминов                                               (вилоят Иқтисодиёт ва молия бош бошқармаси бошлиғи),                                     Т.Исмаилов                                                             (вилоят Ички ишлар бошқармаси бошлиғи) И.Аброров Денов тумани ҳокими</t>
  </si>
  <si>
    <t>Сафаров Меҳрож. Ўзбекистон Республикаси Президентининг 2022 йил 29 июндаги  299-сонли қарорига асосан  субсидия ажратиш (Паррандачилик учун)</t>
  </si>
  <si>
    <t>Ж.Нормўминов                                               (вилоят Иқтисодиёт ва молия бош бошқармаси бошлиғи),                                     Т.Исмаилов                                                             (вилоят Ички ишлар бошқармаси бошлиғи),           И.Аброров                                                      (Денов тумани ҳокими)</t>
  </si>
  <si>
    <t xml:space="preserve">Турдиев Шерали.Устахонани ишга тушириш учун асбоб-ускуналар билан таъминлаш ваЎзбекистон Республикаси Президентининг 2022 йил 29 июндаги  299-сонли қарорига асосан  субсидия ажратиш </t>
  </si>
  <si>
    <t>О.Якубов                                                       (вилоят Камбағалликни қисқартириш ва бандлик бош бошқармаси бошлиғи), Ж.Нормўминов                                               (вилоят Иқтисодиёт ва молия бош бошқармаси бошлиғи),                               И.Аброров                                                      (Денов тумани ҳокими)</t>
  </si>
  <si>
    <t>Ҳасанов Одилжон ер майдонини кадастр қилишда амалий ёрдам сўраган</t>
  </si>
  <si>
    <t>М.Абдурахмонов                                        (Кадастр агентлиги Сурхондарё вилояти бошқармаси бошлиғи ),                             Х.Бозоров                                                             (Узун тумани ҳокими)</t>
  </si>
  <si>
    <t>Тўйчиев Мухаммадюсуф. Ўзбекистон Республикаси Президентининг 2022 йил 29 июндаги  299-сонли қарорига асосан  субсидия ажратиш (Нон цехи учун)</t>
  </si>
  <si>
    <t>Каримов КаримЎзбекистон Республикаси Президентининг 2022 йил 29 июндаги  299-сонли қарорига асосан  субсидия ажратиш (чорвачилик учун)</t>
  </si>
  <si>
    <t>О.Якубов                                                       (вилоят Камбағалликни қисқартириш ва бандлик бош бошқармаси бошлиғи), Ж.Нормўминов                                               (вилоят Иқтисодиёт ва молия бош бошқармаси бошлиғи),                               Х.Бозоров                                                      (Узун тумани ҳокими)</t>
  </si>
  <si>
    <t>Шукуров Умаржон Ўзбекистон Республикаси Президентининг 2022 йил 29 июндаги  299-сонли қарорига асосан  субсидия ажратиш (чорвачилик учун)</t>
  </si>
  <si>
    <t>Норменглиев Бекзодга Чорвалик билан шуғулланишни учун бир бош қорамол олиб бериш (бузоғи билан)</t>
  </si>
  <si>
    <t>Бегматов Муҳриддин Пробациядан ечиш</t>
  </si>
  <si>
    <t>Абдураимов Равшан шофёрлик бўйича мурожаатини ҳал қилиш</t>
  </si>
  <si>
    <t>А.Нормаматов Қумқўрғон тумани ҳокими</t>
  </si>
  <si>
    <t>Маънавият бўлимининг 26 апрелдаги 01-09/17 сонли хати</t>
  </si>
  <si>
    <r>
      <rPr>
        <b/>
        <sz val="16"/>
        <color theme="1"/>
        <rFont val="Times New Roman"/>
        <family val="1"/>
        <charset val="204"/>
      </rPr>
      <t xml:space="preserve">Сариосиё тумани ҳокимининг биринчи ўринбосари ва маҳаллабай марказининг раҳбари                                                 </t>
    </r>
    <r>
      <rPr>
        <b/>
        <sz val="16"/>
        <color theme="1"/>
        <rFont val="Times New Roman"/>
        <family val="1"/>
        <charset val="204"/>
      </rPr>
      <t xml:space="preserve">                              </t>
    </r>
    <r>
      <rPr>
        <sz val="16"/>
        <color theme="1"/>
        <rFont val="Times New Roman"/>
        <family val="1"/>
        <charset val="204"/>
      </rPr>
      <t xml:space="preserve">Марказий банк А.Тўхтаев         Саноатқурилиш банк Б.Арзиқулов                                           </t>
    </r>
  </si>
  <si>
    <t>Денов тумани Турон банк қурган иссиқхонани ишга тушириш</t>
  </si>
  <si>
    <t>янги рахбар тайинланган</t>
  </si>
  <si>
    <t>Сафаров Муроджон  тикувчилик цехи очиш учун кредит ажратиш ва Ўзбекистон Республикаси Президентининг 2022 йил 29 июндаги  299-сонли қарорига асосан  субсидия ажратиш</t>
  </si>
  <si>
    <t>Денов тумани Ибн Сино маҳалласида яшовчи фуқаро Бахтиёр акага  (97-076-64-00) (ўғли Эшпўлатов Аслиддин номига кредит олади)  Халқ банки 1 хафта муддатда кредит чиқариши керак</t>
  </si>
  <si>
    <t xml:space="preserve"> Ш.Лолаев                                                            Вилоят Қурилиш соҳасидаги ҳудудий назорат инспекцияси                                    Кадастр бошқармаси М.Абдирахманов</t>
  </si>
  <si>
    <t>Баратов Тоир Узун тумани Окмачит маҳалласи  (кадастр масаласини ҳал этиш)</t>
  </si>
  <si>
    <t>Умаров Тимур Чорвалик билан шуғулланишни учун бир бош қорамол олиб бериш</t>
  </si>
  <si>
    <t>Қурбонова Зулхумор 91-513-11-83Қумқурғон тумани Арпапоя маҳалласи. Жарни текислашга ёрдам берилиши ва сигир олиб  берилиши тўғрисида.</t>
  </si>
  <si>
    <t>Баҳористон МФЙ маълумоти ва фукаронинг тушунтириш хати. Фуқарога  10 млн субсидия ажратиб берилди. Квитанцияси мавжуд</t>
  </si>
  <si>
    <t>Узун тумани Баҳористон МФЙмаълумоти ва фуқаронинг тушунтириш хати.  Фуқарога 10 млн субсидия ажратиб берилди. Квитанция мавжуд</t>
  </si>
  <si>
    <t>Узун кадастр бўлимининг 2024 йил 29 апрелдаги 159 сонли хати</t>
  </si>
  <si>
    <t>Узун кадастр бўлимининг 2024 йил 29 апрелдаги 161 сонли хати</t>
  </si>
  <si>
    <t>Денов туман ҳокимининг иш ҳақидан 30% жарима,  Денов туман ИИБга огоҳлантириш, Денов туман ички ишлар бўлими бошлиғининг ўринбосари, жамоат хавфсизлиги хизмати бошлиғига интизомий жавобгарлик жазосини бериш.</t>
  </si>
  <si>
    <t>Сариосиё, Музработ тумани ҳокимлари</t>
  </si>
  <si>
    <t>Ирматов Сирож Ўзбекистон Республикаси Президентининг 2022 йил 29 июндаги  299-сонли қарорига асосан  субсидия ажратиш  (мебел цех учун)</t>
  </si>
  <si>
    <t>Кадастр бошқармасининг 29 апрелдаги 01-05/1108 сонли хати</t>
  </si>
  <si>
    <t>М.Абдурахмонов                                        (Кадастр агентлиги ,                               Х.Бозоров                                                             (Узун тумани ҳокими)</t>
  </si>
  <si>
    <t xml:space="preserve">М.Муродов                                                      Вилоят Фермерлар Кенгаши                                              Ш.Назаров Термиз тумани ҳокими       Р.Гаппаров Қишлоқ хўжалиги бошқармаси  </t>
  </si>
  <si>
    <t>Ишлар давом этяпти</t>
  </si>
  <si>
    <t>Шеробод туманидаги "Помир Агро Кластер" МЧЖга беседка қуриш учун кредит ажратиш. (Чорвачилик комплексини ташкил этиш). (Фарход ака бош бухгалтер 97- 417-70-69)</t>
  </si>
  <si>
    <t xml:space="preserve">Ф.Менглиев                                                        Вилоят ИИБ </t>
  </si>
  <si>
    <t>23.04.2024 (2176) Автойўл бошқармасининг 10-10/899 сонли хати. Денов Ҳабиб бозор йўли асфальтланган.</t>
  </si>
  <si>
    <t>Туман вояга етмаганлар ком.раиси Туман Ҳокими ҳисобланади</t>
  </si>
  <si>
    <t>Музработ т/х 30 апрелдаги 10-01/84 сонли хати. Кредит олиш тартиби тушунтирилган</t>
  </si>
  <si>
    <t>1 бош қорамол олиб берилди. Ташаккурномаси бор</t>
  </si>
  <si>
    <t>Абдулахатов Захриддин қанд ишлаб чиқариш цех очишда амалий ёрдам кўрсатиш</t>
  </si>
  <si>
    <t>Ишлар якунланган. Фуқаро билан гаплашдим. Сув чиқарилди. Хати бор</t>
  </si>
  <si>
    <t xml:space="preserve">Ангор Индех бозорини ишлатиш. </t>
  </si>
  <si>
    <t>Қизириқ футбол клуби ҳар бир футболчисиига форма қилиб бериш</t>
  </si>
  <si>
    <t>Қ.Мардонов                                                Ангор тумани ҳокими</t>
  </si>
  <si>
    <t>Қишлоқ хўжалиги ишларини жадаллаштириш ва ишламаганларни ерларини олиш</t>
  </si>
  <si>
    <t>14 гектар иссиқхонани ишга тушириш</t>
  </si>
  <si>
    <t>Сариосиё тумани кўчаларни тошлаш ва сел тошқини бор жойларни  тўғирлаш</t>
  </si>
  <si>
    <t>Сариосиё тиббиёт техникумига 10та компьютер олиб бериш</t>
  </si>
  <si>
    <t xml:space="preserve"> Ж.Нормўминов                                           Молия бошқармаси</t>
  </si>
  <si>
    <t>Сариосиё тумани 18 мактаб 4та ўқувчи қизга совға обериш</t>
  </si>
  <si>
    <t xml:space="preserve">Х.Мамадиев                                              Мактабгача ва мактаб таълими бошқармаси А.Донаев                                                 Сариосиё тумани ҳокими </t>
  </si>
  <si>
    <t>Р.Гаппаров                                                 Қишлоқ хўжалиги бошқармаси Т.Мамараимов                                Уруғчиликни ривожлантириш бошқармаси                  И.Аброров                                                      Денов тумани ҳокими</t>
  </si>
  <si>
    <t>Денов туманидаги ҳудуд раисларининг ойлигини ҳал қилиш, охирги ўғитни бериш</t>
  </si>
  <si>
    <t>У.Зокиров                                                                              Шўрчи тумани ҳокими                                  Туман прокурори</t>
  </si>
  <si>
    <t>Тумандаги 2та фермер хўжалигини тугатиш ва қўшимча чигит экиш ишларини ташкил қилиш</t>
  </si>
  <si>
    <t>А.Хуррамов                                               Ёшлар агентлиги вилоят бўлими</t>
  </si>
  <si>
    <t xml:space="preserve">Шўрчи туманидаги қизил тоифадаги 16та ёшлар муаммоларини бартараф қилиш. шу ой охирида вилоят ҳокими яна шу 16та ёшлар билан учрашади </t>
  </si>
  <si>
    <t>Сариосиё тумани Янги Ўзбекистон, туман марказий кўчаси ва канализация қурилиши ишларини жадаллаштириш, бозор ва марказий кўчасини, Имсони лойиҳа қилиш</t>
  </si>
  <si>
    <t xml:space="preserve">Ш.Зокиров                                                      Вилоят департаменти                                               Сариосиё сектор раҳбарлари </t>
  </si>
  <si>
    <t>Денов, Шўрчи, Қумқўрғон М-41 йўлларига ишлов бериш ва Денов ташриф объектларига тайёргарлик кўриш. Қумқўрғон Ёшлар саноат зонасини ва домларни қурилиш жойини аниқлаш.</t>
  </si>
  <si>
    <t>Қизириқ марказий кўчасида иш бошлаш ва тез кунда тугатиш</t>
  </si>
  <si>
    <t>А.Орипов                                                 Қизириқ тумани ҳокими</t>
  </si>
  <si>
    <t>Бандихон тумани Бирдамлик МФЙ да ишсизликни тугатиш ва кўчаларни тошлаш</t>
  </si>
  <si>
    <t>Қизириқ тумани "Такия ота" зиёратгоҳини тугатиш ва Фермерлар кенгаши Зиёратгоҳга арча экиш ишларини қилади</t>
  </si>
  <si>
    <t xml:space="preserve">А.Орипов                                                 Қизириқ тумани ҳокими                          М.Муродов                                               Фермерлар Кенгаши  вилоят бўлими                       
</t>
  </si>
  <si>
    <t>Олтинсой, Шўрчи йўлини тугатиш</t>
  </si>
  <si>
    <t>А.Сувонқулов                                             Ягона буюртмачи хизмати ИК</t>
  </si>
  <si>
    <t>Қизириқ тумани Такия МФЙ да 72 та ишсиз, шундан 21та қолди. 1 хафта муддатда жойига қўйиш</t>
  </si>
  <si>
    <t xml:space="preserve">А.Орипов                                                 Қизириқ тумани ҳокими                          </t>
  </si>
  <si>
    <t xml:space="preserve">Ж. Нормўминов                                            Молия бошқармаси </t>
  </si>
  <si>
    <t>Қизириқ тумани (Нормат ака 97-226-75-12) қизи  инглиз тилидан Президент  ютуғини ютганлигини олишда амалий ёрдам тўғрисида</t>
  </si>
  <si>
    <t>Қизириқ Работак ва Такия МФЙ да ишни бошлаш</t>
  </si>
  <si>
    <t>Қизириқда Янги Ўзбекистон массивини қуриш, канализация масаласини ҳал этиш</t>
  </si>
  <si>
    <t>Қизириқ каналларини бетонлаш 247 км. Цементини ҳисоблаш бугун.</t>
  </si>
  <si>
    <t>Б.Алимов Аму Сурхон ИТХБ                                    А.Орипов                                              Қизириқ тумани ҳокими</t>
  </si>
  <si>
    <t>Одинаев Ҳасан Товуқ таъминотчи 33-033-65-65 (Қизириқ)</t>
  </si>
  <si>
    <t>А.Орипов                                                   Қизириқ тумани ҳокими</t>
  </si>
  <si>
    <t>Гаплашдим. Муаммоси йўқ!</t>
  </si>
  <si>
    <t>Зарабод МФЙ йўлини асфальт қилиш</t>
  </si>
  <si>
    <t>Заробод МФЙда жойлашган Эски колхоз идорасини тўйхона қилмоқчи кўтариш</t>
  </si>
  <si>
    <t>Саноат корхоналарини пайшанба кунигача ишлатиш</t>
  </si>
  <si>
    <t>Қизириқ Зарободдаги иссиқхоналарни тўлиқ битказиш</t>
  </si>
  <si>
    <t>Р.Гаппаров                                                Қишлоқ хўжалиги бошқармаси</t>
  </si>
  <si>
    <t>Спендар лаборотория ўрнатиб бериш</t>
  </si>
  <si>
    <t>Ж.Нормўминов Молия бошқармаси Б.Ҳусанов  Молиявий назорат бошқармаси</t>
  </si>
  <si>
    <t>Музработ, Денов, Қизириқ, Узун, Термиз туманларини текшириб 7 май куни вилоят ҳокимига ахборотини киритиш</t>
  </si>
  <si>
    <t>Ф.Исмоилов                                                вилоят ҳокимининг ўринбосари                                                 А.Юсупов                                             Ветеринария бошқармаси                                         Б.Тошбоев                                          Хайвонлар касалликлари ташхиси ва озик овкат махсулотлари хавфсизлиги давлат маркази</t>
  </si>
  <si>
    <t xml:space="preserve">Вилоят Ветеринария бошқармаси бошлиғига хизмат вазифасини лозим даражада бажармаганлиги учун "хайфсан" интизомий жазосини бериш </t>
  </si>
  <si>
    <t>Ф.Исмоилов                                      Ф.Менглиев</t>
  </si>
  <si>
    <t xml:space="preserve">Ж.Раҳимов Қизириқ тумани прокурори </t>
  </si>
  <si>
    <t xml:space="preserve">Пайвандлаш ускунаси олиб берилди. </t>
  </si>
  <si>
    <t>Оверлог олиб берилди</t>
  </si>
  <si>
    <t>Ў.Тўраев Термиз шаҳар ҳокими                                 И.Маматалиев Туронбанк                         Ш.Жумаев Миллий банк</t>
  </si>
  <si>
    <t>Э.Нарманов                                                  Солиқ бошқармаси                                         МИБ                                                             Вилоят Департамент</t>
  </si>
  <si>
    <t>Термиз шаҳар солиқ режасини бажармаса,  Ангор, Бандихон бюджетни бажармаса, Шеробод, Музработ туманлари  режани бажармаса 5та туман бўлим бошлиқларини ишдан олиш</t>
  </si>
  <si>
    <t>1462 та бўлди</t>
  </si>
  <si>
    <t>Термиз шаҳар ҳокимининг 01.05.2024 йилдаги 02-22/376 сонли хати. Бизнесни рив.банкининг 26.04даги 1/7-1-776 сонли хати</t>
  </si>
  <si>
    <t>Денов, Шўрчи, Бандихон, Узун, Термиз туманлари экспортни бажармаса чора қўлланидаи</t>
  </si>
  <si>
    <t xml:space="preserve">Эшқулов Исроил тел 91-972-32-97 курка қуён гўшт, таъминотчи Қизириқ Ер олиш масаласида  </t>
  </si>
  <si>
    <t>10 та компьютер олиб берилди</t>
  </si>
  <si>
    <t>Иш ўринлари бўйича Ангор 48%, Қизириқ, Жарқўрғон, Музработ, Шеробод, Термиз тумани ишларни жой-жойига қўйиш</t>
  </si>
  <si>
    <t>Ангор, Қизириқ, Жарқўрғон, Музработ, Шеробод, Термиз тумани ҳокимлари</t>
  </si>
  <si>
    <t>20.04.2024 йилда ўтказилган йиғилишда онлайн қабулда тушган мурожаатларни ҳал қилиш</t>
  </si>
  <si>
    <t>Барча шаҳар ва туман ҳокимлари</t>
  </si>
  <si>
    <t>10 млн 500 минг субсидия ажратилди</t>
  </si>
  <si>
    <t xml:space="preserve"> Субсидия бўйича ижобий хулоса берилди, хужжатлар расмийлаштирилиб, Молия вазирлигига юборилди, Молия вазирлиги билан гаплашилганда 6 май куни маблағни ўтказиб берилишини маълум қилди.  (Чорва моли ажратиш жараёнда)</t>
  </si>
  <si>
    <t>6 майда ҳал бўлади</t>
  </si>
  <si>
    <t xml:space="preserve"> субсидия бўйича ижобий хулоса берилди, хужжатлар расмийлаштирилиб, Молия вазирлигига юборилди, Молия вазирлиги билан гаплашилганда 6 май куни маблағни ўтказиб берилишини маълум қилди. </t>
  </si>
  <si>
    <t>6 май куни ҳал бўлади</t>
  </si>
  <si>
    <t>Қумқўрғон тумани ҳокимининг 29-апрелдаги 01-25/76 сонли хати. Субсидия бўйича ижобий хулоса берилди, молия бошқармасига тақдим этилди, буғдой ҳосили йиғиб олингандан сўнг бўшаган майдондан ер ажратилиши тушунтирилди, уйини таъмирлаш жараёнда</t>
  </si>
  <si>
    <t>Рад қилди (Россия федерациясига кетишини билдирди)</t>
  </si>
  <si>
    <t>Ойев Самандар. Паррандачилик фаолиятига ёрдам</t>
  </si>
  <si>
    <t>Совриндорга сўнгги қўнғироқ байрамида топширилиши режалаштирилган. Отаси билан гаплашдим. Тушунтириш хати берган ташаккурнома</t>
  </si>
  <si>
    <t>Россияга кетмоқчи</t>
  </si>
  <si>
    <t>Шўрчи тумани ҳокимининг 3 майдаги маълумоти. 2273 папкада</t>
  </si>
  <si>
    <t>Ишлар тўлиқ якунланган. Термиз шаҳар ҳокимлигининг 3-майдаги маълумоти</t>
  </si>
  <si>
    <t xml:space="preserve">                               Э.Нарманов                                                       Солиқ бошқармаси                                                     Ш.Назаров                                   Термиз тумани ҳокими</t>
  </si>
  <si>
    <t xml:space="preserve">               Н.Тўрақулов котибият мудири                         И.Исмоилов Вилоят Фавқулодда вазиятлар бошқармаси</t>
  </si>
  <si>
    <t>Вилоят Солиқ бошқармасининг 4 майдаги 14-26528 сонли хати. Ишсиз ёшларга 14 га иссиқхона ҳудудидан ер ажратиш масаласи Ўз.Рес.Президентининг 5.04.2024 йдаги 153-сонли қарорига мувофиқ келмаслиги, 14 га иссиқхонани Термиз туманида жойлашган Ҳарбий қисмга ижарага бериш орқали иссиқхонани ишга тушириш (аутсорсинг усулида) таклифи берилган</t>
  </si>
  <si>
    <t xml:space="preserve">Вилоят Солиқ бошқармасининг 04.05.2024 й.даги 18-26527 сонли хати. Режа ошиғи билан бажарилган. </t>
  </si>
  <si>
    <t xml:space="preserve">  А.Алламуродов                                                  Бандихон тумани ҳокими</t>
  </si>
  <si>
    <t>Ф.Исмоилов                                            Р.Гаппаров</t>
  </si>
  <si>
    <t>4та туман бўлими ишдан олинди</t>
  </si>
  <si>
    <t xml:space="preserve"> 1 дона тикув машинаси олиб берилди. Субсидия бўйича ижобий хулоса берилди, хужжатлар расмийлаштирилиб, Молия вазирлигига юборилди, Молия вазирлиги билан гаплашилганда 6 май куни маблағни ўтказиб берилишини маълум қилди.</t>
  </si>
  <si>
    <t>Вилоят ЙХХБнинг 26 апрелдаги 24/6-1230 сонли хати. Темир тўсиқ қўйилди</t>
  </si>
  <si>
    <t>М.Алламуродов Автойўл бошқармаси Денов, Қумқўрғон, Шўрчи тумани ҳокимларига</t>
  </si>
  <si>
    <t>Жадвалини ташлаган</t>
  </si>
  <si>
    <t>Туронбанк АТБнинг 06.05.2024 й.даги 05/01-1363  сонли хати. Ҳусанбобо қабристони кириш қисмига дарвоза ва беседка қилинди</t>
  </si>
  <si>
    <t>Музработ  (Музработ эмас Қумқўрғон экан к/х бошқармаси Р.Гаппаров айтди), Денов, Қизириқ, Узун, Термиз туманларини Ветеринария бошлиқларини ва Чорва мутахассисларини ўз вазифаларини бажармаганликлари учун 1 кун муддатда  ишдан олиш</t>
  </si>
  <si>
    <t>Денов, Термиз, Узун, Қизириқ, Қумқўрғон туман бўлим бошлиқлари ишдан олинди</t>
  </si>
  <si>
    <t>Қизириқ тумани Заробод МФЙда  86 ишсизни 2 хафтада иш билан таъминлаш</t>
  </si>
  <si>
    <t>"Минтақавий йўлларга буюртмачи ҳизмати" ДУК (А.Боқиев)  Қумқўрғон тумани "Жозиба" мфйдаги 1,5 км ли кўча ва "Сурхон сохили" мфйдаги 2,5 км ички йўлларни асфальтлаш бўйича берилган топшириқни шанба кунига қадар йўлни тугатиши керак.</t>
  </si>
  <si>
    <t>Ишлар якунланган. Термиз шаҳар ҳокимлигининг 2024 йил 3 майдаги маълумотномаси</t>
  </si>
  <si>
    <t>Кейинги йилда Музработ, Ангор, Термиз тумани, Жарқўрғон, Шеробод туманларини тўлиқ ингичка толалига ўтқазиш ва тайёргарлик кўриш</t>
  </si>
  <si>
    <t>Мактабгача таълим бошкармасининг 7 майдаги 01-1496 сонли хати. Совга оберилган</t>
  </si>
  <si>
    <t>Маълумот берди. Бугун кечкурун Ҳокимга доклад қилади</t>
  </si>
  <si>
    <t>Ишдан бўшатилди</t>
  </si>
  <si>
    <t>16 та ёшлардан 10 тасининг муаммолари ҳал этилган, 2таси жараёнда, қолганларининг муаммоси йўқ.</t>
  </si>
  <si>
    <t>Бандихон Тангимуш станциясига поездлар (Андижон поеди  ва бошқалар) тўхтаб ўтиши керак</t>
  </si>
  <si>
    <t>Ф.Гиязов Вилоят  Темир йўл                                             И.Ибрагимов Транспорт бошқармаси</t>
  </si>
  <si>
    <t>М.Шамсиддинов Вилоят Электр тармоқлари</t>
  </si>
  <si>
    <t>Х.Мамадиев                                                 Мактабгача ва мактаб таълими бошқармаси</t>
  </si>
  <si>
    <t>Ишчи гуруҳ тузиб, Бандихондаги барча мактаб, боғчаларни ёнғин хавфсизлиги қоидаларига риоя қилиниши ҳолатларини кўриб чиқиш</t>
  </si>
  <si>
    <t>Б.Тўрабоев Спорт бошқармаси</t>
  </si>
  <si>
    <t>Ўтказиладиган спорт мусобақалари бўйича чора-тадбир тузиб, тасдиқлатиб, мусобақларни бошлаш</t>
  </si>
  <si>
    <t>А.Хуррамов Ёшлар ишлари агентлиги Б.Тўрабоев Спорт бошқармаси</t>
  </si>
  <si>
    <t>Шўрчи тумани ҳокимлигининг 6 майдаги маълумоти. Қумқўрғон ёшлар саноат зонасини ва домларни қурилиш жойини аниқлаш ишлари олиб борилмоқда. Йўлларга ишлов бериляпти</t>
  </si>
  <si>
    <t>Тайёргарлик кўриляпти</t>
  </si>
  <si>
    <t>Ишлар якунланган. Ягона буюртмачи хизмати ИКнинг 8 майдаги 01-06/895 сонли хати</t>
  </si>
  <si>
    <t xml:space="preserve">Ангор тумани ҳокимлигининг 7 майдаги маълумоти. Ангор индекс МЧЖда жами 644 та дукон мавжуд. Ҳозирда 200 таси сотилган. 444тасини сотиш  бўйича ишлар олиб бориляпти. Ушбу лойиха 2024 йил 22 апрел куни фойдаланишга топширилган. </t>
  </si>
  <si>
    <t>Асфальтлаш ишлари давом этяпти! 6 та кўча тўлиқ якунланган. 2та кўча қолган. Битум масаласида тўхтаб турибди.</t>
  </si>
  <si>
    <t>Ангор тумани ҳокимлигининг 7 майдаги маълумоти. Жарқўрғон тумани ҳокимининг 7 майдаги 02-21/12 сонли хати, Термиз тумани ҳокимлигининг 8 майдаги 01-12/4088 сонли хати .Режа 102,2 %га  бажарилган</t>
  </si>
  <si>
    <t xml:space="preserve">Ишлар якунлаган. </t>
  </si>
  <si>
    <t>Шеробод туманидаги Ш.Эшкобилов ҳозирда Козоғистон Рес-да ишлаётганлиги маълум булди</t>
  </si>
  <si>
    <t>Аукциондан олиниши тушунтирилди</t>
  </si>
  <si>
    <t>Хамма Ёшлар етакчилари МФЙларда мини спорт заллари ташкил қилиш</t>
  </si>
  <si>
    <t>Ёшлар ишлари А.Хуррамов</t>
  </si>
  <si>
    <t xml:space="preserve">Ў.Тўраев Термиз шаҳар ҳокими                                 </t>
  </si>
  <si>
    <t>Термиз шаҳар, Соҳил бурчагидаги қурилишни ГАСН ўрганиб ахборотини киритиш</t>
  </si>
  <si>
    <t>Ш.Лолаев Қурилиш соҳасидаги назорат инспекцияси</t>
  </si>
  <si>
    <t>Соҳилдаги тортуарни тахтабозорга етказиб қўйиш</t>
  </si>
  <si>
    <t>Термиз шаҳар, Тупроққўрғон МФЙ домларини бошлаш</t>
  </si>
  <si>
    <t>Қумқўрғон Ёшлар саноат зонасини қайтариб олиш</t>
  </si>
  <si>
    <t>Р.Гаппаров Қишлоқ хўжалиги бошқармаси                    А.Орипов                                                 Қизириқ тумани ҳокими</t>
  </si>
  <si>
    <t>Жарқўрғон қабристони қурилишини бошлаш</t>
  </si>
  <si>
    <t xml:space="preserve">А.Орипов Қизириқ тумани ҳокими                          
</t>
  </si>
  <si>
    <t xml:space="preserve">Кичик саноат зоналарини ишга тушириш. </t>
  </si>
  <si>
    <t xml:space="preserve">Ш.Жўраев вилоят ҳокимининг ўринбосари </t>
  </si>
  <si>
    <t>Бандихон туман Молия ва иқтисодиёт бўлими учун янги бино қуриш</t>
  </si>
  <si>
    <t>Бандихон туман Солиқ инспекциясига маҳаллаларга қўшимча 5та штат бирлиги ажратиш. Янги маъмурий бино қуриш ва моддий-техник базасини мустаҳкамлаш</t>
  </si>
  <si>
    <t>Э.Нарманов                                                                Солиқ бошқармаси                                     А.Алламурадов Бандихон тумани ҳокими</t>
  </si>
  <si>
    <t>Пенсия жамғармаси Бандихон тумани бўлимига 1 хафта муддатда компьютер обкелиш ва моддий техника базасини мустаҳкамлаш.</t>
  </si>
  <si>
    <t>Х.Нормаматов Пенсия жамғармаси А.Алламурадов Бандихон тумани ҳокими</t>
  </si>
  <si>
    <t>Асаларичилик билан шуғулланувчи "Сарой асл асал" МЧЖга аҳолига тарқатилаётган асалари уялари учун 500 млн сўм субсидия ажратиш</t>
  </si>
  <si>
    <t>О.Якубов Бандлик бошқармаси А.Алламурадов Бандихон тумани ҳокими</t>
  </si>
  <si>
    <t>Кадастр агентлиги ҳузуридаги Давлат кадастри палатасининг туман бўлимига раҳбар қўйиш, фотосёмка қиладиган аппарат (нивеллер) олиб бериш</t>
  </si>
  <si>
    <t>С.Шаймарданов Кадастр агентлиги вилоят бошқармаси</t>
  </si>
  <si>
    <t>Тоза ҳудудни Бандихон  туманда ташкил қилиш. Муддат 1 хафта</t>
  </si>
  <si>
    <t>Бандихон тумани Қурилиш ва уй-жой коммунал хўжалиги моддий техник базасини  (компьютер жамланмаси ва А3 форматдаги принтер) мустаҳкамлаш</t>
  </si>
  <si>
    <t>А.Абдураҳимов Вилоят Қурилиш ва уй-жой коммунал хўжалиги</t>
  </si>
  <si>
    <t>Бандихон туман ҳокимлигининг янги маъмурий биносини жиҳозлаш учун пул маблағи ажратиш</t>
  </si>
  <si>
    <t>Бандихон марказидан Обикор ва Қалдирғоч ҳамда Лимонзор маҳаллаларига дамас қўйиб бериш</t>
  </si>
  <si>
    <t>И.Ибрагимов Транспорт бошқармаси</t>
  </si>
  <si>
    <t>Бандихон туман ҳудудидан ўтувчи 4Р-100Мангузар қ, Жарқўрғон ш-Бандихон қ-Олтинсой қ-.Денов ш автомобил йўлининг 111-112 км қисмидаги чорраҳага (Илъич поворот) светофор ўрнатиш</t>
  </si>
  <si>
    <t>Бандихон туманига 200 дона маиший газ балонлар обкелиш</t>
  </si>
  <si>
    <t>М.Мансуров                                                               Газ бошқармаси</t>
  </si>
  <si>
    <t>Туманнинг ,Пахтакор, Бандихон, Сарой, Наврўз, Лимонзор, Қудуқсой, Фаровон, Обод турмуш ва Бағрикенг маҳаллларига 9 дона трансформаторларини янгисига алмаштириш ҳамда қўшимча ўрнатиш. Бундан ташқари Обикор , Бектепа, Пахтакор, Қалирғоч, БандихонЮ СаройЮ Наврўз, ЛимонзорЮ Қудудқсой, Фаровон, Обод турмуш ва бағрикенг маҳаллалари ҳудудидаги жами 42,8км ҳаво кучланиш линиясини янгидан тортиш ва 1007 дона темир бетон устунларни янгисига алмаштириш.</t>
  </si>
  <si>
    <t>М.Шамсиддинов  вилоят Электр тармоқлари</t>
  </si>
  <si>
    <t>С.Шаймардонов                                                Рақамли технологиялар ҳудудий  бошқармаси</t>
  </si>
  <si>
    <t>Бандихон туманида рақамлаштиришни жорий қилиш ва ёшларнинг замонавий IT билимларини эгаллаши учун замонавий ИТ марказ қуриш.</t>
  </si>
  <si>
    <t>Бандихон туманида. Уй-жой коммунал хизмат кўрсатиш вазирлиги ичимлик сув ва оқова қурилиши бўйича инженеринг компанияси туман бўлимини очиш.</t>
  </si>
  <si>
    <t>Маҳаллий йўлларни ҳашар ёрдамида тошлашда ёқилғи манбаларидан таъминлашда ҳомийлик ёрдамларини қилиш.</t>
  </si>
  <si>
    <t>Ғ.Норқобилов                                               Термиз Нефт базаси</t>
  </si>
  <si>
    <t>Аҳолига қулай шарт-шароит яратиш мақсадида Тангимуш темир йўл станциясида  янги вокзал қуриш.</t>
  </si>
  <si>
    <t>Ф.Гиязов                                                               Вилоят  Темир йўл                                              бошқармаси</t>
  </si>
  <si>
    <t>Тоза Ҳудуд ДУК Бандихон кластерини ташкил этиш.</t>
  </si>
  <si>
    <t>Э.Бегимқулов Тоза ҳудуд ДУК директори</t>
  </si>
  <si>
    <t>Ш.Лолаев                                                             Қурилиш соҳасидаги назорат инспекцияси</t>
  </si>
  <si>
    <t>Сурҳондарё йўл кўкалам унитар корхонаси Бандихон филиалига қўшимча штат бирлиги ажратиш.</t>
  </si>
  <si>
    <t>Б.Абраев                                        Сурхондарёйўлкўкалам УК</t>
  </si>
  <si>
    <t>Туманда амалга оширилаётган Инвестиция лойиҳаларини ишга туширишни жадаллаштириш.</t>
  </si>
  <si>
    <t xml:space="preserve">О.Мавлянов                                             Инвестициялар ва ташқи савдо бошқармаси </t>
  </si>
  <si>
    <t>Тумандаги Бектепа 3 КСЗни йўл инфратузилмаси ва Қудуқсой Кичик Саноат зонасини Инфратузилма обектлари билан таъминлаш жараёнини жадаллаштириш.</t>
  </si>
  <si>
    <t>Б.Ортиқов Кичик саноат зоналарини бошқариш ягона дирекцияси</t>
  </si>
  <si>
    <t xml:space="preserve">М.Муродов                                                      Вилоят Фермерлар Кенгаши                                               </t>
  </si>
  <si>
    <t xml:space="preserve">А.Юсупов                                                           Вилоят Ветеринария бошқармаси </t>
  </si>
  <si>
    <t>Э.Қоржовов                                            Агроинспекция вилоят бошқармаси</t>
  </si>
  <si>
    <t xml:space="preserve">Р.Гаппаров Қишлоқ хўжалиги бошқармаси                     </t>
  </si>
  <si>
    <t>Бандихон туман қишлоқ хўжалиги биносини таъмирлаш ва моддий техник базасини мустаҳкамлаш.</t>
  </si>
  <si>
    <t>Б.Алимов                                                                  Аму Сурхон ИТХБ</t>
  </si>
  <si>
    <t>Фермерлар кенгаши Бандихон  тумани биносини ремонт қилиш ва жиҳозлаш, холодилник қуриш, моддий техник базасини ( компютер жамланмаси ва принтер)мустаҳкамлаш.</t>
  </si>
  <si>
    <t>С.Астанақулов Шўрчи дон</t>
  </si>
  <si>
    <t>Бандихон  туман Ветеринария бўлимига маъмурий  бино қуриш ва моддий техника базасини мустаҳкамлаш ва туманда мавжуд бўлган лабороторияни тўлиқ жиҳозлаш.</t>
  </si>
  <si>
    <t>У.Туропов                                                                Вилоят Ўсимликлар карантини инспекцияси</t>
  </si>
  <si>
    <t>Ўсимликлар карантини давлат инспекция Бандихон туман бўлимини  ва биолаборатория марказларининг моддий техник базасини мустахкамлаш.</t>
  </si>
  <si>
    <t xml:space="preserve">      Н.Каримов                                                                   Аму Сурхон ИТХБ хуз. Мелиоратив экспедицияси</t>
  </si>
  <si>
    <t>Лимонзор маҳалласида Шеробод машина магистрал каналидан бир кўтармали 2дона насос ёрдамида янгидан 6,8км узунликдаги 1,5м3 /сек сиғимли канал ҳамда 5 км узунликдаги 0,3м3/сек сиғимли ички суғориш тармоқларини қуриш ишларини амалга ошириш ишларини жадаллаштириш.</t>
  </si>
  <si>
    <t>Бандихон туманининг Наврўз маҳалласи  ҳудудидаги бўш турган 260 гектар яйлов майдонига  сув чиқарилган бўлиб Ушбу ҳудудда  боғдорчилик  ташкил этиш учун ташаббускор топиш.</t>
  </si>
  <si>
    <t xml:space="preserve">Б.Нормаматов                                             Боғдорчилик </t>
  </si>
  <si>
    <t>Кузги яшил макон уммумиллий лойиҳаси доирасида ҳомийлик асосида 45минг дона дарахт кўчат билан таъминлаш.</t>
  </si>
  <si>
    <t>А.Абдуллаев                                                  Агропилла МЧЖ</t>
  </si>
  <si>
    <t>С.Бўронов                                                             Ўрмон хўжалиги</t>
  </si>
  <si>
    <t>Ўзбекистон маҳаллалари уюшмаси Бандихон туман бўлими учун янги бино қуриш.</t>
  </si>
  <si>
    <t>Ш.Бойқулов Маҳалла уюшмаси</t>
  </si>
  <si>
    <t>М.Тоғаев Инсон Ижтимоий ҳимоя миллий агентлиги</t>
  </si>
  <si>
    <t>А.Хуррамов Ёшлар ишлари агентлиги вилоят бўлими</t>
  </si>
  <si>
    <t>Ёшларнинг китобга бўлган қизиқишларини ошириш мақсадида Бандихон туманида Ахборот кутубхона марказини қуриш.</t>
  </si>
  <si>
    <t>Х.Мамадиев Мактабгача ва мактаб таълими бошқармаси</t>
  </si>
  <si>
    <t>Бандихон туман тиббиёт бирлашмаси таркибидаги тиббиёт муассасаларини моддий-техник базасини мустаҳкамлаш. СЕСни ҳам жихозлаш.</t>
  </si>
  <si>
    <t>К.Абдувоҳидов                                                Соғликни сақлаш бошқармаси</t>
  </si>
  <si>
    <t>А.Мустанов                                                            вилоят СЭС бошқармаси</t>
  </si>
  <si>
    <t>Бандихон туманида 43та мактаблар мавжуд, шундан 21тасида спорт зал мавжуд, ҳозирги кунда 22та мактабда спорт зал мавжуд эмас,Ушбу мактабларда универсал спорт майдончаси қуриш. Бандихон тумани Бирдамлик маҳалласидан спорт иншооти қуриш, Бадиий гимнастика, Дюз-до, кураш спорт турларига мослаштирилган спорт зал қуриш, марказлаштирилган ҳамда аҳоли ёшларини қамраб олиш.</t>
  </si>
  <si>
    <t>Қ.Умаров                                                            Божхона бошқармаси</t>
  </si>
  <si>
    <t>Бандихон тумандаги экспортёр корхоналарнинг экспорт қилишида кўмаклашиш.</t>
  </si>
  <si>
    <t>И.Исмоилов Фавкулодда вазиятлар бошқармаси</t>
  </si>
  <si>
    <t>А.Халмуратов МИБ вилоят бўлими</t>
  </si>
  <si>
    <t xml:space="preserve">Ш.Зокиров                                                      Вилоят департаменти                                                </t>
  </si>
  <si>
    <t>Очилдиева Азиза трансформатор 99-519-43-93 кўтариш</t>
  </si>
  <si>
    <t>Б.Тўрабоев                                                            Спорт бошқармаси                            А.Алламуродов Бандихон тумани ҳокими</t>
  </si>
  <si>
    <t>Бандихон туман маданият бўлимининг моддий-техник базасини мустаҳкамлаш.</t>
  </si>
  <si>
    <t>Ш.Нормуродов                                                      Маданият бошқармаси                                         А.Алламуродов                                                Бандихон тумани ҳокими</t>
  </si>
  <si>
    <t>Хат қайтган. Катта имзо қўймади.</t>
  </si>
  <si>
    <t>2 та ходим бошқа ҳудудга ротация қилинган</t>
  </si>
  <si>
    <t>протоколда ёшлар бўйича ўринбосарга жазо йўқ. Ҳокимига 30 % хайфсан берилди, каттада имзода</t>
  </si>
  <si>
    <t>Доимий қилинмоқда. Расмлари папкада</t>
  </si>
  <si>
    <t>9 май муносабати билан совға берилди</t>
  </si>
  <si>
    <t>Ш.Жўраев                                                                 вилоят ҳокимининг ўринбосари</t>
  </si>
  <si>
    <t>Ҳамма шаҳар ва туманларда Ҳоким кубоги спорт мусобақаларини ўтказиш. Ногиронларни  ва аёлларни спортга жалб қилиш.</t>
  </si>
  <si>
    <t>Ж.Нормўминов                                                     Молия бошқармаси                        А.Алламурадов Бандихон тумани ҳокими</t>
  </si>
  <si>
    <t>Бандихон туманидаги  Агро инспекция туман бўлимига бино қуриш ва моддий-техник базасини мустаҳкамлаш.</t>
  </si>
  <si>
    <t>Бандихон тумани Ирригация бўлимининг маъмурий биноси мавжуд эмас.Туман ирригация бўлими учун янги маъмурий бино қуриш ҳамда моддий техник базасини мустаҳкамлаш.</t>
  </si>
  <si>
    <t xml:space="preserve"> Ҳамма  туманга жиҳозлар етиб борди. </t>
  </si>
  <si>
    <t>Қизириқ тумани прокурори</t>
  </si>
  <si>
    <t>Иқтисодий жиноятларга қарши курашиш департаменти вилоят бўлими</t>
  </si>
  <si>
    <t>Халқ қабулхонаси</t>
  </si>
  <si>
    <t>Насос станциялари энергетика бошқармаси</t>
  </si>
  <si>
    <t>Спорт тадбирлари ўтказилди</t>
  </si>
  <si>
    <t>Ҳокимга тасдиққа киритган</t>
  </si>
  <si>
    <t xml:space="preserve">Қишлоқ хўжалиги бошқармасининг 2024 йил 3-майдаги 01-10/12-420 сонли хати. </t>
  </si>
  <si>
    <t xml:space="preserve">Пенсия жамгармасининг Бандихон тумани бўлими тўлиқ моддий техгика базаси билан таъминланди. Бошкарманинг 10 майдаги 01/30/10-03-38/139 сонли хати </t>
  </si>
  <si>
    <t>Номер эгаси билан гаплашдим. Хивадан экан. Номер нотўғри</t>
  </si>
  <si>
    <t>Расмлари ташланган. Компьютер жамланмаси олиб берилган</t>
  </si>
  <si>
    <t>Бошқарманинг 10 майдаги 01-02/1203 сонли хати.</t>
  </si>
  <si>
    <t xml:space="preserve">Қишлоқ хўжалиги бошқармасининг 10 майдаги 01-10/07-449 сонли хати. </t>
  </si>
  <si>
    <t>117 млн 300 минг сўм ўтказиб берилди</t>
  </si>
  <si>
    <t>Эски қишлоқ маҳалласида 10 та оилага асаларичилик ташкил этилди.</t>
  </si>
  <si>
    <t>Норбоева Мадина 91-588-27-26 йўлини созлаш. Термиз шаҳар Сурхон соҳили маҳалласи</t>
  </si>
  <si>
    <t>Фуқаронинг ўзи билан гаплашдим.Йўллари созлаб беришибди</t>
  </si>
  <si>
    <t>Ситора тел 94 193 01 41  масаласини Сариосиё прокурори ҳал қилиш.  Уй жойини чегарасини бўлиб бериши керак.</t>
  </si>
  <si>
    <t>Қумқўрғон тумани ҳокимлиги далолатномаси</t>
  </si>
  <si>
    <t>Қизириқ бозорини тўлиқ асфальт қилиб, решётка қилиб, 1 хафта муддатда лойиҳа қилиб,  тартибга олиш.</t>
  </si>
  <si>
    <t>2 дона компьютер жамланмаси ва 4 та хона ажратилиши таъминланди</t>
  </si>
  <si>
    <t>Х.Мамадиев                                                 Мактабгача ва мактаб таълими бошқармаси И Исмоилов Фавқулодда вазиятлар бошқармаси</t>
  </si>
  <si>
    <t>4 та сектор раҳбарлари ва тегишли ташкилотлар Тупроққўрғон маҳалласидаги 2 қаватли уйда яшовчилар билан муҳокама олиб борилди</t>
  </si>
  <si>
    <t>Холмўминова Маҳлиё 8 б синф ўқувчиси  ўқитувчиси Шоира 97-696-12-88 масаласини ҳал этиш. Шеър ёзади. Шеърларини китоб қилиб чиқаришда амалий ёрдам сўраган</t>
  </si>
  <si>
    <t>Ишлар якунланган. Расмлари бор</t>
  </si>
  <si>
    <t xml:space="preserve">тўлиқ иш билан таъминланди. </t>
  </si>
  <si>
    <t>Ишлар давом этяпти. Хати бор</t>
  </si>
  <si>
    <t>Ишлар бажарилди. Хати ва расми бор</t>
  </si>
  <si>
    <t>Қурилиш соҳасидаги назорат инспекцияси томонидан ишлар бажарилди. Кадастр ишлариям бўлди. Фуқаро бн гаплашдим кадастр гувоҳномаси ва паспортини олган</t>
  </si>
  <si>
    <t>Ижтимоий ҳимоя миллий агентлиги Бандихон туман бўлими жиҳозлаш ва моддий-техника базасини мустаҳкамлаш. Термиз шаҳарни ҳам бошлаш.</t>
  </si>
  <si>
    <t>Ғ.Норқобилов                                               Термиз Нефт базаси                             М.Алламурадов Бандихон тумани ҳокими</t>
  </si>
  <si>
    <t>Молия бошқармасининг 11 майдаги маълумотномаси.  Бандихон тумани ҳокимлигининг бўш турган собиқ Қизириқ  сув хўжалиги ва мелиорация коллежининг ётоқхона биносига жойлашиб фаолият кўрсатиб келаётганлиги, ушбу бинони таъмирлашда 300 млн сўм ажратилиши тўғрисида</t>
  </si>
  <si>
    <t>Қизириқ бозорни орқа томонини лойиҳа қилиб ахборотини бериш</t>
  </si>
  <si>
    <t>Қишлоқ хўжалиги бошқармасининг 13 майдаги 01-10/07-465 сонли хати. Тайёргарлик ишлари бошлаб юборилди</t>
  </si>
  <si>
    <t xml:space="preserve">Бугуни кунга қадар, КСЗ ҳудуди ер майдони тексланиб 4 ва 5 лотларда қурилиш ишлари бошлаб юборилган. Қолган лойиҳа ташаббускорлари томонидан лойиҳа смета хужжатлари ишлаб чиқилиб АПЗ рухсатномасини олиш учун онлайн мурожаат қилинган.
“Қудуқсой” КСЗ 2021 йил 18 ноябрдаги Халқ депутатлари Сурхондарё вилояти кенгашининг VI-38-116-8-0-K/21 сессия қарорига асосан 14 гектар ер майдони ажратилган, бош режалари ишлиб чиқилиб 51 та лотларга бўлиниб аукцион савдоларига чиқарилган.
Ҳозирги кунда қурилиш ишлари бошланган.
</t>
  </si>
  <si>
    <t xml:space="preserve">2024 йил учун Бандихон туманида 35 та ҳудудий лойиҳаларни ишга тушириш белгиланган.
Шундан I-чорак бўйича 3 та лойиҳаларни ишга тушириш режалаштирилган бўлиб, 11.05.2024 йил ҳолатига 4 та ҳудудий лойиҳалар ишга туширилган. Ишга тушириш далолатномалари расмийлаштирилган ва тақдим этилган. Ушбу лойиҳалар ишга тушиши эвазига 24 нафар янги иш ўринлари яратилган.
</t>
  </si>
  <si>
    <t xml:space="preserve">“Бектепа-3” кичик саноат зонасининг автомобиль йўл қурилиши учун талаб этиладиган маблағларнинг дастлабки манзилли рўйхати буюртмачи ташкилот билан ҳамкорликда ҳисоб-китоб асосида тасдиқланиб, Ўзбекистон Республикаси Инвестициялар, саноат ва савдо вазирлигига тақдим этилган. “Қудуқсой” кичик саноат зонасининг ичимлик суви, электр энергия тармоғи ва трансформатор ҳамда автомобиль йўл қурилиши учун талаб этиладиган маблағларнинг дастлабки манзилли рўйхати буюртмачи ташкилотлар билан ҳамкорликда ҳисоб-китоб асосида тасдиқланиб, Ўзбекистон Республикаси Инвестициялар, саноат ва савдо вазирлигига тақдим этилган. </t>
  </si>
  <si>
    <t>Мактаб ва боғчаларни ёнғин хавфсизлиги қоидаларига риоя қилиниши ҳолатлари тўлиқ кўриб чиқилди.</t>
  </si>
  <si>
    <t>Куштепа маҳалласи ҳудудидан қабристон қурилиши бошланди. Ҳозирги кнда кабристоннинг 1 га кисми тусиқ девор билан ўралган.Кириш қисмининг дарвоза, беседка ва 2та бино курилиш ишлари якунланган. Ички пардозаш ишлари бажариляпти</t>
  </si>
  <si>
    <t xml:space="preserve">Қумқўрғон Навбаҳор МФЙда алоҳида тоифадаги 19 та қийналган оилага ёрдам бериш </t>
  </si>
  <si>
    <t>Баҳтиёр Тўрабоев Автосалон эгасини НПЛдан чиқариш бўйича ахборот киритиш</t>
  </si>
  <si>
    <t>А.Ражабов Микрокредитбанк   АТБ                                 Ш.Ражабов Агробанк АТБ</t>
  </si>
  <si>
    <t xml:space="preserve">Олтинсой иссиқхона эгасини НПЛдан чиқариш. </t>
  </si>
  <si>
    <t>Ш.Жумаев                                                               Миллий банк</t>
  </si>
  <si>
    <t>Шўрчи Алишер Боймуродовни НПЛдан чиқариш.Шўрчи  ҳоким ва Миллий банк 1 хафта муддат.</t>
  </si>
  <si>
    <t>У.Зокиров Шўрчи тумани ҳокими Ш.Жумаев Миллий банк</t>
  </si>
  <si>
    <t>Ш.Ражабов    Вилоят ҳокимининг биринчи ўринбосари                   Ш.Жўраев вилоят ҳокимининг ўринбосари</t>
  </si>
  <si>
    <t>Бойсундаги Гипсакартон мулкини сотувга чиқариш 1-хафта муддат</t>
  </si>
  <si>
    <t xml:space="preserve">                     А.Юлдашев Халқ банки                                               Б.Махматраемов                                Олтинсой тумани ҳокими</t>
  </si>
  <si>
    <t xml:space="preserve">1 хафта муддатда Олтинсой ун заводини ишга тушириш </t>
  </si>
  <si>
    <t>1 хафта муддатда Термиз туманидаги ун заводини ишга тушириш.</t>
  </si>
  <si>
    <t>Э.Нарманов Солиқ бошқармаси</t>
  </si>
  <si>
    <t>Солиқ тушумлари буйича Жарқўрғон, Бандихон, Узун туман солиқ бошлиқларига "хайфсан", Термиз шаҳар солиқ бошлиғига 30% жарима интизоми жазо чорасини қўллаш</t>
  </si>
  <si>
    <t>10 кун муддатда қурувчини топиб, Алпомиш стадионини битказиш.</t>
  </si>
  <si>
    <t>Футбол бўйича Қизириқ жамоаси мисолида 10та жамоа шакллантириш 1-хафта муддат.</t>
  </si>
  <si>
    <t>С.Шомуродов Спорт бошқарма</t>
  </si>
  <si>
    <t>И.Аброров                                                             Денов тумани ҳокими</t>
  </si>
  <si>
    <t>10 тадан Лот бўлиб олиб ишга тушириш</t>
  </si>
  <si>
    <t>Термиз шаҳар 4 та сектор раҳбарларига</t>
  </si>
  <si>
    <t>Ш.Жумаев Миллий банк</t>
  </si>
  <si>
    <t xml:space="preserve">Ангор туманидан Илҳом тадбиркорга (95 225 90 00) 200 млн кредит бериш </t>
  </si>
  <si>
    <t>Ш.Абдуллаев                                                             Вилоят кичик бизнесга кўмаклашиш маркази</t>
  </si>
  <si>
    <t>Термиз ш. Камолиддин 97-781-77-17 (ПҚ-306 бўйича) кредит масаласида</t>
  </si>
  <si>
    <t>Дўстлик МФЙ Умида опа 98-312-00-27</t>
  </si>
  <si>
    <t xml:space="preserve">Т.Қурбонов вилоят прокуратураси </t>
  </si>
  <si>
    <t>Узун саноат корхоналари ишлатиш ва 1млн қилиш.</t>
  </si>
  <si>
    <t>Узун тумани прокурори</t>
  </si>
  <si>
    <t>Қизириқ саноат зоналарини ишлатиш ва 1млн доллар қилиш.</t>
  </si>
  <si>
    <t>Жарқўрғон туманидаги Янги Ўзбекистон домлари бўйича банклар билан ишлаш. Н.Тўрақулов шанба куни вилоят Ҳокимига ахборот беради</t>
  </si>
  <si>
    <t>Н.Тўрақулов котибият мудири</t>
  </si>
  <si>
    <t>А.Алламуродов Бандихон тумани ҳокими</t>
  </si>
  <si>
    <t>Бандихон мехмонхонани қабул қилиш. Муддат1- хафта.</t>
  </si>
  <si>
    <t xml:space="preserve">О.Мавлянов                                             Инвестициялар ва ташқи савдо бошқармаси Б.Ортиқов                                                    Кичик саноат зоналарини бошқариш ягона дирекцияси </t>
  </si>
  <si>
    <t>Қизириқ Буюк Келажак МФЙ Тохир Эшмаматов (91 230 00 95)1- хафта муддатда ер ажратиш.</t>
  </si>
  <si>
    <t xml:space="preserve">                          А.Орипов                       Қизириқ тумани ҳокими</t>
  </si>
  <si>
    <t xml:space="preserve">       О.Якубов Бандлик бошқармаси                   А.Орипов                                                              Қизириқ тумани ҳокими</t>
  </si>
  <si>
    <t>Тошбоев Рахмат 88 462 69 00 Қизириқ тумани  Оғшор МФЙда яшайди. Ўғли контрактда Россияда ўқийди контрактини тўлашда амалий ёрдам сўраган. Иш билан таъминланишида амалий ёрдам бериш тўғрисида.</t>
  </si>
  <si>
    <t>Бўрисва Тўти 97 154 83 81  Қизириқ тумани Боғбон юрти МФЙда яшайди.Ўғли Россияга ишга кетганлиги, у ёғда қийналиб юрганлиги, қайтариб олиб келишларида амалий ёрдам сўраган.</t>
  </si>
  <si>
    <t>Ташқи меҳнат миграцияси</t>
  </si>
  <si>
    <t>71-239-77-29 Хусниддин ака. Масаласини ҳал этиш</t>
  </si>
  <si>
    <t>Иқтисодиёт ва молия бош бошқармаси ўринбосари А.Ўрозов</t>
  </si>
  <si>
    <t>Р.Жабборов Миллий Гвардия</t>
  </si>
  <si>
    <t>Шўрчи тумани Кушон МФЙ Хўжақулов Ўктам (90-939-55-83) 3 гектар ер сўраган</t>
  </si>
  <si>
    <t>Шўрчи тумани Кушон МФЙ да Сувоқова келиб точка чиқариш</t>
  </si>
  <si>
    <t>Шўрчи Кушон МФЙ биносини қурдириб бериш</t>
  </si>
  <si>
    <t>Б.Алимов Аму Сурхон ИТХБ</t>
  </si>
  <si>
    <t>Термиз тумани Янги ариқ йўлини тозалатиш</t>
  </si>
  <si>
    <t>Термиз шаҳар, А.Навоий кўчасини топшириш</t>
  </si>
  <si>
    <t>Порт кўчасини тезлаштириш. Қурувчига охирги муддат 20 кун. (2 кун муддат битумга)</t>
  </si>
  <si>
    <t>Р.Гаппаров Қишлоқ хўжалиги бошқармаси</t>
  </si>
  <si>
    <t>Сурхондон, Шўрчидон вилоят штаби тузилсин 1 кун муддатда, Эртага кечгача отряд қилинсин</t>
  </si>
  <si>
    <t>Шўрчи саноат зонани 1 хафта муддатда мебелчига жой қилиб бериш ва қурилишини бошлаш. 90 410 03 00 Оқбўта ака мебелчи</t>
  </si>
  <si>
    <t xml:space="preserve">М.Шамсиддинов                                                 вилоят Электр тармоқлари </t>
  </si>
  <si>
    <t xml:space="preserve">Б.Тўраев                                                       Асака банк </t>
  </si>
  <si>
    <t>Шўрчи тумани Кушон мфй да 4 та қийналган оилага ёрдам бериш. Маҳалла раиси Сайёра опа 97-532-72-11</t>
  </si>
  <si>
    <t>Шўрчи туманидан Шердонаева Дилафруз 94-938-85-77. Иссиқхона масаласини ҳал этиш. Муддат 1 хафта</t>
  </si>
  <si>
    <t>Фуқаро билан гаплашдим. Масаласи ҳал бўлганлигини айтди.Иссиҳқона қурилиш материалларини туман ҳокимлиги обкелган. Ҳозирда иссиқхона қурилиши керак бўлган ерда экин экилганлиги туфайли, экинини йиғиштириб олгандан сўнг (15-20 кун)иссиқхона қуриб берилади. 15.05.2024</t>
  </si>
  <si>
    <t>Дом қурувчисининг кредити бўйича банк томонидан  рад этилган. Гипсакортон мулки сотувидан сўнг дом қурилишини бошлайди. (2375)</t>
  </si>
  <si>
    <t>А.Раджабов                                         Микрокредитбанк</t>
  </si>
  <si>
    <t>Масаласи ҳал этилди. Ўрозов билан боғлаб берилди</t>
  </si>
  <si>
    <t>Аъзамова Зебо (91584-32-72) Уй жой масаласида. Бойсун тумани “Тоғчи” маҳалласида туради ренновация бўйича 2 қаватли уйи бузилган, қурилишлар тўхтаб турибди</t>
  </si>
  <si>
    <t>жиноят иши қўзғатилди</t>
  </si>
  <si>
    <t>Қизириқ туманида кредит мақсадсизлигини аниқлаш Карим Эргашевич</t>
  </si>
  <si>
    <t>Ишлар бошланган. 2291 билан бир масала</t>
  </si>
  <si>
    <t>А.Орипов                                                   Қизириқ тумани ҳокими Ж.Раҳимов туман прокурори</t>
  </si>
  <si>
    <t>Божхонанинг 14 майдаги 15/05-24-02903 сонли хати</t>
  </si>
  <si>
    <t>Бандихон тумани Лимонзор, Обод юрт, Фаровон, Гулбоғ, Бағрикенг, Зевар ва Бектепа маҳаллаларидаги жами 14,5 км ички йўлларни асфальтлаш.</t>
  </si>
  <si>
    <t xml:space="preserve">Бажарилган.
Туман марказида “Қалдирғоч” ва “Лимонзор” маҳаллаларига  йўналишли такси (Дамас)лар билан енгил таксилар қатнов мавжуд бўлиб, ушбу йўналишда қатновчи йўналишли таксилар сонини ошириш бўйича ишлар амалга оширилмоқда.
Шунингдек, “Обикор” маҳалласи худуди тоғли ва адирликлардан иборат бўлиб, енгил таксилар хизмати ташкил этилган.
Бошқарма томонидан учта маҳаллаларга йўналиш ташкил этиш бўйича йўналиш паспортлари тайёрланиб, ташаббускор тадбиркорларни аниқлаб уларга бириктириб бериш бўйича ишлар амалга оширилмоқда.
Топшириқ, Транспорт бошқармаси, туман ҳокимлиги ва  учта МФЙ раислари иштирокида ўрганилиб, далолатномалар расмийлаштирилган.
</t>
  </si>
  <si>
    <t>Мактабгача таълим бошқармасининг 14 майдаги 01-1638 сонли хати</t>
  </si>
  <si>
    <t>Марказий банк маълумотини берди 06.04.2024.  Саноат қурилиш банкда 80 млн сўм кредити қолган қарздорлигида. Шохжахон аканинг фондидан пул оламан шу кредит имктиёзли экан деяпди ўзи. Фонд билан боғлаб қўйилди. 1,1-5 млрд кредит сўраяпди фақат БРБ ва Пром строй банкка руҳсат берилган бундай сумма синов тариқасида. Саноат қурилиш банкдан Кредитни тўлаб бўлиб шу банкларнинг бирортасига ҳисоб рақамини ўтказадиган бўлди. Ўзи шундай таклиф берди.  Фуқаро кредит олишни отказ берди. 15.05.2024</t>
  </si>
  <si>
    <t>3 сотих иссиқхона қурилиб,  33 млн кредит чиқариляпти. Фуқаронинг миннатдорчилик хати</t>
  </si>
  <si>
    <t>Қишлоғ хўжалиги бошқармасининг 13 майдаги 010/1041 сонли хати. Компьютер жиҳозлари билан таъминланади. Таъмирлаш ишлари олиб борилмоқда</t>
  </si>
  <si>
    <t>Лойиҳасини берди</t>
  </si>
  <si>
    <t xml:space="preserve">86 фуқаронинг бандлиги таъминланди. Хати, расмлари бор </t>
  </si>
  <si>
    <t>26та иссиқхона тўлиқ битказилдиҳозирда махсулот экиш ишлари олиб борилмоқда</t>
  </si>
  <si>
    <t>25 майгача узайтиришни сўраган</t>
  </si>
  <si>
    <t>Бандихон тумани Бирдамлик маҳалласида яшовчи фуқаро Муродов Омондавлат ва Сафаров Бобур (97-350-06-63) трансформаторини кўчириш</t>
  </si>
  <si>
    <t>Бандихон туманида  22 та маҳалла мавжуд бўлиб 16 та маҳалладан 35 фуқарога 523 млн сўмлик имтиёзли кредитлар асосида 317 та асалари уяси бериш ишлари бошланган. 15 май ҳолатига 29 фуқарога 255 та ари уяси учун 420,4 млн.сўмлик имтиёзли кредитлар ажратилди</t>
  </si>
  <si>
    <t>Интизомий жазо олган. Ветеринария қўмитасининг 15 майдаги 01/10-1061 сонли хати</t>
  </si>
  <si>
    <t xml:space="preserve">Ишлар қонунийлиги ўрганилмоқда 
</t>
  </si>
  <si>
    <t>Спендар лаборатория нималигини билишмади хеч ким!</t>
  </si>
  <si>
    <t>Солиқ бошқармасининг 10 майдаги 40/1-30956 сонли хати. Бино қуриш учун ер ва Солиқ қўмитаси томонидан 280 млн сўм ажратилган. Штат масаласида Қўмитага хат қилинган</t>
  </si>
  <si>
    <t>125 та газ балон аҳолига тарқатилган, 85 таси захира сифатига ҳудудгаз корхонасига етказилган. (Бандихон йўл харита)</t>
  </si>
  <si>
    <t>Сурхондарё сув таъминоти МЧЖ Бандихон туман бўлимининг моддий техник базасини мустаҳкамлаш ҳамда ойлик маошларини ўз вақтида тўлаш ҳамда Бандихон, Бирдамлик, Сарой ва Обод турмуш маҳаллаларидаги 5  км эскирган қувурларни янгисига алмаштириш ва қўшимча тармоқ тортиш.</t>
  </si>
  <si>
    <t>Тангимуш бекатида 080-Тошкент-Термиз поезди тўхтаб ҳаракатларни амалга оширмоқда. Бекатда аҳолига қулай шарт-шароит бўлиши учун чипта кассаси, ўриндиқлар, кутиш хонаси билан таъминланган, шунга қарамасдан ойига ўртача 20-25 дона билет сотилмоқда.  (Вокзал қуриш қопламайди)</t>
  </si>
  <si>
    <t>Бандихон туманида Аслбек файз 777 МЧЖ томонидан янги ташкил этилаётган меҳмонхонанинг фойдаланишга қабул қилиш далолатномасини 2 кун муддатда тайёрлаш.</t>
  </si>
  <si>
    <t>Гаплашдим. Имкони йўқ масала деди. 16.05. қисқартириш келаётган экан</t>
  </si>
  <si>
    <t xml:space="preserve">Бино қурилиши бўйича Республикага хат қилинган. Туман бўлимига 1 дона кобалт, 1 дона дамас автомашинаси берилган. 3 дона компьютер жамланмаси билан таъминланган. Ветеринария бошқармасининг 10 майдаги 01/0167 сонли хати.                         Амалда: Бино қуриш таклифи Ветеринария ва чорвачиликни ривожлантириш қўмитасига 2024 йил 10 майда 01/0165-сонли хати орқали  берилган.
1та компьютер жамланмаси билан таъминланган. (Бандихон йўл харита) (Кобальт, дамаслар утган йили берилган)
</t>
  </si>
  <si>
    <t>1 дона музлатгич, 1 дона кондиционер, 1 дона компютер, стул 4 дона ва бошқа плакатлар билан таъминланди</t>
  </si>
  <si>
    <t>60 гектар ер майдонига Ташаббускор аниқланган 17 май куни аукцион савдоси ўтказилади. “Бандихон янги боғлари” МЧЖ ташаббускор аниқланган.рахбари Сухроб Худойбердиев (Бандихон тумани йўл харитаси 47-банд). (Гаплашдим Боғдорчилик бн 16.05)</t>
  </si>
  <si>
    <t>Агропилла МЧЖ Бандихон бўлимининг хозирги кунда 110млн.сўм солиқ тўловидан қарздорлиги мавжуд ушбу қарздорликни тўлаб беришда амалий ёрдам бериш ва мавсумий пилла боқиш учун 5 мингта мавсумий ишчиларни солиқ базасида акс эттириш.</t>
  </si>
  <si>
    <t>Ажримлар сони кескин ўсиб кетганлиги, оилалар ажримини камайтириш бўйича шуғулланиш. Шу ойда ажрим камаймаса хайфсан жазосини бериш</t>
  </si>
  <si>
    <t>Бандихон, Термиз т. Саноат корхоналарини ишлатиш. 1млн. доллар қилиш.</t>
  </si>
  <si>
    <t>Бўрисва Тўти 97 154 83 81 фарзандини даволатишда амалий ёрдам.  Қизириқ тумани Боғбон юрти МФЙда яшайди.</t>
  </si>
  <si>
    <t xml:space="preserve">Васийлик ва Ҳомийликка муҳтож бўлган, ота онасидан назоратсиз колиб кетган болалар билан ишлаб, уларнинг муаммоларини ҳал этиш. </t>
  </si>
  <si>
    <t>Музработ т/хнинг 22.04.2024 йдаги 01-01-44/1206 сонли хати . Аму Сурхон ИТХБ далолатномаси</t>
  </si>
  <si>
    <t>Миллий банкнинг 15 майдаги 02/1-2060/07 сонли хати.  Кичик бизнесни қўллаб қувватлаш марказида скорингдан ўтолмаган. Бошка кредит турлари таклиф қилинганда фоизи юқори бўлганлиги сабабли фуқаро рад этган</t>
  </si>
  <si>
    <t xml:space="preserve"> Саидов Машраб кредити Агро банк ўз балансига олиш. 1хафта муддат. Топшириқни ўрганиб вилоят ҳокимининг 1-ўринбосари Ш.Ражабовга ахборот беради</t>
  </si>
  <si>
    <t>Вилоятда спорт клублари ташкил этадиган ташаббускорлар (спортчи ёки тадбиркор) тўғрисида жадвал</t>
  </si>
  <si>
    <t>Сув тежовчи технологияларни охирига етказиш</t>
  </si>
  <si>
    <t>Ижтимоий ҳимоя миллий агентлигининг 15 майдаги 01-08/313 сонли хати</t>
  </si>
  <si>
    <t>Шарофиддинов Хожиакбар  99-711-15-11 кредит масаласини ҳал этиш</t>
  </si>
  <si>
    <t>У.Зокиров                                                         Шўрчи тумани ҳокими</t>
  </si>
  <si>
    <t>Шўрчи чарм билан ишлаш тадбиркорига  ер ажратиш. Қулматов Музаффар 99-525-05-56.</t>
  </si>
  <si>
    <t>Скоринг тизими рад этган</t>
  </si>
  <si>
    <t xml:space="preserve">МКБнинг 16 майдаги 01-05/19343 сонли хати.  </t>
  </si>
  <si>
    <t>Ижтимоий химоя миллий агентлигининг 16 май 01-07-01/322 сонли хати.  Электрон кроват билан таъминлаш қарорда кўзда тутилмаган</t>
  </si>
  <si>
    <t xml:space="preserve">Шўрчи туман “Бобур” маҳалласида яшайди чарм билан ишлаш тадбиркорига ер ажратиш Қулматов Музаффар 99.525.05.56 </t>
  </si>
  <si>
    <r>
      <t xml:space="preserve">Шўрчи тумани Тошбоев Шавкат 91.900.93.00 - </t>
    </r>
    <r>
      <rPr>
        <b/>
        <sz val="16"/>
        <color theme="1"/>
        <rFont val="Calibri"/>
        <family val="2"/>
        <charset val="204"/>
        <scheme val="minor"/>
      </rPr>
      <t>200 млн кредит</t>
    </r>
    <r>
      <rPr>
        <sz val="16"/>
        <color theme="1"/>
        <rFont val="Calibri"/>
        <family val="2"/>
        <charset val="204"/>
        <scheme val="minor"/>
      </rPr>
      <t xml:space="preserve"> олишига амалий ёрдам</t>
    </r>
  </si>
  <si>
    <t>А.Йўлдошев Халқ банки</t>
  </si>
  <si>
    <t xml:space="preserve">Худойқулова Санобар 90.519.59.77 чарм поябзал ишлаб чиқаради, кенгайтиради фаолиятини 50 млн сўм субсидия керак </t>
  </si>
  <si>
    <t xml:space="preserve">О.Якубов Бандлик бошқармаси </t>
  </si>
  <si>
    <t xml:space="preserve">Қумқўрғон тумани “Жарқишлоқ” МФЙ да яшовчи Ибрагимов Холмамат юмшоқ мебеллар билан шуғулланади (93.273.45.98) М-41 да қурилиш бошлаган йўл кадастр ва йўл қурилиш тўхтатилган </t>
  </si>
  <si>
    <t xml:space="preserve">А.Ражабов Микрокредитбанк   АТБ                                  </t>
  </si>
  <si>
    <t>Олтинсой туманидан текстил қурмочи Хурбоев Хуршид 93.289.19.85 Андижон вилоят Қўрғон тепа туманида яшайди.  7 млрд кредит олиши керак текстил қуриш бўйича</t>
  </si>
  <si>
    <t>Сариосиё Саидов Дилмурод 97.244.06.04 Кушхонани фойдаланишга олишлари учун гувохнома олишига амалий ёрдам сўряпти.</t>
  </si>
  <si>
    <t xml:space="preserve">Ш.Лолаев Қурилиш назорат инспекцияси                 </t>
  </si>
  <si>
    <t xml:space="preserve">Термиз т. Норматов Ислом қушхонага ер олиш  15 сотих. Тел:  93.773.64.98. </t>
  </si>
  <si>
    <t>Шеробод т. Хокимлиги инвестиция бча муовинига айтилди, шугулланяпти. Бандлик бошқармаси тасарруфидаги коллежни сўраган .</t>
  </si>
  <si>
    <t xml:space="preserve">Жасур Хуррамов 93.078.38.94 ижара марказ бориши керак. Бўш турган объектни ижарага олиш масаласида. </t>
  </si>
  <si>
    <t>О.Якубов Бандлик бошқармаси                    У.Алимов Шеробод тумани ҳокими</t>
  </si>
  <si>
    <t xml:space="preserve">Узун т. Ахмаджон Ёдгоров 97.550.50.94 . Қушхона қуриши учун 800 млн кредит ажратиш </t>
  </si>
  <si>
    <t xml:space="preserve">И.Сапаров вилоят ҳокимининг ўринбосари </t>
  </si>
  <si>
    <t>Ж.Эргашов Ўзсаноатқурилишбанк ОАТБ</t>
  </si>
  <si>
    <t xml:space="preserve">Узун тумани Карашиқ маҳ. Холмуродова Зиёда 90.075.21.65 уй-жой масаласида ёрдам бериш. </t>
  </si>
  <si>
    <t>Х.Бозоров Узун тумани ҳокими</t>
  </si>
  <si>
    <t>Ш.Кичкилов                                                          Олий таълим, фан ва инновациялар вазирлиги вилоят ҳудудий бошқармаси</t>
  </si>
  <si>
    <t>Узун туманида яшовчи фуқаро Имомов Асқарнинг уйини ремонт қилиш. ( 97.692.00.73 Маматмўмин мфй раиси)</t>
  </si>
  <si>
    <t xml:space="preserve">Ж.Нормўминов Молия бошқармаси  А.Сувонқулов                                             Ягона буюртмачи хизмати ИК </t>
  </si>
  <si>
    <t>Сурхондарё давлат ўрмон хўжалигида 6 минг 500 минг дона, Бойсун давлат ўрмон хўжалигида 8 минг 200 дона, Боботоғ давлат ўрмон хўжалигида 6 минг 900 дона, Узун давлат ўрмон хўжалигида 8 минг 500 дона Қизириқ  давлат ўрмон хўжалигида 7 минг 500 дона  ҳамда Ҳисор ихтисослашган давлат ўрмон хўжалигида 7 минг 400 дона дарахт кўчатлари кузги яшил макон умуммилий лойиҳаси доирасида хомийлик асосида етказиб бериш учун парваришланмоқда.</t>
  </si>
  <si>
    <t>Норхамидов Фурқат 93.791.44.44 қора кўлчилик ери. Ишлаб турган ерларини уз балансига олиш.</t>
  </si>
  <si>
    <t>Штаб тузилди Расмлари бор</t>
  </si>
  <si>
    <t xml:space="preserve">Олиб борилаётган курилиш ишлари М-41 автойўлининг муҳофаза зонаси эканлиги аниқланди. </t>
  </si>
  <si>
    <t>Молия бошқармасининг 17 майдаги 22-10-06/1710 сонли хати.  Пул ажратиш бўйича ВМнинг навбатдаги раёсат йиғилишига таклиф киритилган.                                                                                Ягона буюртмачи хизмати ИКнинг 16 майдаги 01-06/934 сонли хати</t>
  </si>
  <si>
    <t>Миллий банкнинг 17 майдаги  02/4-2116/07 сонли хати. Кредит сўндириш ишлари олиб борилмоқда</t>
  </si>
  <si>
    <t>Агробанк АТБнинг 17 майдаги 30-13/222 сонли хати. Сурхондарё Автосаноат Агротехсервис МЧЖга ажратилган жами 11 млрд 375 млн сум кредит карздорликлари банкнинг балансдан ташкари тегишли ҳисоб ракамларида акс эттирилганлиги сабабли муаммоли НПЛ карздорликлар руйхатига киритилмганлиги хакида</t>
  </si>
  <si>
    <t>Агробанк АТБнинг 17 майдаги 30-13/221 сонли хати. Сурхондарётаъминбутлаш МЧЖ томонидан кредит маблағларини кайтариш муаммога айланганлиги сабабли гаровга олинган мулклар хатланган ва МИБ томонидан Е аукцион электрон платформасига савдога чиқариш ишлари олиб борилмоқда</t>
  </si>
  <si>
    <t>Миллий банкнинг 17 майдаги  02/1-2107/08 сонли хати. Мижоз тарафдан шартнома шартлари бузилганлиги туфайли судга даъво аризаси критилган</t>
  </si>
  <si>
    <t>Узун тумани ҳокимлигининг 12 майдаги 02-103/24 сонли хати. Уй жой олиш тартиби тушунтирилди.</t>
  </si>
  <si>
    <t>361 та 2 млрд.675.5 млн сўмлик ижро ҳужжатлари ижроси таъминланиб, 1млрд 437,6 млн. сўм амалда ундирилиши таъминланган. (Бандихон йўл харита) МИБнинг 17 майдаги 7/13-24-32 сонли хати</t>
  </si>
  <si>
    <r>
      <t xml:space="preserve">Бирдамлик маҳалласидаги трансформатор пунктини бошқа жойга кўчириш учун қурилиш монтаж ишлари амалга ошириляпти. Электросетнинг 15 май 39-12/3284 сонли хати. </t>
    </r>
    <r>
      <rPr>
        <sz val="16"/>
        <color rgb="FF00B050"/>
        <rFont val="Times New Roman"/>
        <family val="1"/>
        <charset val="204"/>
      </rPr>
      <t>Ҳовлисидан  ташқарига кўчирилди</t>
    </r>
  </si>
  <si>
    <t>Қизириқ Саноат зонани қурилишини бошлаш.</t>
  </si>
  <si>
    <t>Аукцион орқали олиши тушунтирилди, Шўрчи тумани ҳокимлигининг 20 майдаги маълумотномаси</t>
  </si>
  <si>
    <t xml:space="preserve">Х.Мамадиев    Мактаб ва мактабгача таълим бошқармаси                                    </t>
  </si>
  <si>
    <t xml:space="preserve">Аму-Сурҳон ирригация тизимларини ҳавза бошқармаси ҳузуридаги мелиоратив Экспедицсияси Бандихон тумани бўлими учун қўшимча штат бирлиги ажратиш ва моддий техник базасини мустаҳкамлаш. </t>
  </si>
  <si>
    <t xml:space="preserve">А.Ражабов Микрокредитбанк </t>
  </si>
  <si>
    <t>Ҳокимга видеоролик килиб такдимот қилинган. Асака банкнинг 20 майдаги 1907-14/1211 сонли хати</t>
  </si>
  <si>
    <t xml:space="preserve">“Аму-Сурхон” ирригация тизимлари хавза бошкармаси бошлиғи  Б.Алимов,
Ангор тумани хокими Қ.Мардонов.
Ангор тумани прокурори </t>
  </si>
  <si>
    <t>Ташаккурномаси бор. 100 млн кредит чиқариб берилди.</t>
  </si>
  <si>
    <t>Сурхондарё вилояти ҳокимининг 2023 йил 4 августдаги 417-8-0-Қ/23-сонли қарори билан тасдиқланган Сурхондарё вилоятида “Беш ташаббус олимпиадаси” доирасида ғолиб ва совриндор бўлган ҳамда ҳудудида спорт инфратузилмаси мавжуд бўлмаган маҳалла терма жамоалари учун универсал, стритбол ва “Wоркоут” спорт майдончаларини 2030-йилга қадар ташкил қилишнинг умумий параметрларига мувофиқ Бандихон туманида 2030 йилга қадар 16 та спорт майдончалари (шундан 10 та универсал, 3 та стритбол-воркаут, 3 та воркаут) қурилиши белгиланган.
2022-2023 йилларда Бандихон тумани 3 та спорт майдончалар, шундан "Наврўз" МФЙ 36-сонли мактаб худудида 1 та воркаут, "Бандихон" МФЙ худудида 1 та стритбол-воркаут ва "Бирдамлик" МФЙ 10-сонли мактаб худудида 1 та стритбол-воркаут спорт майдончалари қуриб фойдаланишга топширилди.
2024 йилда 2 та спорт майдончаси қурилиши режалаштирилган.
Бандихони туманида янгидан қурилиши режалаштирилган 1 та стритбол-воркоут спорт майдончалари Спорт вазирлигининг 2024 йил 19 мартдаги 01/422-А/Ф-сонли буйруғи билан ташкил этилган “ЭРП спорт” ягона электрон бошқарув тизими доирасида ишлаб чиқилган “Ташаббусли спорт” электрон платформасига Спорт вазирлиги маблағлари ҳисобидан барпо этиладиган 3 та маҳаллалардан ажратилган ер майдонларининг локацияси, расми, ўлчамлари ва бошқа маълумотларини платформага жойлаштирилди (http://tashabbus.sport.uz:92/admin/).
“Ташаббусли спорт” электрон платформасига киритилган 3 та маҳаллалардан ажратилган ер майдонларининг 1 таси “Овоз бериш” йўли билан аниқланиши белгиланди. 
Овозлар жорий йилнинг 10-майидан ташаббус.спорт.уз платформасида қабул қилиниб, 30-май санасига қадар давом этади.</t>
  </si>
  <si>
    <t xml:space="preserve">2025 йил Инвестиция дастурига киритилган. </t>
  </si>
  <si>
    <t xml:space="preserve">
Вилоят ИИБ                 З.Назаров</t>
  </si>
  <si>
    <t xml:space="preserve">Жами 123,7 млн сўмлик лаборатория жихозлари келтирилган.
Бино қуриш бўйича 2025 йилги дастурга таклифлар киритилмоқда. (Бандихон йўл харита)
</t>
  </si>
  <si>
    <t>Музработ,  Шўрчи, Жарқўрғон туманлари бугун комбайнга пул чиқаришлари керак</t>
  </si>
  <si>
    <t>Сурхон  каналини тозалатиш</t>
  </si>
  <si>
    <t xml:space="preserve">Невараси чуқур текширувдан ўтказилиб,  неварасида юрак пороги аниқланганлиги, ҳозирда веси 7 ярим кило эканлиги, 11 кило бўлганда операцияга олиш мумкинлиги тушунтирилди. </t>
  </si>
  <si>
    <t>Ўрганиляпти. 2423 иккаласи бир хил мазмунда</t>
  </si>
  <si>
    <t xml:space="preserve">Қумқўрғон туманидан Омонова Аширгул  тадбиркор 91-578-76-05  субсидияга тикув машинаси олиш   </t>
  </si>
  <si>
    <t xml:space="preserve">Олтинсой тумани Омонов Азим 91.231.90.06.   145 млрд кредит сўраган. Ёмгирлатишга 50 млрд. Германиядан қорамол обкелиш учун 95 млрд </t>
  </si>
  <si>
    <t>Сариосиё тумани Хонжиза маҳалласи Фахриддин Одинаев 94.461.20.62 Ерини фермер эгаллаб олган.</t>
  </si>
  <si>
    <t xml:space="preserve">Фуқаро ҳомий топган. Субсидия талабларига жавоб бермаслигини ва иш ўрни яратолмаслигини айтиб субсидияни отказ қилди. Тушунтириш хати ёзиб берган </t>
  </si>
  <si>
    <t>Сурхондарё вилоят футбол ассоциацияси томонидан Футбол бўйича ярим профессионал ва хаваскор жамоалар ўртасида 2-лига ва “Вилоят хокими кубоги” мусобақасини ташкил этиш ва ўтказиш регламенти лойиҳаси тайёрланиб, ўрнатилган тартибда кўриб чиқиш ҳамда тасдиқлаш мақсадида Сурхондарё вилоят хокими, вилоят футбол ассоциацияси президенти У.Б.Қосимовга киритилди.
Мазкур "регламент" тасдиқланган сўнг туман (шаҳар)ларда футбол бўйича ярим профессионал ва хаваскор жамоалар шаклланиб, мазкур жамоалар ўртасида 2-лига мусобақалари ўтказилади.</t>
  </si>
  <si>
    <t xml:space="preserve">Субсидия талабларига жавоб бермайди. </t>
  </si>
  <si>
    <t>Инвестиция бошқармасининг 21 майдаги маълумотномаси</t>
  </si>
  <si>
    <t>30% жарима бажарилди. Денов тумани ИИБ ўринбосарига ойлигидан 40% ушлаб қолиш жазоси қўлланилди</t>
  </si>
  <si>
    <t xml:space="preserve">Тўраев Собит 33 523 00 03 тадбиркорлик  масаласини ҳал этиш.  </t>
  </si>
  <si>
    <t>94-106-10-86  Раҳмонбек, 90-245 07-81 Нуриддин ака Гвардияга ишга қўйиш масаласида ёрдам сўраган.</t>
  </si>
  <si>
    <t>Фуқарога ер таклиф қилинган. Лекин фуқаро ўзига тегишли ер майдонига лойиҳа ташкил этишини ва 1 млрд кредит олишини билдирган. Шўрчи тумани ҳокимлиги маълумотномаси</t>
  </si>
  <si>
    <t>Бандихон туман мактабгача ва мактаб таълими бўлимига эксплуатация хизмати махсус жиҳозланган автомобил ажратиш.</t>
  </si>
  <si>
    <t>Санитария-эпидемологик осойишталик ва жамоат саломатлиги хизмати Бандихон туман бўлимининг моддий техник базасини мустаҳкамлаш.</t>
  </si>
  <si>
    <t xml:space="preserve">Бандихон тумани хуфиёна иқтисодиётни қисқартириш бўйича 21,7 млрд.сўм қўшимча манбани ундириш ишларини тўлиқ ташкил қилиш.      </t>
  </si>
  <si>
    <t xml:space="preserve"> А.Нормаматов                                                Қумқўрғон тумани ҳокими</t>
  </si>
  <si>
    <t xml:space="preserve">Б.Ортиқов       Кичик саноат зоналарини бошқариш ягона дирекциясига                                       </t>
  </si>
  <si>
    <t>Мирзақулов Улуғбек 91-907-37-15,  91.575.33.12.  300 млн кредит олишига амалий ёрдам бериш</t>
  </si>
  <si>
    <t>Бандихон туман Фавқулодда вазиятлар бўлимини моддий-техник базасини мустаҳкамлаш. Бунда махсус автотранспорт ажратиш</t>
  </si>
  <si>
    <t>МЧСнинг 22 майдаги 2/4/8-1448 сонли хати. Бандихон туман Фавкулодда вазиятлар бўлимига 2022 йилда  2 каватли бино қуриб берилган ва ва моддий техник базаси билан таъминланган</t>
  </si>
  <si>
    <t>Ангор Индексни таъқиқдан чиқариш</t>
  </si>
  <si>
    <t xml:space="preserve">  А.Холмуродов                                                                      МИБ                                                            А.Йўлдошев Халқ банки АТБ  </t>
  </si>
  <si>
    <t>Ўғли Бўриев Хуршидга билет оберилган. Сочи Тошкент йўналишига. 21 май 15-55 да Тошкентга қўнади. Ўғли уйига етиб келди.</t>
  </si>
  <si>
    <t>Қумқўрғон, Жарқўрғон, Шеробод, Бандихон туман ҳокимларининг биринчи ўринбосарларининг иш ҳақидан 30% жарима,  Музработ туман ҳокимининг биринчи ўринбосарини хизмат вазифасини лозим даражада бажармаганлиги учун ишдан олиш</t>
  </si>
  <si>
    <t xml:space="preserve">Вилоят маҳалла уюшмаси 7 майда 01-02/22 сонли хати билан Ўзбекистон маҳаллалари уюшмасига Бандихон туман бўлимига маъмурий бино қуриб берилиши бўйича хат юборган.  Маҳалла уюшмасининг 20 майдаги 01/432 сонли хати. Бино қуриш ВМнинг 2024 йил 4-чорак Дастурига киритилган  </t>
  </si>
  <si>
    <t>Кичик ва ёшлар саноат зоналарини бошқариш ягона дирекциясининг 22 майдаги 02/335 сонли хати</t>
  </si>
  <si>
    <t>Р.Гаппаров Қишлоқ хўжалиги бошқармаси Ш.Сувонов                                                          Кадастр палатасининг вилоят бўлими   А.Исмоилов Музработ тумани ҳокими</t>
  </si>
  <si>
    <t xml:space="preserve">Б.Хатамов                                                          Автойўл бошқармаси бошқармаси   А.Абдурахмов Қурилиш бошқармаси                                </t>
  </si>
  <si>
    <t xml:space="preserve">Музработ тумани  Хуршид Абдурахмонов  99.588.09.95 Фермер хўжалигидан 5 га ерини тоифасини ўзгартириш масаласида. Чорва комплекси курмоқчи. 1 хафта муддат. </t>
  </si>
  <si>
    <t xml:space="preserve">Кадастр бошқармасининг 18 майдаги 01-05/1247 сонли хати. Ер тоифасини ўзгартириш  Президент қарорига мувофиқ амалга оширилади </t>
  </si>
  <si>
    <t>Кредит рад этилди.Ташқи иктисодий фаолият Миллий банкнинг 29.04.2024 й.даги 02/2-19.5 7/21 сонли хати</t>
  </si>
  <si>
    <t xml:space="preserve">Қидирув эълон қилинган жиноят иши қўзғатилган. Одами ушланган </t>
  </si>
  <si>
    <t>Тўлиқ якунланди</t>
  </si>
  <si>
    <t>боғланишнинг умуман имкони бўлмади</t>
  </si>
  <si>
    <t>Бандихон тумани бўлимида 4 нафар ходим ишлайди, моддий техника база билан тўлиқ таъминланган</t>
  </si>
  <si>
    <t>Миллий Гвардия Қўриқлаш бошқармасига ишга таклиф қилинган. Фуқаро рад этган. Далолатномаси мавжуд</t>
  </si>
  <si>
    <t xml:space="preserve">Жарқўрғон тумани Қораёғоч маҳалласида яшовчи фуқаро Боймирзаев Илҳомга (93-755-81-56) уй-жой қилиб бериш масаласида. . (Маҳалла раиси Шамсиддин ака 90-134-85-18) </t>
  </si>
  <si>
    <t>ИКнинг 22 майдаги 173 сонли хати. Туманларда  бўлим очиш имкони йўқ</t>
  </si>
  <si>
    <t xml:space="preserve">                                                               У.Зокиров (Шўрчи тумани ҳокими) </t>
  </si>
  <si>
    <t>Ғаллага қўшимча 2минг гектарга фунгдисит ва гербитсет дориларини бериш ҳамда 2та лойиҳани амалга ошириш.</t>
  </si>
  <si>
    <t>Ангор туманидаги "Тўлқин" Оилавий поликлиникани дизенфекция қилиш</t>
  </si>
  <si>
    <t>100 та шифокор ажратиб, Ангор туманидаги маҳаллаларга бориб одамларни кўрикдан ўтказиш</t>
  </si>
  <si>
    <t>Ангор туманидаги "Тўлқин" КВП мудирини хизмат вазифасини лозим даражада бажармаганлиги учун ишдан олиш</t>
  </si>
  <si>
    <t>К.Абдувоҳидов                                                Соғликни сақлаш бошқармаси                              Қ.Мардонов Ангор тумани ҳокими</t>
  </si>
  <si>
    <t>Ангор туманидаги "Тўлқин" ва "Юқори Таллимарон" МФЙ раисларига хайфсан ижтизомий жазосини бериш</t>
  </si>
  <si>
    <t>Ш.Бойқулов Маҳалла уюшмаси Қ.Мардонов Ангор тумани ҳокими</t>
  </si>
  <si>
    <t>И.Сапаров                                           К.Абдувоҳидов вилоят  ССБ                         А.Мустанов вилоят СЭС</t>
  </si>
  <si>
    <t>Ангор тумани Тўлқин маҳалласи фуқароси Эгамбердиев Қурбон 94-881-05-59 теплица масаласидаги муаммосини ҳал қилиш</t>
  </si>
  <si>
    <t>Р.Авазов                                                 Жарқўрғон тумани ҳокими</t>
  </si>
  <si>
    <t>Р.Жабборов   Миллий Гвардия</t>
  </si>
  <si>
    <t>Ж.Нормуродов Молия бошқармаси Х.Мамадиев Мактаб ва мактабгача таълим бошқармаси</t>
  </si>
  <si>
    <t>Жарқўрғон тумани Повонлар юрти маҳалласи (МФЙ раиси Махмудов Одилжон 97-695-00-86)  Бердимурод домлага ( 99-175-74-56) 100 та китоб обериш</t>
  </si>
  <si>
    <t>Ёшлар бандлигини таъминлашда ер ажратиш</t>
  </si>
  <si>
    <t>Работак маҳалласида 70 метр узунликдаги бетон арик курилиб ахоли оқар сув билан таъминланди. Такия МФЙда 2та куча ва қабристон ободонлаштирилган ва20 та устун бетонлар обкелиб ўрнатилган.</t>
  </si>
  <si>
    <t>Т.Эшмаматов ҳозирги кунда Россияга ишлаш учун кетганлиги, фуқаро тадбиркорлик қилиш учун сўраган ер 45-мактаб ҳудудига тегишли эканлиги, Е аукцион орқали ер сотиб олиш мумкинлиги тушунтирилган</t>
  </si>
  <si>
    <t>А.Амиров                                                                                                                                                                                                                                                          Б.Хатамов                                                        (Автойўл бошқармаси)</t>
  </si>
  <si>
    <t>Райҳон опа қурувчи 90-248 99 14. Қурилиш масаласида. Турон маҳалласида уй қураётганлиги, бир хонадон эгаси 100 млн пулини олиб, қочиб кетганлиги, зарарни қоплашда амалий ёрдам сўраган</t>
  </si>
  <si>
    <t>29 май куни вилоят Ҳокимига қизамиқ бўйича ахборот киритиш</t>
  </si>
  <si>
    <t>Жарқўрғон туманидаги 47-мактабга спорт зали қуриш</t>
  </si>
  <si>
    <t>Бандихон тумани Маданият бўлимига саҳна либослари олиб берилди. 23.05.2024 й.</t>
  </si>
  <si>
    <t>Ангор туман Маҳалла уюшмасининг 23 майдаги 30 сонли буйруғи билан хайфсан интизомий жазоси берилган</t>
  </si>
  <si>
    <t>Фуқарога ҳомий томондан 2 млн сум моддий ёрдам берилган. Фуқаро ташккурнома берган</t>
  </si>
  <si>
    <t xml:space="preserve">Артиқова Малика 97-078-83-84 ижарада яшашлиги, шароити оғирлиги, моддий ёрдам масаласида. Денов тумани Сурхон диёр маҳалласида яшайди. </t>
  </si>
  <si>
    <t>23 май куни вилоят Маънавият бўлими, Жарқўрғон туман ҳокимлиги билан биргаликда 100 та китоб топширилди</t>
  </si>
  <si>
    <t>Аму Сурхон ИТХБнинг 23-майдаги 01-4/600 сонли хати. Бандихон туманидан ўтувчи Р-2 каналининг бош қисмидаги диспетчерлик пунктида туман Сув етказиб бериш хизмати давлат муассасаси жойлаштирилган. Ўз.Рес.Президентининг 05.05.2024 йил ПҚ-5-сонли қарори 5-бандида  биноси бўлмаган Сув етказиб бериш хизматлари учун маҳаллий ҳокимликларга зарурий бино ёки жой ажратиб берилишини таъминлаш топшириғи берилган</t>
  </si>
  <si>
    <t>Фуқарога ерни аукцион орқали олиш тартиблари тушунтирилган</t>
  </si>
  <si>
    <t>Жарқўрғон тумани Ёшлик маҳалласида Хўжақулова Рўзигул 97-482-91-89 уй жой масаласида</t>
  </si>
  <si>
    <t xml:space="preserve">Р.Авазов                                                 Жарқўрғон тумани ҳокими  </t>
  </si>
  <si>
    <t>К.Абдувоҳидов                                              вилоят ССБ</t>
  </si>
  <si>
    <t xml:space="preserve">Қизириқ тумани Кармаки маҳалласи Абдурахмонов Фарход 95-051-02-01 даволанишига ёрдам сўраган. </t>
  </si>
  <si>
    <t>Қизириқ тумани Кармаки маҳалласидя яшовчи фуқаро Абдурахмонов Фарход 95-051-02-01 Телефон созлаш  устахонаси очиб бериш.  1хафта муддат</t>
  </si>
  <si>
    <t>қўшимча муддат сўраган</t>
  </si>
  <si>
    <t>Шўрчи туманида Совжиронбобо маҳалласи Абдумалик бобо 91-588-15-25. Шўрчи Дехқон бозорида бўлаётган ишлар тўғрисида</t>
  </si>
  <si>
    <t>Иқтисодий жиноятларга қарши курашиш департаменти вилоят бошқармаси (Ш.Зокиров)</t>
  </si>
  <si>
    <t xml:space="preserve">У.Зокиров                                          Шўрчи тумани ҳокими </t>
  </si>
  <si>
    <t xml:space="preserve">Шўрчи тумани Хўжақулов Ўктам 90-939-55-83 2 гектар ер қилиб бериш </t>
  </si>
  <si>
    <t xml:space="preserve">Ғалла майдонларига тўлиқ кимёвий ишлов берилди. Шўрчи тумани маълумоти. Қишлоқ хўжалик бошқармасининг 24 майдаги 01-10/11-526 сонли хати. </t>
  </si>
  <si>
    <t>20 нафар кам таъминланган оилаларга озиқ овқат махсулотлари берилди</t>
  </si>
  <si>
    <t>Р.Авазов                                                 Жарқўрғон тумани ҳокими                         Ю.Менглиев Ичимлик сув ва оқова сув курилиш ИК</t>
  </si>
  <si>
    <t xml:space="preserve">Агробанкнинг 24 майдаги 18-010/26 сонли хати. Ҳозирда А.Омонов номида ер йўқлиги,  ҳисоб рақами очилмаганлиги ва хужжатлар тақдим этмаган </t>
  </si>
  <si>
    <t>Қумқўрғон тумани Жозиба мебелчи Жўраев Баҳодирнинг маҳсулотларини кўриб сотишга кўмаклашиш</t>
  </si>
  <si>
    <t xml:space="preserve">                        А.Амиров                        вилоят ҳокимининг ўринбосари </t>
  </si>
  <si>
    <t>Қумқўрғон туманидаги Македон кўпригини тиклаш</t>
  </si>
  <si>
    <t xml:space="preserve">                   Ж.Тўраев                                             вилоят ҳокимининг ўринбосари</t>
  </si>
  <si>
    <t>Қумқўрғон тумани Турсунова Баҳор 94-329-16-86 Тошкентда даволанишига амалий ёрдам бериш</t>
  </si>
  <si>
    <t>К.Абдувоҳидов                                            Соғликни сақлаш бошқармаси</t>
  </si>
  <si>
    <t>Қумқўрғон тумани Пардаева Феруза 91-235-09-10. ПҚ-306 қарор бўйича кредит олишига амалий ёрдам</t>
  </si>
  <si>
    <t>А.Нормаматов Қумқўрғон тумани ҳокими ва туман ҳокимининг биринчи ўринбосари</t>
  </si>
  <si>
    <t>Мурожаатини кўрмасдан қолдиришни сўраган. Кредит олишига гарови йўқ. Микрокредитбанкнинг 24 майдаги 01-05/19532 сонли хати</t>
  </si>
  <si>
    <t>Инспекция томонидан қурилишлар тўлиқ ўрганилган 24 майдаги 01-18/944 сонли хат</t>
  </si>
  <si>
    <t>Мехмонхонани қуриш ишлари давом этяпти</t>
  </si>
  <si>
    <t>Хафтада 2 марта ахборот берилмоқда</t>
  </si>
  <si>
    <t>Дизенфекция ишлари бажарилди</t>
  </si>
  <si>
    <t xml:space="preserve">Аму Сурхон ИТХБ ҳузуридаги Мелиоратив экспедициясининг 27 майдаги 01-33301-2, 01-33401-2 сонли хати </t>
  </si>
  <si>
    <t>2406 банд билан 1 хил</t>
  </si>
  <si>
    <t>йўл харитада бўлмаганлиги сабабли олдик</t>
  </si>
  <si>
    <t>Барчаси қизил тоифадан чиқарилди. Термиз шаҳар ҳокимлиги хати</t>
  </si>
  <si>
    <t>Йўл доимий тозаланади</t>
  </si>
  <si>
    <t>Р.Сафарова Экология бошқармаси Э.Бегимқулов Тоза ҳудуд ДУК     А.Алламурадов Бандихон тумани ҳокими</t>
  </si>
  <si>
    <t xml:space="preserve">Нефтибаза томонидан ёқилғи берилган. Каттани хабари бор </t>
  </si>
  <si>
    <t>Кўрикдан ўтказилди</t>
  </si>
  <si>
    <t>Экология бошқармасининг 22 майдаги 02-02/3477 сонли хати</t>
  </si>
  <si>
    <t>Бандихон тумани тиббиёт бўлимининг 12 майдаги 162 сонли хати. Жами 34 турдаги аппаратуралар (1 млрд тўрт юз йигирмабеш миллион етти юз йигирма саккиз минг икки юз қирқ саккиз сўм 08 тийин) обкелинди</t>
  </si>
  <si>
    <t xml:space="preserve">Жарқўрғон туманидаги 47-мактаб ЁЧТ хонасини жиҳозлаб бериш.Турсунов Сайдулло 94-883-92-13  </t>
  </si>
  <si>
    <t>Ишдан олинди. Ангор туман тиббиёт бирлашмасининг 28 майдаги 1578-8-109-ТВ-2024</t>
  </si>
  <si>
    <t>Бугунги кунда қурилиш-монтаж ишлари тўлиқ якунланмаган. Объект тўлиқ якунлагандан сўнг давлат хизматлари маркази орқали мурожаат қилиши тушунтирилди. Қурилиш соҳасидаги назорат инспекциянинг 28 майдаги 01-09/191 сонли хати</t>
  </si>
  <si>
    <t>Жарқўрғон тумани Қорақурсоқ маҳалласига 5 кун ичида сув тортиш. Маҳалла раиси Эшмўмин ака 99-352-06-69</t>
  </si>
  <si>
    <t>Жарқўрғон туманидаги Қорақурсоқ маҳалласига 5 кун ичида электр столбалар обориш ва ўрнатиш.Маҳалла раиси Эшмўмин ака 99-352-06-69</t>
  </si>
  <si>
    <t>Тўлиқ бажарилди. Термиз шаҳар ҳокимининг маълумоти</t>
  </si>
  <si>
    <t>138%га бажарган</t>
  </si>
  <si>
    <t>Бугун киритади</t>
  </si>
  <si>
    <t>Музработ туман ҳокими</t>
  </si>
  <si>
    <t>Шўрчи туманида 264,0 гектар 796 та лотлар савдога чиқарилиб Е-аукцион савдо платформасига қўйилган. Узун туманиида ишлар тўлиқ бажарилган. Бойсун туманида  ишлар кетяпти. Деновда ишлар тўлиқ бажарилди</t>
  </si>
  <si>
    <t>Ж.Эргашов Саноатқурилиш банк                           Б.Шукуров Бойсун тумани ҳокими</t>
  </si>
  <si>
    <t>Жарқўрғон, Музработ, Сариосиё,  Термиз, Шеробод, Бандихон, Ангор, Олтинсой, Қизириқ, Қумқўрғон туман ҳокимлари</t>
  </si>
  <si>
    <t>Р.Гаппаров     Қишлоқ хўжалиги бошқармаси                                                                                                                                      А.Донаев Сариосиё тумани ҳокими</t>
  </si>
  <si>
    <t>М.Шамсиддинов                                               Вилоят Электр тармоқлари                                             А.Абдураимов                                               Насос станциялари энергетика бошқармаси</t>
  </si>
  <si>
    <t>Агропилла МЧЖнинг 30 майдаги 05/03 сонли хати</t>
  </si>
  <si>
    <t>Денов туманидаги Ғалаба ҳудудига Қўзичоқли маҳалласида асфальтлаш ишлари  тўхтаб қолганлиги, тез битказиб топшириш чораларини кўриш. (МФЙ раиси Абдунаби ака 97-350-40-20). (91-736-79-50 Заказчик Зиёдулла ака)</t>
  </si>
  <si>
    <t>М.Тоғаев                                                           Инсон ижтимоий ҳимоя маркази</t>
  </si>
  <si>
    <t>А.Донаев                                            Сариосиё тумани ҳокими</t>
  </si>
  <si>
    <t>Б.Хатамов                                                       Автойўл бошқармаси</t>
  </si>
  <si>
    <t>5 июнь куни чоршанба куни оғир тоифадаги ёшлар билан Ҳоким учрашади. Тайёргарлик кўриш</t>
  </si>
  <si>
    <t>А.Хуррамов                                                       Ёшлар ишлари агетлиги вилоят бўлими</t>
  </si>
  <si>
    <t>Т.Исмоилов                                                        Вилоят ИИБ</t>
  </si>
  <si>
    <t xml:space="preserve">Р.Жабборов                                                     вилоят Миллий гвардия </t>
  </si>
  <si>
    <t>Жарқўрғон тумани ИИБ бошлиғига ишни лозим даражада бажармаганлиги учун "Хайфсан" интизомий жазосини бериш</t>
  </si>
  <si>
    <t>Сариосиё тумани  Қосимов Бобур 97-848-75-85 шофёрликка ишга қўйиш</t>
  </si>
  <si>
    <t>К.Абдувоҳидов                                                Вилоят ССБ                                                  А.Донаев Сариосиё тумани ҳокими</t>
  </si>
  <si>
    <t xml:space="preserve">А.Арабов                                         Сувтаъминот МЧЖ                    А.Алламурадов                                             Бандихон тумани ҳокими                                            </t>
  </si>
  <si>
    <t>1 ставка иш қилиб беришди. Фуқаронинг ўзи билан гаплашдим</t>
  </si>
  <si>
    <t xml:space="preserve"> Термиз шаҳар 16-мактабга бириктирилган Миллий Гвардия ходимини ўз хизмат вазифасини лозим даражада бажармаганлиги учун ишдан олиш</t>
  </si>
  <si>
    <t xml:space="preserve">Автойўл бошқармасининг 03.05.2024 йдаги 10-10/969 сонли хати. Тошлаш ишлари тўлиқ бажарилган. Бирдамлик маҳалласидан 17 нафар фуқаронинг бандлиги таъминланди. </t>
  </si>
  <si>
    <t>Термиз шаҳар Сурхон соҳили кўчасининг сувини улаш;  электр хисоблагич ва линия тармоғини улаш</t>
  </si>
  <si>
    <t xml:space="preserve">Фуқарога кредит олиш тартиби тушунтирилди. Халк банкининг 20 майдаги 20 сонли хати.   Ер масаласи бўйича  июнда бўладиган Е аукцион электрон савдога қатнашишини билдирган. (28-майда ўтказилган аукционда иштирок этмаган)Бандихон тумани ҳокимлигининг 23-майдаги маълумотномаси </t>
  </si>
  <si>
    <t>Ичимлик сув ва оқова суви бўйичаИК нинг 22 майдаги маълумотномаси. Мавжуд сув минорасидан сув чиқариб ишга тушириш масаласи аҳоли билан жанжалли бўлаётганлиги сабабли туман  ҳокимлиги томонидан ҳал этилиши мақсадга мувофиқлиги ҳақида. Туман ҳокимлиги томонидан аҳоли билан учрашилди. Маҳалла аҳли норозилик билдиргани боис, вилоят ҳокимига эьтибор учун ташаккур билдирган.</t>
  </si>
  <si>
    <t>Сариосиё туманидан Мелибоев Эркин 97-806-06-60 сут-қатиқ маҳсулотлари таъминотчиси. Маҳсулотларини тарқатишда амалий ёрдам бериш</t>
  </si>
  <si>
    <t>М.Ўтаганов                                                  Бизнесни ривожлантириш банки</t>
  </si>
  <si>
    <r>
      <t xml:space="preserve">Жарқўрғон туманидаги </t>
    </r>
    <r>
      <rPr>
        <sz val="16"/>
        <color rgb="FF92D050"/>
        <rFont val="Times New Roman"/>
        <family val="1"/>
        <charset val="204"/>
      </rPr>
      <t>47-мактабга келадиган тротуар масаласини ҳал этиш,  Гулҳовуз МФЙ йўлини бошлаш</t>
    </r>
    <r>
      <rPr>
        <sz val="16"/>
        <color theme="1"/>
        <rFont val="Times New Roman"/>
        <family val="1"/>
        <charset val="204"/>
      </rPr>
      <t xml:space="preserve">. Башнядан сув чиқариш </t>
    </r>
  </si>
  <si>
    <t xml:space="preserve">А.Арабов Сувтаъминот МЧЖ А.Нормаматов Қумқўрғон тумани ҳокими </t>
  </si>
  <si>
    <t>Кадастр бошқармасининг 25-майдаги 01-05/1325 сонли хати.  Қишлоқ хўжалиги бошқармасининг 31-майдаги 01-10/15-566 сонли хати. Судга мурожаат қилиши тушунтирилган</t>
  </si>
  <si>
    <t>Шўрчи тумани Кушон МФЙ да йўлини асфальт қилиш. (МФЙ раиси Сайёра опа 97-532-72-11)</t>
  </si>
  <si>
    <t>Б.Хатамов Автойўл бошқармаси</t>
  </si>
  <si>
    <t>Жарқўрғон стадионига каток юбориш. Жаркургон спорт мактаб директори Суҳроб ака 93-229-99-92</t>
  </si>
  <si>
    <t>Гулистон МФЙ Шўрчи туманга 11та электр устун олиб бориш ва ўрнатиш. (Маҳалла раиси Сафаров Музаффар 91 908 81 82</t>
  </si>
  <si>
    <t>М.Шамсиддинов Электр тармоқлари ОТАЖ</t>
  </si>
  <si>
    <t>Рузиқул бобо 996760973 Йўл масаласини ҳал этиш</t>
  </si>
  <si>
    <t>Х.Мамадиев                                               Мактабгача ва мактаб таълими бошқармаси</t>
  </si>
  <si>
    <t>И.Аброров                                                          Денов тумани ҳокими</t>
  </si>
  <si>
    <t>Денов тумани 977510645  Элдор Донов. Кадастр масаласини ҳал этиш.</t>
  </si>
  <si>
    <t>Денов тумани Бойназаров Улуғбек 99 085-85-81.  4 сотих иссиқхонаси бор яна 3 сотих қўшмоқчи. Иссиқхонани кенгайтириш учун кредит олишига амалий ёрдам</t>
  </si>
  <si>
    <t xml:space="preserve">Денов кичик Саноат зонасини ишга тушириш </t>
  </si>
  <si>
    <t>Ш.Жўраев  вилоят ҳокимининг ўринбосари И.Аброров                                                       Денов тумани ҳокими</t>
  </si>
  <si>
    <t>Жарқўрғон тумани Меҳнат роҳат маҳалласи     Ортиқов Ўролни медалга тавсия қилиш бўйича.  93-676-91-00.</t>
  </si>
  <si>
    <t>Алоқа хати. Чоко тортлари МЧЖ томонидан хати ижросиз қолдиришни сўраган. Гаров масаласида муаммолари борлиги сабабли кредит олишни рад этди.</t>
  </si>
  <si>
    <t>Башнядан сув чиқариш ишлари бошланди. Ҳозирги кунда қазиш ва полиэтилин труба ётқизиш ишлари олиб борилмоқда.  47 мактабга келадиган тротуар ва йўл масаласи бўйича туман ҳокимлиги бориб учрашганда, аҳоли томонидан бу йўлга эхтиёж йўқлиги, асосий йўлдан фойдаланишини маълум қилган. Сув билан йўлини тошлаш ишлари бўляпди. ТЎЛИҚ ЯКУНЛАНДИ. 03.06.2024</t>
  </si>
  <si>
    <t>Жараёнда. Шўрчи қўшимча 2 дона комбайн обкелтирди. Жарқўрғон пул чиқарди. Тўлиқ якунланди</t>
  </si>
  <si>
    <t>Шўрчи тумани Кушон МФЙ даги электр столбаларини алмаштириш. (МФЙ раиси Сайёра опа 97-532-72-11)</t>
  </si>
  <si>
    <t>Ер олиш тартиблари тушунтирилди</t>
  </si>
  <si>
    <t>Денов тумани Мустафоев Худойшукур 90-061-65-66 кредит масаласида. 1- га ерни тайёрлаб кўрсатади 3-ойга.</t>
  </si>
  <si>
    <t>М.Абдирахманов                                                    Кадастр агентлиги вилоят бўлими   И.Аброров                                                          Денов тумани ҳокими</t>
  </si>
  <si>
    <t>Ш.Сувонов                                                  Кадастр палатаси вилоят бошқармаси И.Аброров                                                       Денов тумани ҳокими</t>
  </si>
  <si>
    <t>Катог оборилди</t>
  </si>
  <si>
    <t xml:space="preserve">Расулова Фароғат опанинг қизига эпилепсия натижасини руҳий ҳолатнинг бузилиши диагнози қўйилган. Руҳий кас.шифохонасига ордер оберишмоқчи булганда фуқаро кўнмади. Ўзлари ҳоҳлаган шифохонага ордер оберишни исташяпти. Бошқа шифохоналарга ордер олишнинг имкони йўқ. маълумотлар папкада  </t>
  </si>
  <si>
    <t>Термиз ш. 16-мактаб пиёдалар йўлакчасига тартибга солувчи знак қўйиш</t>
  </si>
  <si>
    <t xml:space="preserve">Термиз ш. 16-мактаб маънавиятчисини  ишига совуққонлик билан қараганлиги учун ишдан олиш </t>
  </si>
  <si>
    <t xml:space="preserve">Б.Хатамов                                                         Автойўл бошқармаси                                   
Вилояти ИИБ ЙҲХБ
</t>
  </si>
  <si>
    <t>Шодиева Каролина 99-955-26-92 Сариосиё Мурувват уйида 05 ставкада ишлайди. Боқувчиси йўқлиги, 3 нафар фарзанди борлиги,  1ставка иш билан таъминланишида ёрдам сўраган.</t>
  </si>
  <si>
    <t>ишдан олинган</t>
  </si>
  <si>
    <t xml:space="preserve">  Бандихон туманидаги 2023 йилда  ҳоким ёрдамчилари томонидан буйруқ чиқарилган 22 нафар фуқароларга ҳамда2024 йилда буйруқ чиқарилган 10 нафар фуқароларга субсидиялар ажратиш. </t>
  </si>
  <si>
    <t>Соҳилни домларини орқасини элаб тошини олиш ва экиш 1 хафта.</t>
  </si>
  <si>
    <t>Ў.Тўраев Термиз шаҳар ҳокими</t>
  </si>
  <si>
    <t>Тиббиёт кластерига кириш йўлини таъмирлаш.</t>
  </si>
  <si>
    <t>Госпитальга 2 миллиард пул бериш</t>
  </si>
  <si>
    <t xml:space="preserve">Ж.Нормўминов Молия бошқармаси </t>
  </si>
  <si>
    <t>   Хитойдан ускуна олиб келиб сотиш.</t>
  </si>
  <si>
    <t>Ш.Жўраев вилоят ҳокимининг ўринбосари О.Мавлянов Инвестиция бошқармаси</t>
  </si>
  <si>
    <t>Ангор, Бойсун боғча билан ишлайдиган рахбарларига чора, Халқ таълимига огоҳлантириш, И. Сапаровга огоҳлантириш.</t>
  </si>
  <si>
    <t>Ёшлар билан ишламаган туманларни ишдан олиш.</t>
  </si>
  <si>
    <t>А.Хуррамов Ёшлар агентлиги вилоят бўлими</t>
  </si>
  <si>
    <t>    Хамма туманларга биолабораториялар....чиқармаса чора бўлади.</t>
  </si>
  <si>
    <t>Туман ҳокимларига</t>
  </si>
  <si>
    <t>    Музработда ўғит берилмаган. 20та ф/хни тугатиш.</t>
  </si>
  <si>
    <t>А.Амиров Вилоят ҳокимининг ўринбосари</t>
  </si>
  <si>
    <t>Ж.Нормўминов Молия бошқармаси А.Сувонқулов Ягона буюртмачи хизмати ИК М.Шамсиддинов Электр тармоқлари А.Арабов Сувтаъминот бошқармаси</t>
  </si>
  <si>
    <t>Б.Қодировнинг уйларини сотилиши бўйича</t>
  </si>
  <si>
    <t xml:space="preserve">А.Тўхтаев                                                 Вилоят Марказий банки бош бошқармаси тижорат банклари         </t>
  </si>
  <si>
    <t xml:space="preserve">Ш.Жумаев Миллий банк </t>
  </si>
  <si>
    <t>Музработ тумани Хуррамов Олимжон 90-952-86-00. Таъқиқдан олиш масаласида.</t>
  </si>
  <si>
    <t>А.Холмуродов                                                       МИБ</t>
  </si>
  <si>
    <t>И.Сапаров                                                      Касаба уюшмалари ташкилотлари бирлашмаси А.Ахмедов                             Ш.Зокиров Департамент                                   Т.Исмоилов Вилоят ИИБ                              Э.Нарманов Солиқ бошқармаси                 Н.Қодиров Фавқуловдда вазиятлар бошқармаси
И.Аброров Денов тумани ҳокими</t>
  </si>
  <si>
    <t>Хизмат вазифасига совуққонлик билан ёндошганлиги учун А. Абдурахимовни ишдан олиш бўйича Архетекторга хат</t>
  </si>
  <si>
    <t xml:space="preserve">Хизмат вазифасига совуққонлик билан ёндошганлиги учун Н.Тўрақуловни ишдан олиш </t>
  </si>
  <si>
    <t>Кўприк қурилишга 3-кун муддат ишни бугундан бошлаш.</t>
  </si>
  <si>
    <t>10- кунда шахар ичидаги кўчаларни тўлиқ тугатиш.</t>
  </si>
  <si>
    <t>Р.Гаппаров: Зондни, Ғаллани, Ёқилғини хисоб китоб қилиб келади Маълумот қилиб бериш.</t>
  </si>
  <si>
    <t>Туркиялик билан гаплашиш бу хафтадан лойиха сўраяпти</t>
  </si>
  <si>
    <t>Ш.Жўраев вилоят ҳокимининг ўринбосари</t>
  </si>
  <si>
    <t>Ж.Жўраев вилоят ҳокимининг ўринбосари</t>
  </si>
  <si>
    <t>Ваҳоб ака билан гаплашиб Новосибирск, Челябинск хокимларини чақириш</t>
  </si>
  <si>
    <t xml:space="preserve">А.Амиров вилоят ҳокимининг ўринбосари </t>
  </si>
  <si>
    <t xml:space="preserve"> Тўпаланг сувини кўриб чиқиш.</t>
  </si>
  <si>
    <t xml:space="preserve">Бандихон кичик саноат зонаси бўйича сессия қарорини чиқариш </t>
  </si>
  <si>
    <t xml:space="preserve">.  Бандихон марказига сув чиқариш </t>
  </si>
  <si>
    <t>А.Арабов Сувтаъминот МЧЖ А.Алламуродов Бандихон тумани ҳокими</t>
  </si>
  <si>
    <t>Саноат зоналари  бўйича ахборот беради.</t>
  </si>
  <si>
    <t>А.Амиров вилоят ҳокимининг ўринбосари</t>
  </si>
  <si>
    <t xml:space="preserve">Янги Ўзбекистонга труба обориш </t>
  </si>
  <si>
    <t xml:space="preserve"> Россия ва Абудаби хат юбориш</t>
  </si>
  <si>
    <t>Агро банкни фаолиятини кўтариш вопросник қилиб ўрганиш</t>
  </si>
  <si>
    <t xml:space="preserve">Ш.Ражабов вилоят ҳокимининг ўринбосари </t>
  </si>
  <si>
    <t>Кадастр билан гаплашиб Ҳиндларнинг масаласини ечиш.</t>
  </si>
  <si>
    <t>Ш.Жўраев вилоят ҳокимининг ўринбосари Ш.Сувонов Кадастр бошқармаси</t>
  </si>
  <si>
    <t>Зондрларни худудларга чиқариб ўрганиб ахборот бериш. Био махсулот ўғитлаш.</t>
  </si>
  <si>
    <t>Ж.Нормўминов Молия бошқармаси</t>
  </si>
  <si>
    <t>  Молия бу хафта чоршанба краска ва бошқа қурилиш материалларини тарқатиш.</t>
  </si>
  <si>
    <t>    ЧЁТ хоналарни жихозлаш 1 сентабргача</t>
  </si>
  <si>
    <t xml:space="preserve"> Тиббиёт патронажни  фаолиятини жонлантириш.</t>
  </si>
  <si>
    <t>К.Абдувохидов Соғликни сақлаш бошқармаси</t>
  </si>
  <si>
    <t xml:space="preserve">Олтинсой осма кўприкни  ўрганиш </t>
  </si>
  <si>
    <t>А.Йўлдошев Халқ банки АТБ</t>
  </si>
  <si>
    <t>Саноат зона бўйича Ҳалқ банки эртага кредит чиқариш керак.</t>
  </si>
  <si>
    <t xml:space="preserve"> 15%дан кунлик пилла топшириш ва бажариш керак</t>
  </si>
  <si>
    <t>   БРБ банк 40та балиқчилик бўйича ишни бошлаш 18:00да экскаватор.</t>
  </si>
  <si>
    <t>   Сариосиё Ободонлаштириш бошлиғини вазифасига совуққонлик билан ёндошганлиги учун ишдан олиш.</t>
  </si>
  <si>
    <t xml:space="preserve">Ж.Тўраев вилоят ҳокимининг ўринбосари </t>
  </si>
  <si>
    <t xml:space="preserve"> Миллий табиат ерини Аукционга чиқариш</t>
  </si>
  <si>
    <t>Сув омборлар атрофини ауксионга чиқариб тадбиркорлик қилиш ва Жума куни тадбиркор билан учраштириш.</t>
  </si>
  <si>
    <t>А.Абдураҳимов Қурилиш бошқармаси</t>
  </si>
  <si>
    <t xml:space="preserve"> 5та сувомбор атрофини мастер режа қилиб жума куни кўрсатади.</t>
  </si>
  <si>
    <r>
      <t xml:space="preserve">   </t>
    </r>
    <r>
      <rPr>
        <sz val="16"/>
        <color theme="1"/>
        <rFont val="Times New Roman"/>
        <family val="1"/>
        <charset val="204"/>
      </rPr>
      <t>Хисор ўрмон жойидан тадбиркорликка аукцион ер ажратиш</t>
    </r>
  </si>
  <si>
    <r>
      <t xml:space="preserve">  </t>
    </r>
    <r>
      <rPr>
        <sz val="16"/>
        <color theme="1"/>
        <rFont val="Times New Roman"/>
        <family val="1"/>
        <charset val="204"/>
      </rPr>
      <t>Холназарова Дилбар 97-151-01-11 Қумқўрғон туманида яшайди. Тикувчилик бн шугулланади. 15 та ногиронни ишга олмокчи. Жой билан таъминлашда ёрдам сўраган</t>
    </r>
  </si>
  <si>
    <r>
      <t xml:space="preserve">  </t>
    </r>
    <r>
      <rPr>
        <sz val="16"/>
        <color theme="1"/>
        <rFont val="Times New Roman"/>
        <family val="1"/>
        <charset val="204"/>
      </rPr>
      <t>Кичик саноат зоналарини рўйхатдан ўчириш.</t>
    </r>
  </si>
  <si>
    <t>Ю.Менглиев Ичимлик сув ва оқова суви қурилиши бўйича ИК</t>
  </si>
  <si>
    <t xml:space="preserve">Қумқўрғон Спорт бошқармаси иши бўйича. </t>
  </si>
  <si>
    <t>А.Тўхтаев Марказий банк</t>
  </si>
  <si>
    <t>Денов домларига сув чиқариш бўйича БСК кредитни ҳал қилиш</t>
  </si>
  <si>
    <t>Ш.Сувонов                                                  Кадастр палатаси вилоят бошқармаси А.Исмаилов                                                       Музработ тумани ҳокими</t>
  </si>
  <si>
    <t>1 хафта муддат боғдорчилик экиб кўрсатиш масъул Ф.Исмоилов. муддат 14.06.2024.</t>
  </si>
  <si>
    <t xml:space="preserve"> Б.Нормаматов Боғдорчилик агентлиги вилоят бўлими</t>
  </si>
  <si>
    <t xml:space="preserve"> Қизириқда Сувкурилишинвест ишни бошлаш.Ф.Исмоилов ишни ташкил қилдириш.</t>
  </si>
  <si>
    <t>    Қизириқ бозорида Ветеринария шароитини яхшилаш.</t>
  </si>
  <si>
    <t>Қизириқда   1 хафтада ветеринар ишни тугатиш кк. Муддат 14.06.2024</t>
  </si>
  <si>
    <t>Вилоят Адлия бошқармаси бошлиғини ўз хизмат вазифасини лозим даражада бажармаганлиги учун ишдан олиш</t>
  </si>
  <si>
    <t>1 хафта муддатда Гост Акт ва Адлия биносини Ёшлар агентлигига бериш.</t>
  </si>
  <si>
    <t>Й.Номозов Давлат активларини бошқариш агентлиги вилоят бўлими</t>
  </si>
  <si>
    <t>   Термиз т. Юсуфни ерини олиш.</t>
  </si>
  <si>
    <t>А.Абдуллаев Агропилла МЧЖ</t>
  </si>
  <si>
    <t>     Ангор ўзгариш қилмаса комбайнлар Музработга юборилади.</t>
  </si>
  <si>
    <t>  Жарқўрғон 20та комбайнни музработга қолдирсин.</t>
  </si>
  <si>
    <t>Связ республика раҳбарларига вилоят ҳокимлиги номидан хат тайёрлаш 56г Ж бўйича.</t>
  </si>
  <si>
    <t>12-сон Меҳрибонлик уйини битишига 15-кун муддат.</t>
  </si>
  <si>
    <t>Хамма туман ҳокимларига 1тадан туризм обекти.</t>
  </si>
  <si>
    <t>Хамма хокимлар шанба куни узун ўрмонга тақдимотга</t>
  </si>
  <si>
    <t>Шаҳар туман ҳокимлари</t>
  </si>
  <si>
    <t>  Шерали жўраев кечга Россия билан зоом ўтказиш.</t>
  </si>
  <si>
    <t>·        Эрталабгача 2та қарорни тайёрлаш.</t>
  </si>
  <si>
    <t xml:space="preserve">А.Амиров вилоят ҳокиминиг ўринбосари </t>
  </si>
  <si>
    <t>·      А.Амировга топшириқ қурилиш бўйича.</t>
  </si>
  <si>
    <t>Б.Ҳусанов                                                Молиявий назорат бошқармаси                              Ш.Лолаев Курилиш назорат инспекцияси</t>
  </si>
  <si>
    <t>А.Амиров эрта кечгача қурилишни КРУ билан текшириб кечга Гасн билан ахборот 22:00да.</t>
  </si>
  <si>
    <t>   Ф.Шодиевич группа тузиб Электросетни текшириб ахборотини бериш.</t>
  </si>
  <si>
    <t>·        1 хафта Авто йўлга муддат Ахборот беради.</t>
  </si>
  <si>
    <t>  Геологияга қаттиқ эътироз билдирилди. Бош вазирга хат қилинсин. Сирож га топшириқ</t>
  </si>
  <si>
    <t>А.Донаев Сариосиё  тумани ҳокими</t>
  </si>
  <si>
    <t>МИБнинг 4 июндаги  7/13-24-34 сонли хати. Миллий банк фойдасига 21,7 млрд сўм қарздорликни ундириш бўйича  ижро хужжати мавжуд. О.Хуррамовга тегишли гаров мулкига таъқиқ қўйилиб хатланган ва аукцион савдосига қўйилган. Аукцион 27 июнда бўлиб ўтади. О.Хуррамовнинг четга чиқиши бўйича таъқиқ қўйилмаган</t>
  </si>
  <si>
    <t>        Бошланган қурилишни кейинги хафтагача тугатиш керак.</t>
  </si>
  <si>
    <t xml:space="preserve">Хат тайёрланган. 2559 папкада. Имзода. </t>
  </si>
  <si>
    <t>Рўзиев Отабек ака тўхтатилди текшириш деди. 1-зам айтибди</t>
  </si>
  <si>
    <t>Бу хафта чоршанбада  Сендвичдан қуриладиган боғча назорати ва қурувчисини олиб келиш.</t>
  </si>
  <si>
    <t>     Узун тумани эртага пилла бўйича рапорт бериши керак.</t>
  </si>
  <si>
    <t xml:space="preserve"> Ш.Жўраев вилоят ҳокимининг ўринбосари      Б.Ортиқов Кичик саноат зоналарини бошқариш ягона дирекцияси                        Қ.Мардонов Ангор тумани ҳокими</t>
  </si>
  <si>
    <t>Ангор саноат зонасини қурилишини бошлаш</t>
  </si>
  <si>
    <t xml:space="preserve">Мактабгача таълим бошқармаси томонидан дамас олиши учун маблағ ажратиш бўйича Молия бошқармасига хат қилинган.             
Балансдан балансга ўтказиш ишлари олиб борилмоқда. (Бандихон йўл харита) ДАМАС АЖРАТИЛДИ
</t>
  </si>
  <si>
    <t xml:space="preserve">·        1 хафта УКСга муддат хамма ишни тугатиш. </t>
  </si>
  <si>
    <t>Турон банк, Миллий банк кредит отделини ишдан олиш.</t>
  </si>
  <si>
    <t>Ф.Менглиев                                                    Р.Авазов                                                  Жарқўрғон тумани ҳокими</t>
  </si>
  <si>
    <t>Жарқўрғон ИИБга топшириқ участкавойини ишдан олиш</t>
  </si>
  <si>
    <t xml:space="preserve">И.Аброров Денов тумани ҳокими А.Эшмуродов Халқ қабулхонаси                     туман прокуратураси </t>
  </si>
  <si>
    <t xml:space="preserve">Мирзо Мирзаев пиёз экиб қўйибди 2 тасида пиёз эккан, 6 тасида ишлар кетяпти . Денов Тумани прокуратураси ўрганяпти
</t>
  </si>
  <si>
    <t>Хоким урашуви ўтказилди.</t>
  </si>
  <si>
    <t>05.06.24 й. 6 млрд 517 млн маблағ эвазига  харид қилинган 5 турдаги қурилиш материаллари мактаб директорларига топширилди</t>
  </si>
  <si>
    <t>Эркин иқтисодий зонадан жой кўрсатилган. Фуқаро кўнмаяпти узоқлик қилади деб.  Фуқаро билан гаплашдим. Хали тўхтамга келмаган. Бирон бир  қарорга келмаётганини, ва ташаккурини  айтди</t>
  </si>
  <si>
    <r>
      <t>Жўраев Пардабой 98-272-72-88 Термиз туманида мебелчилик соҳасида фаолият олиб боради</t>
    </r>
    <r>
      <rPr>
        <sz val="16"/>
        <color rgb="FFFF0000"/>
        <rFont val="Times New Roman"/>
        <family val="1"/>
        <charset val="204"/>
      </rPr>
      <t>.</t>
    </r>
    <r>
      <rPr>
        <b/>
        <sz val="16"/>
        <color theme="1"/>
        <rFont val="Times New Roman"/>
        <family val="1"/>
        <charset val="204"/>
      </rPr>
      <t xml:space="preserve">2022 йил Термиз тумани ҳокимлиги  </t>
    </r>
    <r>
      <rPr>
        <sz val="16"/>
        <color rgb="FF000000"/>
        <rFont val="Times New Roman"/>
        <family val="1"/>
        <charset val="204"/>
      </rPr>
      <t>оила ва хотин кизлар бўлимига</t>
    </r>
    <r>
      <rPr>
        <b/>
        <sz val="16"/>
        <color theme="1"/>
        <rFont val="Times New Roman"/>
        <family val="1"/>
        <charset val="204"/>
      </rPr>
      <t xml:space="preserve"> 284 млн.</t>
    </r>
    <r>
      <rPr>
        <sz val="16"/>
        <color rgb="FF000000"/>
        <rFont val="Times New Roman"/>
        <family val="1"/>
        <charset val="204"/>
      </rPr>
      <t xml:space="preserve"> сўмлик,  </t>
    </r>
    <r>
      <rPr>
        <b/>
        <sz val="16"/>
        <color theme="1"/>
        <rFont val="Times New Roman"/>
        <family val="1"/>
        <charset val="204"/>
      </rPr>
      <t>2021 йил Жаркургон туман Автойўлга 82млн</t>
    </r>
    <r>
      <rPr>
        <sz val="16"/>
        <color rgb="FF000000"/>
        <rFont val="Times New Roman"/>
        <family val="1"/>
        <charset val="204"/>
      </rPr>
      <t xml:space="preserve"> сўмлик мебел қилиб берган. </t>
    </r>
    <r>
      <rPr>
        <b/>
        <sz val="16"/>
        <color rgb="FFC00000"/>
        <rFont val="Times New Roman"/>
        <family val="1"/>
        <charset val="204"/>
      </rPr>
      <t xml:space="preserve"> </t>
    </r>
    <r>
      <rPr>
        <b/>
        <sz val="16"/>
        <color theme="1"/>
        <rFont val="Times New Roman"/>
        <family val="1"/>
        <charset val="204"/>
      </rPr>
      <t xml:space="preserve">2021 йил Термиз шахар ҳокимлигига </t>
    </r>
    <r>
      <rPr>
        <sz val="16"/>
        <color rgb="FF000000"/>
        <rFont val="Times New Roman"/>
        <family val="1"/>
        <charset val="204"/>
      </rPr>
      <t xml:space="preserve">мебел қилиб берган, </t>
    </r>
    <r>
      <rPr>
        <b/>
        <sz val="16"/>
        <color theme="1"/>
        <rFont val="Times New Roman"/>
        <family val="1"/>
        <charset val="204"/>
      </rPr>
      <t xml:space="preserve">47 млн </t>
    </r>
    <r>
      <rPr>
        <sz val="16"/>
        <color rgb="FF000000"/>
        <rFont val="Times New Roman"/>
        <family val="1"/>
        <charset val="204"/>
      </rPr>
      <t>пули шаҳар ҳокимлиги томонидан берилмай қолган.</t>
    </r>
    <r>
      <rPr>
        <sz val="16"/>
        <color theme="1"/>
        <rFont val="Times New Roman"/>
        <family val="1"/>
        <charset val="204"/>
      </rPr>
      <t xml:space="preserve"> </t>
    </r>
    <r>
      <rPr>
        <b/>
        <sz val="16"/>
        <color theme="1"/>
        <rFont val="Times New Roman"/>
        <family val="1"/>
        <charset val="204"/>
      </rPr>
      <t>Ангор туман ҳокимлигида 2023 апрел</t>
    </r>
    <r>
      <rPr>
        <sz val="16"/>
        <color rgb="FF000000"/>
        <rFont val="Times New Roman"/>
        <family val="1"/>
        <charset val="204"/>
      </rPr>
      <t xml:space="preserve"> ойида мебел қилиб берган, унда </t>
    </r>
    <r>
      <rPr>
        <b/>
        <sz val="16"/>
        <color theme="1"/>
        <rFont val="Times New Roman"/>
        <family val="1"/>
        <charset val="204"/>
      </rPr>
      <t xml:space="preserve"> 17млн</t>
    </r>
    <r>
      <rPr>
        <sz val="16"/>
        <color rgb="FF000000"/>
        <rFont val="Times New Roman"/>
        <family val="1"/>
        <charset val="204"/>
      </rPr>
      <t xml:space="preserve"> пули қолган. Соликдан 100млн карзи бор. Пулини ундиришда амалий ёрдам сўраган</t>
    </r>
  </si>
  <si>
    <t>Ангор тумани Тўлқин (маҳалла раиси Эркин ака 99-572-40-04)ва Юқори Таллашқон (маҳалла раиси Жума  ака 93-223-73-17, 93-790-00-89) маҳаллаларидаги ичимлик сув муаммосини ўрганиш</t>
  </si>
  <si>
    <t>Сариосиё тумани Чўпонов Файзали 90-521-22-86 қизи олимпиададан 1-ўринни олганлиги, кейинги босқичга Малайзияга бориб қатнашиб келишига амалий ёрдам. 12.06.2024 йилда кетиши керак. Онасини номери 90-946-17-16.</t>
  </si>
  <si>
    <t>Ташаккурнома ёзган. Ҳомий топиб қўлига пул берилган</t>
  </si>
  <si>
    <t>Денов тумани Мингқобилов Аброр 970059183 ер ажратиш қуртхона қуриш учун</t>
  </si>
  <si>
    <t>Вахшивор"лагерга 2000 та одам ишлатиш.(Молия, УКС, Электросет, Сув)  ишни ташкилаштириш бўйича.</t>
  </si>
  <si>
    <t>Ж.Нормўминов Молия бошқармаси Х.Мамадиев                                           Мактабгача таълим бошқармаси</t>
  </si>
  <si>
    <t>  Сариосиё туманида Хулкар мфйда сув бўйича ишни бошлаш.</t>
  </si>
  <si>
    <t>Вилоят ҳокимининг 2024й 5-июндаги 452-8-0-Q/24 сонли қарори ва Кенгаш қарори Бойсун т кенгашининг 4 июндаги VI-74-49-8-110-К/24</t>
  </si>
  <si>
    <t>Фуқаро сўраган ер майдони бошқа фермер хўжалигига тегишли.  А.Мингқобиловга тут плантация ерларини аукционда ютиб олиши тушунтирилди.</t>
  </si>
  <si>
    <t>Ўрганилган. Олтинсой тумани Вахшивор қишлоғи Металл кўприкни қурилиши бўйича хисоб китоб килинган. Маълумотлар 2537 папкада</t>
  </si>
  <si>
    <t>Қизириқ тумани Гулзор маҳалласи ҳудудидаги Сурхон сарлочини ф/х худудидан 2 км узунликдаги янги зовур қазиш ишлари пудратчи "Фахриддин" МЧС томонидан "К-9-8-4" номли янгидан зовур қазиб берилган. Аму Сурхон ИТХБ ҳуз.Мелиоратив экспедицияси хати.  Фермер ташаккурнома ёзиб берган</t>
  </si>
  <si>
    <t>Ягона буюртмачи хизмати ИКнинг 6 июндаги 01-06/1061 сонли хати. Ишлар тўлиқ якунланган</t>
  </si>
  <si>
    <t>Жарқўрғон тумани ҳокимлиги вил. Орг отделига хужжатлар тақдим этган. 04.06.2024. Хужжат ишлари бўляпти</t>
  </si>
  <si>
    <t>    Музработга Лолаев бориб ғаллани хисоб китобини чиқариш. Қанча ўрилди қанча чиқди қанча қолди. Т. Мамараимовни группаси ҳам борсин пахтани контрма контр кўриб чиқсин.</t>
  </si>
  <si>
    <t xml:space="preserve">               Р.Гаппаров                                      Қишлоқ хўжалиги бошқармаси Т.Мамараимов Уруғчиликни ривожлантириш бошқармаси                        Р.Лолаев   </t>
  </si>
  <si>
    <t xml:space="preserve">Светофор ўрнатиш ишлари якунланди Светофор ишляпти. </t>
  </si>
  <si>
    <t>Иссиқхона қуриш ишлари давом этмоқда.  Янги Ўзбекистон массивида қурилиши якунланмаган бинони якунлаш бўйича қурилиш ишлар кетяпти.</t>
  </si>
  <si>
    <t xml:space="preserve">Д.Камолов Вилоят ГАИ                            Б.Хатамов Автойўл бошқармаси                Ў.Тўраев Термиз шаҳар ҳокими </t>
  </si>
  <si>
    <t>Кадастр бошқармасининг 6 июндаги 01-05/1418 сонли хати. Фуқарога эгалик қилиш учун ҳуқуқий хужжати мавжуд бўлмаган  уй-жойларга эгалик ҳуқуқини бериш бўйича ҳукумат қарори қабул қилингандан сўнг расмийлаштириш масаласи ҳал этилиши бўйича тушунча берилди.</t>
  </si>
  <si>
    <t>Э.Авазов                                                 Жарқўрғон тумани ҳокими                Ж.Нормуродов Молия бошқармаси</t>
  </si>
  <si>
    <r>
      <t>Б.Хатамов                                                         Автойўл бошқармаси                                   
Э</t>
    </r>
    <r>
      <rPr>
        <b/>
        <sz val="16"/>
        <color theme="1"/>
        <rFont val="Times New Roman"/>
        <family val="1"/>
        <charset val="204"/>
      </rPr>
      <t>.Авазов                                                  Жарқўрғон тумани ҳокими</t>
    </r>
    <r>
      <rPr>
        <sz val="16"/>
        <color theme="1"/>
        <rFont val="Times New Roman"/>
        <family val="1"/>
        <charset val="204"/>
      </rPr>
      <t xml:space="preserve">
</t>
    </r>
  </si>
  <si>
    <t>О.Якубов                                                      (Бандлик бошқармаси)                      Я.Ҳудойқулов                                                 Вилоят Маҳаллабай ишлаш ва тадбиркорликни ривожлантириш бошқармаси                                                     И.Аброров                                                       Денов тумани ҳокими</t>
  </si>
  <si>
    <t xml:space="preserve"> 47-мактабни тўлиқ таъмирлаш учун 1 534,7 млн.сўмлик дастлабки лойиҳа смета хужжатлари тайёрланган бўлиб, ҳозирги кунда таъмирлаш ишлари бажариляпти</t>
  </si>
  <si>
    <t xml:space="preserve">Жарқўрғон тумани 47-мактабда ЁЧТ хонани таъмирлаб беришТурсунов Сайдулло 94-883-92-13. </t>
  </si>
  <si>
    <t xml:space="preserve">  ГАСНнинг 6 июндаги 01-18/1039 сонли хати. Ўрганиш маълумотлари</t>
  </si>
  <si>
    <t xml:space="preserve">А.Юсупов Ветеринария бошқармаси                         Б.Алимов Аму Сурхон ИТХБ </t>
  </si>
  <si>
    <t>Шерзод Шаймардонов мулкини 25.05.2024 га сотувга чиқариш.Агро банк мулкини 7- июн. Шерзод Шаймардоновнинг  НПЛини  ёпиши керак.</t>
  </si>
  <si>
    <t xml:space="preserve">Ш.Жумаев Миллий банк                        Ш.Раджабов Агробанк АТБ                             </t>
  </si>
  <si>
    <r>
      <rPr>
        <b/>
        <sz val="16"/>
        <color theme="1"/>
        <rFont val="Times New Roman"/>
        <family val="1"/>
        <charset val="204"/>
      </rPr>
      <t xml:space="preserve">У.Зокиров Шўрчи тумани ҳокими    </t>
    </r>
    <r>
      <rPr>
        <sz val="16"/>
        <color theme="1"/>
        <rFont val="Times New Roman"/>
        <family val="1"/>
        <charset val="204"/>
      </rPr>
      <t xml:space="preserve">          Б.Хатамов Автойўл бошқармаси                              </t>
    </r>
  </si>
  <si>
    <t xml:space="preserve">        А.Нормаматов                                                Қумқўрғон тумани ҳокими</t>
  </si>
  <si>
    <t xml:space="preserve">Жарқўрғон тумани Махсумқулов Шохрух 90-074-59-04. Ер масаласи бўйича тортишув </t>
  </si>
  <si>
    <t>Жарқурғон янги Ўзбекистон массиви домини атрофини яхшилаш.</t>
  </si>
  <si>
    <t>Қишлоқ хўжалиги бошқармасининг 7-июндаги 01-10/09-590 сонли хати</t>
  </si>
  <si>
    <t>Термиз шахар Сурхон сохили кучасига сув чиқариш насоси ўрнатилди.   Насос станциялари ва энергетика бошқармасининг 30 майдаги 01-11/231 сонли хати.  Suv chiqarish nasosini tarmoqa ulash uchun 0.4 kv Shit hamda elektr hisoblagichni
o'rnatish obodonlashtirish boshqarmasi tomonidan Termiz shahar elektr ta,minoti bilan
shartnom a tuzgan holga tarmoqa ulanishini</t>
  </si>
  <si>
    <r>
      <rPr>
        <b/>
        <sz val="16"/>
        <color rgb="FF00B050"/>
        <rFont val="Times New Roman"/>
        <family val="1"/>
        <charset val="204"/>
      </rPr>
      <t>Ижроси таъминланди.</t>
    </r>
    <r>
      <rPr>
        <sz val="16"/>
        <color theme="1"/>
        <rFont val="Times New Roman"/>
        <family val="1"/>
        <charset val="204"/>
      </rPr>
      <t xml:space="preserve">
Ангор, Жарқўрғон, Термиз туман, Термиз шаҳар, Шўрчи, Бойсун, Узун, Қизириқ, Бандихон, Музработ.
</t>
    </r>
    <r>
      <rPr>
        <b/>
        <sz val="16"/>
        <color rgb="FFC00000"/>
        <rFont val="Times New Roman"/>
        <family val="1"/>
        <charset val="204"/>
      </rPr>
      <t>Бажарилмаган 23 та мфй туманлар кесимида;</t>
    </r>
    <r>
      <rPr>
        <sz val="16"/>
        <color theme="1"/>
        <rFont val="Times New Roman"/>
        <family val="1"/>
        <charset val="204"/>
      </rPr>
      <t xml:space="preserve">
 Деновда 11 та,  Қумқўрғонда 2 та,  Олтинсойда 1 та, Сариосиёда 1 та, Шерободда 2 та мфйда ҳозиргача бирорта ҳам кредит маблағлари ажратилмаган.</t>
    </r>
  </si>
  <si>
    <t>Ичимлик сув насосини таъмирлаш ишлари амалга оширилмоқда. Сувтаъминот АЖнинг 8-июндаги 6/853 сонли хати</t>
  </si>
  <si>
    <t>Миллий банкнинг 3 июндаги 02/1-234,7/07 сонли хати. НПЛдан чиқарилди. Агробанк АТБнинг 2024 йил 7-июндаги 30-13/244 сонли хати. Мулклари сотувга чиқарилган ва вил.прок.томонидан жиноят иши қўзғатилган</t>
  </si>
  <si>
    <t xml:space="preserve"> Жозиба маҳалласида ишлар якунига етган! Сурхон соҳили мфй раиси (Алижон ака 91-588-46-60)  билан гаплашдим. Сурхон соҳили маҳалласида 600 метр жой асфальт қилинмай қолган. Кечадан ишлар бошланган 270 м жой қолди. </t>
  </si>
  <si>
    <t xml:space="preserve">  Х.Мамадиев                                                         Мактаб ва мактабгача таълим бошқармаси  </t>
  </si>
  <si>
    <t>Бошыа туманга ротация қилинган</t>
  </si>
  <si>
    <t xml:space="preserve">З.Хидирова вилоят ҳокимининг ўринбосари </t>
  </si>
  <si>
    <t>Юклатилган вазифаларни лозим даражада бажармаганлиги учун Бандихон тумани 4та сектор раҳбарларига хайфсан интизомий жазосини бериш</t>
  </si>
  <si>
    <t>  Ш.Жўраевга хайфсан.</t>
  </si>
  <si>
    <t xml:space="preserve">И.Сапаров вилоят ҳокимининг ўринбосари  Х.Мамадиев Мактабгача таълим бошқармаси  </t>
  </si>
  <si>
    <t>И.Сапаровга огоҳлантириш</t>
  </si>
  <si>
    <t>Ёшлар агентлигига топшириқ хар битта мфйда биттадан кутубхона ташкил қилиш</t>
  </si>
  <si>
    <t>А.Хуррамов                                                     Ёшлар агентлиги вилоят бўлими</t>
  </si>
  <si>
    <t>  Кейинги чоршанбагача битта кутубхона қурдириш. 12.06.2024</t>
  </si>
  <si>
    <t>Маърузага тушган ёшларни ўрганиб ахборот беради.</t>
  </si>
  <si>
    <t>Ёшларга берилган ерларни шу чоршанбагача 1-сотих ҳам қолмасин. 12.06.2024</t>
  </si>
  <si>
    <t xml:space="preserve"> Жиноятчилик бўйича хизмат текширувлари бўйича ахборот Чоршанба куни. 12.06.2024</t>
  </si>
  <si>
    <t xml:space="preserve">Т.Исмоилов Вилоят ИИБ </t>
  </si>
  <si>
    <t>Республикага хат юборилган</t>
  </si>
  <si>
    <t>8-июндаги 01-11/59 хдфу сонли хат билан Қурилиш вазирлигига хат юборилди.</t>
  </si>
  <si>
    <t>7та йўналиш бўйича ёшлар етакчиларига 1 ой муддат кейинги ойда Ҳоким борадилар. 05.07.2024.</t>
  </si>
  <si>
    <t>   Қорақурсоқ мфйни асфалтини кейинги хафтагача тугатиш. 12.06.2024</t>
  </si>
  <si>
    <t xml:space="preserve"> 98-335-11-66, 99-335-11-66 Анвар ака  Бахшичилик  мактабига 4 қаватли ётоқхона қурган.  Ҳокимлик балансига олиш тўғрисида</t>
  </si>
  <si>
    <t xml:space="preserve">   Шеробод туманидан 20та  комбайнни кўчириш </t>
  </si>
  <si>
    <t xml:space="preserve">         Герой бобони йўлини  қилиш </t>
  </si>
  <si>
    <t xml:space="preserve"> Поёнов Юнус 90-997-41-08 Канализация ва банк масаласи Арабов 3кун БРБ шу бугун.</t>
  </si>
  <si>
    <t xml:space="preserve">А.Абдурахмонов                                               вилоят ҳокимининг ўринбосари </t>
  </si>
  <si>
    <t xml:space="preserve"> Турдиев Хайрулло  99-065-19-62.    99-162-08-07. Шамсиддинхон ака. Мачитни кайта қуриш масаласида. Шўрчи тумани. Абдурасул ака чақиради</t>
  </si>
  <si>
    <t>Ш.Жўраев вилоят ҳокимининг ўринбсари Б.Ортиқов</t>
  </si>
  <si>
    <t>    Денов Саноат зонаси бўйича топшириқ муддат 19.06.2024 й</t>
  </si>
  <si>
    <t>Душанба кечга БРБ ва Халқ банк қурувчиларни масаласини хал қилиш. 10.06.2024</t>
  </si>
  <si>
    <t>М.Ўтаганов БРБ банк                             А.Йўлдошев Ҳалқ банки</t>
  </si>
  <si>
    <t>    Душанба Миллий банк ва Чори қурувчини орасини очиш.</t>
  </si>
  <si>
    <t>Субсидия бўйича ахборот бериш</t>
  </si>
  <si>
    <t xml:space="preserve">   Душанба Хайитали қурувчига пул чиқариш бўйича </t>
  </si>
  <si>
    <t>Қизириқни солярка масаласини ечиш</t>
  </si>
  <si>
    <t>Лойиҳаларини олиб кириш ва бирма бир ахборот беради. (Меҳмон уйи, дом қурилиши, парк қурилиши, Сайхунобод тажрибаси, темирчилик)</t>
  </si>
  <si>
    <t>А.Нормаматов Қумқўрғон тумани ҳокми</t>
  </si>
  <si>
    <t xml:space="preserve">Ш.Ражабов вилоят ҳокимининг биринчи ўринбосари                                                Ф.Менглиев                                               </t>
  </si>
  <si>
    <t xml:space="preserve"> Ангор тумани Юқори талашқон суви масаласини ечиш</t>
  </si>
  <si>
    <t>  Довкоров Алишер  88-845-25-84 уй-жой Қумқўрғон.</t>
  </si>
  <si>
    <t>Узун тумани Ёдгорова Севара 93-241-80-82 Чақар маҳалласи ҳоким ёрдамчисидан Рахмонов Жахонгир 120 млн пулини олиб бериш.</t>
  </si>
  <si>
    <t xml:space="preserve"> Хонжизадан туризм учун ерни ауксионга қўйиш</t>
  </si>
  <si>
    <t>Жарқўрғонда Марказий ўрмон лойиха қилиши керак.</t>
  </si>
  <si>
    <t>Қумқўрғон Сув омбордан туризм объект қилиш. Бадалов Абдулазиз 93-385-49-89.</t>
  </si>
  <si>
    <t xml:space="preserve">Ж.Тўраев вилоят ҳокимининг ўринбосари  О.Назаров </t>
  </si>
  <si>
    <t>     Туманлар бўйича лойихаларни контрол қилиш</t>
  </si>
  <si>
    <t>  Шеробод туман Абдураимов Жовбир 97-465-04-00 Алоқа банк кредит.</t>
  </si>
  <si>
    <t>Т.Жўраев Алоқа банк АТ</t>
  </si>
  <si>
    <t xml:space="preserve"> 93-639-14-76 Илҳом ака Бешбулоқ лагер.</t>
  </si>
  <si>
    <t>Ж.Тўраев                                                         Шаҳар ва туман ҳокимлари</t>
  </si>
  <si>
    <t>    Бу хафта Жума куни экотуризм лойиҳаларига кредит чиққан бўлиши керак. 14.06.2024.  ахборотини киритиш. Барча шаҳар ва туманларда биттадан лойиҳа тайёрлаш</t>
  </si>
  <si>
    <t>   Шалқон туризмини тақдимоти.</t>
  </si>
  <si>
    <t>Ж.Тўраев вилоят ҳокимининг ўринбосари У.Алимов Шеробод тумани ҳокими</t>
  </si>
  <si>
    <t>У.Алимов Шеробод тумани ҳокими</t>
  </si>
  <si>
    <t xml:space="preserve"> Бандихон туманидаги мехмонхона учун 1,5 миллиард кредит масаласини ҳал этиш. Мехмонхона эгаси Худойқулов Мусо 99-023-42-03</t>
  </si>
  <si>
    <r>
      <rPr>
        <b/>
        <sz val="16"/>
        <color theme="1"/>
        <rFont val="Times New Roman"/>
        <family val="1"/>
        <charset val="204"/>
      </rPr>
      <t>ТУМАН ПРОКУРАТУРАСИ ЎРГАНЯПТИ</t>
    </r>
    <r>
      <rPr>
        <sz val="16"/>
        <color theme="1"/>
        <rFont val="Times New Roman"/>
        <family val="1"/>
        <charset val="204"/>
      </rPr>
      <t xml:space="preserve">. Микрокредитбанкнинг 30 майдаги 06-05/19680 сонли хати.  "CITY TERMIZ GROUP" МЧЖ томонидан 2022 йил 7 май куни 850 000 АҚШ доллари миқдорида кредит олганлиги, МЧЖ томонидан олинган кредит мақсадсиз ишлатиб юборилганлиги учун жавобгарлик масаласини кўришда ва банккка етказилган зарарларни ундиришда ёрдам сўраб туман прокуратурасига хат қилинган. </t>
    </r>
  </si>
  <si>
    <t xml:space="preserve">  Денов, Қумқўрғон, Музработ, Олтинсой, Сариосиё,  Шеробод,  туман ҳокимликлари, туман хокимларининг биринчи ўринбосарлар, туман ва шаҳарлардаги маҳаллабай марказлари.</t>
  </si>
  <si>
    <t>А.Донаев Сариосиё тумани ҳокими</t>
  </si>
  <si>
    <t>8-июнда тақдимот ўтказилди</t>
  </si>
  <si>
    <t xml:space="preserve"> 2024 йилги Давлат дастурига киритилган. Бугунги кунда "Термиз Универсал Прожект" х/к томонидан лойиҳа смета хужжатлари  олиб борилмоқда. Лойиҳа смета  ишлари якунлангандан сўнг, тендер савдолари орқали ғолиб бўлган қурувчи ташкилот томонидан Новшаҳар маҳалласидаги  ички коллекторлар тўлиқ таъмирлаб  тозалаб берилади. Аму Сурхон ИТХБнинг 10 июндаги 01-38801-2 сонли хати</t>
  </si>
  <si>
    <t>     Ҳалқ банкини ишдан олиш.</t>
  </si>
  <si>
    <t>Кўчалар тозаланмоқда, ишлар давом этяпти</t>
  </si>
  <si>
    <t xml:space="preserve">М.Ўтаганов                                                  Бизнесни ривожлантириш банки Я.Ҳудойқулов </t>
  </si>
  <si>
    <t xml:space="preserve">М. Ўтаганов Бизнесни ривожлантиш банки Я.Ҳудойқулов Маҳаллабай ишлаш ва тадбиркорликни ривожлантириш бошқармаси  </t>
  </si>
  <si>
    <t>Ҳокимга билдирги киритилган. 5 ой давомида ажримлар 34 ага камайган. Бандихон, Шеробод Қизириқда ажримлар сони ошганлиги учун  хотин кизлар раисларига хайфсан жазоси берилган.</t>
  </si>
  <si>
    <t>2543-топшириқ. Вилоят ҳокимига 08.06.2024 йил куни Сариосиё туманидаги Узун давлат ўрмон хўжалиги ҳудудида ҳимоя қилинди. Вилоят раҳбари томонидан маъқулланди. Хозир ташкилотлар билан келишув жараёнида. 15.06.2024 й кунига қадар савдога чиқарилади.</t>
  </si>
  <si>
    <t>2570-топшириқ. Вилоят ҳокимига 08.06.2024 йил куни Сариосиё туманидаги Узун давлат ўрмон хўжалиги ҳудудида барча шаҳар ва туман ҳокимларининг инвестиция масалалари бўйича ўринбосарлари томонидан ишлаб чиқилган лойиҳалар ҳимоя қилинди. Вилоят раҳбари томонидан маъқулланди.</t>
  </si>
  <si>
    <t xml:space="preserve">Денов тумани Азимов Салохиддин 88-691-03-03. </t>
  </si>
  <si>
    <t>Ш.Бойқулов                                                  Маҳалла уюшмаси вилоят бўлими                     Шахар ва туманлар ҳокимлари</t>
  </si>
  <si>
    <t>Қ/х бошқармасининг 11-июндаги 01-10/09-597 сонли хати. Бугунги кунда талаб этиладиган минерал ўғитлар заҳираси тўлиқ яратилган</t>
  </si>
  <si>
    <r>
      <t xml:space="preserve">Қуйидаги 15та МФЙни яшилга ўтказиш керак 1 ойда. - Бу хафта душанбадан 1 хафталик иш режага ва маршрутга киритилган. 15 та қизил МФЙга борилади. </t>
    </r>
    <r>
      <rPr>
        <b/>
        <sz val="16"/>
        <color theme="1"/>
        <rFont val="Times New Roman"/>
        <family val="1"/>
        <charset val="204"/>
      </rPr>
      <t>Музработ</t>
    </r>
    <r>
      <rPr>
        <sz val="16"/>
        <color theme="1"/>
        <rFont val="Times New Roman"/>
        <family val="1"/>
        <charset val="204"/>
      </rPr>
      <t>-</t>
    </r>
    <r>
      <rPr>
        <b/>
        <sz val="16"/>
        <color rgb="FFFF0000"/>
        <rFont val="Times New Roman"/>
        <family val="1"/>
        <charset val="204"/>
      </rPr>
      <t>Чегарачи</t>
    </r>
    <r>
      <rPr>
        <sz val="16"/>
        <color theme="1"/>
        <rFont val="Times New Roman"/>
        <family val="1"/>
        <charset val="204"/>
      </rPr>
      <t>,</t>
    </r>
    <r>
      <rPr>
        <b/>
        <sz val="16"/>
        <color theme="1"/>
        <rFont val="Times New Roman"/>
        <family val="1"/>
        <charset val="204"/>
      </rPr>
      <t xml:space="preserve"> Олтинсой</t>
    </r>
    <r>
      <rPr>
        <sz val="16"/>
        <color theme="1"/>
        <rFont val="Times New Roman"/>
        <family val="1"/>
        <charset val="204"/>
      </rPr>
      <t xml:space="preserve"> –</t>
    </r>
    <r>
      <rPr>
        <b/>
        <sz val="16"/>
        <color rgb="FFFF0000"/>
        <rFont val="Times New Roman"/>
        <family val="1"/>
        <charset val="204"/>
      </rPr>
      <t xml:space="preserve">Бўстон, </t>
    </r>
    <r>
      <rPr>
        <b/>
        <sz val="16"/>
        <color theme="1"/>
        <rFont val="Times New Roman"/>
        <family val="1"/>
        <charset val="204"/>
      </rPr>
      <t>Сариосиё</t>
    </r>
    <r>
      <rPr>
        <sz val="16"/>
        <color theme="1"/>
        <rFont val="Times New Roman"/>
        <family val="1"/>
        <charset val="204"/>
      </rPr>
      <t xml:space="preserve"> –</t>
    </r>
    <r>
      <rPr>
        <b/>
        <sz val="16"/>
        <color rgb="FFFF0000"/>
        <rFont val="Times New Roman"/>
        <family val="1"/>
        <charset val="204"/>
      </rPr>
      <t>Биллур</t>
    </r>
    <r>
      <rPr>
        <sz val="16"/>
        <color theme="1"/>
        <rFont val="Times New Roman"/>
        <family val="1"/>
        <charset val="204"/>
      </rPr>
      <t xml:space="preserve">, </t>
    </r>
    <r>
      <rPr>
        <b/>
        <sz val="16"/>
        <color theme="1"/>
        <rFont val="Times New Roman"/>
        <family val="1"/>
        <charset val="204"/>
      </rPr>
      <t>Термиз т</t>
    </r>
    <r>
      <rPr>
        <sz val="16"/>
        <color theme="1"/>
        <rFont val="Times New Roman"/>
        <family val="1"/>
        <charset val="204"/>
      </rPr>
      <t>.-</t>
    </r>
    <r>
      <rPr>
        <b/>
        <sz val="16"/>
        <color rgb="FFFF0000"/>
        <rFont val="Times New Roman"/>
        <family val="1"/>
        <charset val="204"/>
      </rPr>
      <t>Ш.Рашидов</t>
    </r>
    <r>
      <rPr>
        <sz val="16"/>
        <color theme="1"/>
        <rFont val="Times New Roman"/>
        <family val="1"/>
        <charset val="204"/>
      </rPr>
      <t xml:space="preserve">-, </t>
    </r>
    <r>
      <rPr>
        <b/>
        <sz val="16"/>
        <color theme="1"/>
        <rFont val="Times New Roman"/>
        <family val="1"/>
        <charset val="204"/>
      </rPr>
      <t>Термиз ш</t>
    </r>
    <r>
      <rPr>
        <sz val="16"/>
        <color theme="1"/>
        <rFont val="Times New Roman"/>
        <family val="1"/>
        <charset val="204"/>
      </rPr>
      <t>.-</t>
    </r>
    <r>
      <rPr>
        <b/>
        <sz val="16"/>
        <color rgb="FFFF0000"/>
        <rFont val="Times New Roman"/>
        <family val="1"/>
        <charset val="204"/>
      </rPr>
      <t>Темир йўлчи,</t>
    </r>
    <r>
      <rPr>
        <sz val="16"/>
        <color theme="1"/>
        <rFont val="Times New Roman"/>
        <family val="1"/>
        <charset val="204"/>
      </rPr>
      <t xml:space="preserve">  </t>
    </r>
    <r>
      <rPr>
        <b/>
        <sz val="16"/>
        <color theme="1"/>
        <rFont val="Times New Roman"/>
        <family val="1"/>
        <charset val="204"/>
      </rPr>
      <t>Шеробод</t>
    </r>
    <r>
      <rPr>
        <sz val="16"/>
        <color theme="1"/>
        <rFont val="Times New Roman"/>
        <family val="1"/>
        <charset val="204"/>
      </rPr>
      <t xml:space="preserve"> –</t>
    </r>
    <r>
      <rPr>
        <b/>
        <sz val="16"/>
        <color rgb="FFFF0000"/>
        <rFont val="Times New Roman"/>
        <family val="1"/>
        <charset val="204"/>
      </rPr>
      <t>Деҳқон ариқ,</t>
    </r>
    <r>
      <rPr>
        <sz val="16"/>
        <color theme="1"/>
        <rFont val="Times New Roman"/>
        <family val="1"/>
        <charset val="204"/>
      </rPr>
      <t xml:space="preserve">  </t>
    </r>
    <r>
      <rPr>
        <b/>
        <sz val="16"/>
        <color theme="1"/>
        <rFont val="Times New Roman"/>
        <family val="1"/>
        <charset val="204"/>
      </rPr>
      <t>Шўрчи –</t>
    </r>
    <r>
      <rPr>
        <sz val="16"/>
        <color theme="1"/>
        <rFont val="Times New Roman"/>
        <family val="1"/>
        <charset val="204"/>
      </rPr>
      <t xml:space="preserve"> </t>
    </r>
    <r>
      <rPr>
        <b/>
        <sz val="16"/>
        <color rgb="FFFF0000"/>
        <rFont val="Times New Roman"/>
        <family val="1"/>
        <charset val="204"/>
      </rPr>
      <t>Олатемир</t>
    </r>
    <r>
      <rPr>
        <sz val="16"/>
        <color theme="1"/>
        <rFont val="Times New Roman"/>
        <family val="1"/>
        <charset val="204"/>
      </rPr>
      <t xml:space="preserve">, </t>
    </r>
    <r>
      <rPr>
        <b/>
        <sz val="16"/>
        <color theme="1"/>
        <rFont val="Times New Roman"/>
        <family val="1"/>
        <charset val="204"/>
      </rPr>
      <t>Қизириқ</t>
    </r>
    <r>
      <rPr>
        <sz val="16"/>
        <color theme="1"/>
        <rFont val="Times New Roman"/>
        <family val="1"/>
        <charset val="204"/>
      </rPr>
      <t xml:space="preserve"> – </t>
    </r>
    <r>
      <rPr>
        <b/>
        <sz val="16"/>
        <color rgb="FFFF0000"/>
        <rFont val="Times New Roman"/>
        <family val="1"/>
        <charset val="204"/>
      </rPr>
      <t>Буюк келажак</t>
    </r>
    <r>
      <rPr>
        <sz val="16"/>
        <color theme="1"/>
        <rFont val="Times New Roman"/>
        <family val="1"/>
        <charset val="204"/>
      </rPr>
      <t xml:space="preserve">, </t>
    </r>
    <r>
      <rPr>
        <b/>
        <sz val="16"/>
        <color theme="1"/>
        <rFont val="Times New Roman"/>
        <family val="1"/>
        <charset val="204"/>
      </rPr>
      <t>Жарқўрғон</t>
    </r>
    <r>
      <rPr>
        <sz val="16"/>
        <color theme="1"/>
        <rFont val="Times New Roman"/>
        <family val="1"/>
        <charset val="204"/>
      </rPr>
      <t xml:space="preserve">- </t>
    </r>
    <r>
      <rPr>
        <b/>
        <sz val="16"/>
        <color rgb="FFFF0000"/>
        <rFont val="Times New Roman"/>
        <family val="1"/>
        <charset val="204"/>
      </rPr>
      <t>Кунчиқиш,</t>
    </r>
    <r>
      <rPr>
        <sz val="16"/>
        <color theme="1"/>
        <rFont val="Times New Roman"/>
        <family val="1"/>
        <charset val="204"/>
      </rPr>
      <t xml:space="preserve"> </t>
    </r>
    <r>
      <rPr>
        <b/>
        <sz val="16"/>
        <color theme="1"/>
        <rFont val="Times New Roman"/>
        <family val="1"/>
        <charset val="204"/>
      </rPr>
      <t xml:space="preserve">Денов </t>
    </r>
    <r>
      <rPr>
        <sz val="16"/>
        <color theme="1"/>
        <rFont val="Times New Roman"/>
        <family val="1"/>
        <charset val="204"/>
      </rPr>
      <t>–</t>
    </r>
    <r>
      <rPr>
        <b/>
        <sz val="16"/>
        <color rgb="FFFF0000"/>
        <rFont val="Times New Roman"/>
        <family val="1"/>
        <charset val="204"/>
      </rPr>
      <t>Ойбарак,</t>
    </r>
    <r>
      <rPr>
        <sz val="16"/>
        <color theme="1"/>
        <rFont val="Times New Roman"/>
        <family val="1"/>
        <charset val="204"/>
      </rPr>
      <t xml:space="preserve"> </t>
    </r>
    <r>
      <rPr>
        <b/>
        <sz val="16"/>
        <color theme="1"/>
        <rFont val="Times New Roman"/>
        <family val="1"/>
        <charset val="204"/>
      </rPr>
      <t>Бойсун</t>
    </r>
    <r>
      <rPr>
        <sz val="16"/>
        <color theme="1"/>
        <rFont val="Times New Roman"/>
        <family val="1"/>
        <charset val="204"/>
      </rPr>
      <t xml:space="preserve">- </t>
    </r>
    <r>
      <rPr>
        <b/>
        <sz val="16"/>
        <color rgb="FFFF0000"/>
        <rFont val="Times New Roman"/>
        <family val="1"/>
        <charset val="204"/>
      </rPr>
      <t>Тиллакамар</t>
    </r>
    <r>
      <rPr>
        <sz val="16"/>
        <color theme="1"/>
        <rFont val="Times New Roman"/>
        <family val="1"/>
        <charset val="204"/>
      </rPr>
      <t xml:space="preserve">,  </t>
    </r>
    <r>
      <rPr>
        <b/>
        <sz val="16"/>
        <color theme="1"/>
        <rFont val="Times New Roman"/>
        <family val="1"/>
        <charset val="204"/>
      </rPr>
      <t>Бандихон</t>
    </r>
    <r>
      <rPr>
        <sz val="16"/>
        <color theme="1"/>
        <rFont val="Times New Roman"/>
        <family val="1"/>
        <charset val="204"/>
      </rPr>
      <t>–</t>
    </r>
    <r>
      <rPr>
        <b/>
        <sz val="16"/>
        <color rgb="FFFF0000"/>
        <rFont val="Times New Roman"/>
        <family val="1"/>
        <charset val="204"/>
      </rPr>
      <t>Полвонтош,</t>
    </r>
    <r>
      <rPr>
        <b/>
        <sz val="16"/>
        <color theme="1"/>
        <rFont val="Times New Roman"/>
        <family val="1"/>
        <charset val="204"/>
      </rPr>
      <t xml:space="preserve"> Ангор</t>
    </r>
    <r>
      <rPr>
        <b/>
        <sz val="16"/>
        <color rgb="FFFF0000"/>
        <rFont val="Times New Roman"/>
        <family val="1"/>
        <charset val="204"/>
      </rPr>
      <t>-Юқори ҳўжақия</t>
    </r>
    <r>
      <rPr>
        <sz val="16"/>
        <color theme="1"/>
        <rFont val="Times New Roman"/>
        <family val="1"/>
        <charset val="204"/>
      </rPr>
      <t xml:space="preserve">, </t>
    </r>
    <r>
      <rPr>
        <b/>
        <sz val="16"/>
        <color theme="1"/>
        <rFont val="Times New Roman"/>
        <family val="1"/>
        <charset val="204"/>
      </rPr>
      <t>Қумқўрғон</t>
    </r>
    <r>
      <rPr>
        <sz val="16"/>
        <color theme="1"/>
        <rFont val="Times New Roman"/>
        <family val="1"/>
        <charset val="204"/>
      </rPr>
      <t xml:space="preserve"> –</t>
    </r>
    <r>
      <rPr>
        <b/>
        <sz val="16"/>
        <color rgb="FFFF0000"/>
        <rFont val="Times New Roman"/>
        <family val="1"/>
        <charset val="204"/>
      </rPr>
      <t>Янги ҳаёт</t>
    </r>
    <r>
      <rPr>
        <sz val="16"/>
        <color theme="1"/>
        <rFont val="Times New Roman"/>
        <family val="1"/>
        <charset val="204"/>
      </rPr>
      <t xml:space="preserve">. </t>
    </r>
    <r>
      <rPr>
        <b/>
        <sz val="16"/>
        <color theme="1"/>
        <rFont val="Times New Roman"/>
        <family val="1"/>
        <charset val="204"/>
      </rPr>
      <t>Узун</t>
    </r>
    <r>
      <rPr>
        <sz val="16"/>
        <color theme="1"/>
        <rFont val="Times New Roman"/>
        <family val="1"/>
        <charset val="204"/>
      </rPr>
      <t xml:space="preserve"> –</t>
    </r>
    <r>
      <rPr>
        <b/>
        <sz val="16"/>
        <color rgb="FFFF0000"/>
        <rFont val="Times New Roman"/>
        <family val="1"/>
        <charset val="204"/>
      </rPr>
      <t>Янги куч.</t>
    </r>
    <r>
      <rPr>
        <sz val="16"/>
        <color theme="1"/>
        <rFont val="Times New Roman"/>
        <family val="1"/>
        <charset val="204"/>
      </rPr>
      <t xml:space="preserve">
</t>
    </r>
  </si>
  <si>
    <t>10 июн куни кечкурун Новосибирск  губернатори билан вилоят ҳокими зоом орқали сухбат ўтказди.</t>
  </si>
  <si>
    <t>Жарқўрғон ташлаб берди.</t>
  </si>
  <si>
    <t>Музработ, Кумқўрғон,  Шеробод, Бандихон тумани ҳокимлари</t>
  </si>
  <si>
    <t>Аптекаларга архитектор ташлаш. (Ноқонуний қурилган аптекаларни кўриб чиқиш)</t>
  </si>
  <si>
    <t xml:space="preserve"> А.Холмуродов                                                                                                 МИБ                                                                                                             И.Аброров                                                       Денов тумани ҳокими</t>
  </si>
  <si>
    <t>Термиз шаҳрида жойлашган Тадбиркорлар маркази биносида "Термиз Урумчи савдо уйи" ўз фаолиятини бошлади.</t>
  </si>
  <si>
    <t>Жараёнда. Фуқаро томонидан 30 млрд кредит олиши билдирилган. Хужжатларини тақдим қилмяпти. БРБнинг 5 июндаги 1-1-1048 сонл хати</t>
  </si>
  <si>
    <t xml:space="preserve">           Ҳудудий электр тармоқлари" АЖ (М.Шамсиддинов)                                       </t>
  </si>
  <si>
    <t>3та сектор рахбарларига интизомий жазо  чораси қўланилган</t>
  </si>
  <si>
    <t>Хати тайёр почтада</t>
  </si>
  <si>
    <t xml:space="preserve">Ветеринария ва чорвачиликни ривожлантириш бошқармасининг 11 июндаги 01/0186 сонли хати. </t>
  </si>
  <si>
    <t>М.Шамсиддинов                                              (Электр тармоқлари ОТАЖ)                       Э.Аваозов                                                 Жарқўрғон тумани ҳокими</t>
  </si>
  <si>
    <t>Пилла плани тўлиқ бажарилган</t>
  </si>
  <si>
    <t>Пуллари тўлиқ тўлаб берилди</t>
  </si>
  <si>
    <t>Ёшлар агентлигига топшириқ 7та йўналиш бўйича чоршанба куни ахборот беради.</t>
  </si>
  <si>
    <t>Бандихонда болаларни боғчага қамров даражасини ошириш. Шу ойда боғча қамровини ошириш бўлмаса туман ҳокими ва ўринбосарига, Ҳалқ таълимига чора қўлланилади.</t>
  </si>
  <si>
    <t>Бандихон туман ҳокимлигининг маълумоти. Болаларни боғчага қамровини ошириш бўйича 2023 йилга нисбатан оилавий хусусий боғчага 2024 йилда 109 тага, Давлат боғчасига 170 тага оширилди. Ишлар давом этяпти. Мактаб ва мактабгача таълим бошқармасининг 11-июндаги 01-2144 сонли хати. Ишлар давом этмоқда</t>
  </si>
  <si>
    <t>Кишлоқ/х бошқармасининг 10 июндаги 01-10/15-592 сонли. Ушбу фермер хўжаликлари фаолияти туман прокуратураси томонидан ўрганиляпти.</t>
  </si>
  <si>
    <t>Қишлоқ хўжалиги бошқармасининг 11-июндаги 01-10/07-599 сонли хати. 10 июн куни Музработ ғалла режаси тўлиқ юажарилди</t>
  </si>
  <si>
    <t>Ф.Очилдиев Ахборот таҳлил гуруҳи рахбари</t>
  </si>
  <si>
    <t>Жараёнда.Ёшлар ишлари агентлигининг 12-июндаги 02-07/418 сонли хати. Ангор Жаркургон Денов Музработ Олтинсой Узун Термиз туманлари ёшлар ишлари рахбарларига хайфсан интизомий жазоси 3 нафар ёшлар етакчиси вазифасидан озод этилди ва 37 нафарига хайфчан жазоси қўлланилди.</t>
  </si>
  <si>
    <t>Б.Хатамов Автойўл бошқармаси                       И.Аброров Денов тумани ҳокимми</t>
  </si>
  <si>
    <t>Ш.Жўраев  Вилоят ҳокимининг ўринбосари</t>
  </si>
  <si>
    <t>Ҳокимга доложить қилинган. Лойиҳа папкада</t>
  </si>
  <si>
    <t>Молия бошқармасининг 12-июндаги 22-10-14/2070 сонли хати. Бугунга кадар 1600 та лимит бўйича тўлиқ ижобий хабар берилган. Шундан 54 нафари субсидия ажратиш юзасидан тегишли хужжатларни расмийлаштирган. Қолганлари бўйича ш/туман комиссиялари томонидан ишлар давом этмоқда. ХАР КУНИ 1-ЎРИНБОСАРГА АХБОРОТ БЕРИЛМОҚДА</t>
  </si>
  <si>
    <t xml:space="preserve">                                                Ф.Менглиев      Қ.Мардонов Ангор тумани ҳокими Б.Шукуров Бойсун тумани ҳокими</t>
  </si>
  <si>
    <t>почтада</t>
  </si>
  <si>
    <t>    Узун ҳокими Боботоғ ўрмонни ауксионга чиқариш.</t>
  </si>
  <si>
    <t>комбайнлар Қумқўрғон билан Шўрчи юборилган</t>
  </si>
  <si>
    <t>Ҳокимга ахборот берган Ш.Жўраев. Маълумотлар папкада</t>
  </si>
  <si>
    <t>Б.Хатамов Автойўл бошқармаси                                   Э Авазов Жарқўрғон тумани ҳокими</t>
  </si>
  <si>
    <t>Кичик саноат зоналарни бошқариш дирекциясининг 11-июньдаги 02/25 сонли хати. Ҳозирда 3 та лотда 1 та лойиҳа ташаббускорлари томонидан қурилиш ишлари бошланган</t>
  </si>
  <si>
    <t>Ягона буюртмачи хизмати ИКнинг 12 июндаги 01-06/1089 сонли хати. Барча ишлар тугатилган</t>
  </si>
  <si>
    <t>Объектни тўлиқ якунлаб фойдаланишга топшириш учун 19,5 млрд сўм маблағ зарур. Автойўл бошқармасининг 7 июндаги 10-10/1257 сонли хати    Автойўл бошқармасининг 12-июндаги 10-10/1307 сонли хати Топширик муддатини 1 октябрга кадар узайтиришни сўраган</t>
  </si>
  <si>
    <t>30 тонна битум махсулотини Жаркургон тумани ҳокимлиги обериши керак. Автойўл бошқармасининг 12-июндаги 10-10/1308 сонли хати. Муддатини узайтиришни сўраган</t>
  </si>
  <si>
    <t xml:space="preserve"> Узун т. Алимқулова Гўзал 91-981-13-17заказ қилиб бериш. Тикувчилик цехи бор. </t>
  </si>
  <si>
    <t xml:space="preserve">Қишлоқ/х бошқармасининг 10 июндаги 01-10/15-5923 сонли хати.  Бугунги кунда камчиликлар бартараф этилган ва тўлиқ назоратга олинган. </t>
  </si>
  <si>
    <t xml:space="preserve">Р.Гаппаров Қишлоқ ва сув хўжалиги бошқармаси                                             Э.Қоржовов Агроинспекция бошқарма </t>
  </si>
  <si>
    <t>Р.Гаппаров                                                    Қишлоқ ва сув хўжалиги бошқармаси                                                       Термиз нефт база                                           А.Орипов Қизириқ тумани ҳокими</t>
  </si>
  <si>
    <t xml:space="preserve">Ишлар якунланган. </t>
  </si>
  <si>
    <t>Қ/Х бошқармасининг 11-июндаги 01-10/09-598 сонли хати</t>
  </si>
  <si>
    <t>Ҳокимга ахборот берилди 12 июнда Қизириқ туманида</t>
  </si>
  <si>
    <t>Ҳокимга ахборот берилди 12 июнда Қизириқ туманида. Ҳар битта мфй да биттадан кутубхона ташкил қилиш бўйича  тақдимот қилинди.</t>
  </si>
  <si>
    <t>Ҳокимга ахборот берилди 12 июнда Қизириқ туманида.Ҳар битта мфй да биттадан кутубхона ташкил қилиш бўйича  тақдимот қилинди.</t>
  </si>
  <si>
    <t>Денов тумани ҳокимининг 13-июндаги 01-36/7052 сонли хати. Фуқарога 28.млн.га Денов т. Истиклол юлдузи ҳоким ёрдамчиси томонидан тавсиянома берилган.</t>
  </si>
  <si>
    <t>Маҳаллабай ишлаш ва тадбиркорликни рив.агентлигининг худудий бошқармасининг 13 июндаги 01-17/527 сонли хати. Скорингдан ўтолмаган</t>
  </si>
  <si>
    <t>Термиз шаҳар 15 мактабга автобус, ремонтига ёрдам бериш ва 10 млн маблағ ўтк.</t>
  </si>
  <si>
    <t xml:space="preserve">Мактабларни  ремонт қилиш учун 6,5 млрд сўмдан ортиқ маблағ ажратилди ва керакли маҳсулотлар харид қилиниб мактабларга топширилди. </t>
  </si>
  <si>
    <t>Халқ банки ишни ҳал қилибди! 14.06</t>
  </si>
  <si>
    <t>  Ангор т. Шерзод Алимовни лойихасини ишга тушириш 2 хафта муддат 20.06.2024.</t>
  </si>
  <si>
    <t>Б.Хатамов Автойўл бошқармаси И.Аброров Денов тумани ҳокими</t>
  </si>
  <si>
    <t xml:space="preserve">Ш.Ражабов                                                        вилоят ҳокимининг биринчи ўринбосари                                             Ф.Исмоилов Вилоят ҳокимининг ўринбосари                                                      </t>
  </si>
  <si>
    <t xml:space="preserve">Қумқўрғон тумани Навбахор маҳалласи Сулаймонов Сайдулло 93-090-06-57 маҳалладаги башняни ўрнатиш </t>
  </si>
  <si>
    <t>Қумқўрғон тумани Гулбоева Нилуфар 88-553-12-14 кредит олишига амалий ёрдам. ПҚ-306 қарор бўйича</t>
  </si>
  <si>
    <t>Қумқўрғон тумани Богаро маҳалласи Бегимқулова Юлдуз 88-840-00-18. Ишлаб чиқарган маҳсулотлари сотувига кўмаклашиш.</t>
  </si>
  <si>
    <t>Термиз т.Қосимов Мирқосим 88-678-88-00.                                           100 млн кредит масаласида.</t>
  </si>
  <si>
    <t>Тақдимоти бўляпти бугун! 14.06</t>
  </si>
  <si>
    <t>Каттага доложит қилинган! 14.06</t>
  </si>
  <si>
    <t>Вилоят ИИБ бошқармасининг 11-июндаги 6/246 сонли хати. Ўз Рес ИИВнинг тегишли буйруқ талаблари асосида ишлар олиб борилди ва қаттиқ огоҳлантирилди</t>
  </si>
  <si>
    <t xml:space="preserve">Термиз шаҳар прокурори                               Вилоят ИИБ                                                                      Ў.Тўраев Термиз шаҳар ҳокими.                     </t>
  </si>
  <si>
    <t>Қумқўрғон туман прокуратураси томонидан вилоят давлат молиявий назорат бошқармаси ва спорт ош.мутахассислари жалб қилиниб текширув ўтказилди.  Текширишда 7,676,246 сўм маблағ талон тарож қилинган. Тўпланган хужжатлар ЖИБ Қумқўрғон туман судига юборилган.</t>
  </si>
  <si>
    <t>5 ойлик маълумот берилган ахборот тахлилга</t>
  </si>
  <si>
    <t>Хизмат текшируви тайинланган</t>
  </si>
  <si>
    <t>Бемор ҳолидн хабар олинди. Ордерга очередга қўйилди. Согликни саклаш бошқармасининг 14-июндаги 03-05/452 сонли хати</t>
  </si>
  <si>
    <t>Соғликни саылаш бошқармасининг 14-июндаги 03-05/454 сонли хати.</t>
  </si>
  <si>
    <t>Туман мактабгача таълим булмининг 13 июндаги 01-5/551 сонли хати. Мактабдан чиккан 60 дона шифер 14 дона пол ёғоч 100 дона дераза ромлари берилди</t>
  </si>
  <si>
    <t xml:space="preserve">А.Амиров вилоят ҳокимининг ўринбосари А.Нормаматов Қумқўрғон тумани ҳокми </t>
  </si>
  <si>
    <t xml:space="preserve"> Ушбу кўприкни қуриш туман даражасида ечими йўқлига сабабли бир неча йиллардан буён аҳолининг ҳақли эътирозига сабаб бўлиб келмоқда.
А.Амировнинг топшириғига кўра мутаҳассисилар келиб ушбу жойнинг топосёмкаси қилинди.
 100 метрдан узун кўприк қилиш керак экан.</t>
  </si>
  <si>
    <t>Автойўл бошқармасининг 31 майдаги 10-10/1194 сонли хати. (Пулни ундириш бўйича Суд қарори бекор қилинган) Термиз шаҳар ҳокимининг маълумотномаси Маҳаллий бюджетнинг 2-чорак якуни билан даромадлар режасининг орттириб бажарилган кисми ҳисобидан тўлиқ қопланади ва 15-июльгача тулик тулаб берилади. Термиз тумани ҳокимлигининг 12 июндаги 02-02/5351 сонли хати. Ангор т/х 2-чорак якуни билан орттирилган маблағлар ҳисобидан тщлаб берилади</t>
  </si>
  <si>
    <t xml:space="preserve"> Термиз т. Янги ариқ ҳудудини  таъмирлаш.</t>
  </si>
  <si>
    <t>Бандихон туманида ундирилмаётган 3,8 млрд. сўм бўлган ижро варақаларини тўлиқ ундириш.</t>
  </si>
  <si>
    <t>Барпо инвест МЧЖга 2 млрд кредит линияси очилган булиб дастлаб 600 млн кредит ажратилди. Зилол остона курилиш МЧЖга 1,3 млрд кредит линияси очилган бўлиб дастлабки босқичда 300 млн кредит маблаги ажратилди. БРБ нинг 14-июндаги 1115/1 сонли хати. Халк банкининг 15-июндаги 19/22-1 сонли хати. Халк банки томонидан кредитлар ажратилган поручениелари бор</t>
  </si>
  <si>
    <t>Ишлар давом этяпти. Жарқўрғон туман ҳокимлиги маълумоти</t>
  </si>
  <si>
    <t>Молия ва янги УКСга Мактабгача таълим бошқармасига  таклиф берилган. Хокимга маълумот берилган</t>
  </si>
  <si>
    <t xml:space="preserve">Ангор Бандихон Бойсун Денов Жарқўрғон Қизириқ Қумқўрғон Музработ Олтинсой Сариосиё Шеробод  тумани ҳокимлари  </t>
  </si>
  <si>
    <t xml:space="preserve">И.Маматалиев Турон банк АТБ                  </t>
  </si>
  <si>
    <t xml:space="preserve">Ҳоким ўринбосари А.Абдурасулов 11 июн куни чақиртирган ва гаплашиб олишган </t>
  </si>
  <si>
    <t xml:space="preserve"> Ғалла бўйича қизириқни контролга олиш</t>
  </si>
  <si>
    <t>Новосибирск кардиолог тиббиёт кластери бўйича ишларни ҳал қииш</t>
  </si>
  <si>
    <t xml:space="preserve">А.Амиров вилоят ҳокмининг ўринбосари Э.Нарманов Солиқ бошқармаси              Ш,Ўринов Термиз тумани ҳокими               Термиз туман прокурори </t>
  </si>
  <si>
    <t>БРБ Термиз т. Ш.Рашидов МФЙдаги 3 та камбағал оилага ёрдам бериши керак</t>
  </si>
  <si>
    <t>   Ангор т  Юқори ҳўжақияга сув учун 1та сув машина ажратиш. Электр устун 50та ўрнатиш 1 хафта муддат. А.Амировга топшириқ. 17.06.2024</t>
  </si>
  <si>
    <t>Ҳар бир шахар ва туман оғир тоифадаги қизилга тушган МФЙ га БСК ташкил қилиш.</t>
  </si>
  <si>
    <t>Жарқўрғон ва Денов туманларида 2 тадан БСК ташкил қилиш</t>
  </si>
  <si>
    <t>И.Аброров Денов тумани ҳокими               Э.Авазов Жарқўрғон тумани ҳокими</t>
  </si>
  <si>
    <t>  Ангор ва Термиз туманида қизил МФЙда ишни ташкил қилмаган бўлса секторларига чора бўлади.</t>
  </si>
  <si>
    <t>Қ.Мардонов Ангор тумани ҳокими Ш.Назаров Термиз тумани ҳокими</t>
  </si>
  <si>
    <t>Президент берган топшириқларни бугундан ишни бошлатиш керак Жума куни 56та етимларни уйини топшириш. Бойсунда қолган туманлар онлайн уланади. 14.06.2024. (Маълумотини бериш)</t>
  </si>
  <si>
    <t>М.Тоғаев                                                    Ижтимоий ҳимоя миллий агентлиги</t>
  </si>
  <si>
    <t>Қумқўрғон Жалоер куприк йўли 10кун муддат    21.06.2024</t>
  </si>
  <si>
    <t>Сешанба</t>
  </si>
  <si>
    <t>         Муҳиддин Тоғаев каравот масаласини ҳал этиш</t>
  </si>
  <si>
    <t xml:space="preserve"> Шўрчи олатемирга 2 хафта муддат ишни охирига етказиш. 25..06.2024</t>
  </si>
  <si>
    <t>Алимардонова Зулфия 91-902-15-21 турмуш ўртогини даволатишни сўраган</t>
  </si>
  <si>
    <t>Турмуш ўртогини юрагини операция қилиши учун электрон навбатга ордерга куйилди</t>
  </si>
  <si>
    <t xml:space="preserve"> Бойсундаги тадбиркорни кредити ва қурилиши (Жума куни) 14.06.2024</t>
  </si>
  <si>
    <t xml:space="preserve">Х.Мамадиев Мактабгача таълим бошқармаси </t>
  </si>
  <si>
    <t>    Денов Вино Ароқни Департамент ва Вилоят солиқ масаласини ечиш.</t>
  </si>
  <si>
    <t>Ш.Зокиров вилоят Департаменти Э.Нарманов Солиқ бошқармаси</t>
  </si>
  <si>
    <t>1 хафтада Жарқўрғонлик тадбиркорга ёрдам бериш.</t>
  </si>
  <si>
    <t>    Жарқўрғон тадбирга 1 хафта муддат бошлатиш.18.06.2024</t>
  </si>
  <si>
    <t xml:space="preserve"> Сариосиё қурувчисига  5%ли пулини бериш.</t>
  </si>
  <si>
    <t xml:space="preserve"> Узун боғча қурган қурувчига 1% лик кредит чиқариш (5 кун муддат) 16.06.2024</t>
  </si>
  <si>
    <t>Ш.Сувонов Кадастр бошқармаси Б.Маматраемов Олтинсой тумани ҳокими</t>
  </si>
  <si>
    <t>  Шеробод тадбиркор опани ишини 1-зам ҳал қилиш керак.</t>
  </si>
  <si>
    <t>У.Алимов Шеробод тумани ҳоким ва биринчи ўринбосари</t>
  </si>
  <si>
    <t xml:space="preserve"> Қумқўрғон тадбиркорни пулини ундириш Вил МИБга боғлиқ.</t>
  </si>
  <si>
    <t>А.Холмуродов вилоят МИБ</t>
  </si>
  <si>
    <t>  Қумқўрғон Оқ-қопчиғой каналидан сув ичадиган жой қилиш.</t>
  </si>
  <si>
    <t>М.Шамсиддинов Электр тармоқлари ОТАЖ                                                   А.Нормаматов Қумқўрғон тумани ҳокими</t>
  </si>
  <si>
    <t xml:space="preserve"> Музработ чорва комплексини орасини очиш.</t>
  </si>
  <si>
    <t>А.Исмоилов Музработ тумани ҳокими</t>
  </si>
  <si>
    <t>Чоршанба</t>
  </si>
  <si>
    <t>Амиров, Б.Қодиров уйлари ва Сариосиё чегара логистика.</t>
  </si>
  <si>
    <t>А.Орипов Қизириқ тумани ҳокими</t>
  </si>
  <si>
    <t>    Буюк келажак мфй бўйича  Қизириқ туманига 10 кун. муддат22.06.2024.</t>
  </si>
  <si>
    <t>    Бу хафта чоршанба куни мактаб ва таълим бўйича таклифлар билан ахборот беради.19.06.2024</t>
  </si>
  <si>
    <t>М.Шамсиддинов Электр тармоқлари ОТАЖ                                                   А.Алламурадов Бандихон тумани ҳокими</t>
  </si>
  <si>
    <t>Пайшанба</t>
  </si>
  <si>
    <t xml:space="preserve"> 30.06.2024й вилоят ҳокими Деновга боради. Тикувчилик лойиҳасини таништиради ва ишни бошлаш керак.</t>
  </si>
  <si>
    <t>  91-908-88-89 Набиулло Эшон. Денов туманидан</t>
  </si>
  <si>
    <t>   Эртага ҳалқ банк ветеринария штаб тузиб масалани ечиш.</t>
  </si>
  <si>
    <t>А.Йўлдошев Халк банки А.Юсупов Ветеринария бошқармаси</t>
  </si>
  <si>
    <t>  Кейингии хафта пайшанба Евро мед клиника лойиҳа қилиб олиб боради. 20.06.2024</t>
  </si>
  <si>
    <t xml:space="preserve">М.Шамсиддинов Электр тармоқлари  И.Аброров Денов тумани ҳокими </t>
  </si>
  <si>
    <t>  Жўрабек Тўраевга 2 кун муддат Шерободни парки бўйича. 15.06.2024</t>
  </si>
  <si>
    <t>Жума</t>
  </si>
  <si>
    <t>Ҳамма туман БСКни ташкил қилиб дебитор қарздорликни ундириш.</t>
  </si>
  <si>
    <t>  15та қизил мфйни қабул қилиш кунини график қилиш керак А. Амиров.</t>
  </si>
  <si>
    <t>А.Амиров вилоят ҳокимининг ўринбосари Шахар туман ҳокимларига</t>
  </si>
  <si>
    <t>Э.Нарманов Солиқ бошқармаси Ш.Сувонов Кадастр бошқармаси</t>
  </si>
  <si>
    <t xml:space="preserve">Б.Шукуров Бойсун тумани ҳокими </t>
  </si>
  <si>
    <t>    Хонгоронсой сув сел омборини тугатиш 2 ой муддат. 14.08.2024</t>
  </si>
  <si>
    <t xml:space="preserve"> Бахтиёр Фозиловга 90-799-91-78 Аббос газ кон 25 йиллик.</t>
  </si>
  <si>
    <t>Хеч канака масалси йук. Сурхонконда ишларкан Бойсун. Хоким борганларида сухбат бўлган</t>
  </si>
  <si>
    <t>Ў.Тўраев Термиз шахар хокими</t>
  </si>
  <si>
    <t xml:space="preserve">Сариосиё т/х нинг 14-июндаги 02-27/153 сонли хати. </t>
  </si>
  <si>
    <t>Ш.Ражабов вилоят ҳокимининг биринчи ўринбсосари</t>
  </si>
  <si>
    <t xml:space="preserve"> Шерободдан ғалла бўйича  тадбиркор ишини ҳал қилиш</t>
  </si>
  <si>
    <t xml:space="preserve">     Ш.Назаров Термиз тумани ҳокими  Б.Хатамов Автойўл бошқармаси                   Ў.Тўраев Термиз шаҳар ҳокими                              Қ.Мардонов Ангор тумани ҳокими </t>
  </si>
  <si>
    <t>Термиз ш.Темир йўлчи Алимова Нодира 99-968-15-88 ПК-306 карор бўйича кредит. Скорингдан ўтиш.</t>
  </si>
  <si>
    <t> А. Амиров газ кон бўйича маълумот</t>
  </si>
  <si>
    <t xml:space="preserve">  Туйчи 97-710-97-01 чоршанба куни боради. 19.06.2024. Бойсун тумани. Иш масаласида. </t>
  </si>
  <si>
    <t>Ҳоким қабулига</t>
  </si>
  <si>
    <t>Қабулга</t>
  </si>
  <si>
    <t>Ишлар тўлиқ якунланган</t>
  </si>
  <si>
    <t>   Қумқўрғон Кугалли МФЙсини йўлига кўприк 1 хафта. 15.06.2024. Менглиев Ўрин 99-512-11-58.</t>
  </si>
  <si>
    <t>Тел ишламяпти</t>
  </si>
  <si>
    <t>Сариосиёда химоя бўлган Призентацилар тақдимоти</t>
  </si>
  <si>
    <t xml:space="preserve">Шўрчи Шаймуродов Парда, Хаитова Гулираъно 91.733.75.65 . фарзандини  Самарқанд мед институтидан  Термиз мединститутга  перевод қилиш. </t>
  </si>
  <si>
    <t xml:space="preserve"> Солиқ ва кадастр Шеробод уйларни рўйхатдан ўтказиш</t>
  </si>
  <si>
    <t>Тошпўлатов Абдуқодир 99-855-47-57 Олтинсой, Жарқўрғон, Қумқўрғон, Бойсун туманлари Ихтисослаштирилган мактабларига мебел етказиб беришган 1 йил олдин. Пулларини ололгани йўқ.</t>
  </si>
  <si>
    <t>  Чоршанба куни (бугун) Олимлар ва Ф/Хни йиғиб селектор ўтказиш. 19.06.2024</t>
  </si>
  <si>
    <t>Қ.Мардонов Ангор тумани ҳокими</t>
  </si>
  <si>
    <t>Жарқўрғон туман прокуратурасининг 14-июндаги 4-241810-24 сонли хати. М.Махсумқуловнинг сўраган 0.075 гектар ер майдони ҳозирги
кунда “Фарход ТМБ” фермер хўжалиги балансида бўлганлиги сабабли
аукцион онлайн савдога чиқаришнинг имкони йўқ.“Фарход ТМБ” фермер хўжалиги ерлари ноқонуний сотиб
юборилганлиги ҳолати аниқланмади.</t>
  </si>
  <si>
    <t xml:space="preserve"> Туман пркуратурасининг 25-майдаги маълумотномаси. 2022 йил Январ ойида кучли қор ёгиши натижасида иссикхона устунлари яроксиз холатга келиб қолган ва таъминотчи тарафдан қзўимча ўз ҳисобидан тўлиқ бартараф этилган бўлсада, фуқаро иссиқхонадан фойдаланмасдан турли важлар қилиб иссиқхонани олиб кетишларини сўраган. Фуқарога судга мрожаат қилиш ҳуқуқи борлиги тушунтирилган.</t>
  </si>
  <si>
    <t>Ординатурада ўқиётганлиги, чақалоғи мазаси йўқлиги учун перевод қилмоқчи. 2 хафтадан сўнг аризалар қабули бошланади. 28.05.2024. ЎҚИШИНИ САМАРКАНДДА ДАВОМ ЭТТИРАДИГАН БЎЛГАН, ПЕРЕВОД ҚИЛМАЙДИГАН БЎЛИБДИ, Хеч канака эътирози йўқ телефонлашдим.</t>
  </si>
  <si>
    <t xml:space="preserve">Ф.Исмоилов вилоят ҳокимининг ўринбосари Р.Гаппаров Қишлоқ хўжалиги бошқармаси М.Муродов Фермер днхкон хўжаликлари кенгаши  </t>
  </si>
  <si>
    <t>11 июн куни 20 та комбайн Олтинсой ва Денов туманларига кўчирилган</t>
  </si>
  <si>
    <t> Бизнесни Ривожлантириш банки Музработ т. Амирқулов Алишерни (91 514-14-14)  кредитини масаласини ечиши керак</t>
  </si>
  <si>
    <t>Микрокредитбанкнинг 10 июндаги 02-10/1169 сонли хати. Фуқаро кредит хужжатларини такдим килмади!</t>
  </si>
  <si>
    <t>Термиз ш  Темир йўлчи мфйни йўлини қазганларни маъмурий қилиб йўлни ямаш керак.</t>
  </si>
  <si>
    <t xml:space="preserve">ВМга хат қилинган. 19-июнда  04-04/4799 сонли. </t>
  </si>
  <si>
    <t>19 июнь куни эрталаб селектор ўтказилди</t>
  </si>
  <si>
    <t>Термиз ш.   Темир йўлчи МФЙни ётоқхонада 40 хўжалик яшашлиги, счётчикларни  алоҳида қилишда амалий ёрдам сўраган. Ўтанова Рисолат 99-413-09-90.</t>
  </si>
  <si>
    <t xml:space="preserve"> Шаҳар ҳокими Намуна МФЙни асфалтини бу хафта тугатиши керак.</t>
  </si>
  <si>
    <r>
      <t xml:space="preserve"> 1 хафтада Бойсун ҳокими асфалт 2 км.</t>
    </r>
    <r>
      <rPr>
        <sz val="16"/>
        <color rgb="FF92D050"/>
        <rFont val="Times New Roman"/>
        <family val="1"/>
        <charset val="204"/>
      </rPr>
      <t xml:space="preserve">Оқилжон 91-231-09-99 </t>
    </r>
    <r>
      <rPr>
        <sz val="16"/>
        <color theme="1"/>
        <rFont val="Times New Roman"/>
        <family val="1"/>
        <charset val="204"/>
      </rPr>
      <t>21.06.2024</t>
    </r>
  </si>
  <si>
    <t>15та қизил  тоифадаги маҳаллада 20 кунда БСКни ташкил қилади  ва ҳамма нарсани оберади. 04.07.2024</t>
  </si>
  <si>
    <t xml:space="preserve">  Дилмурод Рахимов текстил фабрикаси борлиги свет билан узлуксиз таъминлашни сўраган.  94-750-54-78 ер масаласи чорвага.</t>
  </si>
  <si>
    <t>   Комил Муртозаевич гаплашсин Мелибоев Фарход 97-535-49-00. Денов туманидан Клиникаси бор. Кадр масаласида ёрдам сўраган.</t>
  </si>
  <si>
    <t>  91-233-35-34 Фаҳриддин  ака  фермер. кадастр йиғма жилди олиши керак</t>
  </si>
  <si>
    <t xml:space="preserve">Ш.Сувонов                                                   Кадастр бошқармаси </t>
  </si>
  <si>
    <r>
      <rPr>
        <b/>
        <sz val="16"/>
        <color theme="1"/>
        <rFont val="Times New Roman"/>
        <family val="1"/>
        <charset val="204"/>
      </rPr>
      <t>Қизири</t>
    </r>
    <r>
      <rPr>
        <sz val="16"/>
        <color theme="1"/>
        <rFont val="Times New Roman"/>
        <family val="1"/>
        <charset val="204"/>
      </rPr>
      <t xml:space="preserve">қ туманда биомахсулотлари ўрнатилди. </t>
    </r>
    <r>
      <rPr>
        <b/>
        <sz val="16"/>
        <color theme="1"/>
        <rFont val="Times New Roman"/>
        <family val="1"/>
        <charset val="204"/>
      </rPr>
      <t>Шўрчи</t>
    </r>
    <r>
      <rPr>
        <sz val="16"/>
        <color theme="1"/>
        <rFont val="Times New Roman"/>
        <family val="1"/>
        <charset val="204"/>
      </rPr>
      <t xml:space="preserve"> дон биолабораторияларга пул ўтказиб берилди. </t>
    </r>
    <r>
      <rPr>
        <b/>
        <sz val="16"/>
        <color theme="1"/>
        <rFont val="Times New Roman"/>
        <family val="1"/>
        <charset val="204"/>
      </rPr>
      <t>Узун</t>
    </r>
    <r>
      <rPr>
        <sz val="16"/>
        <color theme="1"/>
        <rFont val="Times New Roman"/>
        <family val="1"/>
        <charset val="204"/>
      </rPr>
      <t xml:space="preserve"> туманида 2900 га пахта майдонига  4100 дона садиш ва 1.100 дона ферамон тутқич ўрнатилган. УСИМЛИКЛАР КРАНТИНИ бошқармасининг 19-июндаги 01-17/962 сонли хати</t>
    </r>
  </si>
  <si>
    <t>  15та қизил тоифадаги  мфй да 4 тадан қийналган оилага геоколлектор қўйиш 15 кун муддат. 29.06.2024</t>
  </si>
  <si>
    <t xml:space="preserve">580 минг АҚШ доллар қарзи бор узайтириш бўйича чоралар кўрилмоқда. Халқ банкининг 5 июндаги 20/47 сонли хати. Бош банкка узайтириш бўйича  хужжатлар тақдим этилган. Олтинсой т/хнинг 19-июндаги 02-02/48 сонли хати. Кредит муддатини узайтириш учун керак буладиган гаров топиш чоралари кўрилаётганлиги ва 15 кун муддатда барча муаммолар бартараф этилиб, ун заводи ишга туширилиши бўйича. Халк банкининг 19-июндаги 20/49 сонли хати. Бош банк куриб чикмоқда. </t>
  </si>
  <si>
    <t xml:space="preserve">Ангор Бандихон Бойсун Денов Жарқўрғон Қизириқ Қумқўрғон Музработ Олтинсой Сариосиё Узун Шеробод Шўрчи тумани ва Термиз шаҳар ҳокимлари  А.Арабов </t>
  </si>
  <si>
    <t>Ангор  туманида яшовчи фуқаро Рахмонова Элнура 94-359 28-81 Музабот Янги диёр маҳалласи раиси Жумакулов Алишер устидан шикоят. (Биринчи турмуш ўртоғи вафот этган, уй жойидаги нарсаларини маҳалла раиси бермаган )</t>
  </si>
  <si>
    <t>Шерободдан артезан ковлаган ўшани пулини ололгани йўқ. Жўраев Элбек 94-155-00-82. Кенгашдан пул чиқариш.</t>
  </si>
  <si>
    <t>  Худоймуродова Хилола 91-585-89-95. 35-мактаб она-тили ўқитувчи медалга тавсия қилиш. Қизириқ тумани 36-мактаб</t>
  </si>
  <si>
    <t xml:space="preserve">Ф.Менглиевга   Ташкилий назорат гурухи А.Орипов Қизириқ тумани ҳокими                                      </t>
  </si>
  <si>
    <t>Аму Сурхон ИТХБнинг 19-июндаги 03-19/311 сонли хати. “suvkredit.uz” platformasi orqali bugungi kun holatiga
10 322 gektar maydonda suv tejovchi texnologiyalarni joriy qilish uchun 332 nafar
fermer xoʻjaliklari va klaster tashkilotlaridan elektron arizlar kelib tushgan.
Ushbu arizalar asosida 208 nafar fermer xoʻjaliklari klaster korxonalari bilan
pudratchi tashkilotlar oʻrtasida 157,8 mlrd.soʻmlik pudrat shartnomalari tuzilib, bank
tomonidan 98,4 mlrd.soʻm avans (boʻnak) mablagʻlari pudratchi tashkilotlarga oʻtkazib
berilgan</t>
  </si>
  <si>
    <t>Ж.Нормўминов Молия бошқармаси И.Аброров Денов тумани ҳокими</t>
  </si>
  <si>
    <t>  Денов мурувват уйига Денов ҳокими кондиционер қуйиб бериш.</t>
  </si>
  <si>
    <t xml:space="preserve"> Жўрабек Тўраев 2 хафтада зов боши масаласини ечиш</t>
  </si>
  <si>
    <t>График қилиб тасдиқланди!.</t>
  </si>
  <si>
    <t xml:space="preserve">Р.Гаппаров Қишлоқ хўжалиги бошқармаси А.Орипов Қизириқ тумани ҳокими </t>
  </si>
  <si>
    <t>Р.Гаппаров Қишлоқ хўжалиги бошқармаси М.Муродов Фермерлар Кенгаши  А.Исмаилов Музработ тумани ҳокими</t>
  </si>
  <si>
    <t>Р.Гаппаров                                                     Қишлоқ хўжалиги бошқармаси  М.Муродов Фермерлар Кенгаши                                         Ш.Назаров Термиз тумани ҳокими</t>
  </si>
  <si>
    <t>    Қизириқ ҳокими Шодлик мфйга қийналган оилага бориши.</t>
  </si>
  <si>
    <t>  Бойсун т.Тиллакамар мфйга 20 кунда  (04.07.2024)  Хоким ташрифи бўлади</t>
  </si>
  <si>
    <t>     Бойсун тумани Тиллакамар мфй Нормаматов Исматулло 99-649-59-05 йўлини тошлаш.</t>
  </si>
  <si>
    <t>Қишлоқ хўжалиги бошқармасининг 21-июндаги 01-10/07-622</t>
  </si>
  <si>
    <t>Ижтимоий ҳимоя миллий агентлигининг 15 июньдаги 01-05/534 сонли хати. 56 нафар болаларга уй жой сертификати берилди</t>
  </si>
  <si>
    <t>   Электросет Қумқўрғон тадбиркорга 20та электр устун ўрнатиш. Қурбонов Ашур 91-239-00-63.</t>
  </si>
  <si>
    <t>Уй жойга муҳтож 31 нафар болага бирламчи ва иккиламчи бозордан уй-жой харид қилиш учун шартномалар тузилганлиги, расмийлаштириш ишлари амалга ошириляпти. Ижтимоий ҳимоя миллий агентлигининг вилоят бошқармасининг 3-июндаги 01-05/445 сонли хати. 56та етим болаларга уй жой сертификати берилди</t>
  </si>
  <si>
    <t xml:space="preserve">Ягона буюртмачи хизмати ИКнинг 19-июндаги 01-06/1126 сонли хати. Ишлар жадал давом этмоқда. </t>
  </si>
  <si>
    <t xml:space="preserve"> Ҳар бир туманда 500 гектардан 100 та ёшларга ер  тайёрланиши керак.   И.Сапаров Р.Гаппаров. Муддат чоршанбагача. 26.06.2024. (Кунлик қилинаётган ишлар буйича маълумот бериб бориш керак-чоршанбагачаям)</t>
  </si>
  <si>
    <t>Туркиялик инвесторларга лойиҳалар тақдим этилди.</t>
  </si>
  <si>
    <t>Ш.Ражабов                                                        вилоят ҳокимининг биринчи ўринбосари                                             М.Тошматов Сурхондон бошлиги</t>
  </si>
  <si>
    <t>Сурхон Дон тегирмонини ишлатиш.</t>
  </si>
  <si>
    <t>Қизириқ туманига ғалла  бўйича алоҳида ишчи гурух тузиб юборилсин</t>
  </si>
  <si>
    <t xml:space="preserve">Р.Гаппаров Қишлоқ хўжалиги бошқармаси </t>
  </si>
  <si>
    <t>Шу хафта ичида такрорий экинлар экилмаган бўлса чора бўлади!</t>
  </si>
  <si>
    <t>Руҳий касаллар шифохонасига товуқхона, қуёнхона, молхона қуриш. 1 ой муддат. 19.07.2024</t>
  </si>
  <si>
    <t>А.Амировга топшириқ: 1 ҳафта муддатда А.Навоий кўчани Ибн Сино кўчани бошидан охиригача ағдариб газон экин</t>
  </si>
  <si>
    <t>  Саноат корхоналарни кейинги чоршанба 26-июнда  чақириш ва ёшларни бириктириш.</t>
  </si>
  <si>
    <t>Ректорларга топшириқ қийналган болаларни руйхат қилиб ўқитиш.                                                                                       Ҳар бир тумандан 20 тадан болаларни рўйхат қилиб келади Ёшлар агентлиги кейинги чоршанба. 26.06.2024</t>
  </si>
  <si>
    <t>А.Хуррамов                                                   Ёшлари агентлиги вилоят бўлими                       Барча Ректорларга</t>
  </si>
  <si>
    <t>Кунлик мониторинг юритилмоқда</t>
  </si>
  <si>
    <t xml:space="preserve">Шерободдан Содиқ бобо Анорчини ўғли (Турдиев Умид 93-765-55-55) жума куни лойиҳа ҳокими билан тақдимот. 14.06.2024. Агротуризм лойиҳа </t>
  </si>
  <si>
    <t>  БРБ Шерзод , Бегзод қурувчини масалаасини ечиш</t>
  </si>
  <si>
    <t>Ветеринария ва чорвачиликни ривожлантириш бошқармасининг 21 июндаги 01/0193 сонли хати. Шеробод т. Помир аглокластери МЧЖда штаб ташкил этилди. 21-июн куни чорвачилик комплекси ташкил этилиб 3та қорамоллар иншооти том қисми ёпилиб, тўлиқ ишга туширилди ва ишлар давом этмоқда</t>
  </si>
  <si>
    <t xml:space="preserve"> Шўрчи туманидан Мусиқа мактаб ўқувчиси Дониёр ва шеригини тошкентга юбориш. Маданият бошлиғига топшириқ.</t>
  </si>
  <si>
    <t>Термиз ш. Жайхун МФЙдан рақс мактабини очмоқчи 2 хафтада шаҳар ҳокими қилиб беради. 9 мактабдан очиш.</t>
  </si>
  <si>
    <t>Ў.Тўраев                                                 Термиз шаҳар ҳокими</t>
  </si>
  <si>
    <t>И.Ибрагимов                                               Транспорт бошқармаси</t>
  </si>
  <si>
    <t xml:space="preserve"> Термиз ш. Абдушукур чет элга ўқишга амалий ёрдам. </t>
  </si>
  <si>
    <t>    Нематова Лола Бойсун тузбозор маҳалласида жойлашган ихтисослашган мактаб шуни мактаб интернатга айлантириш. (Эрталаб мактабга боради халқ таълим ишчи гуруҳ). Ахборот беради. Сапаров ҳам боради.</t>
  </si>
  <si>
    <t>Х.Мамадиев Мактаб ва мактабгача таълим бошқармаси</t>
  </si>
  <si>
    <t xml:space="preserve"> Термиз ш. Самандар Маърифат маҳалла 30млн пул бериш.Бугунни ўзида ечиш.1хафтада Шаҳар ҳокими Варкаулт қўйиш. </t>
  </si>
  <si>
    <t>Хазратқулова Шохсанам китобхон оила МФЙларда ташкил қилиш.</t>
  </si>
  <si>
    <t>  Бекмуродов Умид қалқон гурухини ишга олиш.ИИБ ва Пўлат ака.</t>
  </si>
  <si>
    <t xml:space="preserve">Т.Исмоилов                                                       Вилоят ИИБ </t>
  </si>
  <si>
    <t>Н.Раҳматуллаева                                        Маънавият ва маърифат маркази вилоят бўлими</t>
  </si>
  <si>
    <t>Н.Раҳматуллаева                                       Маънавият ва маърифат маркази вилоят бўлими</t>
  </si>
  <si>
    <t>БРБнинг 21 июндаги 1/4-1-1134 сонли хати. Термиз т. Ш.Рашидов маҳалласидаги 3 та қийналган оиланинг ҳар бирига 3 тадан қўй ва 30тадан товуқ олиб берилди.</t>
  </si>
  <si>
    <t>  Мирзаева Садоқат 23.06.2024 Тошкент шахрига бориш (транспорт бошқарма).</t>
  </si>
  <si>
    <t xml:space="preserve">И.Сапаров                                                             вилоят ҳокимининг  ўринбосари А.Хуррамов Ёшлар агентлиги </t>
  </si>
  <si>
    <t>Камолов Жалолиддин Шеробод туманидан 94-464-57-29 Иш масаласида</t>
  </si>
  <si>
    <t>Жараёнда. Халқ банки томонидан Республикага хат қилинган. Хоз маълумотини беради. 22.06</t>
  </si>
  <si>
    <t xml:space="preserve">  Кадастр эртага  бориб Олтинсой масаласини ечиш.                       (99-746-52-49 тадбиркорлар қабулида бўлган) </t>
  </si>
  <si>
    <t>Кадастрга хеч қандай иши йўқ. Фуқаро билан учрашган. Туман Халк банкида масаласи колган. 600 млн кредит олмоқчи</t>
  </si>
  <si>
    <t>Қизириқ ҳокими 2 та қийналга оилага бориб хабар олди ва ун, озик овкат махсулотлари олиб бориб берилди.</t>
  </si>
  <si>
    <t>Ттегишли хужжатлар вилоят ҳокимлиги ташкилий назорат гуруҳига тақдим қилинди.</t>
  </si>
  <si>
    <t>Ахборот берган.</t>
  </si>
  <si>
    <t xml:space="preserve">БРБ нинг 22-июндаги маълумотномаси. </t>
  </si>
  <si>
    <t xml:space="preserve">Ф.Исмоилов вилоят ҳокимининг ўринбосари </t>
  </si>
  <si>
    <t>Ж.Нормўминов Молия бошқармаси У.Зокиров Шўрчи тумани ҳокими</t>
  </si>
  <si>
    <t>Вилоят бўйича туман марказлари бозоридан Денов Адхам чорвага 93-584-00-40  жой қилиб бериш гўшт сотиш</t>
  </si>
  <si>
    <t>Ш.Сувонов Кадастр бошқармаси Б.Шукуров Бойсун тумани ҳокими</t>
  </si>
  <si>
    <t xml:space="preserve"> Бу хафта37та МФЙда тадбиркорни аниқлаш. (Ангор)</t>
  </si>
  <si>
    <t xml:space="preserve">1 хафта муддатда Сувоқова ишни тугатиши керак насос ҳисоблагичлар бўйича. </t>
  </si>
  <si>
    <t>  Ангор Индех бозори бўйича ўрганиб ахборот бериш</t>
  </si>
  <si>
    <t>О.Якубов Бандлик бошқармаси                  У.Алимов Шеробод тумани ҳокими</t>
  </si>
  <si>
    <t xml:space="preserve">1 дона компьютер, 1 дона принтер олиб келинди. Сув тортиш бўйича лойиҳа смета хужжатлари тайёрланиб, қазиш ишлари давом этмоқда.        Сувтаъминот АЖнинг 8-июндаги 6/856 сонли хати.       Сувтаъминот АЖнинг 21- июндаги 6/902 сонли хати                                       </t>
  </si>
  <si>
    <t>Янгидан ичимлик сув насосларини харид қилишда амалий ёрдам кўрсатиш бўйича хат чиқарилган ва сув ҳисоблагич асбоблари белгиланган тартибда ўрнатиб борилмоқда. СУВТАЪМИНОТ АЖнинг 8-июндаги 6/852 сонли хати. Термиз тумани Сувтаъминоти АЖнинг 13.06.2024 йдаги 84-сонли хати. Сувтаъминот АЖнинг 21 июндаги 6/899 сонли хати муддат узайтириш буйича</t>
  </si>
  <si>
    <t>Номер нотўғри</t>
  </si>
  <si>
    <t>Автойўл бошқармасининг  21-июндаги 10-10/1383 сонли хати. 16-мактаб ёнидаги пиёдалар йўлакчасига тартибга солувчи знак қўйилди</t>
  </si>
  <si>
    <t>2-июлгача муддат сўраган</t>
  </si>
  <si>
    <t>Ш.Жумаев                                              Миллий банк                                             Х.Бозоров Узун тумани ҳокими</t>
  </si>
  <si>
    <t>М.Ўтаганов                                                Бизнесни ривожлантириш банки                                            Х.Бозоров Узун тумани ҳокими</t>
  </si>
  <si>
    <t>10-июльгача муддат сўраган</t>
  </si>
  <si>
    <t>Лойиҳа тақдим қилинган</t>
  </si>
  <si>
    <t xml:space="preserve">Қизириқ тумани ҳокимлигининг 15-июндаги 03-03/49 сонли хати. </t>
  </si>
  <si>
    <t xml:space="preserve"> Автойўл бошқармасининг 7-июндаги 10-10/275 сонли хати. Сув ўтказиш ишлари якунлангандан сўнг, туман Ободонлаштириш бошқармаси томонидан битум ва ёқилги берилгандан сўнг асфальтлаш ишлари бошланади. 1,3 км қилинган</t>
  </si>
  <si>
    <t>Асфалтьлаш ишлари 200 метр жой асфальт қилинмай қолиб кетган</t>
  </si>
  <si>
    <r>
      <t>Жарқўрғон туманидаги Қорақурсоқ маҳалласида 5 кун ичида катог обориб тошлаш ва 2  км йўлни асфальтлаш.Маҳалла раиси Эшмўмин ака</t>
    </r>
    <r>
      <rPr>
        <sz val="16"/>
        <color rgb="FF92D050"/>
        <rFont val="Times New Roman"/>
        <family val="1"/>
        <charset val="204"/>
      </rPr>
      <t xml:space="preserve"> 99-352-06-69. </t>
    </r>
    <r>
      <rPr>
        <sz val="16"/>
        <color theme="1"/>
        <rFont val="Times New Roman"/>
        <family val="1"/>
        <charset val="204"/>
      </rPr>
      <t>91-905-14-91хотин кизлар фаоли</t>
    </r>
  </si>
  <si>
    <t xml:space="preserve">Йўл харита ишлаб чикилди. Кардиожарроҳ вилоятга ишга таклиф қилинди ва розилиги олинди </t>
  </si>
  <si>
    <t xml:space="preserve">                       Ў.Тўраев                                                                   Термиз шаҳар ҳокими</t>
  </si>
  <si>
    <t xml:space="preserve">Бандлик бошқармасининг маълумоти. Фуқарога тумандаги 26 ва 46 сонли мактабларда иш таклиф қилинганлиги, фуқаро ўзи истаган 14-мактабда бўш жой йўқлиги тушунтирилган </t>
  </si>
  <si>
    <t>Республика Солиқ қўмитасига солиқ қарзини бўлиб булиб тўлаш ёки кечиктиришда амалий ёрдам сўраб хат қилинган</t>
  </si>
  <si>
    <t>Кадастр бошқармасининг 24-июндаги 01-05/1536 сонли хати</t>
  </si>
  <si>
    <t>Сариосиё тумани Ҳулкар МФЙ Исломқулов Асилбек 91-902 87-80 Сартарошлик хонасини таъмирлаб бериш ва хонани жихозлаш. Муддат 1 кун</t>
  </si>
  <si>
    <t>А.Амиров вилоят ҳокимининг ўринбосари Ш.Назаров Термиз тумани ҳокими</t>
  </si>
  <si>
    <t>Жарқўрғон йўлига чиқинди ташлаганларни жаримага тортиш</t>
  </si>
  <si>
    <t>Жарқўрғон тумани Янги Ўзбекистон массивини ташкилотларга бўлиб чиқиш.</t>
  </si>
  <si>
    <t>З.Хидрова вилоят ҳокимининг ўринбосари</t>
  </si>
  <si>
    <t>Сариосиё тумани Янги Ўзбекистон массиви ён атрофини яхшилаш</t>
  </si>
  <si>
    <t>Сариосиё тумани секторлари ва ташкилотларига  Янги Ўзбекистон домларини бўлиб бериш</t>
  </si>
  <si>
    <t>Сариосиё туманидаги Лутфикор МФЙ раисини ИИБ маъмурий қилиш (бугун)</t>
  </si>
  <si>
    <t>Т.Исмоилов                                                      вилоят  ИИБ                                                                        А.Донаев                                                        Сариосиё тумани ҳокими</t>
  </si>
  <si>
    <t>Сариосиё туманидаги Янги Ўзбекистон массиви домлари орасига газон экиш</t>
  </si>
  <si>
    <t>А.Донаев                                                        Сариосиё тумани ҳокими</t>
  </si>
  <si>
    <t>Сариосиё тумани Янги Ўзбекистон массивида ишни ташкил қилиш</t>
  </si>
  <si>
    <t>Хар хафта душанба куни ҳар бир массив бўйича ишлари бориши бўйича разбор ўтказилади</t>
  </si>
  <si>
    <t>Сариосиё тумани Қизил тоифадаги Биллур мфй  йўлини тезлаштириб қилиш. (Опен бюджетдан ютган)</t>
  </si>
  <si>
    <t>Сариосиё тумани Ҳулкар МФЙ да сув бўйича лойиҳа қилиш</t>
  </si>
  <si>
    <t>Ю.Менглиев Ичимлик сув ва оқова сув қурилиши бўйича ИК</t>
  </si>
  <si>
    <t>Сариосиё тумани Ҳулкар МФЙ аҳолисини сув билан таъминлаш (1 та сув мошин)</t>
  </si>
  <si>
    <t>А.Арабов Сувтаъминот АЖ                      А.Донаев Сариосиё тумани ҳокими</t>
  </si>
  <si>
    <t>Жуман куни 28-июнда Хотин қизлар тақдимот қилади</t>
  </si>
  <si>
    <t xml:space="preserve">Ш.Ражабовга топшириқ ҳамма туман ҳокимлари лойиҳа қилиб тақдимот қилади. </t>
  </si>
  <si>
    <t xml:space="preserve">Ш.Ражабов вилоят ҳокимининг биринчи ўринбосари </t>
  </si>
  <si>
    <t>Сариосиё тумани Янги Ўзбекистон массивини кабелини алмаштириш</t>
  </si>
  <si>
    <t>С.Шаймардонов Рақамли технологиялар вилоят бўлими</t>
  </si>
  <si>
    <t>Сариосиё тумани Янги Ўзбекистон массиви йўлини бошлатиш</t>
  </si>
  <si>
    <t>А.Амиров вилоят ҳокимининг ўринбосари А.Донаев Сариосиё тумани ҳокими</t>
  </si>
  <si>
    <t>Сариосиё тумани Янги Ўзбекистон массивини 1 ойлик график қилиб  битказиш.</t>
  </si>
  <si>
    <t>А.Амиров  вилоят ҳокимининг ўринбосари   Ангор Бандихон Бойсун Денов Жарқўрғон Музработ Олтинсой Сариосиё Термиз тумани Узун Шеробод Шўрчи Қизириқ Қумқўрғон Термиз ш.</t>
  </si>
  <si>
    <t>Термиз шаҳар ҳокимининг 25 июндаги маълумоти. Фуқаро скоринг тизимидан ўтолмаган.</t>
  </si>
  <si>
    <t>Сариосиё тумани Биллур МФЙга 2 та трансформатор ўрнатиш. Маҳалла раиси Нуриддин Абдуллаев  91 238 13 14</t>
  </si>
  <si>
    <t>Хотин қизлар раислари туман бўйича битта битта туманларга ишни ташкил килади. Янги Ўзбекистон массиви бўйича</t>
  </si>
  <si>
    <t>Вилоят Хотин кизлар Жарқўрғонда Янги Ўзбекистон массивида ишни ташкил килади</t>
  </si>
  <si>
    <t>З.Хидирова вилоят ҳокимининг ўринбосари</t>
  </si>
  <si>
    <t>Вилоят Ҳокими ўринбосари З.Хидирова шугулланган. Барча важлар асоссиз эканлиги аникланган</t>
  </si>
  <si>
    <t>Бандлик бошқармасининг 21-июндаги 107 сонли хати. 30 млн кредит олиш учун ижобий натижа берилди. Темир йўлчи маҳалласига варкаулт қўйилди</t>
  </si>
  <si>
    <t>   Ш.Жўраев Хиндларга берилган жой билан Хитойликни орасини очиш.</t>
  </si>
  <si>
    <t>  Амиров ва Сапаров котёлларни олиб кейинги чоршанба куни такдимот қилишади.  Мактабга котёл қўйиш бўйича.</t>
  </si>
  <si>
    <t xml:space="preserve">А.Амиров                                                    И.Сапаров </t>
  </si>
  <si>
    <t>КСЗ Б Ортиқов 10 кун ичида ишламаса чора бўлади.</t>
  </si>
  <si>
    <t>   Саноат корхоналари билан шартнома туздириб чоршанбада  йиғиш</t>
  </si>
  <si>
    <t>Кейинги жума Қизил сув ёқасини лойиҳасини тақдимоти. 28.06.2024</t>
  </si>
  <si>
    <t>Бахром сендвич келиши керак  тинчлик саноат зонаси бўйича.</t>
  </si>
  <si>
    <t>А.Эшмуратов вилоят Халк кабулхонаси</t>
  </si>
  <si>
    <t xml:space="preserve"> Бу хафта чоршанба ёш китобхонларни йиғиб учрашув ўтказиш. (Сапаров) 26.06.2024</t>
  </si>
  <si>
    <t>И.Сапаров                                                          вилоят ҳокимининг ўринбосари А.Хуррамов                                                     Ёшлар агентлиги вилоят бўлими Н.Рахматуллаева Маънавият ва маърифат вилоят бўлими</t>
  </si>
  <si>
    <t>Денов тумани  Рахимов Зафар 99-696-85-82  Қизини операция қилишга амалий ёрдам бериш</t>
  </si>
  <si>
    <t xml:space="preserve">Вилоят Кўз касалликлар шифохонасининг кириш йўлини тўғирлаш. </t>
  </si>
  <si>
    <t>Юридик техникумни жарима қилиш ва кечга ахборот бериш.</t>
  </si>
  <si>
    <t>И.Сапаров вилоят ҳокимининг ўринбосари  Ў.Тўраев Термиз шаҳар ҳокими</t>
  </si>
  <si>
    <t>  1 ойда Навоий кўчани очилиши.21.07.2024</t>
  </si>
  <si>
    <t>Б.Хотамов Автойўл бошқармаси</t>
  </si>
  <si>
    <t>    Қизириқ т. Сафаров Мирзабек 97-535-76-93 иш масаласи кадастр.</t>
  </si>
  <si>
    <t>  Қизириқнинг ўғитини бериб тугатиш 5кун 28.06.2024</t>
  </si>
  <si>
    <t xml:space="preserve">Маъмурий жазо қўлланилган. </t>
  </si>
  <si>
    <t>Йўлларни таъмирлаш ишлари бўйича дастлабки манзилли рўйхатни тасдиқлаш тугрисидаги карорга асосан 6 ойлик якуни билан  Намуна маҳалласининг ички кўчаларини таъмирлаш ишлари амалга оширилади. Муддат узайтирилишини сўраган. Термиз шаҳар ҳокимлигининг 25 июндаги 03-03/7489 сонли хатга</t>
  </si>
  <si>
    <t>Тупроқлари эланиб газон экиш ишлари бажарилди.</t>
  </si>
  <si>
    <t>   Узун панел қуйган қурувчига кредит чиқариш эртага муддат. Дадабоев Дилшод 99-828-01-40</t>
  </si>
  <si>
    <t>Денов тумани ҳокимининг 13-июндаги 01-36/5635 сонли хати. Ижобий ҳал этилди.  Шеробод тумани ҳокимлигининг 13-июндаги 02-02/720 сонли хати. Жарқўрғон тумани ҳокимлигининг 15 июндаги 02-02/4079 сонли хати. Термиз тумани ҳокимлигининг 22 июндаги 01-08/5653 сонли хати</t>
  </si>
  <si>
    <t>Электр тармоқлари ОТАЖнинг 20 июндаги 39-12/4195 сонли хати. 20та устун ўрнатиб берилган. 26 июл холатига 13 та устун қўйилган. 7 таси жараёнда</t>
  </si>
  <si>
    <t>Ишлар бўляпти</t>
  </si>
  <si>
    <t>26 июнда Техника университетида Саноат корхоналари билан шартномалар тузилди</t>
  </si>
  <si>
    <t>Термиз т.   Ш.Рашидов  мфй кўчасини асфалт қилиш бир хафта муддатда. 17.06.2024.     Электр, Газ, Сув ҳаммасини бугун бошлаши керак.</t>
  </si>
  <si>
    <t>    Қишлоқ хужалиги бча Узун тумани ИИБга хайфсан</t>
  </si>
  <si>
    <t>Галла отрядлари тулик алмаштирилди. Узун тумани ҳокимлиги</t>
  </si>
  <si>
    <t xml:space="preserve">Т.Исмоилов вилоят ИИБ                                </t>
  </si>
  <si>
    <t>жараёнда</t>
  </si>
  <si>
    <t>жаркургон +</t>
  </si>
  <si>
    <t xml:space="preserve">Ангор Бандихон Бойсун Денов  Музработ Олтинсой Сариосиё Термиз тумани Узун Шеробод Шўрчи Қизириқ Қумқўрғон </t>
  </si>
  <si>
    <t>Бугун 27 июн соат 10-00 Олтинсой туманида бўлаётган маршрутда  КСЗда амалга оширилаётган ишлар бўйича Б.Ортиков ҳисоот беряпти</t>
  </si>
  <si>
    <t>Кишлок хужалиги галла байрами туманда ўтказилди</t>
  </si>
  <si>
    <t xml:space="preserve">Маҳаллабай ва тадбиркорликни ривожлантириш бошқармаси сартарошлик ускуналарини оберди. </t>
  </si>
  <si>
    <t xml:space="preserve">А.Абдурахмонов вилоят ҳокимининг ўринбосари  </t>
  </si>
  <si>
    <t>кондиционер қўйилди.</t>
  </si>
  <si>
    <t>Денов тумани ҳокими Қайтмас мфйдаги уй кутубхонага 500та китоб обориб бериш</t>
  </si>
  <si>
    <t>  Денов Мурувват уйини раҳбари Акмал ака 97-244-62-62 бир ойда тақдимот қилади. 13.07.2024</t>
  </si>
  <si>
    <t>Ў.Тўраев Термиз шаҳар ҳокими М.Шамсиддинов                                               Электр тармоқлари ОТАЖ                                                                 Ш.Назаров Термиз тумани ҳокими</t>
  </si>
  <si>
    <t xml:space="preserve">Давлат мулки объектларидан самарали фой-ш маркази вилоят булимининг26-июндаги 01-09/730 хати. Олтинсой туманида жойлашган маъмурий бино тулигига оператив бошқарув ҳуқуқи асосида втлоят Архив иши ҳудудий бошқармаси балансига ўтказиб берилган. </t>
  </si>
  <si>
    <t xml:space="preserve">                А.Донаев                                       Сариосиё тумани ҳокими</t>
  </si>
  <si>
    <t>Термиз шаҳар Мангузар маҳалласи ГООМнинг орқа тарафига болалар майдончаси ташкил қилиш.</t>
  </si>
  <si>
    <t xml:space="preserve"> Ўтаназарова Юлдуз Мирзо Улуғбек ворислари степендияси пулларини тўлаб бериш. Молия, Олий таълим, И.Сапаров.</t>
  </si>
  <si>
    <t xml:space="preserve">Ангор тумани ҳокими ва прокурорига топшириқ: Топшириқни режани тўлдирмаган фермер хўжалиги раҳбарларига чора кўриш. </t>
  </si>
  <si>
    <t xml:space="preserve"> Олим Алимардонов ва Расул Муродов ишдан олиш ва кечга олиб келиш Ф.Исмоиловга топшириқ.</t>
  </si>
  <si>
    <t>Ф.Исмоилов вилоят ҳокимининг ўринбосари</t>
  </si>
  <si>
    <t>КРУ Расул Муродовни фаолиятини текшириш.</t>
  </si>
  <si>
    <t>  Ф.Исмоилов группа очиб ишни ташкил қилиш бўйича ахборот соатига.</t>
  </si>
  <si>
    <t>Б.Ҳусанов Молиявий назорат бошқармаси</t>
  </si>
  <si>
    <t>Сектор раҳбарлари хар кун соат 13:00дан  14:00гача ф/х билан учрашиб расм ташлаш.</t>
  </si>
  <si>
    <t>Ангор Бандихон Бойсун Денов Жарқўрғон Музработ Олтинсой Сариосиё Узун Шеробод Шўрчи Қизириқ Қумқўрғон Термиз туманлари сектор рахбарларига</t>
  </si>
  <si>
    <t>Музработ темирчига ётоқхона ва ошхона қилдириб бериш топшириқ туман прокурори ва Ш. Ражабовга 1 ой муддат (22.07.2024) Боборахматов Хушвақт 94-461-57-01.</t>
  </si>
  <si>
    <t>Музработ тумани прокурори</t>
  </si>
  <si>
    <t>Музработ Мовароуннахр товуқхонага алоҳида электр тортиб бериш 10 кун муддат 02.07.2024</t>
  </si>
  <si>
    <t>М.Шамсиддинов Электр тармоқлари  А.Исмоилов Музработ тумани прокурори</t>
  </si>
  <si>
    <t xml:space="preserve">Кишлок хужалиги </t>
  </si>
  <si>
    <t xml:space="preserve"> Қизириқ ҳокимига топшириқ бир хафта муддатда иш ўрин яратиш ва кичик тадбиркорларни ривожлантириш. 30.06.2024</t>
  </si>
  <si>
    <t>Бандихон, Қумқўрғон туманида режани бажармаган ф/х бажартириш</t>
  </si>
  <si>
    <t>Такрорий экинларни тезда тугатиш</t>
  </si>
  <si>
    <t>Термиз тумани Янги Ўзб массиви бўйича ҳар куни ахборот бериш. Амиров график қилиб қўл қўйиш.</t>
  </si>
  <si>
    <t xml:space="preserve"> Ф.Шодиевичга топшириқ 4та заказчикни хужжатини кўтариш.</t>
  </si>
  <si>
    <t xml:space="preserve"> Жарқўрғон туманидаги қолоқ ф/хни  қолоқликдан чиқариш.</t>
  </si>
  <si>
    <t xml:space="preserve"> Қизириқ туман  Истара МФЙ ёшлар етакчисини ишдан олиш.</t>
  </si>
  <si>
    <t>А.Хуррамов                                                  Ёшлар агентлиги вилоят бўлими</t>
  </si>
  <si>
    <t>З.Абдурасулова х/к томонидан ишлаб чикилган простина ва пододельниклар конун билан белгиланган нархда ташкилотлар билан шартнома килиши тушунтирилди. Шартнома имзоланса хеч кандай тусикларсиз молиялаштирилиши тушунтирилди.</t>
  </si>
  <si>
    <t xml:space="preserve">Ишлар буляпти. Телеграм группа очилиб ишлар ташкил қилинган. Админстрацияси  помошник Фирдавс </t>
  </si>
  <si>
    <t xml:space="preserve">                М.Ўтаганов Бизнесни ривожлантириш банки</t>
  </si>
  <si>
    <t>Сувтаъминот АЖнинг 27-июндаги 6/922 сонли хати. 1 дона 8 тонналик машина ажратилиб ахолига сув етказиб берилмоқда</t>
  </si>
  <si>
    <t xml:space="preserve">              М.Шамсиддинов                                               Электр тармоқлари ОТАЖ                                                            А.Донаев Сариосиё тумани ҳокими</t>
  </si>
  <si>
    <t xml:space="preserve"> Жарқўрғон туманидаги  Доктор Махмудов  клиникасига  рахбари Фарход ака 90-281-88-77  кредит масаласини ва  электр энергия масаласини ҳал этиш.  Ш.Жураев. 1 хафта. 27.06.2024</t>
  </si>
  <si>
    <t>   Термиз ш. Каттабоғ Омонов Қаюм 88-113-77-79 ИИБга ишга кириш.</t>
  </si>
  <si>
    <t xml:space="preserve">             А.Донаев Сариосиё тумани ҳокими </t>
  </si>
  <si>
    <t>Сариосиё тумани Тоза ҳудуд бошлигини ишдан олиш</t>
  </si>
  <si>
    <t>М.Шамсиддинов Электр тармоқлари АЖ</t>
  </si>
  <si>
    <t>Ишдан олинган. Буйруги бор</t>
  </si>
  <si>
    <t>С.Шербоевга маъмурий жазо ыщлланилган</t>
  </si>
  <si>
    <t xml:space="preserve">Фуқаро ташаккурнома ёзиб берган. Тадбиркор Хумо бизнес центр МЧЖ директори 27,06. Фукаро качон ўзига тегишли бўлган хужжатларни (ижтимоий соҳа объектларида бажарилган курилиш-таъмирлаш ишлари бўйича қилиниши лозим бўлган хужжат) такдим килингандан сунг  тегишли маблаг ажратилиб берилади </t>
  </si>
  <si>
    <t xml:space="preserve">С.Бойматов ҳудуди "Бойматов боги" боғдорчилик фермер хўжалиги худудига 5 га мевали майдонга мевали боглар ташкил этилди. </t>
  </si>
  <si>
    <t xml:space="preserve">    Б.Шукуров Бойсун тумани ҳокимлиги </t>
  </si>
  <si>
    <t>Вилоят ИИБнинг 28-июндаги 6/262 сонли хати. Қ.Омонов ҳозирда дипломини олмаганлиги, шу туфайли ҳаракатдан тўхтатилди.</t>
  </si>
  <si>
    <t>Аму Сурхон ИТХБнинг 27 июндаги 03-19/340 сонли хати. Бошқарма томонидан 2 та экскаватор ажратилган бўлиб, ҳозирги кунда ишлар тўлиқ якунланган.</t>
  </si>
  <si>
    <t>Аму Сурхон ИТХБнинг  27-июндаги 03-19/339 сонли хати. Ишлар якунланган</t>
  </si>
  <si>
    <t xml:space="preserve">М.Ўтаганов Бизнесни рив.банки  </t>
  </si>
  <si>
    <t>Инвестиция бошқармасининг 28 июндаги 01-01-22/1101 сонли хати</t>
  </si>
  <si>
    <t>Вилоят ИИБнинг 28- июндаги 6/263 сонли хати. Қалқон гуруҳи ДХХ  бошқармаси бўйсунувига ўтиб кетганлиги тугрисида</t>
  </si>
  <si>
    <t xml:space="preserve">Саноатқурилишбанкнинг 27 июндаги 01-03-18/149 сонли хати. Гипсакартон и/ч биноси 25 июлга савдога қўйилган хамда гипсакартон и/ч ускуналари комплекси 8 июлга савдога чиқарилган. </t>
  </si>
  <si>
    <t xml:space="preserve">  Санъат саройига концерт ўтказиш ва иссиқхона ва сам мойкани ишга тушириш. Муддат 01.08.2024 </t>
  </si>
  <si>
    <t>ССБ ходимлари бориб хабар олган. Тошкентга даволаниши учун ордерга навбатга қўйилади. Хатини бермаган</t>
  </si>
  <si>
    <t>Мактабгача таълим бошқармасининг 2024 йил 28-июндаги 01-883 сонли хати. O'zbekiston  Respublikasi  Prezidentining  2022-y'i  l4-aprel'dagi  PF-l06-son
Farmonining  2-ilovasi,  87.4-bandiga  asosan  Boyýun  tumanidagi  10-son  ayrim  fanlarga
ixtisoslashtirilgan  maktab-intemati  Ixtisoslashtirilgan  ta'lim  muassasalari  agentligi
tizimidagi  Boysun  tuman  ixtisoslashtirilgan  maktabi  bo'lib  tashkil  etilganligi  sаЬаЫi
ushbu  ixtisoslashtirilgan  maktabni  maktab-intemati  sifatida  tashkil  etishning  imkoni
mavjud  emasligi  ma'lum  qilamiz.Неъматовам Лоланинг тушунтириш хати бор</t>
  </si>
  <si>
    <t>Туронбанк  Республика бош офисига хат қилинган. Жараёнда. Миллий банкнинг 11 июндаги 02/1-2486/21 сонли хати.Миллий банк  кредит отдели ишдан олинган.</t>
  </si>
  <si>
    <t>Адрес йўқ, номер нотўғри, топишнинг имкони бўлмади</t>
  </si>
  <si>
    <t xml:space="preserve">Мангузар маҳалласига қўйилган обориб. ГООМнинг орқа тарафига ахоли қўйдирмаган. Сабаби трансформатор якин ерда жойлашган. </t>
  </si>
  <si>
    <t>К/Х бошкармасининг 28 июндаги 01-10/07-657 сонли хати. Масъуллар огохлантирилган</t>
  </si>
  <si>
    <t xml:space="preserve">Ҳар куни расм ташлаб борилмоқда Қишлоқ хужалиги мажмуаси га </t>
  </si>
  <si>
    <t>Бажарилган. 23 июнда Қизириқда ўтказилган йигилишда Катта ишдан олиш масаласини кечирган</t>
  </si>
  <si>
    <t>Ж.Нормуродов Маданият бошқармаси                                             Ў.Тўраев Термиз шаҳар ҳокими</t>
  </si>
  <si>
    <t xml:space="preserve">Сурхондарёдон маҳсулотлари АЖнинг 01-20/268 сонли хати. </t>
  </si>
  <si>
    <t>Хотин кизлар раиси З.Хидирова ишни ташкил киляпти</t>
  </si>
  <si>
    <t>Жаркургон тумани +</t>
  </si>
  <si>
    <t>Мавжуд муаммолар бартараф этилиб, амалий ёрдам курсатилди. Расмлари бор</t>
  </si>
  <si>
    <r>
      <t xml:space="preserve"> Хозирда қурилиши ишлари 10</t>
    </r>
    <r>
      <rPr>
        <b/>
        <sz val="16"/>
        <color theme="1"/>
        <rFont val="Times New Roman"/>
        <family val="1"/>
        <charset val="204"/>
      </rPr>
      <t>0 фоиз</t>
    </r>
    <r>
      <rPr>
        <sz val="16"/>
        <color theme="1"/>
        <rFont val="Times New Roman"/>
        <family val="1"/>
        <charset val="204"/>
      </rPr>
      <t>га</t>
    </r>
    <r>
      <rPr>
        <b/>
        <sz val="16"/>
        <color theme="1"/>
        <rFont val="Times New Roman"/>
        <family val="1"/>
        <charset val="204"/>
      </rPr>
      <t xml:space="preserve"> </t>
    </r>
    <r>
      <rPr>
        <sz val="16"/>
        <color theme="1"/>
        <rFont val="Times New Roman"/>
        <family val="1"/>
        <charset val="204"/>
      </rPr>
      <t xml:space="preserve">га бажарилган </t>
    </r>
  </si>
  <si>
    <t>Б.Маматраемов Олтинсой тумани ҳокими А.Нормаматов Қумқўрғон тумани ҳокими</t>
  </si>
  <si>
    <t>Кўприк битган расмлари бор</t>
  </si>
  <si>
    <t>Согликни саклаш бошкармасининг 14-июндаги 03-05/453 сонли хати. Ҳозирги кунда мавжуд иш ўрни мавжуд эмаслиги фуқарога тушунтирилган. Биотехно Эко га ҳайдовчилик вазифасига ишга жойлаштирилди.</t>
  </si>
  <si>
    <t>куриб чиқилган</t>
  </si>
  <si>
    <t>опен бюджетда укс томонидан бошланган ишлар бажарилди</t>
  </si>
  <si>
    <t>* бош вазирга хат қилинган</t>
  </si>
  <si>
    <t>бойсунга  боришган Хокимга</t>
  </si>
  <si>
    <t>А.Амиров вилоят ҳокимининг ўринбосари М.Шамсиддинов Электр тармоқлари ОТАЖ</t>
  </si>
  <si>
    <t xml:space="preserve">Молия бошқармасининг 21 майдаги 22-10-10/1752 сонли хати. 15 майда вилоят ҳокимининг қарори билан 1 млрд сўм маблағ ажратилган. </t>
  </si>
  <si>
    <t xml:space="preserve">Б.Хатамов Автойўл бошқармаси                                                               А.Алламурадов Бандихон тумани хокими
</t>
  </si>
  <si>
    <t>График килинган</t>
  </si>
  <si>
    <t>график қилинган</t>
  </si>
  <si>
    <t>ф/х ни қолоқликдан чиқариш бўйича чора тадбирлар белгилаб олинди.</t>
  </si>
  <si>
    <t>Маҳалла раиси билан гаплашилди. Китоб обориб берилган</t>
  </si>
  <si>
    <t>Ўзб.Рес.Маданий мерос агентлигига 2024 йил якунига қадар Маданий мерос агентлиги жамғармаси ҳисобидан реставрация қилинишида амалий ёрдам сўраб хат қилинди. 2025 йил дастурга киритиш чоралари курилиши  юзасидан Республикадан жавоб хати келган</t>
  </si>
  <si>
    <t>Бу хафта жума куни А. Эшмуродов Термиз шаҳар суддаги масаласи ахбороти.</t>
  </si>
  <si>
    <t>Кишлок хужалиги бошкармасининг 28-июндаги 01-10/07-654 сонли хати. Галла плани бежарилган</t>
  </si>
  <si>
    <t>Молия бошқармасининг 28-июндаги 22-03-06/336 сонли хати. Вилоят боскичида аникланган голибларга 68,0млн сум маблаг ажратилган. Туман ғолибларига маблаг ажратиш масаласида туман шаҳар хокимликларига хат юборилган</t>
  </si>
  <si>
    <t>    Эрта кечга Молия Шўрчини тадбиркорини  пулини тўлаб бериш.(2660)</t>
  </si>
  <si>
    <t>кеча 28 июнда Ҳокимга кириб, ҳисобот берган З.Хидирова</t>
  </si>
  <si>
    <t>Музработ Питер бозори масаласи</t>
  </si>
  <si>
    <t xml:space="preserve">Ш.Ражабов вилоят ҳокимининг биринчи ўринбосари                                               А.Амиров вилоят ҳокимининг ўринбоасри  А.Исмаилов Музработ тумани ҳокими  </t>
  </si>
  <si>
    <t>Термиз шаҳар 9-мактабнинг ремонти бўйича</t>
  </si>
  <si>
    <t>Х.МамадиевМактаб ва мактабгача таълим бошқармаси</t>
  </si>
  <si>
    <t>Термиз тумани Ёшларга ер ажратиш</t>
  </si>
  <si>
    <t xml:space="preserve"> Техника университет 20та ёшлар билан учрашув.</t>
  </si>
  <si>
    <t>Корея маркази масаласи</t>
  </si>
  <si>
    <t>И.Сапаров вилоят ҳокимининг ўринбосари</t>
  </si>
  <si>
    <t>Юбилейний бозори Осиё тарафидаги кўчани асфальт қилиш</t>
  </si>
  <si>
    <t>Келаётган сешанба (02.07) Сувчиларга ойлик тарқатиш</t>
  </si>
  <si>
    <t xml:space="preserve">Р.Гаппаров Қишлоқ хўжалиги бошқармаси туман ҳокимлари </t>
  </si>
  <si>
    <t>Хамма  фермер хўжаликлари 1июлгача чеканкани охирига етказиб қўйиш.</t>
  </si>
  <si>
    <t>Р.Гаппаров Қишлоқ хўжалиги бошқармаси туман ҳокимлари                         М.Муродов Фермер хўжаликлари уюшмаси                                                            Туман ҳокимлари</t>
  </si>
  <si>
    <t>   Ёшлар боғида туризм кўча қилиш 1-хафта. 3.07.2024.</t>
  </si>
  <si>
    <t xml:space="preserve"> А.Тўраев Термиз шаҳар ҳокими</t>
  </si>
  <si>
    <t xml:space="preserve">  Шаҳар ҳокими ва И.Сапаровга топшириқ  Баркамол Авлод болалар мактабига. 2та кондиционер  93-766-24-00, 94-075-00-09 мураббий Шерзод. </t>
  </si>
  <si>
    <t>И.Сапаров вилоят ҳокимининг ўринбосари Ў.Тўраев Термиз шаҳар ҳокими</t>
  </si>
  <si>
    <t>Баркамол авлод болалар мактабининг спорт залини ремонт қилиш</t>
  </si>
  <si>
    <t>  Вилоят Молияга топшириқ мактабларга 1-сентабрга битказиши керак. Эртадан бошлаш керак.</t>
  </si>
  <si>
    <t>Термиз т.Қосимов Мирқосим 88-678-88-00.                                           Кредит олишга амалий ёрдам</t>
  </si>
  <si>
    <t>Музработда қабулга учрашганларга техника ректори масаласини ечади</t>
  </si>
  <si>
    <t>И.Сапаров вилоят ҳокимининг ўринбосари  Техника ректори</t>
  </si>
  <si>
    <t>  Кейинги чоршанба 3- июлда  Туманда ҳулқи бузуқ болаларни тарбиялаш, ишсизларни махаллалардан аниқлаш бўйича йиғин ўтказилади.Тадбиркорлар хам  Банклар хам боришади. 1-ўринбосар ҳам</t>
  </si>
  <si>
    <t>Вилоят Электросет 25 та одамни ишга жойлаштириб, ишга жойлашганлиги бўйича кечга буйруғини кўрсатади.</t>
  </si>
  <si>
    <t>М.Шамсиддинов                                         вилоят  Электр тармоқлари АЖ</t>
  </si>
  <si>
    <t>Ангор тумани Кайран МФЙга 1 трансформатор ўрнатиш</t>
  </si>
  <si>
    <t>Мактабларни парталарини кўриб чиқиш ва тайёр қилиш</t>
  </si>
  <si>
    <t>Ангор тумани Кайран МФЙга Медпунктни кўчириб келиш</t>
  </si>
  <si>
    <t>К.Абдувоҳидов                                            Соғликни саклаш бошқармаси                    Қ.Мардонов Ангор тумани ҳокими</t>
  </si>
  <si>
    <t>  Вилоят Солиқ бошқармаси Ангорга эртага эрталаб бориб солиқчиларни ишдан олиш.</t>
  </si>
  <si>
    <t xml:space="preserve">Э.Нарманов                                                       Солиқ бошқармаси  </t>
  </si>
  <si>
    <t>Ангор бозорини  ишдан олиш.</t>
  </si>
  <si>
    <t>А.Холмуродов МИБ</t>
  </si>
  <si>
    <t>  Музработ, Қизириқ  туманларига Вилоят МИБ боради берилган топшириқни бажариб келади</t>
  </si>
  <si>
    <t xml:space="preserve">  Деновга Б.Алимов техника юбориш  кечгача </t>
  </si>
  <si>
    <t xml:space="preserve">Ж.Аннаматов                                                     Ягона буюртмачи хизмати </t>
  </si>
  <si>
    <t>М.Шамсиддинов                                            Вилоят Электр тармоқлари АЖ</t>
  </si>
  <si>
    <t xml:space="preserve">М.Муродов Фермерлар уюшмаси </t>
  </si>
  <si>
    <t xml:space="preserve">Ш.Жўраевга топшириқ Бахром сендвич келиб лойиҳа қилдириш керак. Кейинги пайшанба 04.07 қурилиш бошлаш </t>
  </si>
  <si>
    <t xml:space="preserve"> Ш.Жўраев Инновация вазирлигидан мутахассис чақириш.</t>
  </si>
  <si>
    <t xml:space="preserve">К.Абдувоҳидов                                            Соғликни саклаш бошқармаси                     </t>
  </si>
  <si>
    <t xml:space="preserve">  Соғлиқни сақлаш Абдуназар ака билан гаплашсин инфекционний </t>
  </si>
  <si>
    <t>  Наргиза Мурачина 91-902-01-56 таржимон Олтинсой туманидан. Финляндияга борганлар билан Август анжуманида (Ўқитувчилар форумида) учрашиш</t>
  </si>
  <si>
    <t>И.Сапаров                                                Х.Мамадиев Мактабгача таълим бошқармаси</t>
  </si>
  <si>
    <t xml:space="preserve">Б.Маматраемов Олтинсой тумани ҳокими </t>
  </si>
  <si>
    <t>Қ.Мардонов Ангор тумани ҳокими                              Ў.Тўраев Термиз шаҳар ҳокими</t>
  </si>
  <si>
    <t xml:space="preserve">Тош тўкиш ишлари давом этяпти. Автойўлнинг 7 июндаги 10-10/1276 сонли хати. </t>
  </si>
  <si>
    <t xml:space="preserve">Фуқаро билан гаплашдим. Тарнсформатор ўрнатилган. </t>
  </si>
  <si>
    <t>Тоғайназаров Ҳушбоқ бобо, Бибизайнаб 90-569-11-42  маҳалласигатрансформатор ўрнатиш</t>
  </si>
  <si>
    <t xml:space="preserve">Ж.Нормуродов                                            Маданият бошқармаси                                             </t>
  </si>
  <si>
    <t xml:space="preserve">Жарқўрғон тумани Қораёғоч маҳалласига 54 та симёғоч  ва 300 метр асфальт қилиш. (Маҳалла раиси Шамсиддин ака 90-134-85-18) </t>
  </si>
  <si>
    <t>Денов тумани ҳокимига юкланган. Денов тумани ҳокимининг 13-июндаги 01-36/5635-сонли хати</t>
  </si>
  <si>
    <t xml:space="preserve">Ахмедов  Абдумажид 99-661-20-89 Қумқўрғон тумани Богаро маҳалласи 4 га иссиқхона қуриш масаласида. Фермер 10 га ери бор.  </t>
  </si>
  <si>
    <t>Жараёнда. Лойиҳаси тайёр. В.Ҳокимга презентация қилинган.</t>
  </si>
  <si>
    <t xml:space="preserve">             Б.Шукуров                                          Бойсун тумани ҳокими</t>
  </si>
  <si>
    <t>Бориб келди. Испания давлатига йўлланмани кулга киритди. Маълумоти бор</t>
  </si>
  <si>
    <t>29.06  Деновда Ҳокимга тақдимоти килинди</t>
  </si>
  <si>
    <t>Парк буйича судда ғолиб бўлган</t>
  </si>
  <si>
    <t>Мактабгача таълим  бошқармасининг 28-июндаги 01-886 сонли хати.  Тадбиркор топган. Жараёнда</t>
  </si>
  <si>
    <t>Электрон савдога чикарилди.</t>
  </si>
  <si>
    <t>Жайхун МФЙдан ракс тугараги хонаси очилди ва Вилоят Ҳокимининг шахсан ўзи бориб кўрди.</t>
  </si>
  <si>
    <t>Қишлоқ хўжалиги бошқармасининг 1-июлдаги 01-10/09-657 сонли хати. 76/%га ишлар бажарилган. Маблағ масаласида тўхтаб турибди</t>
  </si>
  <si>
    <t xml:space="preserve"> Бойсунда ахборот беради Халқ таълим Деновга шахсий  мактаб қурадиганини топиб оборади. (Тадбиркор 97-860-00-75)</t>
  </si>
  <si>
    <t>Автойўл бошқармасининг 28 июндаги 10-10/1435 сонли хати. Маблағ ажратишни сўраб хат килган</t>
  </si>
  <si>
    <t>К.Абдувоҳидов Соғликни сақлаш бошқармаси</t>
  </si>
  <si>
    <t>Ишга таклиф буйича хат чиқарилган ва барча тиббиёт бирлашмаларига хат чиқарилган</t>
  </si>
  <si>
    <t>Тўлиф якунланган</t>
  </si>
  <si>
    <t>Маъмурий килинди</t>
  </si>
  <si>
    <t>О.Якубов Бандлик бошқармаси                       М.Тоғаев Ижтимоий ҳимоя миллий агентлиги</t>
  </si>
  <si>
    <t xml:space="preserve">Денов тумани ҳокимлигига учрашган. Хужжатларини тақдим қилган. </t>
  </si>
  <si>
    <t>Солиқ бошқармасининг 1-июльдаги 14-48607 сонли хати. Чорак якуни буйича утказиладиган Кенгаш мажлисида куриб чикилади.Солиқ тушумлари оширилди</t>
  </si>
  <si>
    <t>Тақдимот қилинди!  26.июнда. 9-мактабда</t>
  </si>
  <si>
    <t>Қумқўрғонда ҳамма фермер бажарган</t>
  </si>
  <si>
    <t xml:space="preserve">А.Алламурадов Бандихон тумани ҳокими </t>
  </si>
  <si>
    <t>Денов туманида водий маҳаллада 1 БСК   Жарқўрғон туманида Қораянтоқ маҳалласида 1та БСК ташкил қилинди.</t>
  </si>
  <si>
    <t xml:space="preserve">Сариосиё тумани Хулкар МФЙ биноси идораси олдидан эски масжид биносини таъмирлаб, иш ўрни яратиш. </t>
  </si>
  <si>
    <t>Қизириқда шу хафта иш бошлаш. Кичкина-кичкина тадбиркор иш ўрин яратиш. 2788</t>
  </si>
  <si>
    <t>Уй жой қурилиш назорат инспекция вилоят бўлимининг 1-июлдаги 01-18/1219 сонли хати. 8 -мактаб биноси конструктив ечимлари мустаҳкамлик  ва зилзилабардошлик бўйича шаҳарсозлик талабларига жавоб бермаслиги юзасидан техник хулоса берилган</t>
  </si>
  <si>
    <t>Ангор туманидаги 8-мактабни яроқлилигини ГАСН келиб ўрганади.  95-540-22-12 Алишер.</t>
  </si>
  <si>
    <t>Термиз туманида ишлар кетяпти</t>
  </si>
  <si>
    <t>Пул ажратилибди. Б.Дониёровда</t>
  </si>
  <si>
    <t>Ҳар бир туманда туризм кўчани ташкил қилиш бўйича 15та бириктирилганлар назоратга олиши керак</t>
  </si>
  <si>
    <t>Ангор Бандихон Бойсун Денов Жарқўрғон Музработ Олтинсой Сариосиё Термиз Узун Шеробод Шўрчи Қизириқ Қумқўрғон тумани, Термиз шаҳар ҳокимларига</t>
  </si>
  <si>
    <t xml:space="preserve">Йўл масаласи (Олтин... Йўл масаласини сўраш). </t>
  </si>
  <si>
    <t xml:space="preserve"> 91-903-36-70 Акрам Олтинсой туманидан.  М.Муродов билан гаплашиш. </t>
  </si>
  <si>
    <t>Фуқаро билан гаплашдим Масаласи йўқ!</t>
  </si>
  <si>
    <t>20 та ёшларни туманларга юбориб таклифларни аниқлаб, вилоят ҳокимига таклифини бериш</t>
  </si>
  <si>
    <t>А.Хуррамов                                                    Ёшлар ишлари агентлиги вилоят бўлими</t>
  </si>
  <si>
    <t>Бойсун тумани Янги Ўзбекистон кўчасини туризм кўча қилиш бўйича топшириқ. Лойиҳаларни эртага бошлаш.</t>
  </si>
  <si>
    <t>Б.Шукуров                                                     Бойсун тумани ҳокими</t>
  </si>
  <si>
    <t>Т.Исмоилов Вилоят ИИБ</t>
  </si>
  <si>
    <t>Термиз шаҳар Мангузар МФЙда БСК ташкил қилиш</t>
  </si>
  <si>
    <t>Термиз шаҳар Инденим рўпарасидаги домнинг лифти йўқ- Қурилиш назорат инспекция қабул қилиб олган</t>
  </si>
  <si>
    <t>Автойўл кўприк қурилиши билан сувни жойига қўйиш</t>
  </si>
  <si>
    <t>2021-2022-2023 йилларда қурилиш қилган қурувчиларни иш фаолиятини кўриб чиқиб ахборот бериш. Душанба куни 08.07.2024</t>
  </si>
  <si>
    <t xml:space="preserve">Алламуродов Хайитали қурувчини Пединститут шартномасини бекор қилдириш </t>
  </si>
  <si>
    <t>Алламурадов Хайитали қурувчининг кредитларини адмир қилиш</t>
  </si>
  <si>
    <t>Бугун кечгача Халқ банки ва Миллий банк қурувчиларнинг масаласини ечиш</t>
  </si>
  <si>
    <t>Б.Қодировнинг ерларини аукционга чиқариш</t>
  </si>
  <si>
    <t xml:space="preserve">Ангор тумани Янги Ўзбекистон атрофини тозалаб газон экиш </t>
  </si>
  <si>
    <t>Аэропортга кетиш йўлининг ўнг томонида Лойиҳа қилиш. Муддат 10 кун.</t>
  </si>
  <si>
    <t>Ангор тумани БСКни намуна қилиш. Муддат 2 хафта</t>
  </si>
  <si>
    <t>Хитой бўйича кечга музокаралар ўтказиш</t>
  </si>
  <si>
    <t>Суд қарорлари ва инкасса бўйича Ҳокимга ахборот киритиш (02.07.2024)</t>
  </si>
  <si>
    <t xml:space="preserve">С.Абдурасулов Адлия бошқармаси Ж.Нормуродов Молия бошқармаси </t>
  </si>
  <si>
    <t>Термиз Мухандислик технология университетида ракамли таълим технологияси администратори Шарипов Бобуршога 97-842-19-99 макет ясатиш. (2816)</t>
  </si>
  <si>
    <t>Термиз Мухандислик технология университетида ракамли таълим технологиясида администратор бўлиб ишлайди. Шарипов Бобуршо 97-842-19-99 техника макет масаласида А.Амиров гаплашиб олиши керак.(2865)</t>
  </si>
  <si>
    <t>Денов бозори бўйича ерларни савдога чиқариш. 1 хафта муддат</t>
  </si>
  <si>
    <t>Турон банк, Микрокредитбанк кредит отделини ишдан олиш. Турон банк раҳбарига жарима.</t>
  </si>
  <si>
    <t>Олтинсой тумани Нуралиев Илҳом мебелчи  99-716-86-66 . Мебел жиҳозларини сотишга кўмаклашиш</t>
  </si>
  <si>
    <r>
      <t xml:space="preserve">2 эски боғчани туман ҳокимлиги берганлиги, бу Суд қарори билан бекор қилинганлиги. 2023 й. 25-январда суд қарори чиккан зарарни ундириш (1млрд975 млн.сўм) Ижро ҳал этилмяпти. </t>
    </r>
    <r>
      <rPr>
        <b/>
        <sz val="16"/>
        <color theme="1"/>
        <rFont val="Times New Roman"/>
        <family val="1"/>
        <charset val="204"/>
      </rPr>
      <t xml:space="preserve">Мажбурий ижро бюросининг </t>
    </r>
    <r>
      <rPr>
        <sz val="16"/>
        <color theme="1"/>
        <rFont val="Times New Roman"/>
        <family val="1"/>
        <charset val="204"/>
      </rPr>
      <t>14-июндаги 7/13-24-сонли туман Ғазначилик бўлимига 29.03.2024 йилда ижро ҳужжатида кўрсатилган қарздорликни тўлаб беришлиги учун “Ундирувни қарздорнинг ҳисоб рақамларидаги сўмдаги пул маблағларига қаратиш тўғриси”да қарор берилганлиги тугрисидаги хат. 2-чорак якуни билан тулаб бериллиши бча хат берди. 02.07</t>
    </r>
  </si>
  <si>
    <t>Ж.  Эргашев                   Саноатқурилишбанк</t>
  </si>
  <si>
    <t>Хар бир дўкон учун кадастр раками берилмаётгани учун фукароларга  хужжат килиш тухтаб турибди. Кадастр масаласи 29 июнда ечилади</t>
  </si>
  <si>
    <t>Миллий банк кредит отдели ва раҳбарини ишига совуққонлик билан қараганлиги учун ишдан олиш</t>
  </si>
  <si>
    <t>Денов бозор йўлини тумани ҳокимининг 1-ўринбосари Ш.Мўминов тайёрлайди</t>
  </si>
  <si>
    <t>Жараёнда. Маҳалла гузари қуриш ишлари давом этяпти. БСКга бино қуриляпти.Маиший ҳизмат кўрсатиш ҳоналари қуриляпти. Жараёнда</t>
  </si>
  <si>
    <t>А.Амиров Халкаро савдо зонасини ўрганиб келиб ахборот киритиш</t>
  </si>
  <si>
    <r>
      <t xml:space="preserve">                  А</t>
    </r>
    <r>
      <rPr>
        <b/>
        <sz val="16"/>
        <color theme="1"/>
        <rFont val="Times New Roman"/>
        <family val="1"/>
        <charset val="204"/>
      </rPr>
      <t xml:space="preserve">.Алламуроодов           Бандихон тумани ҳокими                                      </t>
    </r>
    <r>
      <rPr>
        <sz val="16"/>
        <color rgb="FF92D050"/>
        <rFont val="Times New Roman"/>
        <family val="1"/>
        <charset val="204"/>
      </rPr>
      <t xml:space="preserve"> </t>
    </r>
  </si>
  <si>
    <t>УКСни ўрганиб, ахборотини бериш. (2791)</t>
  </si>
  <si>
    <t>ХДФУ хат. Хокимга кеча 01.07. Ф.Очилдиев ахборот берган.</t>
  </si>
  <si>
    <t>Термиз шаҳар Мангузар профилактика инспекторига чора кўриш</t>
  </si>
  <si>
    <t>Қизириқ тумани Шодлик маҳалласидаги 36-сонли умумтаълим мактаби капитал таъмирлаш масаласи Ж.Нормўминов
99-205-75-55 Самадова Сохиба мактаб директори.                                                (Вилоят Ҳокими 12-июнь куни Қизириқ туманида борганларида берилган топшириқ)</t>
  </si>
  <si>
    <t xml:space="preserve">Ангор тумани Жўраев Шермамат 93-965-65-74 тренер. </t>
  </si>
  <si>
    <t>Ангор туманида яшайди. Эскидан тренерлик килиб келган. Маҳалласида бошка тренер йигитга ёрдам бермоқчи бўлган ва 60 млн лик спорт анжомларини 20 млнга уша тренерга сотмоқчи бўлган. Тренер  спорт анжомларини Шермамат акадан сотиб олиш фикридан қайтган. Шермамат ака спортчи йигитлар бўлса ҳомийлик қилишини билдирди ва Ҳокимга ташаккурини айтди!</t>
  </si>
  <si>
    <t>Аму Сурхон ИТХБнинг 2-июлдаги 03-19/352 сонли хати. Днов туманига техника юборилган. Ишлар бошлаб юборилган</t>
  </si>
  <si>
    <t>И.Маматалиев  Турон банк                            М.Ўтаганов                                                  Бизнесни ривожлантириш банки</t>
  </si>
  <si>
    <t>Ўрмон билан қопланган жойлар аукционга чиқарилмаслиги Респулика Ўрмон хўжалиги томонидан  рад этилган</t>
  </si>
  <si>
    <t xml:space="preserve"> Сариосиёда қурилган бинодан ногиронларга шароит қилиш.(01.07.2024 очилиши).</t>
  </si>
  <si>
    <t xml:space="preserve">Ижтимоий ҳимоя миллий агентлигининг 1-июльдаги 01-11/629 сонли хати. </t>
  </si>
  <si>
    <t xml:space="preserve">Хитойга </t>
  </si>
  <si>
    <t xml:space="preserve">И.Аброров                                                          Денов тумани ҳокимлиги                                                        </t>
  </si>
  <si>
    <t>И.Сапаров ва Х. Мамадиевга топшириқ 1-сентябрга мактабларда биринчи иккинчи учинчи ўринларни аниқлаш. (рейтинг)</t>
  </si>
  <si>
    <t>Қишлоқ хўжалиги бошқармасининг 3-июлдаги 01-10/07-669 сонли хати. Шу хафтада чеканка ишларини якунлаш бўйича тегишли масъулларга кўрсатма берилди.</t>
  </si>
  <si>
    <t>Мактаб тўлиқ ремонт бўлган</t>
  </si>
  <si>
    <t>хокимга учрашган</t>
  </si>
  <si>
    <t>Ёшлар боғида туризм кўча қилиш Юбилейний орка тарафи Осиё кўчасига ўзгартирилган.</t>
  </si>
  <si>
    <t xml:space="preserve">Қизириқ туманида июнь ойи давомида жами 410 та хўжалик юритувчи субъектлар ташкил этилиб, янги иш ўринлари яратилди. </t>
  </si>
  <si>
    <t>Молия бошқармасининг 28-июндаги 22-03-06/335 сонли хати. Жихозлар тўлиқ етказиб берилган</t>
  </si>
  <si>
    <t>Молия бошқармасининг 28-июндаги 22-03-06/335 сонли хати. ЁЧТ хоналари жихозлари  тўлиқ етказиб берилган</t>
  </si>
  <si>
    <t xml:space="preserve">Зарипов Тўлқин 98-776-89-99. Калий минерал угитини сотишга ёрдам </t>
  </si>
  <si>
    <t>Р.Гаппаровга Қишлоқ хўжалиги бошқармаси</t>
  </si>
  <si>
    <t>Термиз туманидан 5 та ёшларга 2 гектардан ер бериш ва ерга такрорий экин экилиши керак эди 29.06 гача.  (Ёшлардан биттаси Қосимов Мирқосим 88-678-88-00)</t>
  </si>
  <si>
    <t xml:space="preserve">Электросетнинг 5 июндаги 39-12/3869 сонли хати. 43 та электр столбалар оборилди ва ўрнатиб берилди. Кабеллари оборилмаган. Электр тармоқлари АЖнинг 20-июндаги 39-12/4198 сонли хати. Сим, кабель маҳсулотлари марказий омборхонада йўқлиги сабабли фойдаланишдаги электр тармоқларини кўчириб ўтказиш мақсадга мувофиқлиги тугрисида. </t>
  </si>
  <si>
    <t>Молия бошқармасининг 3-июлдаги 22-10-05/2260 сонли хати. Вилоят маҳаллий бюджетидан 200 млн маблағ ажратилган.</t>
  </si>
  <si>
    <t>5 июлгача узайтириш сўралган</t>
  </si>
  <si>
    <t>300 метр  асфальт қилинди.                                     50 дона симёғоч ўрнатилди. Кабеллари тортилмаган.  Қолган 4 дона симёғоч 5-июльгача  ўрнатилади.</t>
  </si>
  <si>
    <t xml:space="preserve">Электросетнинг 5 июндаги 39-12/3870 сонли хати. 21 дона столба алмаштирилди. Кабеллар тортилмган.Сим, кабель маҳсулотлари марказий омборхонада йўқлиги сабабли фойдаланишдаги электр тармоқларини кўчириб ўтказиш мақсадга мувофиқлиги тугрисида. </t>
  </si>
  <si>
    <t xml:space="preserve">11 та электр устунлари обориб ўрнатилган. Кабел тортилмаган. Сим, кабель маҳсулотлари марказий омборхонада йўқлиги сабабли фойдаланишдаги электр тармоқларини кўчириб ўтказиш мақсадга мувофиқлиги тугрисида. </t>
  </si>
  <si>
    <t>Шеробод паркининг очилиш ишларини якунлаш</t>
  </si>
  <si>
    <t xml:space="preserve">Вилоят ҳокимининг ўринбосари 
З.Хидирова
А.Нормаматов                                Қумқўрғон тумани ҳокимлиги </t>
  </si>
  <si>
    <t xml:space="preserve">М.Абдирахманов                                                   Кадастр агентлиги вилоят бошқармаси Ш.Лолаев                                                                        ГАСН                                                                   </t>
  </si>
  <si>
    <t xml:space="preserve"> Музработ тумани Хуррамов Олимжон 90-952-86-00 Миллий банкдан  2023 йил боғча очиш учун  2 млрд 200 млн сўм кредит олган ўшани асосий карзини муддатини  узайтириш масаласида.   </t>
  </si>
  <si>
    <t>Бойсун хужа майхонадан тадбиркорга ауксионга ер ажратиш</t>
  </si>
  <si>
    <t>Денов, Узун, Жарқўрғон туманлари, Термиз ш. Шўрчи т.</t>
  </si>
  <si>
    <t>Р.Гаппаров Қишлоқ хўжалиги бошқармаси Ангор Бандихон Бойсун Денов Жарқўрғон Музработ Олтинсой Сариосиё Термиз тумани Узун Шеробод  Қизириқ Қумқўрғон туман ҳокимлари</t>
  </si>
  <si>
    <t>А.Амиров  вилоят ҳокимининг ўринбосари   Ангор Бандихон Бойсун Музработ Олтинсой Сариосиё Термиз тумани Узун Шеробод  Қумқўрғон Термиз ш.</t>
  </si>
  <si>
    <t>Қишлоқ хўжалиги бошқармасининг 3-июлдаги 01-10/12-670 сонли хати. Пахта ҳосили учун ғўзаларни суғориш ишларида катнашаётган 18068 нафар сувчиларга 1 млндан ойлик тўлаш топширигига асосан 2 июлда 955 та сувчига 1 млндан иш хаки тулаб берилди</t>
  </si>
  <si>
    <t>Режалаштирилган. 4-июл Бойсун тумани Хоким маршрутига қўйилган. Бойсун т. Ҳокими ахборот беради.</t>
  </si>
  <si>
    <t>Кеча Ҳокимга ахбороти берилди.03.07.2024</t>
  </si>
  <si>
    <t xml:space="preserve">                   Ш.Назаров Термиз тумани ҳокими</t>
  </si>
  <si>
    <t>Деновда Шўрчи Жаркургонда Қизириқ Термиз ш БСК ташкил қилинди ва стол стул козон учок ташкил килинди</t>
  </si>
  <si>
    <t>  15та маҳаллада БСК ташкил қилиб тўйхона стол-стул қозон-ўчоқни ҳам БСК олиб ташкил қилиш. (2696)</t>
  </si>
  <si>
    <t xml:space="preserve">Ш.Ражбов                                                                вилоят ҳокимининг биринчи ўринбосари                                                      И.Сапаров                                                                вилоят ҳокимининг ўринбосари П.Сотиболдиев                                                   Жанубий оператив қўмодонлиги А.Хуррамов                                                           Ёшлари ишлари агентлиги вилоят бўлими Х.Мамадиев                                                            Мактаб ва мактабгача таълим бошқармаси </t>
  </si>
  <si>
    <t>Шўрчи тумани Гулистон маҳалласида "Уйчи" тажрибасини жорий қилиш</t>
  </si>
  <si>
    <t>Вилоятдаги барча 724та мфйда 4 тадан қийналган оилаларга геоколлектор ўрнатиш.</t>
  </si>
  <si>
    <t>Термиз тумани Сектор котибини ишдан олиш</t>
  </si>
  <si>
    <t>Лойиҳалар қилиб бўлинди. 3 июль куни вилоят ҳокимига ахборот берилди.</t>
  </si>
  <si>
    <t xml:space="preserve"> Туман ҳокимлари 348 гектар ерни 1-хафтада судга бериш </t>
  </si>
  <si>
    <t>Туман ҳокимларига:Ноқонуний берилган ерларни қайтариш.</t>
  </si>
  <si>
    <t>Халк банкининг 4-июлдаги 19/33 сонли хати. Банк томониданTtm GAYRAT ORGAZATION MCHJгa 760 000 000 млн сўм ва "Muhammadjon
Arslonbek" MCHJ га эса  976 409 400 млн сўм кредит ажратилди.</t>
  </si>
  <si>
    <t>Ангор клиника қурадиган тадбиркорга (Бобоқулов Илҳом 99-504-16-57, 99-504-15-57)3 млрд  кредит ажратиш.</t>
  </si>
  <si>
    <t>Бандихон Холтўраев Шерали 97-845-19-82  91-910-19-82, 1 га ер олганлиги,  чегарани  ўлчаб беришлиги,  МТП биносини ижарага олишида,  500 млн кредит олишига амалий ёрдам</t>
  </si>
  <si>
    <t>Хатини беради. Ёшларга оид давлат сиёсатида амалга оширилган ишлар тўғрисида.</t>
  </si>
  <si>
    <t xml:space="preserve">Вилоят ИИБ                                                       Жарқўрғон ИИБ </t>
  </si>
  <si>
    <t>   Сариосиё Хисор ўрмон хўжалиги кредит Мирзаев Тошболта 94-002-05-78,  94-002-05-78 1 хафта муддат  БРБга 15.06.2024</t>
  </si>
  <si>
    <t>Тошлаш ишлари тўлиқ бажарилди</t>
  </si>
  <si>
    <t xml:space="preserve">Алока банкнинг 4-июлдаги 59-13/1062 сонли хати. Мижоз 1 йил имтиёзли давр билан кредит берилишини сўраган. Рспублика банки рад этган. </t>
  </si>
  <si>
    <t>Халқ банкининг 4-июлдаги 19/34 сонли хати. "Хамидий" МЧЖга 119 400 000 млн сўм ва "Ботир Рахмон" МЧЖга 1 млрд сўм кредитлар ажратилди.. Милий банкнинг 4 июлдаги  02/2-2869/21 сонли хати. Муддатни 20 июлгача узайтириш тўғрисида</t>
  </si>
  <si>
    <t xml:space="preserve">                        Ш.Жумаев Миллий банк</t>
  </si>
  <si>
    <t xml:space="preserve"> Шеробод У.Юсуповдан  Қизириққа чиқиш йўлини тошлаш.</t>
  </si>
  <si>
    <t>Ж.Нормуродов Молия бошқармаси Ж.Аннаматов Ягона буюртмачи хизмати</t>
  </si>
  <si>
    <t>Музработ туманидаги 10 та маҳаллани ободонлаштириш 10 кун муддатда якунланиши керак.</t>
  </si>
  <si>
    <t>Қ.Мардонов Ангор ҳокими                              Ангор тумани прокурори</t>
  </si>
  <si>
    <t xml:space="preserve">Жарқўрғон тумани Хўжамуродова Гулнора 97-696-01-66 Бозорни қайтариш. </t>
  </si>
  <si>
    <t>Уй жой қурилиш бошқармасининг 25 июлдаги 06-1/489 сонли хати. Вилоят ҳудудида ноқонуний қурилган аптекалар мавжуд эмас</t>
  </si>
  <si>
    <t>Миллий банк бошқармасининг 12-июндаги 02/1-2507/21 сонли хати. (Муддатни узайтириш бўйича) Миллий банкнинг 4-июлдаги 02/2-2869/21 сонли хати. 20.07 гача муддат узайтирилишини сўраган</t>
  </si>
  <si>
    <t xml:space="preserve">Кеча каттага ахборот берган. ВМнинг қарори чиққандан сўнг ер бериш тартиби белгиланади. </t>
  </si>
  <si>
    <t xml:space="preserve">Трансформатор ўрнатилиб, ишга туширилди. . Кайран мфй раиси ПРИМҚУЛОВ Нуриддин (94-712-89-98)  билан гаплашдим. 
</t>
  </si>
  <si>
    <t>А.Амиров  вилоят ҳокимининг ўринбосари Ангор Бандихон Бойсун Денов  Музработ Олтинсой Сариосиё Термиз тумани Узун Шеробод  Қизириқ Қумқўрғон Термиз ш.</t>
  </si>
  <si>
    <t xml:space="preserve">Деновда БСК ташкил қилинди жаркургонда БСК ташкил килинди.  Узун туманида  1 кунда 1.1 млн ундирилди жами 332,6 млн қарздорлик ундирилган. Хозирда 383,8 млн қарздорлик қолган. Шўрчи туманидан 1,2 млрд дебитор карздорлик мавжуд. 3.7 млн ундирилди. Ҳозирда 628 млн карздорлик қолган
</t>
  </si>
  <si>
    <t>Мўминов Шоди (93-226-47-53)  Уй жойлари Жаркургон Бандихон чегара зонасида жойлашганлиги, уй жойларини кадастр хужжатларини килишда  амалий ёрдам бериш тўғрисида. Мусулмон ота кучасини Жаркургон тумани хисобига колдиришни сураган.</t>
  </si>
  <si>
    <t>Ангор т.Кайран мфй зузари биносидан хона ажратилиб маҳалла тиббиёт пунктига мослаштирилди ва аҳолига топширилди, маҳалла тиббиёт пункти дорихона  кундузги шифохонава дорилар билан таъминланди. Навбатчи врач ва ҳамширалар ажратилди.</t>
  </si>
  <si>
    <t xml:space="preserve">Микрокредитбанк  АТБ Денов банк хизматлари маркази бошкарувчиси в.в.б- бирвактнинг ўзида кредит отдели рахбари бўлиб ишлаган А.Менгнаров билан тузилган мехнат шартномасини бекор килган.   Турон банк кредит отдели бошлиги Д.Худоёров билан тузилган мехнат шартномаси бекор қилинган. </t>
  </si>
  <si>
    <t>Шўрчи туманига борилди. Ҳоким ва ёшлар учрашуви утказилди</t>
  </si>
  <si>
    <t>карздорлик ёпиб берилган</t>
  </si>
  <si>
    <t>ВМ карори талабларига зид бўлганлиги саьабли рад этилган</t>
  </si>
  <si>
    <t>  Турон маҳалласида Омонов Шахзод волейбол ўйнашга жой қилиб бериш. Шаҳар ҳокими.</t>
  </si>
  <si>
    <t xml:space="preserve">Музработ тумани прокурорининг ўринбосари </t>
  </si>
  <si>
    <t xml:space="preserve">Қизириқ Олтинсой Ангор Бандихон Бойсун  Шеробод Қумқўрғон Сариосиё Музработ </t>
  </si>
  <si>
    <t xml:space="preserve">Термиз шаҳар Мангузар маҳалласи Шарофуллаев Қахрамон 94-463-68-68 бўш турган ер майдонларини олиб маиший хизматкурсатиш дуконларини очиш  масаласида </t>
  </si>
  <si>
    <t>Термиз шаҳар ГООМини хизмат вазифасига совуққонлик билан қараганлиги учун ишдан олиш</t>
  </si>
  <si>
    <t>  Ой якуни билан Ангор тумани Термиз ш. ҳокимлари 3 ойлик ойлигини тўлаш.</t>
  </si>
  <si>
    <t>Ангор Бандихон Бойсун Денов Жарқўрғон Музработ Олтинсой Сариосиё Термиз т.Узун Шеробод Шўрчи Қизириқ Қумқўрғон тумани, Термиз шаҳар ҳокимларига</t>
  </si>
  <si>
    <t>Ангор Бандихон Бойсун Денов Жарқўрғон Музработ Олтинсой Сариосиё Термиз т Узун Шеробод Шўрчи Қизириқ Қумқўрғон тумани ҳокимларига</t>
  </si>
  <si>
    <t>  Музработ Дехконобод маҳ. Янгибоев Абдумурад 99-674-66-34  Уйини кадастр хужжатини қилиш масаласида.</t>
  </si>
  <si>
    <t xml:space="preserve"> Кадастр Бойсундаги тадбиркорни боғчасини бошлаш. (Жума 14.06.2024).93-001-82-83 тадбиркор Карамотилло</t>
  </si>
  <si>
    <r>
      <rPr>
        <b/>
        <sz val="16"/>
        <color theme="1"/>
        <rFont val="Times New Roman"/>
        <family val="1"/>
        <charset val="204"/>
      </rPr>
      <t>И.Сапаров</t>
    </r>
    <r>
      <rPr>
        <sz val="16"/>
        <color theme="1"/>
        <rFont val="Times New Roman"/>
        <family val="1"/>
        <charset val="204"/>
      </rPr>
      <t xml:space="preserve"> Р.Гаппаров                          А.Хуррамов                                                     Ёшлар агентлиги        Бандихон Бойсун Денов Жарқўрғон Музработ Олтинсой Сариосиё Термиз тумани Узун Шеробод Шўрчи Қизириқ Қумқўрғон  ҳокимларига                                   </t>
    </r>
    <r>
      <rPr>
        <b/>
        <sz val="16"/>
        <color theme="1"/>
        <rFont val="Times New Roman"/>
        <family val="1"/>
        <charset val="204"/>
      </rPr>
      <t xml:space="preserve"> </t>
    </r>
  </si>
  <si>
    <t>Сувтаъминот АЖнинг 8-июньдаги 6/855 сонли хати. Сув қувурларини таъмирлаш ишлари олиб борилмоқда. Сув таъминот АЖнинг 21 июндаги 6/901 сонли хати. Св таъминоти ва сувоқова сув объектлари қурилиши буйича ИКнинг 31 майдаги 189 сонли хати. 300м сув кувуридан 80 м кисми таъмирланди Ангор т/х ммаълумоти</t>
  </si>
  <si>
    <t xml:space="preserve">Фуқаро Канада давлатига Олий таълимга тахсил олиш учун 150 млн сўм миқдорида пул маблағи сўраган, Ҳокимга ахборот берган </t>
  </si>
  <si>
    <t>Бандлик бошқармаси томонидан 20 та тикув машинаси оборилган. Хона тайёр булгач дастгоҳлар ўрнатилади. Хоналар таъмирланмоқда</t>
  </si>
  <si>
    <t>40 та балиқчилик бўйича  20 нафар фуқарога балиқчилик кўлларини ташкил этиш учун 632 млн сўм имтиёзли кредитлар ажратилган.</t>
  </si>
  <si>
    <t>Навбатдаги сессияга киритилади.  Дирекциянинг 11-июндаги 02/410 сонли хати. Халқ депутатлари вилоят Кенгашига хат қилинган ер тоифасини ўзгартириш масаласи бўйича. Сессияда кўриб чиқилди!</t>
  </si>
  <si>
    <t xml:space="preserve">Ҳалқ банкининг 2-июлдаги 19/31 сонли хати. Фаолиятида пул тушумига эга эмаслиги -пул айланмаси йўқлиги сабабли Республика банки кредит ажратилиши рад этилган. </t>
  </si>
  <si>
    <t>Ёшлар ишлари агентлиги Қизириқ туман бўлимининг 25 июндаги 33-8-113-УО/2024</t>
  </si>
  <si>
    <t xml:space="preserve">Пахтакор МФЙга 26 дона темир бетон устун олиб келинди,
“Обод турмуш” МФЙга 1 дона қуввати 250 кВа трансформатор ўрнатилди.
Обод турмуш” МФЙдан чиққан 60 кВа трансформатор Фаровон МФЙга ўрнатилди.
Пахтакор МФЙга 100 кВа трансорматор олиб борилди. Электросетнинг 6 июлдаги 39-12/4642 хати. Муддат узайтирилишини сўраган
</t>
  </si>
  <si>
    <t>1 августгача муддат узайтирилишини сўраган</t>
  </si>
  <si>
    <t>Хисор ихтисослаштирилган давлат ўрмон хужалиги ер майдонидан тадбиркорлик учун ер майдонлар аукцион савдоларига чиқарилмаган. Сариосиё т/х маълумоти</t>
  </si>
  <si>
    <t>Фукаро билан гаплашдим. 2 та кондиционер куйилган</t>
  </si>
  <si>
    <t>Баркамол авлод болалар мактабининг спорт зали ремонт қилинди. Фуқаро  билан гаплашим</t>
  </si>
  <si>
    <t>Молия бошқармасининг 28-июндаги 22-10-15/337 сонли хати. Денов тумани маҳаллий бюджетининг 2-чорагиякунига кура шаклланган кисмидан тўланади. Туманда
220 mln. Сўм фуқароларга етказилган зарарларни коплаш бўйича компенсация маблағларидан қарздорлик</t>
  </si>
  <si>
    <t xml:space="preserve">220 млн снос пули бор Деновда.30-июн 1ой. 30.06.2024 </t>
  </si>
  <si>
    <t>Бандихон тумани Полвонтош  мфйга (раиси Маматалиев Йўлчи 97-225-74-85)   1та трансформатор ўрнатиш</t>
  </si>
  <si>
    <t>бугун такдимот килинади. 08.07</t>
  </si>
  <si>
    <t>507 сонли хати</t>
  </si>
  <si>
    <t>Согликни саклаш бошкармасининг  8-июлдаги 03-05/507 сонли хати. вилоят юкумли касалликлар шифохонаси
ҳудудидан бино куриш учун керакли микдорда ер майдони ажратилган шунингдек
курилиши керак булган бинонинг лойихаси ишлаб чикилган айни дамда лойиха бугунги
кунда прожектингга киритилган ва Молия вазирлида куриб чикиш жараёнида
эканлигини маълум киламиз</t>
  </si>
  <si>
    <t>И.Сапаров                                                         вилоят ҳокимининг ўринбосари Ш.Кичкилов  Олий таълим                                           Ж.Нормўминов                                              Молия бошқармаси  Шаҳар, туман ҳокимларига</t>
  </si>
  <si>
    <t>(А.Раззоқов)Ражабов 50 сотих ер солган субсидия.</t>
  </si>
  <si>
    <t>1 дона мотокултиватор етказиб берилган</t>
  </si>
  <si>
    <t>Учрашув утказилди</t>
  </si>
  <si>
    <t>Кабелни жойи алмаштирилди катлаван кавлаб, янги кабел ташлаб катлаван кўмилди, қурилиш жараёнига халақит қилмайди</t>
  </si>
  <si>
    <t xml:space="preserve">Кредит олиш ишлари жараёнда.  Электросетнинг 28 июндаги 39-01/4423 сонли хати. </t>
  </si>
  <si>
    <t>Фуқаро аукциондан 8.04.2024 й бозор жойни ютиб олган.Судда ғолиб бўлган.   Жарўрғон тумани МИБ бўлимининг 1-июлдаги 10/37-24-706 сонли хати.  Жаркургон туман ҳокимлигининг маълумоти Ҳозирда Фуқаролик ишлининг Термиз туманлараро бўлимининг   21.06.2024 й.даги ажримига асосан иш вактинчалик тухтатилган</t>
  </si>
  <si>
    <t xml:space="preserve"> Термиз шаҳар сектор котибига чора кўриш, ишдан олиш </t>
  </si>
  <si>
    <t>Ишлар давом этмоқда, шаҳар ҳокимлиги маълумоти. Курилиш ўринбосари</t>
  </si>
  <si>
    <t>курилиш ўринбосари</t>
  </si>
  <si>
    <t>Жараёнда. Шартномалар қилиб бошланади шу ойда. Фуқаро билан гаплашилди биржага кирмоқчи. 1-уринбосар Поёнов Шермухаммад</t>
  </si>
  <si>
    <t>Фуқаро Ахмедов Абдумажидга қўшимча ер ажратиб бериш мақсадида тумандаги “Боғаро” маҳалласи ҳудудидаги қишлоқ хўжалик харитасининг 2қ-контурида жойлашган жами 30,0 гектар яйлов ер майдонларини туман ҳокимлиги заҳирасига олишда амалий ёрдам сўраб вилоят ҳокими номига 2024 йил 22-майдаги 01-01/309-сонли хат билан чиқилган. Ушбу ер майдонлари туман ҳокимлиги заҳирасига олингандан кейин фуқаро А.Ахмедовга қўшимча ер майдони ажратилади.  Кишлок хўжалиги шринбосар Мирзаев Абдурашид</t>
  </si>
  <si>
    <t>Бинони паркет қилиш ишлари якунланмаган. Ҳозирча тўхтаб турибди. Ҳомий ҳисобидан қилиняпти. Курилиш уринбосар</t>
  </si>
  <si>
    <t>Қишлоқ хўжалиги бошқармасининг 28 июндаги 01-10/07-653 сонли. Шўрчи + кишлок х</t>
  </si>
  <si>
    <t>Ер ажратилди! Фукаро билан гаплашдим. Экин сепяпти</t>
  </si>
  <si>
    <t>А.Амиров вилоят ҳокимининг ўринбосари Э.Авазов Жарқўрғон тумани хокими</t>
  </si>
  <si>
    <t>1-сентябргача жиҳозлаб берилади. Молия бошқармасининг 28 майдаги 22-10-05/1868 сонли хати. 1534,7 млн сум маблаг ажратилган</t>
  </si>
  <si>
    <t xml:space="preserve">У.Алимов                                                   Шеробод тумани ҳокими                 </t>
  </si>
  <si>
    <t>Қурилиш бошқармасининг 5 июлдаги  01-18/1355 сонли хати. ГАСН томонидан уй жойлар фойдаланишга кабул килинмаган</t>
  </si>
  <si>
    <t>Насос ўрнатиб берилди</t>
  </si>
  <si>
    <t xml:space="preserve">Термиз шаҳар  16-этажка домларининг насосини созлаш. </t>
  </si>
  <si>
    <t>А.Амиров                                                      О.Эсанов                                                      Марказий банк</t>
  </si>
  <si>
    <t>Болажон паркини давлат активларига қайтариш</t>
  </si>
  <si>
    <t xml:space="preserve"> Ҳар кун кечга 2-3 та МФЙга жиноятчилик ва 7лик фаолияти бўйича савол-жавоб.</t>
  </si>
  <si>
    <t>Бу ҳафта чоршанба куни Олий таълим талабаларини ишга жойлашиши бўйича хисобот. 10.07.2024.</t>
  </si>
  <si>
    <t> Термиз шаҳар Ат Термизий қабристони йўлини асфальт қилиш   Холназаров Рўзиқул 99-676-09-63</t>
  </si>
  <si>
    <t>Термиз ш.  Абдуғаниева Мадина 99-622-13-95 Уй қураётганлиги том қисмини ёпишда амалий ёрдам бериш тугрисида</t>
  </si>
  <si>
    <t>   Бу ҳафта чоршанба 20тадан ёшларни рўйхати яшаш жойи қайси ётоқхонада туриши буйича ахборот бериш 10.07.2024.</t>
  </si>
  <si>
    <t xml:space="preserve"> Бу ҳафта ёшларга экилган ерларни хисоботи.</t>
  </si>
  <si>
    <t>И.Сапаров вилоят ҳокимининг ўринбосари А.Хуррамов Ёшлар ишлари агентлиги вилоят бўлими</t>
  </si>
  <si>
    <t>  Ёшлар ишлари агентлиги кечга МФЙдаги спорт зал қурувчисига  кредит ажратиш.</t>
  </si>
  <si>
    <t>О.Якубов Бандлик бошқармаси</t>
  </si>
  <si>
    <t>Шўрчи тумани Норбоева Хайитгул 99-383-51-44 Мото култиватор ҳозир олиб келиш керак.</t>
  </si>
  <si>
    <t>Фуқаро билан гаплашдим. Мотокултиватор уша куни етказилган</t>
  </si>
  <si>
    <t>Шўрчи тумани   Аллазов Гулбой 99-387-10-00 Хурлик МФЙ сунъий стадион.</t>
  </si>
  <si>
    <t>  Шўрчи тумани Азимов Шерзод 97-352-05-40. 200 млн кредит масаласида. Тадбиркор.</t>
  </si>
  <si>
    <t>А.Йўлдошев Халқ банки бошқармаси У.Зокиров Шўрчи тумани ҳокими</t>
  </si>
  <si>
    <t xml:space="preserve">  Шўрчи тумани Гулистон маҳалласи Мўминов Рустам 99-250-00-93. </t>
  </si>
  <si>
    <t>Ш.Сувонов Кадастр бошқармаси У.Зокиров Шўрчи тумани ҳокими</t>
  </si>
  <si>
    <t xml:space="preserve"> Сувоқова, Электр, УКС, Автойўл Сангиновдан олган пулни ишлатиш.</t>
  </si>
  <si>
    <t xml:space="preserve">Термиз ш.  Кенжаева Муқаддас 99-057-33-31  (306 сонли карор 1-ўринбосари Ш.Ражабовга 1 хафта муддат). </t>
  </si>
  <si>
    <t xml:space="preserve"> Ш.Ражабов                                                         вилоят ҳокимининг биринчи ўринбосари                                               Я.Худойқулов Маҳаллабай ишлаш ва тадбиркорликни ривожлантириш бошқармаси</t>
  </si>
  <si>
    <t xml:space="preserve"> Бош вазирга масала Бойсун Денов йўл бўйича.</t>
  </si>
  <si>
    <t xml:space="preserve"> Бойсун Денов йўлини снос масаласи </t>
  </si>
  <si>
    <t>Б.Хатамов Автойўл бошқармаси Б.Шукуров Бойсун тумани ҳокими И.Аброров Денов тумани ҳокими</t>
  </si>
  <si>
    <t>Ж.Нормўминов   Молия бошқармаси                                        Б.Шукуров Бойсун тумани ҳокими И.Аброров Денов тумани ҳокими</t>
  </si>
  <si>
    <t>  Бойсун ҳокимида масаласи бор.</t>
  </si>
  <si>
    <t>   А.Амиров Олтинсой  қисмида 3-частида снос масаласи.</t>
  </si>
  <si>
    <t>Ж.Нормўминов Молия бошқармаси Б.Маматраемов Олтинсой тумани ҳокими</t>
  </si>
  <si>
    <t>         724та МФЙда спорт зал қуриш.</t>
  </si>
  <si>
    <t>А.Хуррамов                                                   Ёшлари ишлари агентлиги вилоят бўлими                                     Ж.Нормўминов Молия бошқармаси                   Шаҳар туман ҳокимлари</t>
  </si>
  <si>
    <t>    Алпомиш МФЙга  Молия келиб Термиз ш. Бўлими МФЙга биносини  ремонтини қилади ва жиҳозлаб беради</t>
  </si>
  <si>
    <t>Ж.Нормўминов Молия бошқармаси Ў.Тўраев Термиз шаҳар ҳокими</t>
  </si>
  <si>
    <t>  40 қиз ёдгорлигини очилиши 1-сентябрда.</t>
  </si>
  <si>
    <t>Абдулмуродов Абдулҳаким Зартепа МФЙ Қизириқ.</t>
  </si>
  <si>
    <t>   Ҳар куни шаҳарга одам чиқариш чиқиндига.</t>
  </si>
  <si>
    <t>Э.Бегимқулов Тоза ҳудуд ДУК директори М.Муродов                                                    Ў.Тўраев Термиз шаҳар ҳокими</t>
  </si>
  <si>
    <t>Ж.Тўраев вилоят ҳокимининг ўринбосари</t>
  </si>
  <si>
    <t>   Ёшлар кичик саноат зонаси Ш.Ражабов ахборот. Денов ва Тинчлик.</t>
  </si>
  <si>
    <t>Ш.Ражабов вилоят ҳлкимининг биринчи ўринбосари</t>
  </si>
  <si>
    <t xml:space="preserve"> Бир ҳафта сўроқ 71та қурилиш тўхтатиш.Душанба кечгача.</t>
  </si>
  <si>
    <t>   Узун ва Шўрчи туманлари қолоқ  ф/хларига чора кўриш</t>
  </si>
  <si>
    <t xml:space="preserve"> Р.Гаппаров Қишлоқ хўжалиги бошқармаси М.Муродов Фермерлар уюшмаси Х.Бозоров Узун тумани ҳокими У.Зокиров Шўрчи тумани ҳокими</t>
  </si>
  <si>
    <t>  ОВХларни жойига қўйиш Сешанба кун оҳирги муддат. 09.07.2024.</t>
  </si>
  <si>
    <t xml:space="preserve"> Бугун 100% 4-сектор феромон ловушка қўйиш.</t>
  </si>
  <si>
    <t xml:space="preserve"> Вилоят Солиқ Душанба кунга сувчини жарима қилиш.</t>
  </si>
  <si>
    <t>  Шеробод туман марказ йўлини заказчик подродчик А.Амиров келиб йиғилиш қилиб ахборот беради.</t>
  </si>
  <si>
    <t>Шеробод йўли бўйича ҳокимига топшириқ ишни бошлаш йўлда.</t>
  </si>
  <si>
    <t>Шеробод йўлини топшириш 01.09.2024 йил.</t>
  </si>
  <si>
    <t xml:space="preserve"> Ҳар куни ахборот беради МИБ, Прокурор бозорни олдидаги дом бўйича.</t>
  </si>
  <si>
    <t>А.Холмуродов Вилоят МИБ                              вилоят прокуратура</t>
  </si>
  <si>
    <t>   Шеробод т. Соатова Шохида 93-080-82-73 Эрини номига кредит олган туман прокурори текширади.</t>
  </si>
  <si>
    <t>Бу хафта чоршанба куни ахборот беради Молия котёл бўйича 10.07.2024.</t>
  </si>
  <si>
    <t>Солиқлари ундиришда сусткашликка йўл қўйганлиги учун Бандихон тумани ҳокимининг биринчи ўринбосари Салимов Комилни лавозимидан озод этиш</t>
  </si>
  <si>
    <t xml:space="preserve">Э.Нарманов Солиқ бошқармаси бошлиғи </t>
  </si>
  <si>
    <t>Шўрчи тумани солиқ инспексияси Маҳаллаларга бириктирилган солиқ инспекторлари шўъбаси катта инспектори Очилов Фурқатга ойлик иш ҳақининг 50 фоизи миқдорида жарима.</t>
  </si>
  <si>
    <t>Қизириқ тумани “Истиқлол” МФЙ ҳоким ёрдамчиси Амиров Азамат эгаллаб турган лавозимидан озод этиш.</t>
  </si>
  <si>
    <t>Қуйидаги хоким ёрдамчиларига: Бойсун тумани “Оби” маҳалласи Менглиев Қахрамон, Бойсун тумани “Хўжайдод” махалласи Қўрбошев Абдулазиз, Сариосиё тумани “Шоҳқишлоқ” маҳалласи Ботиров Зокир, Олтинсой тумани “Зардакўл” маҳалласи Улашев Файзулла, Олтинсой тумани “Бибизайнаб” маҳалласи Абдуллаев Хайитмурод ва Денов тумани “Истиқбол” маҳалласи Мелалиев Ойбекларга хайфсан интизомий жазоси.</t>
  </si>
  <si>
    <t>Б.Шукуров Бойсун тумани ҳокими Б.Маматраемов  Олтинсой тумани ҳокими И.Аброров Денов тумани ҳокимига</t>
  </si>
  <si>
    <t>Ш.Бойқулов Маҳалла уюшмаси раиси Ў.Тўраев Термиз шаҳар ҳокими</t>
  </si>
  <si>
    <t>Соҳада йўл қўйиган камчиликлари учун Музработ туман ҳокимининг ўринбосари З.Мухаммадиев;
Термиз туман ҳокимининг ўринбосари Б.Холмуродов иш ҳақидан 30 фоиз миқдорида жарима. 
Сариосиё туман (О.Муродов);
Денов туман (А.Саидов) ҳоким ўринбосарларига хайфсан интизомий жазо.
Узун туман ҳокимининг ўринбосари Х.Расулов ушбу лавозимга яқинда тайинланганлигини инобатга олган ҳолда огохлантириш.</t>
  </si>
  <si>
    <t>Бандихон туманига бириктирилган вакили Р.Менгқобилов, Қумқўрғон туманига бириктирилган вакили А.Бойматов, Термиз туманига бириктирилган вакил К.Сагизов, Музработ тумани бириктирилган вакил Х.Ахмадовларга хайфсан интизомий жазоси.</t>
  </si>
  <si>
    <t xml:space="preserve"> Спорт бошқармаси</t>
  </si>
  <si>
    <t>Вилоят Ёшлар ишлари бошқармаси масъул ходими С.Темировага ҳамда Ангор, Денов, Қизириқ, Музработ, Олтинсой, Сариосиё ва Узун туманлари Ёшлар ишлари бўлимлари бошлиқларига “Хайфсан”.</t>
  </si>
  <si>
    <t>А.Хуррамов Ёшлар ишлари агентлиги вилоят бошқармаси</t>
  </si>
  <si>
    <t>Сувтаъминот АЖнинг 21-июндаги 6/891 сонли хати. 21-июндаги 6/900 сонли хати. Башнядан сув чиқарилган! 09.07.2024</t>
  </si>
  <si>
    <t>О.Якубов Бандлик бошқармаси                                   А.Орипов тумани ҳокими</t>
  </si>
  <si>
    <t>Ш.Нормуродов Маданият бошқармаси                           Ж.Нормўминов Молия бошқармаси</t>
  </si>
  <si>
    <t>БМангузар МФЙда БСК ташкил қилинди.</t>
  </si>
  <si>
    <t>Кредит отдели бошлиғи билан тузилган меҳнат шартномаси бекор қилинган</t>
  </si>
  <si>
    <t>Туман прокурори ўрганяпти. 30 май куни жиноий иш қўзғатилган ва Судга оширилган. Узун тумани ҳокимлиги маълумоти</t>
  </si>
  <si>
    <t>Олтинсой тумани, Бибизайнаб ҳоким ёрдамчисига хайфсан жазоси берилди</t>
  </si>
  <si>
    <t>БРБ ходимлари учрашган.   Тадбиркорлиги Кумкургон туманида фаолият олиб боради. Парник учун 2 млрд кредит олмоқчи. (ноёб турдаги кўчат гуллар етиштириш учун)  Ижро учун Турон банкка 28-июньда ўтказилган. Турон банк АТБнинг 8-июлдаги 12/01-1960 сонли хати. Фуқарога кредит олиш тартиби тушунтирилган</t>
  </si>
  <si>
    <t>Мактабгача ва мактаб таълими бошқармаси бошлиғи Х.Мамадиевга ишларни лозим даражада ташкиллаштирмаганлиги учун 20 оклад жарима</t>
  </si>
  <si>
    <t>Шеробод туман ҳокимининг ўринбосари М.Султонов  огохлантирилсин.</t>
  </si>
  <si>
    <t>Ишни ташкил этишдаги сусткашликлари учун Жарқўрғон тумани ҳокимининг биринчи ўринбосари Хамраев Улуғбекга ойлик иш ҳақининг 30 фоизи миқдорида жарима</t>
  </si>
  <si>
    <t>  Шеробод тумани   Беккелдиев Ўрол уй-жойи таъмири бўйича 88-176-27-47 Мафтуна ижтимоий ҳодим.</t>
  </si>
  <si>
    <t>Шеробод т.  Турсунов Аббос 99-772-00-63  Мота култиватор заҳар сепгич олиш</t>
  </si>
  <si>
    <t>Шеробод тумани прокурори У.Алимов Шеробод тумани прокурори</t>
  </si>
  <si>
    <t>Шеробод туманидан  Жумаева Гулдаста 90-074-15-70 қийналган оилага уй-жой қилиб бериш Шеробод ҳокими 93-761-11-33 Шахноза ижтимоий ходим</t>
  </si>
  <si>
    <t>  Камол Саидов кредитларини ҳисоблатиш. Марказий банк.</t>
  </si>
  <si>
    <t xml:space="preserve">Миллий банкнинг 28 июндаги 01-2755/21 сонли хати. Жамғарма томонидан ресурс ажратилиши сабабли муддат узайтириш сўралган. Суднинг ҳал қилув қарори мавжуд </t>
  </si>
  <si>
    <t xml:space="preserve">Тадбиркор Словакияда шу масалада </t>
  </si>
  <si>
    <t>Бойсун тумани Косиблар маҳалласи ҳудудидаги 2 км йўл афальт қилинди</t>
  </si>
  <si>
    <t>Жарқўрғон туман солиқ инспекцияси бошлиғи Сатторов Рахматилла интизомий жазо чорасини қўллаш</t>
  </si>
  <si>
    <t>Термиз тумани солиқ инспексияси бошлиғи Рахмонов Комил  интизомий жазо чорасини қўллаш</t>
  </si>
  <si>
    <t>Шеробод тумани солиқ инспексияси Солиқ маъмурчилиги шўъбаси бош инспектори Даминов Пардажон интизомий жазо чорасини қўллаш</t>
  </si>
  <si>
    <t>Бандихон тумани солиқ инспексияси Умумий ишлар шўъбаси бош инспектори Сапаров Баротлар интизомий жазо чорасини қўллаш</t>
  </si>
  <si>
    <t>Термиз шаҳар Мангузар МФЙда асфальтни ковлаганни топиб жарима қилиш</t>
  </si>
  <si>
    <t>БСК Темур Термиз Сервис масаласини ечиш (П.Тангриев)</t>
  </si>
  <si>
    <t>Термиз шаҳар, А.Навоий маҳалласи Зиёева Нодира масаласини шаҳар ҳокими ечиш</t>
  </si>
  <si>
    <t>П.Тангриев Уй жой коммунал ва қурилиш бошқармаси                                                  Ў.Тўраев Термиз шаҳар ҳокими</t>
  </si>
  <si>
    <t>Музработ туманидаги Пилла режасини бажармаган фермер хўжаликларини 15 кун муддатда тугатиш</t>
  </si>
  <si>
    <t>А.Алламурадов Бандихон тумани ҳокими</t>
  </si>
  <si>
    <t>Р.Гаппаров Қишлоқ хўжалиги бошқармаси М.Муродов Фермерлар уюшмаси А.Алламурадов Бандихон тумани ҳокими</t>
  </si>
  <si>
    <t>Бандихон туманидаги фермер хўжаликларини 15 кун муддатда тўлиқ кўриб чиқиш</t>
  </si>
  <si>
    <t>Шеробод туманида пилла, ғалла режасини бажармаган фермер хўжаликларига чора қўллаш</t>
  </si>
  <si>
    <t>Жарқўрғон тумани Хўжамуратова Гулнора 97-696-01-66 3 кун муддат туман прокурори ўрганиб бериш</t>
  </si>
  <si>
    <t>Қумқўрғон туманида пилла, ғалла режасини бажармаган фермер хўжаликларига чора кўради</t>
  </si>
  <si>
    <t>Шўрчи туманида пилла, ғалла режасини бажармаган фермер хўжаликларига чора кўради</t>
  </si>
  <si>
    <t>Бандихон туманидаги ғалла режасини бажармаган фермер хўжалигининг ерини олиш</t>
  </si>
  <si>
    <t>94-766-68-71 Ўқишга Бердимуродова Зебинисо (Германияга кетиш учун 3 млн. Ў.Тўраевга 1 хафта муддат)</t>
  </si>
  <si>
    <r>
      <t xml:space="preserve">Вилоят Cпорт бошқармасининг масъул ходими Х.Нурфайзиевга “Хайфсан”.
Ангор, Денов, Қизириқ, Музработ, Олтинсой, Сариосиё ва </t>
    </r>
    <r>
      <rPr>
        <b/>
        <sz val="16"/>
        <color theme="1"/>
        <rFont val="Times New Roman"/>
        <family val="1"/>
        <charset val="204"/>
      </rPr>
      <t xml:space="preserve">Узун </t>
    </r>
    <r>
      <rPr>
        <sz val="16"/>
        <color theme="1"/>
        <rFont val="Times New Roman"/>
        <family val="1"/>
        <charset val="204"/>
      </rPr>
      <t>туманлари спорт мактаблари директорларининг иш ҳақидан 30 фоиз жарима.</t>
    </r>
  </si>
  <si>
    <t>Хайфсан жазолари берилган</t>
  </si>
  <si>
    <t>Қишлоқ хўжалиги бошқармасининг 4 июлдаги 01-10/12-673 сонли хати. Такрорий экинлар экишда талаб этиладиган калий минерал угитларини биржа савдолари орқали .Dehqonobod
kaliy zavodi" AJ дан харид қилиш бўйича туманлар қишлоқ хужалиги бўлимларига тегишли ташкилотларга кўрсатмалар берилди.</t>
  </si>
  <si>
    <t>Автойўл бошқармасининг 15.04.2024 йдаги 10-10/824 сонли хати. Маблағ масаласида тўхтаб турибди. Денов тумани юрчи махалласидан утввчи М 41 автомобиль йулининг 1475 кмда янги светафор обекти урнатилди</t>
  </si>
  <si>
    <t>СҚБнинг 10-июндаги 02-04-04/67 сонли хати. Жараёнда. Хисоб рақами бошқа банкка ўтказилди</t>
  </si>
  <si>
    <t>Бугун соат 19-00 да етказилди</t>
  </si>
  <si>
    <t>Кумкургондаги тадбиркор мурожаати буйича ижрага уй олди хокимят, 8 та тикув машинкаси олиб борилиб, ишлаш истагини билдирганлар ишга жойлаштирилди.</t>
  </si>
  <si>
    <t>Туманнинг Темир дарвоза маҳалласидаги Хужамайхона дарасидан, йўл ёқасида 2 та жойдан ихтисослашуви-кичик ошхона, умумий майдони ҳар бириники 99М2ер майдони https :/lk­savdo.soliq.uzl с а в д о г а
к Vй и л д и .о ш х о н а , у м у м и й м а й д о н и ­ ц а р б и р и н и к и 99 м 2е р м а й д о н и https :/lk­savdo.soliq.uzl с а в д о г а куйилди</t>
  </si>
  <si>
    <t>Маматов Хумоюн 93-529-49-29 Олтинсой тумани 24-мактаб стадиони бўйича</t>
  </si>
  <si>
    <t>Юлдошев Фурқат 95-831-07-70 300 млн кредит олиш</t>
  </si>
  <si>
    <t>Искандаров Достон 88-553-30-30 ИИБга ишга кириш</t>
  </si>
  <si>
    <t>Хайфсан интизомий жазоси кулланилди</t>
  </si>
  <si>
    <t>Кадастр бошқармасининг 14-июндаги 01-28/278 сонли хати Yuqoridagi viloyat hokimining 2020-yil 21-sentabirdagi Q-476-sonli qarori bilan
ajratilgan yer maydonidan emas, fermer xo‘jaligi balansida bo‘lgan yer maydonidan
qurmoqchiligini ma’lum qildi.
Maktabgacha ta’lim tashkiloti qurish uchun ajratilgan yer maydoni yonida
tumanda faoliyat yuritib kelayotgan “Chinsoy” fermer xo‘jaligi balansidagi lalmi yer
maydoniga ko‘chirilib, fermer xo‘jaligining xaritasiga tegishli o‘zgartirish kiritishni
ma’lum qilamiz.Ташаккурномаси бор Кадастр ўлчаб бермапти. 11.07.2024 Тадбиркор билан гаплашдим. Иши хал булган. Кеча ўлчаб берган</t>
  </si>
  <si>
    <t>Ташкилотларга бўлиб чиқилган. Ишлар кетяпти</t>
  </si>
  <si>
    <t>   Тўрабоев Муродулло 94-385-77-49 (Онаси Сафарова Норхол) қурт қиладиган аппарат олиб келиш. Одил Яқубов муддат 08.07.2024</t>
  </si>
  <si>
    <t>Бандлик бошқармасининг 10-июлдаги 22-13-01-09/122 сонли хати. Субсидия берилмади. Сабаби Онаси Сафарова Н га тегишли /к га субсидия маблағи тушириб булмаслиги ва касаначи сифатида олган ишчиларига солиқ тўлай олмаслигини билдирди.</t>
  </si>
  <si>
    <t xml:space="preserve"> Ҳокимга ахборот берган. 10.07</t>
  </si>
  <si>
    <t xml:space="preserve">Термиз шаҳар Маҳалла уюшмаси раиси О.Останакулов ишдан олинди.  </t>
  </si>
  <si>
    <t>Шунингдек маҳалла еттилиги фаолиятида тизимли ишларни ташкил қилмаганлиги учун Термиз шаҳар Маҳалла уюшмаси раиси Остонақулов Олтибой эгаллаб турган лавозимидан озод этиш.</t>
  </si>
  <si>
    <r>
      <rPr>
        <b/>
        <sz val="16"/>
        <color theme="1"/>
        <rFont val="Times New Roman"/>
        <family val="1"/>
        <charset val="204"/>
      </rPr>
      <t xml:space="preserve">М.Муродов Фермерлар уюшмаси </t>
    </r>
    <r>
      <rPr>
        <sz val="16"/>
        <color theme="1"/>
        <rFont val="Times New Roman"/>
        <family val="1"/>
        <charset val="204"/>
      </rPr>
      <t>У.Алимов Шеробод тумани ҳокими</t>
    </r>
  </si>
  <si>
    <t>Скоринг тизими рад этган. Бугун яна кайтадан ариза ташлайди. 11.07. Маҳаллабай ва тад.рив. Бошқармасининг 10 июлдаги 01-17/668 сонли хати</t>
  </si>
  <si>
    <t xml:space="preserve"> Денов тумани Турсунов Баҳодир 91-910- 10-95 Аукциондаги ерни ажратиш бугун</t>
  </si>
  <si>
    <t>Қурилиш ва уй жой коммунал хўжалиги бош бошқармасининг 11 июлдаги 04-1-505 сонли хати. Ертула ноқонуний эгаллаб олинганлиги, ертуладан  фойдаланиш ВМнинг 2021 йилнинг 15-октябрдаги 648-сонли қариори 1-иловаси 3-боби норматив хужжатларга тугри келмаслиги ертулани асл ҳолига қайтариш бўйича фукарога тушунтирилди.</t>
  </si>
  <si>
    <t>Счётчиклари алоҳида қилиб берилди</t>
  </si>
  <si>
    <t xml:space="preserve">Денов тумани ҳокимининг 11-июлдаги 01-36/8084 сонли хати. Соглиги яхши томонга ўзганрган беморлар оиласига қайтариш юзасидан лойиҳа ва таклифлар ишлаб чиқилди. 4 нафар бемор уйларига кузатилди. </t>
  </si>
  <si>
    <t>Молия бошқармасининг 30-майдаги 22-10-05/1903 сонли хати. Мактабгача таълим бошқармасининг таклифи асосида халқ депутатлари вилоят кенгашининг қарорига асосан спорт зал қуриш учун 2-чорак якуни билан маблағ ажратиш чоралари кўрилади. Молия бошқармасининг 11-июлдаги 22-10-05/2368 сонли хати. Мактабга спорт зал куриш ва шароитини яхшилаш учун 1,5 млрд пул ажратилди.</t>
  </si>
  <si>
    <t>Хайфсан  жазоси қўлланилди</t>
  </si>
  <si>
    <t xml:space="preserve">Ишлар давом этмоқда. </t>
  </si>
  <si>
    <t>Нафақага чиқиб кетган</t>
  </si>
  <si>
    <t xml:space="preserve">О.Шерназаров                                                 Қишлоқ хўжалиги котибияти мудири О.Эсанов Марказий банк </t>
  </si>
  <si>
    <t>Мактаб ва мактабгача таълим бошқармасининг 12-июлдаги 01-2499 сонли хати.Янги ўқув йилига тайёр ҳолатга келтирилди.</t>
  </si>
  <si>
    <t xml:space="preserve">Й.Номозов Ижара марказ                                Ў.Тўраев Термиз шаҳар ҳокими                       </t>
  </si>
  <si>
    <t>Давлат мулки объектларидан самарали фойдаланиш вилоят бошқармасининг 10 июлдаги 01-09/788 сонли хати. Болажон парки Термиз шахар ҳокимлигига кайтарилди.</t>
  </si>
  <si>
    <t>11 июль куни 1 700 000 пул тушириб берилган. Аёллар дафтарида турганлиги учун май ойида 1 300 пул тушириб берилган экан.</t>
  </si>
  <si>
    <t xml:space="preserve">Солиқ бошқармасининг 10-июлдаги 37-50909 сонли хати. Лавозимидан озод этилган </t>
  </si>
  <si>
    <t>Солиқ бошқармасининг 10-июлдаги 37-50909 сонли хати. Лавозимидан озод этилган</t>
  </si>
  <si>
    <t>Солиқ бошқармасининг 10-июлдаги 37-50909 сонли хати. Лавозимидан озод этилган.</t>
  </si>
  <si>
    <t>Солиқ бошқармасининг 10-июлдаги 37-50909 сонли хати. Лавозимидан озод этилган 409-сонли буйруқ</t>
  </si>
  <si>
    <t>Солиқ бошқармасининг 10-июлдаги 37-50909 сонли хати. Ойлик иш хакининг 50% микдорида жарима интизомий жазо чораси қулланилган. 00244-сонли буйрук</t>
  </si>
  <si>
    <t>  Қизириқ Қушбоқов Улуғбек 90-519-93-44 МКБ кредит. Балиқчилик лойиҳаси бўйича</t>
  </si>
  <si>
    <t>Фукаро билан А. Амиров гаплашиб олишди. Самаркандга бориб ишларини хал килади.. Фуқаро билан гаплашдим.</t>
  </si>
  <si>
    <t xml:space="preserve">А.Амиров  фуқаро билан гаплашди ва Самаркандга бориб ишларни куриб келади. </t>
  </si>
  <si>
    <t>Ягона буюртмачи хизмати ИКнинг 12 июлдаги 01-06/1246 сонли хати.</t>
  </si>
  <si>
    <t>Денов техникум жамоат саломатлиги бўйича</t>
  </si>
  <si>
    <t xml:space="preserve">Денов спорт мактаби бўйича </t>
  </si>
  <si>
    <t>И.Сапаров вилоят ҳокимининг ўринбосари Ш.Кичкилов Олий таълим, фан ва инновациялар бошқармаси                      И.Аброров Денов утмани ҳокими</t>
  </si>
  <si>
    <t>Денов тадбиркорлик институтида ёшлар билан қабул ўтказиш</t>
  </si>
  <si>
    <t>А.Хуррамов Ёшлари ишлари вилоят бўлими</t>
  </si>
  <si>
    <t>Сурхон спорт арена стоянкасини тўғирлаш</t>
  </si>
  <si>
    <t>Япония бўйича музокаралар</t>
  </si>
  <si>
    <t>Ф.Очилдиев                                                     Ахборот таҳлил гуруҳи рахбари</t>
  </si>
  <si>
    <t>Бу хафта Туризм кўчалар ва спорт заллар бўйича ахборот</t>
  </si>
  <si>
    <t>И.Сапаров  вилоят ҳокимининг ўринбосари                                                 Ж.Тўраев вилоят ҳокимининг ўринбосари А.Хуррамов Ёшлари ишлари агентлиги вилоят бўлими</t>
  </si>
  <si>
    <t>Денов т.Хидиров Сухроб 91-717-22-27 Тротуар қилиш. Ёшлар саноат зонасига бориш</t>
  </si>
  <si>
    <t>Олтинсой тумани 99-545-88-81 Бўриев Жавохир Имтиёзли кредит масаласида. 2 млрд кредит сўраган.</t>
  </si>
  <si>
    <t>И.Сапаровга топшириқ Август анжуманида топшириқларни режа график қилиб тасдиқлаш. Таълим тизимлари бўйича</t>
  </si>
  <si>
    <t>Термиз тумани ҳокимига 30% жарима, вилоят Солиқ бошлиғига охирги огоҳлантириш</t>
  </si>
  <si>
    <t xml:space="preserve">Ёшларга ажратилган ерлар бўйича натижа бўлмаган! Ҳаммасига чора кўриш. </t>
  </si>
  <si>
    <t>Экспорт бўйича Ж.Жўраев штаб ташкил қилиб ўтириш керак</t>
  </si>
  <si>
    <t>Рейтинг бўйича Ш.Ражабов туманларга чиқиб ахборот бериш</t>
  </si>
  <si>
    <t>Ш.Сувонов Кадастр бошқармаси                     Ў.Тўраев Термиз шаҳар ҳокими</t>
  </si>
  <si>
    <t>Термиз ш. Бегимов Бунёд 90-747-70-70 А.Амиров гаплашсин.</t>
  </si>
  <si>
    <t>Шеробод Калийни қайта ишлаш, ош тузини ишлаш</t>
  </si>
  <si>
    <t>Ш.Жўраев вилоят ҳокимининг ўринбосари У.Алимов Шеробод тумани ҳокими</t>
  </si>
  <si>
    <t>Бойсун М-25 ёнидаги олтингургутни ишлаш</t>
  </si>
  <si>
    <t>Бойсун Ланкаран билан ишлаш</t>
  </si>
  <si>
    <t>Жарқўрғон тумани Хитой ва Хиндистон инвесторлари билан ишлаш</t>
  </si>
  <si>
    <t>Ш.Жўраев вилоят ҳокимининг ўринбосари И.Аброров Денов тумани ҳокими</t>
  </si>
  <si>
    <t>Сариосиёдаги Логистика ва Нилу кони бўйича ишлаш</t>
  </si>
  <si>
    <t>Олтинсой тумани Турон эко кўмир билан шуғулланиш</t>
  </si>
  <si>
    <t>Б.Маматраемов Олтинсой тумани ҳокими</t>
  </si>
  <si>
    <t>Узун тумани Мис билан ишлаш</t>
  </si>
  <si>
    <t>Термиз шаҳар Технопарк билан ишлаш</t>
  </si>
  <si>
    <t>Термиз тумани Корейслар билан ва метал, генерация билан шуғулланиш</t>
  </si>
  <si>
    <t>Инвестиция куни Лойиҳалар бўйича ахборот</t>
  </si>
  <si>
    <t>Экспорт бўйича ҳар куни ахборот бериб бориш</t>
  </si>
  <si>
    <t>Ш.Жўраев вилоят ҳокимининг ўринбосари О.Рўзиев котибият мудири</t>
  </si>
  <si>
    <t>Термиз шаҳар А.Навоий кўчасини топшириш куни 25.07.2024</t>
  </si>
  <si>
    <t>Б.Абдулазизов                                                    Минтақавий йўлларга буюртмачи хизмати ДУК                                                  Б.Хатамов Автойўл бошқармаси                     Ў.Тўраев Термиз шаҳар ҳокими</t>
  </si>
  <si>
    <t>Жарқўрғон участкасида дарё қирғоқ бўйида 2 га ер майдонида туризм масканлари ташкил этиш бўйича тадбиркорга ер майдонлари ажратиб берилди.Бугунги кунда туризм масканларини барпо этиш бўйича ишлар олиб борилмоқда. Ўрмон хўжалиги бошқармасининг 9 июлдаги 01-04/214 сонли хати. Ўрмон хўжалигининг 12 июлдаги 01-04/222 сонли хати. 2.95 га ер ажратиб берилди</t>
  </si>
  <si>
    <t xml:space="preserve">         Э.Авазов Жарқўрғон тумани ҳокими</t>
  </si>
  <si>
    <t>Муддат узайтиришни сўраб хат берган. 05.07 гача узайтирилди. Жараёнда. 800 млн кредит чиқарилди.</t>
  </si>
  <si>
    <t>Солиқ бошқармаси маълумотни тайёрлаб вилоят прокуратурага тақдим қилган</t>
  </si>
  <si>
    <t>Маҳаллабай ва тад.рив. Бошқармасининг 10 июлдаги 01-17/658 сонли хати. Йиллик 7% дан кредит суряпти фуқаро. Далолатнома тузилган</t>
  </si>
  <si>
    <t xml:space="preserve">Термиз ш. Жолмуродов Жамшид 95-029-19-97 (ПҚ-306 сонли карор 1-ўринбосари Ш.Ражабовга 1 хафта муддат) </t>
  </si>
  <si>
    <t>Скоринг тизими рад этган.Маҳаллабай ва тад.рив. Бошқармасининг 10 июлдаги 01-17/657 сонли хати. Далолатнома тузилган.</t>
  </si>
  <si>
    <t xml:space="preserve">Вилоят Прокуратураси </t>
  </si>
  <si>
    <t>Кредит муддати 1 йилга узайтириб берилди. Миллий банкнинг 12 июлдаги 02/2-3027/21сонли хати</t>
  </si>
  <si>
    <t>Денов тумани 2 та бозори билан ишлаш</t>
  </si>
  <si>
    <t>Ангор тумани ҳокими Стоун сити заводи ишлашини тезлаштиришга масъул</t>
  </si>
  <si>
    <t>Худудий экспорт штаби аъзолари рўйхати тасдиқланди</t>
  </si>
  <si>
    <r>
      <t>Ангор тумани Болаликтепа ёдгорлиги ёнидаги хонадонларни 1 хафта муддатда забор қилиш</t>
    </r>
    <r>
      <rPr>
        <sz val="16"/>
        <color rgb="FFFF0000"/>
        <rFont val="Times New Roman"/>
        <family val="1"/>
        <charset val="204"/>
      </rPr>
      <t>. Кунлик назорат</t>
    </r>
  </si>
  <si>
    <t>А.Амировга топшириқ: Сариосиё аэропортини қурилишини бошлатиш</t>
  </si>
  <si>
    <t xml:space="preserve">Ж.Тўраев вилоят ҳокимининг ўринбосри Ж.Нормуродов Маданият бошқармаси    </t>
  </si>
  <si>
    <t>Энг яхши раққос ва музыкант хонандаларни йиғиб талантлисини танлаб олиш. Жума куни 19-июльда мақом ва хонандаларни отдельно йиғиш</t>
  </si>
  <si>
    <t>Ангор тумани ҳокими Сафарова Дилдорани бозорга ишга қўйиш</t>
  </si>
  <si>
    <t>Ангор тумани ҳокими Бўронова Зулфияни ишга қўйиш</t>
  </si>
  <si>
    <t>Абдураева Нигора 99-193-44-02 моддий ёрдам бериш</t>
  </si>
  <si>
    <t>Ш.Ражабов вилоят ҳокимининг биринчи ўринбосари</t>
  </si>
  <si>
    <t>Сайёр қабул</t>
  </si>
  <si>
    <t>170 нафар ёшлар бўйича Ёшлар агентлиги ахборот бериш</t>
  </si>
  <si>
    <t>А.Хуррамов Ёшлари ишлари агентлиги вилоят бўлими</t>
  </si>
  <si>
    <t>88та пробацияда турган аёллар бўйича ахборот бериш</t>
  </si>
  <si>
    <t>Ш.Ражабов                                                     вилоят ҳокимининг биринчи ўринбосари  А.Амиров                                                      Ф.Исмоилов                                                    И.Сапаров                                           А.Абдурахмонов                                      Ш.Жўраев                                                    Ж.Тўраев                                                  З.Хидирова</t>
  </si>
  <si>
    <t>Душанба куни 800 та фуқаро билан боғланиб чиқиш</t>
  </si>
  <si>
    <t>120 та хотин қизлар масаласини ўрганиб чиқиб ахборот бериш</t>
  </si>
  <si>
    <t>Саноат зоналари бўйича ҳар куни ахборот бериш</t>
  </si>
  <si>
    <t>Ш.Жўраев  вилоят ҳокимининг ўринбосари</t>
  </si>
  <si>
    <t>Аппарат йиғилиш</t>
  </si>
  <si>
    <t>Шеробод туман ҳокимига "Хайфсан" интизомий жазо чорасини кўриш</t>
  </si>
  <si>
    <t>Ф.Менглиев                                                   Ташкилий назорат гуруҳи раҳбари</t>
  </si>
  <si>
    <t xml:space="preserve">Шеробод тумани ҳокимининг 1-ўринбосарига 30% жарима </t>
  </si>
  <si>
    <t>У.Алимов                                                         Шеробод тумани ҳокими</t>
  </si>
  <si>
    <t>Шеробод тумани Солиқ бўлимига интизомий жазо</t>
  </si>
  <si>
    <t>Денов Қизириқ Ангор бозорларига группа тузиб бориб ўрганиш</t>
  </si>
  <si>
    <t xml:space="preserve">  Жума куни Алпомиш маҳалласини  ремонти  ва расми 12.07.2024. </t>
  </si>
  <si>
    <t>Термиз ш. Сатторов Ўрол  95-927-47-47   97-786-47-07  Термиз туманидан 100 гектар ер сўраган.  Сут ва музқаймоқ маҳсулотлари ишлаб чиқаради.  Ишлаб чиқарган маҳсулотларини реализация қилиш. Денов, Шеробод Жаркургон туманлари марказидан жой қилиб бериш</t>
  </si>
  <si>
    <t>Имзода. Рад этилган</t>
  </si>
  <si>
    <t>Тер.т.га қаратилган чора экан. Рад этилган</t>
  </si>
  <si>
    <t>Рад этилган.</t>
  </si>
  <si>
    <t>Презентация қилинган</t>
  </si>
  <si>
    <t>Хар куни ахборот бериб бориляпти</t>
  </si>
  <si>
    <t>Ш.Жўраев экспорт бўйича номма ном график қилиш ва тасдиқлатиш</t>
  </si>
  <si>
    <t xml:space="preserve">Денов тумани Зиёдуллаев Наврузбек  97-171-71-99 Шахмат клуби ташкил этиш </t>
  </si>
  <si>
    <t>Термиз шаҳар Тинчлик ва Боғзор масъулига чора кўриш</t>
  </si>
  <si>
    <t>Туманларга бюджетга тушириш буйича туманларга чикиб кўрсатмалар берилди.</t>
  </si>
  <si>
    <t>Саттаров Нурилло масаласи бўйича кадастр ва шаҳар Ҳокимига топшириқ</t>
  </si>
  <si>
    <t xml:space="preserve">С.Худойбердиев Давлат активларини бошкариш агентлиги                                   </t>
  </si>
  <si>
    <t>30 млн кредити чиккан.</t>
  </si>
  <si>
    <t xml:space="preserve">Маълумотларини тақдим қилди. </t>
  </si>
  <si>
    <t>О.Мавлянов                                        Инвестициялар ва ташқи савдо бошқармаси бошлиғи</t>
  </si>
  <si>
    <t>Далварзинтепадаги газ заправкани аукцион савдода ютиб олган. Ёнидаги 2 сотих ер масаласини ҳал қилиш. Кадастр бошқармасининг 15-июлдаги 01-05/1683 сонли хати. Р.Мўминов сўраган 2 сотих ер майдони эгали эканлиги маълум бўлди. Кушон маҳалласида яшовчи фуқаро О.Ражапова аукцион орқали сотиб олган</t>
  </si>
  <si>
    <t>Хайфсан чораси қўлланилди. Инвестиция бошқармасининг 4-июлдаги 136 сонли буйруғи</t>
  </si>
  <si>
    <t>Тўлиқ забор қилинди</t>
  </si>
  <si>
    <t>Вилоят  департаменти                             А.Донаев Сариосиё тумани ҳокимлиги</t>
  </si>
  <si>
    <t xml:space="preserve">Вилоят департаменти                                     Вилоят МИБ </t>
  </si>
  <si>
    <t>Юқори ҳўжақия да ташкил этилди.</t>
  </si>
  <si>
    <t>Ҳамма ўринбосарлар жума куни соҳалари бўйича ахборот бериш</t>
  </si>
  <si>
    <r>
      <t xml:space="preserve">3-7 ёшли болалар қамровини ошириш бўйича сусткашликка йўл қўйиб келингани учун бошқарманинг мактабгача таълим шўъбаси бошлиғи </t>
    </r>
    <r>
      <rPr>
        <sz val="16"/>
        <color rgb="FF92D050"/>
        <rFont val="Times New Roman"/>
        <family val="1"/>
        <charset val="204"/>
      </rPr>
      <t>Р.Каттаевага</t>
    </r>
    <r>
      <rPr>
        <sz val="16"/>
        <color theme="1"/>
        <rFont val="Times New Roman"/>
        <family val="1"/>
        <charset val="204"/>
      </rPr>
      <t xml:space="preserve"> ҳамда </t>
    </r>
    <r>
      <rPr>
        <sz val="16"/>
        <color rgb="FF92D050"/>
        <rFont val="Times New Roman"/>
        <family val="1"/>
        <charset val="204"/>
      </rPr>
      <t>Қизириқ, Музработ</t>
    </r>
    <r>
      <rPr>
        <sz val="16"/>
        <color theme="1"/>
        <rFont val="Times New Roman"/>
        <family val="1"/>
        <charset val="204"/>
      </rPr>
      <t xml:space="preserve">, </t>
    </r>
    <r>
      <rPr>
        <sz val="16"/>
        <color rgb="FF92D050"/>
        <rFont val="Times New Roman"/>
        <family val="1"/>
        <charset val="204"/>
      </rPr>
      <t>Узун</t>
    </r>
    <r>
      <rPr>
        <sz val="16"/>
        <color theme="1"/>
        <rFont val="Times New Roman"/>
        <family val="1"/>
        <charset val="204"/>
      </rPr>
      <t xml:space="preserve">, </t>
    </r>
    <r>
      <rPr>
        <sz val="16"/>
        <color theme="9"/>
        <rFont val="Times New Roman"/>
        <family val="1"/>
        <charset val="204"/>
      </rPr>
      <t xml:space="preserve">Бойсун, </t>
    </r>
    <r>
      <rPr>
        <sz val="16"/>
        <color rgb="FF92D050"/>
        <rFont val="Times New Roman"/>
        <family val="1"/>
        <charset val="204"/>
      </rPr>
      <t>Денов, Қумқўрғон</t>
    </r>
    <r>
      <rPr>
        <sz val="16"/>
        <color theme="1"/>
        <rFont val="Times New Roman"/>
        <family val="1"/>
        <charset val="204"/>
      </rPr>
      <t xml:space="preserve">, </t>
    </r>
    <r>
      <rPr>
        <sz val="16"/>
        <color rgb="FF92D050"/>
        <rFont val="Times New Roman"/>
        <family val="1"/>
        <charset val="204"/>
      </rPr>
      <t xml:space="preserve">Жарқўрғон </t>
    </r>
    <r>
      <rPr>
        <sz val="16"/>
        <color theme="1"/>
        <rFont val="Times New Roman"/>
        <family val="1"/>
        <charset val="204"/>
      </rPr>
      <t xml:space="preserve">ва </t>
    </r>
    <r>
      <rPr>
        <sz val="16"/>
        <color rgb="FF92D050"/>
        <rFont val="Times New Roman"/>
        <family val="1"/>
        <charset val="204"/>
      </rPr>
      <t xml:space="preserve">Бандихон </t>
    </r>
    <r>
      <rPr>
        <sz val="16"/>
        <color theme="1"/>
        <rFont val="Times New Roman"/>
        <family val="1"/>
        <charset val="204"/>
      </rPr>
      <t>туманлари мактабгача ва мактаб таълими бўлимларининг давлат ва нодавлат мактабгача таълим ташкилотлари фаолиятини ҳамда ўқитишнинг муқобил шаклларини ташкил этиш шўбаси бошлиқларига навбатдаги интизомий жазо чораси.</t>
    </r>
  </si>
  <si>
    <t>Қизириқ, Узун Кумкургон, Р.Каттаева, Бандихон Музработ Жарқўрғон Денов Бойсун</t>
  </si>
  <si>
    <t>Заҳирага қайтариш ишлари кетяпти. Ипакчилик ва жун саноатини ривожлантириш қўмитаси вилоят бошқармасининг 29-майдаги 01-02/5 сонли хати. Вилоят Уздаверлойиҳа куриб чиқяпти. Бойсун т/х 36 млн сум талаб бериши кк. Ер тоифасини ўзгартириш ишлари учун. Бойсун т/х инвестиция ўринбосари шугулланяпти (99-350-18-81) Ер тоифасини ўзгартириш масаласида ишлар тўхтаб турибди. Рахбарият хабари бор.</t>
  </si>
  <si>
    <t>Олтинсой туман Бўстон мфй да БСК ташкил қилинди. Узун тумани Янги куч мфйда  Термиз. Ш. Темир йўлчи да  БСК ташкил килинди. Ангор тумани Юқори Хўжақияда Қизириқ тумани Буюк келажак МФЙда Шўрчи тумани Олатемир МФЙда  БСК ташкил қилинди. Музработ тумани Чегараи маҳалласида БСК ташкил қилинди. Бойсун Тиллакамар Кумкургон Янги хаёт. Денов Водий Термиз т. Сариосий биллур, Жарқўрғон тумани  Қораянтоқ маҳалласида ташкил этилган. Шеробод тумани Деҳқонариқ маҳалласида БСК т.қилинди</t>
  </si>
  <si>
    <t>  Шеробод ҳокими билан Балхгузар МФЙдаги уй боғча эгаси лойиҳа қилиб олиб боради.</t>
  </si>
  <si>
    <t>10 кун муддатда Ангор саноат зонада ишни бошлатиш</t>
  </si>
  <si>
    <t>Денов тумани Мингмаматов Акмал 97-626-08-90 Устахона очиш учун ер олиш масаласида</t>
  </si>
  <si>
    <t>Фермерлар уюшмасининг 10-июлдаги 433 сонли хати. Фуқаро хужжатларини тўлиқ тақдим қилмаган. 11.07</t>
  </si>
  <si>
    <t>И.Сапаров вилоят ҳокимининг ўринбосари             Спорт бошқармаси                                         И.Аброров Денов утмани ҳокими</t>
  </si>
  <si>
    <t>Ангор тумани Янги Ўзбекистон массивида домларнинг атрофлари тозаланди ҳамда ағдарилиб газон экиш ишлари бошланмоқда</t>
  </si>
  <si>
    <t>Ер тоифасини ўзгартириш масаласида тўхтаб турибди</t>
  </si>
  <si>
    <t>Сариосиё Биллур</t>
  </si>
  <si>
    <t>Сариосиёга эртага трансформатор  9-00 да  етиб бориши керак. 2754</t>
  </si>
  <si>
    <t xml:space="preserve">Жадвалларини ташлаб берган </t>
  </si>
  <si>
    <t xml:space="preserve">                                                                                                                И.Аброров Денов тумани ҳокими                                                 </t>
  </si>
  <si>
    <t>Топшиққа асосан Денов туман Сўфи Оллоёр МФЙ Мирсаидбарака кўчаси 7-уйда жойлашган жойлашган Денов туман спорт мактабига қарашли марказий ўйингоҳ спорт зали Денов тадбиркорлик ва педагогика институтига ўқиш истагини билдирган абитуриентлар учун тест жараёни ўтказишга шай холатга келтирилди.</t>
  </si>
  <si>
    <t xml:space="preserve">Олий таълим, фан ва инновациялар бошқармасининг 16-июлдаги 03-22/142 сонли хати </t>
  </si>
  <si>
    <t>Автойўл бошқармасининг  16 июлдаги 10-10/1593 сонли хати. Ат Термизий қабристон йўли асфальтланди</t>
  </si>
  <si>
    <t xml:space="preserve"> Ангор кластери (99-069-55-77) 20млн пул бериш ва паталогини пино қилиш.</t>
  </si>
  <si>
    <t>Ангор тумани ҳокимлигининг 16-июлдаги 01-02/2743 сонли хати. Доимий назоратга олинган</t>
  </si>
  <si>
    <t xml:space="preserve">А.Арабов Сувоқова                                  М.Шамсиддинов Электр тармоқлари АЖ                       </t>
  </si>
  <si>
    <t>Расулов Захриддин 99-518-16-00 Укув маркази очишга 300 млн кредит олиш</t>
  </si>
  <si>
    <t>Денов тумани Мамаражабов Акрам Ўзбекистон халқ бахшиси Маматмуродов Боборахим бахши  номига музей уйини ташкил этиш</t>
  </si>
  <si>
    <t>Денов тумани Бекмуродов Шахзод 90-746-66-01 Дорихона очиш учун 150 миллион кредит олишида амалий ёрдам бериш</t>
  </si>
  <si>
    <t>Денов тумани Тохиров Бекзод 94-771-00-75 Фитнес клуб ташкил қилиши учун  200 миллион кредит олишга амалий ёрдам</t>
  </si>
  <si>
    <t>Денов тумани Суюнов Шерзод 99-244-31-10 Таълим тизимлари бўйича ҳамкорлик</t>
  </si>
  <si>
    <t xml:space="preserve">Олтинсой тумани Ҳакимов Зокир 91-516-64-24  95-636-36-31  Дехкон хўжалик экинларини экиш учун  50 млн кредит олиш </t>
  </si>
  <si>
    <t>Электр, газ, кредит масалаларини ечиш. Аброр Алимардонов 99-712-02-08. 1 хафта муддат. Термиз т. "Турсунтош парранда" МЧЖ</t>
  </si>
  <si>
    <t>Термиз шаҳар, Денов ва Шўрчи туманларига Фармойиш қилиб Ишчи гуруҳ тузиб жиноятчиликни ўрганиш</t>
  </si>
  <si>
    <t>Маданият бошқармасининг 16-июлдаги 01-19/1339 сонли хати. 24-27 июль кунлари Кастинг ўтказилиши режалаштирилган. Ўша кастингда талантли ёшлар танлаб олинади</t>
  </si>
  <si>
    <t>Сурхон Спорт аренага кириш жойини тўғирлатиш</t>
  </si>
  <si>
    <t xml:space="preserve"> Ҳамма туман ҳокимлари 1тадан кўча ташкил қилиб ёшлар кўчаси номи берилади ва тадбиркорлик ишлари ташкил этилади</t>
  </si>
  <si>
    <t>Шўрчи туманидага Мустақиллик кўчаси Ёшлар кўчаси сифатида ташкил этилди. Жарқўрғон т. Бойсун т. Денов Узун Музработ лойиҳаси. Ангор тумани Олтинсой Шеробод</t>
  </si>
  <si>
    <t>Э.Авазов                                                       Жарқўрғон тумани ҳокими, 
Ж.Нормўминов                                               Молия бошқармаси</t>
  </si>
  <si>
    <t>И.Сапаров                                                          вилоят ҳокимининг ўринбосари, К.Абдувоҳидов                                              Соғликни сақлаш бошқармаси</t>
  </si>
  <si>
    <t>Тер ДУ етакчиси (Толипов Иззатулло) таклифи бўйича сентябрь ойидан олий таълим талабалари ўртасида ҳамма фанлар бўйича танлов ўтказиш. Ректорлар билан  Низомини ишлаб чиқиш Муддат сентябр.</t>
  </si>
  <si>
    <t xml:space="preserve"> Бандихон, Сариосиё, Термиз, Қизириқ ва Қумқўрғон туман ҳокимлари</t>
  </si>
  <si>
    <t>Хуррамова Зарина 91-971-21-77 Вахшивордаги Миробод оромгохида 2та курилиши тугалланмаган бинони Денов тадбиркорлик институти балансига олиш тўғрисида. Дала амалиётини ўташ учун.  Гос актив учрашиш.</t>
  </si>
  <si>
    <t>Денов тумани Буюк келажак маҳалласи Ҳикматова Ширин 
91-731-10-17 BOOK Кафе куриш таклифи</t>
  </si>
  <si>
    <t>Денов тумани Ўзгариш маҳалласи Бобохонов Сирожиддин 
99-671-25-96  Спорт майдончасини куриш ва жиҳозлаш учун 200 млн сўм кредит ажратишда амалий ёрдам бериш; Полиэтилен трубаларни и/ч учун 300млн кредит олиш</t>
  </si>
  <si>
    <t xml:space="preserve">И.Сапаров Вилоят ҳокимининг ўринбосари, А.Хуррамов, 
Ёшлари ишлари агентлиги вилоят бўлими                                            </t>
  </si>
  <si>
    <t>Сариосиё тумани Дашнобод маҳалласи Турсуной 99-552-04-66. Спорт мактабига  Кондиционер бугун обориш 10.07.2024</t>
  </si>
  <si>
    <t xml:space="preserve">И.Сапаров Вилоят ҳокимининг ўринбосари, А.Донаев Сариосиё тумани ҳокими </t>
  </si>
  <si>
    <t>“Тинчлик” массивидаги “Тест маркази” қурилишини якунлаш ва топшириш.</t>
  </si>
  <si>
    <t>И.Сапаров вилоят ҳокимининг ўринбосари,
Т.Холов Ягона буюртмачи</t>
  </si>
  <si>
    <t>И.Сапаров вилоят ҳокимининг ўринбосари, Х.Мамадиев ММТБ</t>
  </si>
  <si>
    <t xml:space="preserve"> Бандихон  Шеробод    тумани ҳокимлари</t>
  </si>
  <si>
    <t>Ҳоким ўринбосари А.Амиров гаплашган. ХТБ ва Молияга иаклиф берган</t>
  </si>
  <si>
    <t>Ахборот берилган</t>
  </si>
  <si>
    <t>Автойўл да йиғилиш қилиб, Ҳокимга ахборот берган</t>
  </si>
  <si>
    <t>Ш.Жўраев ва О.Рўзиевга топшириқ: Пахта ишлаш заводини ишга тушириш бўйича ҳисоб китоб қилиш. 1-хафта муддат</t>
  </si>
  <si>
    <t>Ҳар пайшанба ҳимоя қилиняпти</t>
  </si>
  <si>
    <t>УКСни эски қолиб кетган объектларини ҳисоб-кито қилиб Ҳокимга ахборот бериш</t>
  </si>
  <si>
    <t xml:space="preserve"> А.Йўлдошев                                                           Халқ банки АТБ</t>
  </si>
  <si>
    <t>Ишчи гуруҳ тузилди ва ўрганяпти. 18.07</t>
  </si>
  <si>
    <t>Ҳамма ҳокимлар ёшлар билан учрашиши керак. 13.07</t>
  </si>
  <si>
    <t>Шеробод тумани ҳокимининг 18-июльдаги 05-05/74 сонли хати. Лойиҳани ҳудудий инвестиция дастури асосида кредит маблағлари асосида молиялаштирилиши мумкинлиги тўғрисида</t>
  </si>
  <si>
    <t xml:space="preserve">     Денов Шеробод Жарқўрғон Термиз тумани ҳокимларии                                                           </t>
  </si>
  <si>
    <t>Термиз туманида базальт ишлаб чиқаришни ишга тушириш</t>
  </si>
  <si>
    <t>Термиз Муҳандислик институтининг 1-июлдаги 01-01/7-988 сонли хати. Ишга жойлаштирилган</t>
  </si>
  <si>
    <t>Шўрчидаги бобони Хажга юбориш чораларини кўриш</t>
  </si>
  <si>
    <t>А.Ражабов Марказий банк</t>
  </si>
  <si>
    <t xml:space="preserve"> Сув омборни шартномасини амалдаги қонун ҳужжатлари асосида кўриб чиқиш .</t>
  </si>
  <si>
    <t>А.Абдуллаев вилоят Ипакчилик рахбари, У.Алимов Шеробод тумани ҳокими</t>
  </si>
  <si>
    <t>вилоят ҳокими билан келишган ҳолда</t>
  </si>
  <si>
    <t>фуқарони топишнинг имкони бўлмади</t>
  </si>
  <si>
    <t>Жадвалини берди</t>
  </si>
  <si>
    <t>Марказий банк хужжатларини берди. Тўлиқ ўрганиб, Ҳокимга ахборот берган. Хужжатлар Омон акада!</t>
  </si>
  <si>
    <t>Полиэтилен и/ч учун кредит олиш. Кредит тарихи ёмон бўлганлиги учун кредит бериш рад этилган</t>
  </si>
  <si>
    <t xml:space="preserve">Молия бошқармасининг 4-июлдаги 22-10-10/2280 сонли хати. БМТ тараққиёт дастури, Глобал экологик фонд ва Ўзб Реснинг кўшма лойиҳасида бир нечта маҳаллалар пилот лойиҳа ҳудуди сифатида танлаб олинган. Дастурга Денов т. Сина маҳ сугориш  тизимини ташкил этиш лойиҳаси киритилган. Жами 13,5 доллар маблағ ажратилган ва 3874 метр узунликдаги полиэтилен кувур ва 3 дона колодец келтирилган. Ҳозирги кунда ушбу дастурни амалга ошириш ва молиялаштириш муддати якунланган. Сувқурилишинвестнинг 16-июлдаги 01-01/380 сонли хати. Курилиш монтаж ишларини амалга ошириш Сина маҳалласи ташаббуси билан ҳашар йўли орқали амалга ошириш келишилган </t>
  </si>
  <si>
    <t xml:space="preserve"> Денов тумани  Сина маҳалласида суғориш  масаласини ҳал қилиш. Жабборов Олим 88-226-82-72</t>
  </si>
  <si>
    <t>Кондиционер олиб бориб берилди</t>
  </si>
  <si>
    <t xml:space="preserve">кластерга бериш бўйича кадастр хужжатлари бошланди.  03.07 Хокимга ахборот берилди.Шеробод тумани ҳокимининг 20-июлдаги 01-07/7490 сонли хати. Хитой давлатидан аттракционлар олиб келинган. "Fortes kluster" тасарруфига ўтказиш ва курилиш-таъмирлаш,  сайлгоҳни фойдаланишга топшириш учун 1-сентябрга қадар узайтиришни сўраган.  </t>
  </si>
  <si>
    <t xml:space="preserve"> Денов чиқиндини (Тадбиркор Абулфайз Фаровон Денов ОК си) қайта ишлашга кредит ажратиш. 16 млрд 700 млн кредит маблағи сўраган. 97-692-08-40 Жумаев Нуриддин</t>
  </si>
  <si>
    <t xml:space="preserve">Эшқобилов Умар Адвокат 95-383-14-55 Кашкадарё да яшайди. Каршида тугри маслаҳат адвокатлик бюросида ишлайди.Туркманистондан фуқаро Аминов Чоримурод Сариосиё туманига Анорзор махалласига гайдер олиб келган. Установка килинган завод.  (К.Менглибоев Чашма МЧЖ рахбари 97-785-21-21 заводни ишлатяпти, пулини бермасдан келяпти) </t>
  </si>
  <si>
    <t>И.Сапаров вилоят ҳокимининг ўринбосари Ф.Менглиев</t>
  </si>
  <si>
    <t>Туризм бўйича кредит олмоқчи. Мижоз Агробанкдан ҳисоб рақамини кучириши керак.  Жараёнда. Микрокредитбанкнинг 2-июлдаги 06-05/20205 сонли хати. Гаров таъминоти етарли бўлмаганлиги сабабли кредит олишни  рад этди.</t>
  </si>
  <si>
    <t>Сув таъминот АЖнинг 28 июндаги  6/330 сонли хати. Ангор тумани, Юкори Хужакия МФЙга 1 та сув машина ажратилди. Электр тармоқлари АЖнинг 19-июлдаги  39-12/5120 сонли хати. 2та трасформатор ўрнатилган ва электр устунлари урнатилган ва таъмирланган</t>
  </si>
  <si>
    <t>А.Йўлдошев
 Халқ банки</t>
  </si>
  <si>
    <t xml:space="preserve">Т.Исмоилов
Вилоят ИИБ </t>
  </si>
  <si>
    <t>Бойсунда боғча қурган қурувчининг масаласини ечиш. (Азамат)</t>
  </si>
  <si>
    <t>Жарқўрғон тумани ҳокими Э.Авазов қўйган масалани Б.Алимов ечади</t>
  </si>
  <si>
    <t>Б.Алимов 
Аму Сурхон ИТХБ</t>
  </si>
  <si>
    <t>Шўрчи тумани ИИБ бошлиғи  Совжирон МФЙдаги қийналган оилага  ёрдам бериш, расмларини олиш</t>
  </si>
  <si>
    <t>Шўрчи тумани ИИБ</t>
  </si>
  <si>
    <t>Шўрчи тумани Хуррамов Фурқат Бурсчаткачи 90-747-08-92. Тадбиркорлигини кенгайтириш</t>
  </si>
  <si>
    <t>У.Зокиров
Шўрчи тумани ҳокими</t>
  </si>
  <si>
    <t>Шўрчи тумани Жўраева Анорхол  91-233-87-14. Уйи ёнган. Ёрдам бериш</t>
  </si>
  <si>
    <t>Шўрчи тумани ҳокими IT ўқув биносига кондиционер қўйиб бериш. Азизбек 91-518-40-90</t>
  </si>
  <si>
    <t>Денов тумани Салайдинова Шоҳсанам (91-515-11-18.Феруза  ижтимоий ходим) Қийналган оила Расулов боради</t>
  </si>
  <si>
    <t>А.Амиров
вилоят ҳокимининг ўринбосари</t>
  </si>
  <si>
    <t>М.Расулов 
Денов тумани ҳокимининг 1-ўринбосари</t>
  </si>
  <si>
    <t>Денов тумани Хамраев Фарход 97-550-70-01 Самарқанддан бир фирма  алдаб асбоб ускуна сотганлиги, пулини ундиришда амалий  ёрдам бериш.</t>
  </si>
  <si>
    <t>Денов тумани Файзуллаева Фотима 99-377-11-52 Моддий ёрдам бериш</t>
  </si>
  <si>
    <t>Денов тумани Қизил сувга эртага цемент обориш</t>
  </si>
  <si>
    <t xml:space="preserve">А.Амиров 
вилоят ҳокимининг ўринбосари </t>
  </si>
  <si>
    <t>П.Тангриев 
Қурилиш бошқармаси
Ш.Сувонов 
Кадастр бошқармаси  
А.Йўлдошев Халқ банки</t>
  </si>
  <si>
    <t>Улуғов Йўлчи 91-510-04-65 Кадастр ва кредит масаласида. 1 хафта муддат.</t>
  </si>
  <si>
    <t>Ёшлар ишлари агентлиги вилоят бошқармасининг 20 июлдаги 02-09/236 сонли хати. Ер ажратиб берилган</t>
  </si>
  <si>
    <t>Д.Бобоёров</t>
  </si>
  <si>
    <t>Ангор саноат зонада иш бошланган, давом этяпти</t>
  </si>
  <si>
    <t>Жарқўрғон туманида пилла, ғалла режасини бажармаган фермер хўжаликларига чора кўриш</t>
  </si>
  <si>
    <t>Шўрчи тумани Кўклам МФЙдаги қийналган оила Содиқова Зулфия (90-294-56-40) Уйини ремонт қилиш. 1 хафта муддат</t>
  </si>
  <si>
    <t>Денов тумани Наимов Изатулло Урикзор мфй раиси 99-167-07-66  . Ўрикзор маҳалла идораси қурилган ер Автойўл балансида эканлиги, ўзларининг балансига ўтказиш, қурилиши тўхтаб қолган бинони охирига етказиб, маҳалла идорасига кўчиб ўтишларида амалий ёрдам сўраган.</t>
  </si>
  <si>
    <t>Б.Хатамов 
Автойўл бошқармаси 
И.Аброров 
Денов тумани ҳокими</t>
  </si>
  <si>
    <t xml:space="preserve">Ангор тумани Кайран маҳалласи 8-мактаби спорт залининг дераза ромлари алмаштирилиб, таъмирлаш ишлари олиб борилмоқда. </t>
  </si>
  <si>
    <t>Шеробод тумани ҳокимининг 1-ўринбосарига 22-июль куни 30% жарима қўлланилди</t>
  </si>
  <si>
    <t>А.Арабов Сувтаъминот МЧЖ                                                                       Қ.Мардонов Ангор тумани ҳокими</t>
  </si>
  <si>
    <t>қуриб битказилди. Соғликни сақлаш бошқармасининг 20 июлдаги 03-05/561 сонли хати</t>
  </si>
  <si>
    <t>21 нафар фуқарога 1 миллиард 431 миллион кредит ажратилган</t>
  </si>
  <si>
    <t xml:space="preserve">Туман прокуратураси ўрганяпти. Мактабгача таълим бошқармасининг 22-июльдаги 01-2588 сонли хати. Ҳозирда жиноят иши тергови якунланмаганлиги сабабли муддат узайтирилишини сўраган. </t>
  </si>
  <si>
    <t xml:space="preserve">Сурхон спорт аренага кириш жойи бетонланди. </t>
  </si>
  <si>
    <t>Сурхон спорт аренаси стоянкасига навес қилинди</t>
  </si>
  <si>
    <t>Чақирилган. Чакирган мутахассис ҳозир вилоятларда. Келгандан (2833 сонли топширик  ижроси билан боғлиқ) шуғулланади. 25-26 июлда келади</t>
  </si>
  <si>
    <t>2та фермер хўжалиги тугатилган. 12 та ф/х тугатишга тушган</t>
  </si>
  <si>
    <t xml:space="preserve">И.Сапаров Вилоят ҳокимининг ўринбосари, </t>
  </si>
  <si>
    <t>Денов тумани Жахонгир мебелчи 91-518-54-63. А.Амиров гаплашсин</t>
  </si>
  <si>
    <t>Шўрчи тумани  Олий ҳиммат маҳалласи Кўчарова Зулфия 99-046-75-67 5 млн кредитини ёпиб бериш</t>
  </si>
  <si>
    <t xml:space="preserve">Шўрчи тумани Орипов Бахром 91-583-23-37.Ер ва кредит масаласида. </t>
  </si>
  <si>
    <t>Маҳаллага жамоатчи вазифасига ишга қўйилди</t>
  </si>
  <si>
    <t>Ангор тумани ҳокими Тоштемирова Нилуфарни ишга қўйиш</t>
  </si>
  <si>
    <t>Ангор тумани Тиббиёт бирлашмасига ишга қабул қилинди</t>
  </si>
  <si>
    <t>Бойсун тумани Косиблар маҳалласи Саидов Олим 99-457-72-28. ИИБ тергов бўйича ўринбосари ахборот беради.</t>
  </si>
  <si>
    <t>50 млн кредит олди. Хатини беради</t>
  </si>
  <si>
    <t>Шўрчи тумани Мардаева Умида 99-085-60-80. 1 хафта муддатда кредит ажратиш. Балиқчилик йўналиши</t>
  </si>
  <si>
    <t>Фермер хўжаликларда чеканка қилиш ишлари тўлиқ якунланди</t>
  </si>
  <si>
    <t>Денов т. Юрчи маҳалласи   Эгамбердиева Орзигул 912368267 Архитектор дўконини кўриш керак.</t>
  </si>
  <si>
    <t>Денов тумани Мусаев Комил 902261968 жой масаласи тадбиркорлик учун.</t>
  </si>
  <si>
    <t>И.Аброров 
Денов тумани ҳокими</t>
  </si>
  <si>
    <t xml:space="preserve">Ф.Менглиев                                                     Ташкилий назорат гуруҳи раҳбари </t>
  </si>
  <si>
    <t>Х.Мамадиев 
Мактаб ва мактабгача таълим бошқармаси</t>
  </si>
  <si>
    <t xml:space="preserve"> Денов т. Мухсиновлар оилавий  Мухсинова Мадина 978443484 корхонасига шартнома.</t>
  </si>
  <si>
    <t>Денов тумани  888107175 Асрор 100 млн.кредитини ололмаётганлиги ҳақида</t>
  </si>
  <si>
    <t>Денов тумани Бойназарова Дилдора 942052481 тикув машина ва духовка  Ш.Ражабов (Душанба).</t>
  </si>
  <si>
    <t>А.Исмоилов 
Музработ тумани ҳокими</t>
  </si>
  <si>
    <t>Музработ тумани Дўстлик МФЙни ишдан олиш.</t>
  </si>
  <si>
    <t>Ш.Бойқулов
 вилоят Маҳалла уюшмаси 
А.Исмоилов 
Музработ тумани ҳокими</t>
  </si>
  <si>
    <t>Музработ тумани Алпомиш мфй асфалт қилиш битумини хисоблаш.</t>
  </si>
  <si>
    <t>Музработ тумани  Мохият МФЙга битум хисоблаш 4км.</t>
  </si>
  <si>
    <t>Музработ тумани Дўстлик маҳалласи Мамажонов Исломжон 2млн ёрдам 992421882 Даволаш.</t>
  </si>
  <si>
    <t xml:space="preserve"> Музработ т. Наврўз маҳалласи Бойқобилов Жавохир 991740694  Онасини даволаш.</t>
  </si>
  <si>
    <t>К.Абдувоҳидов 
Соғликни сақлаш бошқармаси</t>
  </si>
  <si>
    <t xml:space="preserve"> Музработ т. Навруз мфй Бердиева Нигора 978072019. Ер можаросини ҳал этиш.</t>
  </si>
  <si>
    <t xml:space="preserve">Музработ тумани  Дўстлик МФЙ Бўтаева Нодира 940962065. Уйини таъмирлаш тўғрисида. </t>
  </si>
  <si>
    <t>Музработ т. Наврўз МФЙ скаважина домини қуёш панел энветор қўйиш.</t>
  </si>
  <si>
    <t xml:space="preserve"> Музработ т. Алпомиш МФЙ тошлатиш ва заборларни қайтадан қилиш.</t>
  </si>
  <si>
    <t>Музработ т. Файзабод МФЙ кириш йўлини 2км асфалт қилиш.</t>
  </si>
  <si>
    <t>Музработ тумани Олмазор МФЙда тошлашни охирига етказиш 1 хафта.</t>
  </si>
  <si>
    <t>  Шеробод тумани рўйхатга тушган ф/хни ерини олиш. Вилоятпрокурори назорати.</t>
  </si>
  <si>
    <t>Вилоят прокурори</t>
  </si>
  <si>
    <t>Ф.Исмоилов Вилоят ҳокимининг ўринбосари</t>
  </si>
  <si>
    <t>Рахматулло акага топшириқ электр энергияни пулларини кластерлар пулларини тўлаш. Ғалласидан сотиб тўлаш.Бирма-бир насосларни кўриб чиқиш.қарздорликни хисоблаш.</t>
  </si>
  <si>
    <t xml:space="preserve"> Фермер хўжаликларини электр энергия қарздорлигини 70% камайтириш.</t>
  </si>
  <si>
    <t>Афғонистон Мадрасаси қурилиши бўйича. А.Амиров.</t>
  </si>
  <si>
    <t>А.Амиров 
вилоят ҳокимининг ўринбосари</t>
  </si>
  <si>
    <t>М.Муродов серин яшил бўлиб турадиган кўчатларни томи билан қаздириш бугун.</t>
  </si>
  <si>
    <t>Р.Гаппаров 
Қишлоқ хўжалиги бошқармаси 
М.Муродов 
Фермерлар уюшмаси</t>
  </si>
  <si>
    <t>М.Муродов 
Фермерлар уюшмаси</t>
  </si>
  <si>
    <t>  2-мактабга рус синф очиш 1-сентябрдан. 2-мактабни партасини Пўлат ака бориб ремонт қилдириш.</t>
  </si>
  <si>
    <t>Х.Мамадиев 
Мактаб ва мактабгача таълим бошқармаси
Пўлат ака</t>
  </si>
  <si>
    <t>Э.Авазов 
Жарқўрғон тумани ҳокими</t>
  </si>
  <si>
    <t>Жарқўрғон тумани  Янги Узбекистон массиви фасади бўйича</t>
  </si>
  <si>
    <t>А.Арабов 
Сувтаъминот МЧЖ</t>
  </si>
  <si>
    <t>Хўжақулова Садоқат 934330979 қизини коллежга ўтказиш.</t>
  </si>
  <si>
    <t>Ш.Кичкилов 
Олий таълим, фан ва инновазиялар вазирлиги вилоят бошқармаси</t>
  </si>
  <si>
    <t>У.Зокиров 
Шўрчи тумани ҳокими</t>
  </si>
  <si>
    <t>Ш.Кичкилов 
Олий таълим, фан ва инновазиялар вазирлиги вилоят бошқармаси
У.Зокиров 
Шўрчи тумани ҳокими</t>
  </si>
  <si>
    <t>Шўрчига тадбирга тайёргарликни кучайтириш.Муддат  1 хафта. Душанба кун.</t>
  </si>
  <si>
    <t>    Шўрчи Ғармақўрғон маҳалла раиси опен бюджетдан ютмаса ишдан олиш.</t>
  </si>
  <si>
    <t>  И.Сапаровга топшириқ ўзи ўқиган мактабларга борсин назоратга олсин.</t>
  </si>
  <si>
    <t>И.Сапаров 
вилоят ҳокимининг ўринбосари</t>
  </si>
  <si>
    <t xml:space="preserve"> Вилоят Ҳокими ўринбосарлари 1 хафталик иш режасини тасдиқлаш.</t>
  </si>
  <si>
    <t>Жарқўрғон тумани Бекмуродов Атабек 905200782 чиқинди хонани тиклаш.</t>
  </si>
  <si>
    <t>Б.Уринов 
Экология бошқармаси
Э.Авазов 
Жарқўрғон тумани ҳокими</t>
  </si>
  <si>
    <t xml:space="preserve"> Жарқўрғон тумани Тухлиева Мунаввар 942666038 уй масалаcида</t>
  </si>
  <si>
    <t>З.Хидирова
 вилоят ҳокимининг ўринбосари 
Э.Авазов
Жарқўрғон тумани ҳокими</t>
  </si>
  <si>
    <t>Фуқароларнинг мурожаатини ечмаган масъулларни ишдан олиш. 3 кунда Б.Дониёров ахборот беради</t>
  </si>
  <si>
    <t>2 млн пул 100 кг бугдой берилганлиги, пулни олмаганлиги-5дона супа (ҳар бирининг нархи  4 млнлик сўмлик) сўраганлиги, бунинг имконияти йуклиги тушунтирилди. Ўрнига 1 га ер суради ва мурожаати ижобий хал этилди.</t>
  </si>
  <si>
    <t>И.Сапаров Вилоят ҳокимининг ўринбосари О.Рўзиев Денов Тадбиркорлик ва педогогика институти ректори 
А.Хуррамов
Ёшлар ишлари агентлиги вилоят бўлими</t>
  </si>
  <si>
    <t xml:space="preserve">И.Сапаров Вилоят ҳокимининг ўринбосари, А.Ражабов Марказий банк
А.Хуррамов
Ёшлар ишлари агентлиги вилоят бўлими </t>
  </si>
  <si>
    <t xml:space="preserve">И.Сапаров Вилоят ҳокимининг ўринбосари Х.Мамадиев Мактаб ва мактабгача таълим бошқармаси         
А.Хуррамов
Ёшлар ишлари агентлиги вилоят бўлими                                       </t>
  </si>
  <si>
    <t>И.Сапаров Вилоят ҳокимининг ўринбосари И.Аброров Денов тумани ҳокими 
А.Хуррамов
Ёшлар ишлари агентлиги вилоят бўлими</t>
  </si>
  <si>
    <t>И.Сапаров Вилоят ҳокимининг ўринбосари, 
А.Ражабов Марказий банк 
А.Хуррамов
Ёшлар ишлари агентлиги вилоят бўлими</t>
  </si>
  <si>
    <t xml:space="preserve">И.Сапаров Вилоят ҳокимининг ўринбосари, 
Х.Мамадиев вилоят Мактабгача ва мактаб таълими бошқармаси
 </t>
  </si>
  <si>
    <t>И.Сапаров Вилоят ҳокимининг ўринбосари, 
И.Аброров Денов тумани ҳокими 
А.Хуррамов
Ёшлар ишлари агентлиги вилоят бўлими</t>
  </si>
  <si>
    <t>И.Сапаров Вилоят ҳокимининг ўринбосари, И.Аброров Денов тумани ҳокими 
А.Хуррамов
Ёшлар ишлари агентлиги вилоят бўлими</t>
  </si>
  <si>
    <t xml:space="preserve">И.Сапаров Вилоят ҳокимининг ўринбосари, 
А.Ражабов Марказий банк
А.Хуррамов
Ёшлар ишлари агентлиги вилоят бўлими </t>
  </si>
  <si>
    <t>Фуқаро сўраган ер майдонида кўп йиллик чинор дарахтлари борлиги сабабли у ердан қурлиш қилишнинг имкони йўқлиги тушунтирилди</t>
  </si>
  <si>
    <t>  Бойсун кўмирни ерлари ўрмон хўжалигида шуни ўзгартириб бериш. (Бойсун энержи 95-312-44-00 Хуршид ака).</t>
  </si>
  <si>
    <t>Жарқўрғон т. Опен Бюджет уйнамаган МФЙни ишдан олиш.</t>
  </si>
  <si>
    <t xml:space="preserve"> Денов тумани Тўраев Нурбек 919101077  1. пахта тозалаш цехи обериш. 49-мактабда бўлаётган ишлардан норози. </t>
  </si>
  <si>
    <t>Ж.Тўраев вилоят ҳокимининг ўринбосари 
Б.Маматраемов
Олтинсой тумани ҳокими</t>
  </si>
  <si>
    <t>Денов тумани Саидова Муборак 93-229-29-23.  915744280 кадр .</t>
  </si>
  <si>
    <t>А.Эшмуратов Халқ қабулхона
И.Аброров 
Денов тумани ҳокими
Ш.Сувонов 
(Кадастр бошқармаси)</t>
  </si>
  <si>
    <t>Денов тумани Қўзичоқли маҳалласи Норбоева Зулайхо 930788105 ер масаласи. (Ягона дарча)</t>
  </si>
  <si>
    <t>Х.Мамадиев
Мактаб ва мактабгача таълим бошқармаси</t>
  </si>
  <si>
    <t>И.Аброров
Денов тумани ҳокиим</t>
  </si>
  <si>
    <t>Жараёнда. Канализация масаласида ун заводининг оқова сув тармоқларига рухсат олиб берилди. Сувтаъминот АЖнинг 27 июндаги 6/926 сонли хати.                                              БРБнинг 28-июндаги 1/1-1155/2 сонли хати. Жараёнда. 750 млн. кредит олмоқчи. Хужжатларини такдим килмаган. БРБнинг 25 июлдаги 01-747 сонли хати</t>
  </si>
  <si>
    <t>  Жарқурғон тумани Сурхон маҳалласи  Хамроева Хадича 941459192 сув масаласи Уйига кран  тортиб бериш. Арабовга топшириқ.</t>
  </si>
  <si>
    <t xml:space="preserve">Инвестиция вазирлигидан келган мутахассис ерни кўрди. Ўзлари қурилиш қиладиган булди  2834. </t>
  </si>
  <si>
    <t>А.Амиров 
вилоят ҳокимининг ўринбосари
И.Аброров
Денов тумани ҳокиим</t>
  </si>
  <si>
    <t>Олий таълим, фан ва инновациялар бошқармасининг 26 июлдаги  03-18/151 сонли хати. Шўрчи Медстар тиббиёт техникуми нодавлат таълим муассасаси ташкил этилган</t>
  </si>
  <si>
    <t>  1-сентябрга Шўрчи тиббиёт техникуми очилиши.</t>
  </si>
  <si>
    <t>Олий таълим, фан ва инновациялар бошқармасининг 25 июлдаги  03323 сонли хати.Қизининг ўқишини ўзлари яшаб турган ҳудуддаги мактабга  кўчирадиган бўлди</t>
  </si>
  <si>
    <t>Айтойўл бошқармасининг 26 июлдаги 10-10/1681 сонли хати. Ишлар давом этмоқда</t>
  </si>
  <si>
    <t xml:space="preserve">
А.Исмоилов 
Музработ тумани ҳокими</t>
  </si>
  <si>
    <t>Алманов Баҳодир  94-534-78-00 2 млрд кредит олишига амалий ёрдам бериш</t>
  </si>
  <si>
    <t>Халқ банкининг 18 июлдаги 19/36 сонли хати. Кредит тартиби тушунтирилди. Кўп қаватли дом қуриш учун кредит сўраган</t>
  </si>
  <si>
    <t>Экология бошқармасининг 26-июлдаги 02-16/5420 сонли хати</t>
  </si>
  <si>
    <t>Кадастр бошқармасининг 26-июлдаги 01-05/1753 сонли хати</t>
  </si>
  <si>
    <t xml:space="preserve">24-мактаб стадиони бурчагидан ижара шартномаси орқали мини стадион қурмоқчи. Мактабгача таълим бошқармасининг 26 июлдаги 01-1011 сонли хати. </t>
  </si>
  <si>
    <t>Мактабгача таълим бошқармасининг 26 июлдаги 01-1012 сонли хати. Вилоятдаги жами 948 та мактабларга 7 турдаги мусиқа асбоб ускуналари  вилоят Ҳокимининг ташаббуси билан етказиб берилган</t>
  </si>
  <si>
    <t xml:space="preserve">Шўрчи тумани Зулфиқоров Умид 97-328-56-56 Мактабларга мусиқий асбоб ускуналарни олиш </t>
  </si>
  <si>
    <t>Мактабгача таълим бошқармасининг 26-июлдаги 01-1010 сонли хати</t>
  </si>
  <si>
    <t>Марказий банкнинг 26-июлдаги 11-09/61 сонли хати. Фуқарога ўқув маркази очиш ишлари тўлиқ тушунтирилган</t>
  </si>
  <si>
    <t>Марказий банкнинг 26-июлдаги 11-09/61 сонли хати.Кредит олиш тартиби тушунтирилди.</t>
  </si>
  <si>
    <t>Марказий банкнинг 26-июлдаги 11-09/61 сонли хати.Кредит олиш тартиблари тушунтирилган</t>
  </si>
  <si>
    <t>Марказий банкнинг 26-июлдаги 11-09/61 сонли хати.Скорингдан ўтолмаган</t>
  </si>
  <si>
    <t>Марказий банкнинг 26-июлдаги 11-09/61 сонли хати.Ташаккурномаси бор. Кредит олиш тартиблари тўлиқ тушунтирилган. Маркзий банк</t>
  </si>
  <si>
    <t>Марказий банкнинг 26-июлдаги 11-09/61 сонли хати.Ташаккурномаси бор. Масаласи ижобий ҳал этиб берилган.</t>
  </si>
  <si>
    <t>Электросетнинг 20 июндаги 12/4129 сонли хати. Муддат узайтириш тугрисида. МФЙ раиси тагаккурномаси бор. Трансформатор оборилган</t>
  </si>
  <si>
    <t>Қишлоқ хўжалиги бошқармасининг 26-июлдаги 01-10/12-757 сонли хати. 28 та фермер хўжалигига 1 973 390 минг  сўи маблағ тўлаб берилди. Ишлар давом этяпти.</t>
  </si>
  <si>
    <t>130 та хўжалик. Хўжаикон туз кони балансида бўлган уйларни руйхатдан утказиш. Тузконниг соликдан карзи эвазига мулкларига таъкик куйилган. Таъкикда булганлиги учун нотариусдан олди сотди килолмяпти. Кадастр бошқармасининг  30 майдаги 01-05/1536 сонли хати. Солиқ бошқармасининг 27-июлдаги 35-54434 сонли хати. Хужаикон туз МЧЖнинг жами 1.9 млрд солиқ қарздорлиги бўлганлиги сабабли мол мулкларга электрон таъқиқи қўйилган. Солиқ қарздорлиги тўлангандан сунг, таъқиқлар ечилади</t>
  </si>
  <si>
    <t>Фуқарони туман ҳокими қабул қилиб, туман деҳқон бозоридан фаррошлик вазифаси ва маҳаллада жамоатчилик вазифасига ишга таклиф қилган.  Фуқаро рад этган. Фуқаронинг ташаккурномаси мавжуд</t>
  </si>
  <si>
    <t>Маҳалла раислари огоҳлантирилди. Ҳозирги кунда тумандаги 66та  маҳалла тўлиқ Опен бюджетга маҳалла инфратузилмасини яхшилаш юзасидан таклифларини киритдилар</t>
  </si>
  <si>
    <t xml:space="preserve">Ш.Ражабов 
Вилоят ҳокимининг биринчи ўринбосари
М.Расулов
Денов тумани ҳокимининг 1-ўринбосари  
</t>
  </si>
  <si>
    <t>И.Аброров 
Денов тумани ҳокими
Х.Мамадиев 
Мактаб ва мактабгача таълим бошқармаси</t>
  </si>
  <si>
    <t>Музработ туманидаги 40-сонли умумтаълим мактабнинг таъмирлаш мақсадида Халқ депутатлари Сурхондарё вилоят кенгашининг 2024 йил 8 июндаги VI-86-104-8-0-R/24-сонли карори билан 2025- йил Инвестиция дастурига таклиф берилган.
Соғлиқни сақлаш бошқармасининг Гулистон МФЙдаги туғруқхона биноси қурилиб, 2024 йил март ойида фойдаланишга топширилган</t>
  </si>
  <si>
    <r>
      <rPr>
        <b/>
        <sz val="16"/>
        <color theme="1"/>
        <rFont val="Times New Roman"/>
        <family val="1"/>
        <charset val="204"/>
      </rPr>
      <t xml:space="preserve">Музработ т. Гулистон МФЙни тошлатишни охирига етказиш </t>
    </r>
    <r>
      <rPr>
        <sz val="16"/>
        <color theme="1"/>
        <rFont val="Times New Roman"/>
        <family val="1"/>
        <charset val="204"/>
      </rPr>
      <t>40 мактабни яроқлигини кўриш раддомини яроқлигини кўриш.</t>
    </r>
  </si>
  <si>
    <t xml:space="preserve">Ш.Ражабов 
А.Амиров
Ф.Исмоилов
И.Сапаров
Ш.Жўраев
А.Абдурахмонов
З.Хидирова
</t>
  </si>
  <si>
    <t>Шўрчи тумани ҳокимлигининг маълумотномаси. Фуқаро сўраган ер майдони Маданий мерос бошқармасига тегишли эканлиги тушунтирилган</t>
  </si>
  <si>
    <t xml:space="preserve">Мактабгача таълим бошқармаси бориб ўрганган. Денов тумани ҳокимлигининг 29-июлдаги 01-36/8806 сонли хати. </t>
  </si>
  <si>
    <t>Кондиционер олиб берилган</t>
  </si>
  <si>
    <t>Ш.Лолаев 
Қурилиш соҳасидаги ҳудудий назорат инспекцияси вилоят бўлими
Э.Авазов 
Жарқўрғон тумани ҳокими</t>
  </si>
  <si>
    <t>Х. Мамадиевга топшириқ 1-коэффицентли мактабларда рус синф очиш.</t>
  </si>
  <si>
    <t>    Олим Алимардонов, Расул ака лизингни ўз хизмат ишига совуққонлик билан қараганлиги учун ишдан олиш.</t>
  </si>
  <si>
    <t xml:space="preserve">Олмазор МФЙда тошлаш ишлари охирига етказилди. Аркаям қўйилган. Расмлари бор. </t>
  </si>
  <si>
    <t>Қурилиш ва уй жой коммунал хўжалиги бошқармасининг 27-июлдаги 01-04-4-04//471 сонли хати. О.Эгамбердиевада фойдаланиб келинаётган савдо дўконига нисбатан эгалик ҳуқуқи мавжуд эмаслиги аниқланган. Ушбу низоли ер майдони суд тартибида туман ҳокимлиги заҳирасига қайтирилиши мақсадга мувофиқ.</t>
  </si>
  <si>
    <t xml:space="preserve">Денов тумани ҳокимининг 27-июлдаги  01-36/8797 сонли хати. </t>
  </si>
  <si>
    <t>Аукцион орқали сотиб олиши тушунтирилди.Денов тумани ҳокимлигининг 29--июлдаги 8811 сонли хати</t>
  </si>
  <si>
    <t>Хужжатлари Нурқобил акада</t>
  </si>
  <si>
    <t xml:space="preserve">А.Исмоилов 
Музработ тумани ҳокими
</t>
  </si>
  <si>
    <t>Қумқўрғон т. Хаитов Сафар (укасининг номери 99-552-55-73) уйини ремонт қилиш. Янги авлод мфй раиси Сирожиддин ака 97-808-96-00</t>
  </si>
  <si>
    <t xml:space="preserve">
 У.Зокиров
 Шўрчи тумани ҳокими 
</t>
  </si>
  <si>
    <t>Назоратга олинди</t>
  </si>
  <si>
    <t>Денов тумани Нурли манзил МФЙ да ижарада яшовчи  Хуррамова Гулбаҳор, турмушидан ажрашган, 3 нафар фарзанди бор, мавжуд ер майдонига уй-жой қуришда амалий ёрдам сўраган. А.Амировга</t>
  </si>
  <si>
    <t xml:space="preserve">Шўрчи тумани ҳокимлигининг маълумотномаси. Фуқаро Ф.Хуррамов 2023 йилда 200 млн кредит олганлиги, бу кредитлари тўлиқ ёпилгандан сўнг 500 млн кредит олиш нияти борлигини маълум қилган. Тадбиркорлигини кенгайтириш бўйича Шўрчи тумани ҳокими қабул қилган ва масаласи ечилган </t>
  </si>
  <si>
    <t>Халқ банкининг 26 июлдаги 19/43 сонли хати. Кредит олиш тартиблари тушунтирилди. Шўрчи тумани ҳокимлиги маълумотномаси. Ер масаласи бўйича аукциондан ер олиш тартиблари тўлиқ тушунтирилган</t>
  </si>
  <si>
    <t>Ишдан олинмади. Ҳокимга айтилган</t>
  </si>
  <si>
    <t>Фуқарога шифер обориб берилган. Ташаккурномаси бор</t>
  </si>
  <si>
    <t>С.Худойбердиев
(Давлат активларини бошқариш агентлиги вилоят бўлими)
И.Аброров 
Денов тумани ҳокими</t>
  </si>
  <si>
    <t>Микрокредитбанкнинг 20-июндаги 01-05/20010 сонли хати. Тадбиркор хужжат ишларини қиляпти. 
 Микрокредитбанкнинг 30-июлдаги 01-05/20849 сонли хати. Кредит олиш учун қўяётган гаров мулклари қуриб битмаган бино бўлганлиги учун рад этилган</t>
  </si>
  <si>
    <t>Жазо бўйича Республикага хат юборилган. 18.07.2024.
Солиқ Қўмитаси раисининг 30-июлдаги 00241 соели буйруғи</t>
  </si>
  <si>
    <t xml:space="preserve">Молия бошқармасининг 2024 йил 28-июндаги 22-10-04/333 сонли хати. 500 млн пул ажратилган. Молия бошқармасининг 28-июндаги хати. 2-чора якуни билан ажратилади. </t>
  </si>
  <si>
    <t>Фуқарога 2 млн сўм моддий ёрдам берилди</t>
  </si>
  <si>
    <t>Бўтаева Нодиранинг уйи таъмирлаб берилди.</t>
  </si>
  <si>
    <t xml:space="preserve">10 та маҳаллада ободонлаштириш ишлари, кўчаларни тошлаш ишлари олиб борилди олиб борилди. </t>
  </si>
  <si>
    <t xml:space="preserve">Алпомиш маҳалласи ички кўчалари тошланди ва заборлар қайтадан қилинди </t>
  </si>
  <si>
    <t>Алпомиш мфй 3,5 км асфальт қилиш ишлари учун 97 тонна битум керак бўлади</t>
  </si>
  <si>
    <t>Моҳият МФЙга 4км асфальт қилиш ишлари учун 115 тонна битум керак бўлади.</t>
  </si>
  <si>
    <t>Уйлари тўлиқ битказилди. Фотосуратлари бор</t>
  </si>
  <si>
    <t>Фуқарога уйининг том қисмини ёпиш учун тунука шифер олиб бориб берилди. Ташаккурномаси бор</t>
  </si>
  <si>
    <t>Б.Дониёров
Мурожаатлар бўлими бошлиғи</t>
  </si>
  <si>
    <t>Ягона буюртмачи хизмати ИКнинг 29-июлдаги 01-20/1303 сонли хати. Қурилиш ишлари якунланган. Фақат электр таъминоти буйича трансформатор подстанцияси ўрнатиш ишлари қолди. 30 июлгача олиб келиб ўрнатиш бўйича Пудратчининг кафолат хати мавжуд. Трансформатор ўрнатиляпти. 31.07</t>
  </si>
  <si>
    <t xml:space="preserve">Қурилиш ва уй-жой коммунал хўжалиги соҳасида назорат қилиш инспекциясининг 31-июлдаги 01-18/1502 сонли хати. Жарқўрғон туманидаги Янги Ўзбекистон массивидаги биноларнинг фасад қисми бўйича таклифлар берилиб, Ҳокимга тақдимот қилинган </t>
  </si>
  <si>
    <t>Б.Қодиров
Х.Мамадиев 
Мактаб ва мактабгача таълим бошқармаси</t>
  </si>
  <si>
    <t xml:space="preserve">
У.Зокиров 
Шўрчи тумани ҳокими</t>
  </si>
  <si>
    <t xml:space="preserve">  У.Зокиров
 Шўрчи тумани ҳокими
</t>
  </si>
  <si>
    <t xml:space="preserve">Ш.Лолаев Қурилиш назорат инспекция вилоят бошқармаси                      
П.Тангриев
 Қурилиш бошқармаси </t>
  </si>
  <si>
    <t>Бандлик бошқармасининг 27-июндаги 87-сонли хати. Кадастр бошқармасининг 16-июлдаги 01-28/335 сонли хати.  Бандлик бошқармасининг 31 июлдаги 139-сонли хати</t>
  </si>
  <si>
    <t>почтада. Ҳокимга ахборот берилган</t>
  </si>
  <si>
    <t>Шўрчи ИИБ бошлиғи моддий ёрдам қилиб расмларини ташлайди. Расмлари бор</t>
  </si>
  <si>
    <t xml:space="preserve">Дустлик МФЙ раисига хайфсан интизомий жазо чораси қўлланилди. </t>
  </si>
  <si>
    <t>П.Тангриев 
Қурилиш ва уй жой коммунал хўжалиги бошқармаси
А.Исмоилов 
Музработ тумани ҳокими</t>
  </si>
  <si>
    <t>Жараёнда. Ҳозирда далага маккажўхори экилган. Беседка қуриш ишлари якунига етяпти. Солиқ бошқармасининг 1-августдаги 14-55320 сонли хати. Муддатни узайтириш тўғрисида</t>
  </si>
  <si>
    <t>Денов тадбиркорлик институт ректори институт фойе сидан жой кўрсатилган. 1 август ҳолатига кўра шахмат клуби ташкил этилган. Расмлари бор.</t>
  </si>
  <si>
    <t>800 фуқаро билан боғланиб чиқилган</t>
  </si>
  <si>
    <t>Ф.Менглиев
Б.Дониёров
Мурожаатлар бўлими бошлиғи</t>
  </si>
  <si>
    <t xml:space="preserve">Кандала ҳашароти тушган майдонларда ишни қайтадан ташкил этиш </t>
  </si>
  <si>
    <t>Р.Гаппаров
Қишлоқ ва сув хўжалиги бошқармаси
М.Муродов 
Фермер хўжаликлари уюшмаси</t>
  </si>
  <si>
    <t>Ф.Исмоилов янги қарор бўйича 1 та ҳудудни тайёрлаши керак</t>
  </si>
  <si>
    <t>Ф.Исмоилов
вилоят ҳокимининг ўринбосари</t>
  </si>
  <si>
    <t>Ҳар бир ҳоким такрор экилмаган ерни суғориб  ҳайдатиш. 1 хафта муддат</t>
  </si>
  <si>
    <t>Сариосиё тумани ҳокимига топшириқ: Янги Ўзбекистон массивидан жой топиб Сэндвичдан саноат зона қурилишини бошлатиш. Муддат 10 кун.</t>
  </si>
  <si>
    <t>А.Донаев
Сариосиё тумани ҳокими</t>
  </si>
  <si>
    <t>5 августгача Сариосиё канализация оборудованиеси етиб келиши керак</t>
  </si>
  <si>
    <t xml:space="preserve">Шербобоев Ойбек 93-254-07-82 Сариосиё тумани Шохжахон маҳалласи. Ўғли касаллиги, моддий ёрдам берилишини сўраган </t>
  </si>
  <si>
    <t>Ҳар пайшанба куни Россия ва Хитой бўйича ахборот бериш</t>
  </si>
  <si>
    <t>Ш.Жўраев
вилоят ҳокимининг ўринбосари</t>
  </si>
  <si>
    <t>Хитойнинг 2 та губернаторига хат юбориш</t>
  </si>
  <si>
    <t>И.Сапаров
вилоят ҳокимининг ўринбосари
барча ОТМлар ректорлари</t>
  </si>
  <si>
    <t>Барча ОТМ ректорлари талабаларга 2курсдан бошлаб Хитой тилини ўргатиш</t>
  </si>
  <si>
    <t>Терини лойиҳа қилиш</t>
  </si>
  <si>
    <t>Ҳар битта секторлар зондр билан гаплашиб касалликни бартараф этиш; 1-хафта давомида OVX ни отряд қилиб ишлатиш</t>
  </si>
  <si>
    <t>Б.Хатамов
Автойўл бошқармаси
А.Нормаматов
Қумқўрғон тумани ҳокими</t>
  </si>
  <si>
    <t>Ю.Менглиев 
Ичимлик сув ва оқова сув қурилиши бўйича ИК
А.Нормаматов
Қумқўрғон тумани ҳокими</t>
  </si>
  <si>
    <t>Қумқўрғон тумани Жозиба маҳалласи Нормаматов Алиёр 91-581-93-20 Ичимлик суви масаласини ҳал этиш</t>
  </si>
  <si>
    <t>Қумқўрғон Ғалаба МФЙдаги насосни янгилаш ва сувни очиш</t>
  </si>
  <si>
    <t>Қумқўрғон ҳокими Сув омбор атрофидаги аҳоли билан гаплашиш</t>
  </si>
  <si>
    <t>А.Нормаматов
Қумқўрғон тумани ҳокими</t>
  </si>
  <si>
    <t xml:space="preserve">Қумқўрғон тумани Гултепа маҳалласи Фармонова Барно 91-982-71-78 Уй жой масаласида </t>
  </si>
  <si>
    <t>Шўрчи тумани Жойилма маҳалласи. Азизова Шоҳиста 91-711-12-89 . Шўрчи ҳокими қабул қилиб масаласини ечиш</t>
  </si>
  <si>
    <t>Шўрчи тумани Толли маҳалласи Қурбонов Маматмурод  91-511-30-49  Мактаб масаласида. Мактаб 4-йиллик эканлиги,  юқори синф ўқувчилари учун мактаб очиш ва қўшимча янги бино қуриш тўғрисида.</t>
  </si>
  <si>
    <t>Қумқўрғон тумани Саховат маҳалласи Каримов Рустам  93-557-83-05 Йўлни бориб кўриш</t>
  </si>
  <si>
    <t>Қумқўрғон битум ишлаб чиқариш</t>
  </si>
  <si>
    <t>Қизириқда эчкичилик ва сутни қайта ишлаш</t>
  </si>
  <si>
    <t>А.Орипов
Қизириқ тумани ҳокими</t>
  </si>
  <si>
    <t>Музработда 10 минг га ерни бошлаш</t>
  </si>
  <si>
    <t>А.Исмаилов
Музработ тумани ҳокими</t>
  </si>
  <si>
    <t>Ҳамма ҳокимлар саноат корхоналарни ишлатиш бўйича штаб тузиш. Вилоят ҳокимининг ўринбосари Ш.Ражабов штаб раҳбари</t>
  </si>
  <si>
    <t>Термиз шаҳар 2 кунда солиқ тушумларини жойига қўйиш</t>
  </si>
  <si>
    <t>Э.Нарманов
вилоят Солиқ бошқармаси
Ў.Тўраев
Термиз шаҳар ҳокими</t>
  </si>
  <si>
    <t>Э.Нарманов 
вилоят Солиқ бошқармаси
Вилоят МИБ</t>
  </si>
  <si>
    <t>50 млрд пул тушумларини тушириш керак</t>
  </si>
  <si>
    <t>вилоят ҳокимининг 1-ўринбосари Ш.Ражабов ва шаҳар ҳокими Болажон боғи бўйича ахборот беради</t>
  </si>
  <si>
    <t>Ш.Ражабов
вилоят ҳокимининг ўринбосари
Ў.Тўраев
Термиз шаҳар ҳокими</t>
  </si>
  <si>
    <t>Вилоят прокурори ўринбосари Термиз туманидаги фермер хўжаликларни тугатиб ахборот бериш</t>
  </si>
  <si>
    <t>Бандихон тумани Прокурори, туман ИИБ рўйхатга тушган фермер хўжаликларини тугатиш</t>
  </si>
  <si>
    <t>К.Абдувохидов
Соғликни сақлаш бошқармаси</t>
  </si>
  <si>
    <t xml:space="preserve">Шўрчи тумани Гулистон МФЙ Ўринов Йўлдош  90-109-47-50 </t>
  </si>
  <si>
    <t>Ф.Исмоилов
вилоят ҳокимининг ўринбосари
Вилоят прокурори ўринбосари</t>
  </si>
  <si>
    <t>Ф.Исмоилов
Бандихон тумани прокурори
Бандихон тумани ИИБ</t>
  </si>
  <si>
    <t>Ў.Тўраев
Термиз шаҳар ҳокими</t>
  </si>
  <si>
    <t>Жилолова Шоира 88-639-11-11. Уй-жой масаласида</t>
  </si>
  <si>
    <t>С.Худойберидиев
Давлат активларини бошқариш вилоят бўлими</t>
  </si>
  <si>
    <t>Шеробод тумани ҳокими ОКМК га қарор чиқариб бериш яшил белбоғ бўйича</t>
  </si>
  <si>
    <t>Жарқўрғон тумани Какайди йўлини ямаш керак</t>
  </si>
  <si>
    <t>Б.Хатамов
Автойўл бошқармаси
Э.Авазов
Жарқўрғон тумани ҳокими</t>
  </si>
  <si>
    <t>Вилоят Солиқ калий казадиганларни масаласини ҳал этиш
Гидрогеология масаласини ечиш</t>
  </si>
  <si>
    <t>Э.Нарманов
Солиқ бошқармаси бошлиғи</t>
  </si>
  <si>
    <t>Папкада</t>
  </si>
  <si>
    <t>Йўл тозаланиб очиб қўйилди. Денов тумани ҳокимлигининг 3-августдаги 01-36/9011 сонли хати</t>
  </si>
  <si>
    <t>Солиқ бошқармасининг 3-августдаги 18-555571 сонли хати</t>
  </si>
  <si>
    <t>Солиқ бошқармасининг 3-августдаги 18-55584 сонли хати</t>
  </si>
  <si>
    <t>Сариосий Янги Ўзбекистон массивидаги бозорни янги қурувчига бериш. Муддат 05.08.2024</t>
  </si>
  <si>
    <t xml:space="preserve">Тес ни лойиҳасини ишлаш Ангор тумани </t>
  </si>
  <si>
    <t>Ш.Жўраев 
вилоят ҳокимининг ўринбосари
О.Мавлянов
Инвестиция бошқармаси
Б.Ортиқов
Кичик саноат зоналарини бошқариш ягона дирекцияси
 Ш.Сувонов Кадастр бошқармаси      М.Алламуродов                                     Бандихон тумани ҳокими</t>
  </si>
  <si>
    <t>Шўрчи тумани ҳокимлиги маълумоти</t>
  </si>
  <si>
    <t>У.Алимов
Шеробод тумани ҳокими</t>
  </si>
  <si>
    <t xml:space="preserve">Қурилиш билан Гидрогеология ўрганган. Сув чиқмаган. </t>
  </si>
  <si>
    <t>Ёшлар куни муносаббати билан концерт ўтказилди. Иссиқхона ташкил этилди</t>
  </si>
  <si>
    <t>15 августгача Сариосиё тумани Янги Ўзбекистон массивидаги ишлар 100% якунланиши керак. (электр, газ, сув)</t>
  </si>
  <si>
    <t>ахборот берди</t>
  </si>
  <si>
    <t>А.Абдуллаев вилоят Агропилла
 У.Зокиров Шўрчи тумани ҳокими</t>
  </si>
  <si>
    <t>А.Абдуллаев вилоят Агропилла
 А.Нормаматов  Қумқўрғон тумани ҳокими</t>
  </si>
  <si>
    <t>Б.Абдулазизов                                                    Минтақавий йўлларга буюртмачи хизмати ДУК                                                  Б.Хатамов 
Автойўл бошқармаси    
Ў.Тўраев Термиз шаҳар ҳокими</t>
  </si>
  <si>
    <t xml:space="preserve">Р.Гаппаров
Қишлоқ хўжалиги бошқармаси
Термиз т, Жарқўрғон, Қумқўрғон Шўрчи Денов  Сариосиё Қизириқ Бандихон  Шеробод Музработ 
</t>
  </si>
  <si>
    <t xml:space="preserve">                
 А.Донаев Сариосиё тумани ҳокими   </t>
  </si>
  <si>
    <t>Узун тумани ҳокимининг ўринбосари огоҳланирилди. Сариосиё тумани огоҳлантириш берилган. Денов т/х ўринбосари А.Саидовга хайфсан интизомий жазоси берилган. Термиз тумани Б. Холмуродовга хайфсан интизомий жазо чораси қўлланилди. Музработ +</t>
  </si>
  <si>
    <t xml:space="preserve">Каттага билдирги киритилган. </t>
  </si>
  <si>
    <t xml:space="preserve">Б.Шукуров 
Бойсун тумани ҳокими
</t>
  </si>
  <si>
    <t>Бойсун тумани ҳокимининг биринчи ўринбосарига 30% жарима</t>
  </si>
  <si>
    <t>кийим кечак и/ч. Денов тумани ҳокимлигининг 26-июлдаги 01-36/8753 сонли хати. Туман Ободонлаштириш бўлимига таклиф берилган</t>
  </si>
  <si>
    <t xml:space="preserve">Мактаб филиалини арендага олиб ишлатяпти. Тикувчилик цехи 
Денов тумани ҳокимлигининг 29-июлдаги 01-36/8798 сонли хати. Давлат мулки объектларидан самарали фойдаланиш марказининг 6 августдаги 01-09/848 сонли хати. </t>
  </si>
  <si>
    <t>Цемент оборилган</t>
  </si>
  <si>
    <t>Вилоят Соғликни сақлаш бошқармасининг 26-июлдаги 03-05/599 сонли хати. Онаси туман больницасига ётқизилиб, даволаб берилди.</t>
  </si>
  <si>
    <t>Олтинсой+Узун + Ангор+
Қишлоқ хўжалиги бошқармасининг 01-10/07-803 сонли хати.Қандалага қарши кураш ишлари бошланганлиги ҳақида</t>
  </si>
  <si>
    <t>Қишлоқ хўжалиги бошқармасининг 7-августдаги 01-10/07-804 сонли хати. Қандалага қарши кураш ишлари тўлиқ олиб борилаётганлиги ҳақида.</t>
  </si>
  <si>
    <t>Ёшлар билан етарли ишлар олиб борилмаганлиги учун:  
-Термиз тумани, Ангор, Сариосиё ва Шўрчи туманлари Ёшлар ишлари бўлимлари бошлиқларига “Хайфсан” берилсин.</t>
  </si>
  <si>
    <t>А.Хуррамов
Ёшлар ишлари агентлиги вилоят бўлими</t>
  </si>
  <si>
    <t xml:space="preserve">РАҒБАТЛАНТИРИШ:
Ёшлар билан ишлашда юқори самарадорликка эришганлиги учун
Бойсун, Денов, Жарқўрғон туманлари ва Термиз шаҳар Ёшлар ишлари бўлими бошлиқлари;
</t>
  </si>
  <si>
    <t>РАҒБАТЛАНТИРИШ:
Аҳолига тиббий хизмат кўрсатиш сифатини ошириш борасида самарадорликка эришганлиги учун:
Олтинсой, Узун ва Ангор тумани тиббиёт бирлашмалари бошлиқлари рағбатлантиришга тавсия этилсин.</t>
  </si>
  <si>
    <t>К.Абдувоҳидов
Соғликни сақлаш бошқармаси</t>
  </si>
  <si>
    <t>Мол мулк солиғи бўйича энг кўп қизилга тушган туманларда масъул бўлган Маҳалла уюшмасининг Бойсун, Термиз, Шеробод ва Шўрчи туманланлари ва Термиз шаҳар бўлимлари бошлиқларига нисбатан Ҳайфсан интизомий жазоси қўлланилсин.</t>
  </si>
  <si>
    <t>Ш.Бойқулов
Маҳалла уюшмаси вилоят бўлими</t>
  </si>
  <si>
    <t>О.Якубов
Бандлик бошқармаси</t>
  </si>
  <si>
    <t>Қизириқ ва Термиз шаҳар Солиқ инспекцияси бошлиқлари огоҳлантирилсин</t>
  </si>
  <si>
    <t>Бюджет тушуми ундирувидада энг кўп қизилга тушган Бойсун, Шўрчи ва Ангор солиқ инспекцияси раҳбарларига “Ҳайфсан”.</t>
  </si>
  <si>
    <t xml:space="preserve">Маҳаллаларда Бюджет тушуми ундирувида сусткашликларга йўл қўйган қуйидаги солиқ инспекторларига Қизириқда Ч.Дўсанов ва Ф.Зулфиқоров, Қумқўрғонда А.Ғаппоров, Узунда Ф.Остонақулов, Термиз туманида М.Хожимуратов, Термиз шаҳрида Э.Жўрақулов, Ғ.Назаров, Ш.Норқобилов, Ж.Қурбонсаидов, А.Авлиёқулов, Ф.Бароатов, С.Давронов ҳамда Д.Чориевлар, Шерободда О.Бахромов, А.Жўраев, Ж.Равшанов ҳамда У.Давлатовларга навбатдаги интизомий жазо чораси қўлланилсин.
</t>
  </si>
  <si>
    <t>Маҳаллаларда Бюджет тушуми ундирувида сусткашликларга йўл қўйган қуйидаги; Жарқўрғон туман солиқ инспекцияси бошлиғининг ўринбосари К.Ўрозов камчиликларга йўл қўйганлиги учун июль ойи якуни билан лавозимидан озод этилганлиги инобатга олинсин, маҳаллага бириктирилган солиқ инспекторларидан Бандихонда Ш.Умедиллаев, Жарқўрғонда Д.Хушназаров ҳамда Термиз шаҳридан Х.Арарқуловлар лавозимидан озод этилсин.</t>
  </si>
  <si>
    <t>А.Ражабов
Марказий банк</t>
  </si>
  <si>
    <r>
      <t xml:space="preserve">Дехқон хўжаликлари ташкил этишда сусткашлика йўл қўйганлиги учун Шўрчи тумани Бандлик бўлими бошлиғи Ф.Шукуров ва 
Қумқўрғон тумани Бандлик бўлим бошлиғи Ж.Омонов ҳамда Бандлик бўлим бошлиғининг Камбағалликни қисқартириш ва маҳаллани қўллаб-қувватлаш бўйича ўринбосарларига </t>
    </r>
    <r>
      <rPr>
        <b/>
        <sz val="16"/>
        <color theme="1"/>
        <rFont val="Times New Roman"/>
        <family val="1"/>
        <charset val="204"/>
      </rPr>
      <t xml:space="preserve">Ҳайфсан, </t>
    </r>
    <r>
      <rPr>
        <sz val="16"/>
        <color theme="1"/>
        <rFont val="Times New Roman"/>
        <family val="1"/>
        <charset val="204"/>
      </rPr>
      <t xml:space="preserve">
Термиз тумани, Узун, Бандихон, Ангор ва Шерабод тумани Бандлик бўлим бошлиқларининг Камбағалликни қисқартириш ва маҳаллани қўллаб-қувватлаш бўйича ўринбосарлари </t>
    </r>
    <r>
      <rPr>
        <b/>
        <sz val="16"/>
        <color theme="1"/>
        <rFont val="Times New Roman"/>
        <family val="1"/>
        <charset val="204"/>
      </rPr>
      <t>огоҳлантирилсин.</t>
    </r>
  </si>
  <si>
    <r>
      <t>Қизириқ</t>
    </r>
    <r>
      <rPr>
        <sz val="16"/>
        <rFont val="Times New Roman"/>
        <family val="1"/>
        <charset val="204"/>
      </rPr>
      <t xml:space="preserve"> тумани 1-ўринбосари Панжиев Умид </t>
    </r>
    <r>
      <rPr>
        <b/>
        <sz val="16"/>
        <rFont val="Times New Roman"/>
        <family val="1"/>
        <charset val="204"/>
      </rPr>
      <t>Термиз</t>
    </r>
    <r>
      <rPr>
        <sz val="16"/>
        <rFont val="Times New Roman"/>
        <family val="1"/>
        <charset val="204"/>
      </rPr>
      <t xml:space="preserve"> шаҳар 1-ўринбосари  Дўстмуродов Шуҳрат, </t>
    </r>
    <r>
      <rPr>
        <b/>
        <sz val="16"/>
        <rFont val="Times New Roman"/>
        <family val="1"/>
        <charset val="204"/>
      </rPr>
      <t>Ангор</t>
    </r>
    <r>
      <rPr>
        <sz val="16"/>
        <rFont val="Times New Roman"/>
        <family val="1"/>
        <charset val="204"/>
      </rPr>
      <t xml:space="preserve"> тумани 1-ўринбосари Юлдошев Ўктамга </t>
    </r>
    <r>
      <rPr>
        <u/>
        <sz val="16"/>
        <rFont val="Times New Roman"/>
        <family val="1"/>
        <charset val="204"/>
      </rPr>
      <t>огоҳлантирилсин.</t>
    </r>
    <r>
      <rPr>
        <sz val="16"/>
        <rFont val="Times New Roman"/>
        <family val="1"/>
        <charset val="204"/>
      </rPr>
      <t xml:space="preserve"> </t>
    </r>
  </si>
  <si>
    <r>
      <t>Энг кўп қизилган тушган Инвестиция бўйича ўринбосарлар</t>
    </r>
    <r>
      <rPr>
        <sz val="16"/>
        <rFont val="Times New Roman"/>
        <family val="1"/>
        <charset val="204"/>
      </rPr>
      <t xml:space="preserve"> Узун, Шўрчи тумани ҳокимининг инвестиция бўйича ўринбосарларига </t>
    </r>
    <r>
      <rPr>
        <b/>
        <sz val="16"/>
        <rFont val="Times New Roman"/>
        <family val="1"/>
        <charset val="204"/>
      </rPr>
      <t xml:space="preserve">Ҳайфсан.
</t>
    </r>
    <r>
      <rPr>
        <sz val="16"/>
        <rFont val="Times New Roman"/>
        <family val="1"/>
        <charset val="204"/>
      </rPr>
      <t xml:space="preserve">Шеробод, Қумқўрғон ва Денов туманлари ҳокимларининг инвестиция бўйича ўринбосарлари </t>
    </r>
    <r>
      <rPr>
        <b/>
        <sz val="16"/>
        <rFont val="Times New Roman"/>
        <family val="1"/>
        <charset val="204"/>
      </rPr>
      <t>охирги маротаба огоҳлантирилсин.</t>
    </r>
  </si>
  <si>
    <t> Журналист маданият билан гаплашиб молия таклиф. (вилоятдаги бадиий жамоаларнинг кўрик танловини ташкил этиш бўйича низом и/ч ва тасдиқлатиш)</t>
  </si>
  <si>
    <r>
      <t xml:space="preserve">Ой давомида </t>
    </r>
    <r>
      <rPr>
        <b/>
        <u/>
        <sz val="16"/>
        <rFont val="Times New Roman"/>
        <family val="1"/>
        <charset val="204"/>
      </rPr>
      <t>энг кўп қизилга тушган хотин-қизлар бўйича ўринбосарлар</t>
    </r>
    <r>
      <rPr>
        <sz val="16"/>
        <rFont val="Times New Roman"/>
        <family val="1"/>
        <charset val="204"/>
      </rPr>
      <t xml:space="preserve"> Қумқўрғон, Қизириқ, Ангор ва Олтинсой туманлари оҳирги бор огоҳлантирилсин.</t>
    </r>
  </si>
  <si>
    <t>Автойўл бошқармасининг 06-августдаги 10-10/1784 сонли хати.Автойўлга қарашли маъмурий бинони Ўрикзор МФЙ балансига ўтказишнинг имкони йўқлиги тўғрисида</t>
  </si>
  <si>
    <t>Жараёнда. 7-августда Ижара тулов шартномани бекор қилиш бўйича Балиқсаноат уюшмасига, пркуратурага хат қилинган</t>
  </si>
  <si>
    <t>Асфальт қоплама ётқизиш ишлари бошланди</t>
  </si>
  <si>
    <t>Тендер орқали пудратчи аниқланди. Буюртмачи ва пудратчи ўртасида шартнома тузиш ишлари бошланди</t>
  </si>
  <si>
    <t xml:space="preserve">
А.Донаев
Сариосиё тумани ҳокими</t>
  </si>
  <si>
    <t>Шўрчи, Қуқмўрғон тумани Бандлик бўлими бошлиқларига "Хайфсан" интизомий жазоси қўлланилди. Термиз тумани, Узун, Бандихон, Ангор ва Шерабод тумани Бандлик бўлим бошлиқларининг Камбағалликни қисқартириш ва маҳаллани қўллаб-қувватлаш бўйича ўринбосарлари огоҳлантирилди</t>
  </si>
  <si>
    <t>ГосАкт Шўрчидаги прокуратура биноси ва Олтинсойдаги Адлия биноси бўйича ахборот беради</t>
  </si>
  <si>
    <t>З.Хидирова
вилоят Ҳокимининг ўринбосари
А.Нормаматов
Қумқўрғон тумани ҳокими
А.Орипов
Қизириқ тумани ҳокими
Қ.Мардонов
Ангор тумани ҳокими
Б.Маматраемов
Олтинсой тумани ҳокими</t>
  </si>
  <si>
    <t>ишлар бажарилган. А. Навоий кучасида мавсум эмаслиги учун экилмаган</t>
  </si>
  <si>
    <t>Афгонистонга кетишди бугун. 08.08</t>
  </si>
  <si>
    <t>Бу масала бўйича  Хитой давлатига бориб келишди. Лойиҳа видеоси бор</t>
  </si>
  <si>
    <t>А.Амировга: 2 кун муддатда Термиз шаҳар 15-мактабга спорт зали ремонти ва стадион қуриш.</t>
  </si>
  <si>
    <t>94-585-23-25 15-мактаб директори</t>
  </si>
  <si>
    <t>Эски труба оборилган. Кайтарилган. Янги труба оборилади. Масаласи ечилди 08.08</t>
  </si>
  <si>
    <t>Сариосиё тумани Янги Ўзб массивидаги бозорни янги қурувчига бериш бўйича Давлат активлари бошқармаси даъво аризасини киритган. Ер майдони ҳокимлик заҳирасига олингандан сўнг қайта е-аукционга жойлаштирилади ва бошқа пудратчи ташкилот ютиб олиб ишни бошлайди</t>
  </si>
  <si>
    <t xml:space="preserve">            Термиз т.  Шеробод </t>
  </si>
  <si>
    <t>Қумқўрғон туманида геоколлектор қўйиш ишлари бошланди. Термиз шаҳрида 4та кийналган оилага геоколлектор қўйилди. Ангор туманида 4 та оилага геоколлектор қўйилди. Узун + Қизириқ Денов Шўрчи Олтинсой, Бойсун</t>
  </si>
  <si>
    <t xml:space="preserve">Ш.Жўраев
Вилоят ҳокимининг ўринбосари 
</t>
  </si>
  <si>
    <t>Вилоят Солиқ бошқармасининг 8 августдаги 14-56714 сонли хати. Солиқ масаласи ижобий ҳал этилди.</t>
  </si>
  <si>
    <t>А.Арабов
 Сувтаъминот МЧЖ
 Э.Авазов                                                  Жарқўрғон тумани ҳокими</t>
  </si>
  <si>
    <t>Ичмлик сув таъминоти ва оқова сув объектлари қурилиши бўйича ИК вилоят бошқармасининг 7-августдаги 306 сонли хати.Жозиба маҳалласи ҳудудида ер ости заҳира суви йўқлиги,  таклифларни берган. Жозиба маҳалласи ахолисини ичимлик суви билан таъминлаш учун 2.5 млрд сўм талаб этилади.</t>
  </si>
  <si>
    <r>
      <t>Сувтаъминоти ва оқова сув қурилиши бўйича ИКнинг 3 июлдаги 250 сонли, 7августдаги 307 сонли  хати.</t>
    </r>
    <r>
      <rPr>
        <b/>
        <sz val="16"/>
        <color theme="1"/>
        <rFont val="Times New Roman"/>
        <family val="1"/>
        <charset val="204"/>
      </rPr>
      <t xml:space="preserve"> 20 млрд маблағ талаб этилади. </t>
    </r>
  </si>
  <si>
    <t xml:space="preserve">Р.Гаппаров
Қишлоқ хўжалиги бошқармаси
Термиз т, Жарқўрғон, Қумқўрғон Шўрчи Олтинсой Денов Сариосиё Қизириқ Бандихон Шеробод Музработ </t>
  </si>
  <si>
    <t>Бойсун тумани ҳокимининг 8 августдаги 65-8-11-Ф/24 сонли фармойиши. 50% жаримани қўллаш бўйича</t>
  </si>
  <si>
    <t xml:space="preserve">
У.Алимов
Шеробод тумани ҳокими</t>
  </si>
  <si>
    <t>Агропилла МЧЖнинг 7-августдаги АА-08-24/77 сонли хати.</t>
  </si>
  <si>
    <t>Кадастр бошқармасининг 29-июндаги 01-05/1582 сонли хати. Фуқарога кредит олиш тартиби тушунтирилган. Халқ банкининг 20 майдаги 21 сонли хати.   Давлат активларини бошқариш вилоят бўлимининг 4 июлдаги 01-09/263 сонли хати. МТП биноси аукцион савдога қўйилган. 
Кичик ва ёшлар саноат зонаси Дирекциясининг 7 августдаги 02/43 сонли хати. Фуқарога Бектепа-3 кичик саноат зонаси ҳудудидан 1 га ер майдони ёпиқ е-аукцион савдолари  орқали, инвестиция мажбуриятини бажариш шарти билан ажратиб бериш белгиланган. Зарурий хужжатлар тўғрисида тушунтиришлар берилди ва ўз эхтиёжидан келиб чиқиб, ёпиқ аукционда иштирок этиб ғолиблик баённомаси орқали белгиланган ер майдони и/чни йўлга қўйиши мн</t>
  </si>
  <si>
    <t>Судга мурожаат қилиши тушунтирилди.</t>
  </si>
  <si>
    <t xml:space="preserve">
П.Тангриев
Қурилиш ва уй-жой коммунал хўжалиги бошқармаси
 А.Арабов
Сувтаъминот МЧЖ
</t>
  </si>
  <si>
    <r>
      <t>Энг кўп қизилган тушган Қурилиш бўйича ўринбосарлар Термиз шаҳар</t>
    </r>
    <r>
      <rPr>
        <b/>
        <sz val="16"/>
        <color theme="1"/>
        <rFont val="Times New Roman"/>
        <family val="1"/>
        <charset val="204"/>
      </rPr>
      <t xml:space="preserve">, </t>
    </r>
    <r>
      <rPr>
        <sz val="16"/>
        <color theme="1"/>
        <rFont val="Times New Roman"/>
        <family val="1"/>
        <charset val="204"/>
      </rPr>
      <t>Сувтаъминоти АЖ Термиз шаҳар бўлими бошлиғига Ҳайфсан, 
Термиз тумани Қурилиш ва уй-жой коммунал хўжалиги бўлими бошлиғига Ҳайфсан,
Шўрчи тумани Қурилиш ва уй-жой коммунал хўжалиги бўлими бошлиғига Ҳайфсан,
Сариосиё туман Қурилиш ва уй-жой коммунал хўжалиги бўлими бошлиғига Ҳайфсан, Сувтаъминоти АЖ туман бўлими бошлиғига Ҳайфсан, 
Шеробод, туман Қурилиш ва уй-жой коммунал хўжалиги бўлими бошлиғига Ҳайфсан, Сувтаъминоти АЖ туман бўлими бошлиғига Ҳайфсан, 
Ангор тумани, туман Қурилиш ва уй-жой коммунал хўжалиги бўлими бошлиғига Ҳайфсан.</t>
    </r>
  </si>
  <si>
    <t xml:space="preserve"> Термиз, Шўрчи, Сариосиё, Шеробод, Ангор туманлари Қурилиш ва уй-жой коммунал хўжалиги бўлими бошлиқларига "Хайфсан" интизомий жазоси берилди.
Термиз шаҳар, Шеробод, Сариосиё туманлари Сувтаъминот бўлими бошлиқларига хайфсан жазоси берилди.
</t>
  </si>
  <si>
    <t xml:space="preserve">          А.Халиков                                        Термиз тумани прокурори                           С.Шоимов Микрокредитбанк АТБ</t>
  </si>
  <si>
    <t xml:space="preserve">   
А.Хуррамов Ёшлари ишлари агентлиги вилоят бўлими</t>
  </si>
  <si>
    <t>Ҳамма ҳокимлар ёшлар билан қабул ўтказди.</t>
  </si>
  <si>
    <t>Автойўл бошқармасининг 9 августидаги 10-10/1818 сонли хати. Какайди йўли ямоқ қилинди</t>
  </si>
  <si>
    <t>Қумқўрғон туман ҳокимлигининг маълумоти. Туманда 3 та фермер хўжалиги  пилла режасини бажармаган. Фаолияти ўрганилиб, Халк депутатлари туман Кенгаши сессияси муҳокамасига киритилган. Ҳозирги кунда тугатиш чоралари кўрилмоқда
Агропилла МЧЖнинг 8-августдаги АА-08-24/79 сонли хати</t>
  </si>
  <si>
    <t>Боғишамол маҳлласидаги Моваро уйларида жойлашган насосни водоканалга ўтказиш. БСК раҳбари Бахром ака 50-580-87-00</t>
  </si>
  <si>
    <t>Термиз тумани 40-йилликда КВПни декабр ойида очиш</t>
  </si>
  <si>
    <t>Вилоят ҳокимининг ўринбосари Ф.Исмоилов 2 кунда Помирнинг труба ишлари, сваркалаш ишларини ҳал қилиш</t>
  </si>
  <si>
    <t>5та тумандан 50 нафар пайвандчилар ишга жалб этилган</t>
  </si>
  <si>
    <t>Бадиий Академия чизмаларини сотиш</t>
  </si>
  <si>
    <t>Ж.Тўраев
вилоят ҳокимининг ўринбосари</t>
  </si>
  <si>
    <t>Термиз ш. Бўстон маҳалла Комар Анастасия  91-510-88-18. Уй жой масаласида.</t>
  </si>
  <si>
    <t>Ў.Тўраев 
Термиз шаҳар ҳокими</t>
  </si>
  <si>
    <t>Узун дара маданий мерос ёдгорлигига саёҳат ташкил қилиш (Гвардия, ИИБ ва бошқаларга) 
Йўлини дастурга киритиш.</t>
  </si>
  <si>
    <t>Узун дара бўйича кино ишлаш</t>
  </si>
  <si>
    <t>Бойсун тумани Холикова Феруза 90-907-64-76 Тикувчилик цехига кондиционер қўйиб бериш</t>
  </si>
  <si>
    <t>Б.Шукуров
Бойсун тумани ҳокими</t>
  </si>
  <si>
    <t>Сурхонча ресторан ташкил этиш ва сурхонча жиҳозлаш</t>
  </si>
  <si>
    <t>Турсунпўлатов Баҳодир 90-410 33-99. Қизириқ тумани.1 ярим миллиард кредит олиш</t>
  </si>
  <si>
    <t>Қизириқ тумани Собиров Сирожиддин 88-225-25-71 қийналган оила. Қизириқ  ҳокими хабар олиши керак</t>
  </si>
  <si>
    <t>Қизириқ тумани Буюк келажак маҳалласи Нуриддин домла 97-531-91-38. Янги ўқув маркази очаётганлиги, амалий ёрдам сўраган</t>
  </si>
  <si>
    <t>Термиз шаҳардаги барча МФЙларга ИИБ 10 оклад жарима қилиш</t>
  </si>
  <si>
    <t>Т.Исмоилов
Вилоят ИИБ
Ў.Тўраев
Термиз шаҳар ҳокими</t>
  </si>
  <si>
    <t>Вилоят прокурори Термиз шаҳар прокурорига чора кўриш</t>
  </si>
  <si>
    <t>Б.Алимов
Аму Сурхон ИТХБ</t>
  </si>
  <si>
    <t>Боботоғ сувини қўшиш.Сурхон</t>
  </si>
  <si>
    <t>Бозорлар бўйича вилоят Солиқ ва Департамент мониторинг бошлаш</t>
  </si>
  <si>
    <t>Э.Нарманов
Вилоят Солиқ бошқармаси
Ш.Зокиров вилоят Департаменти</t>
  </si>
  <si>
    <t>Марказий банкка топшириқ: Янги Ўзбекистон массиви бўйича кредитларни чиқаришни охирига етказиш. Денов туманини ҳам</t>
  </si>
  <si>
    <t>НПЛ бўйича бажармаган банклар масъулларига чора кўриш. Ўринбосарларини ишдан олиш</t>
  </si>
  <si>
    <t>Бойсун туманидаги Ҳунарманд опанинг йўлига пешеход чизиш</t>
  </si>
  <si>
    <t>Олтинсой 59-сонли ОВП га кириш йўлини асфальт қилиш. Муддат 1 хафта</t>
  </si>
  <si>
    <t>Б.Хатамов
Автойўл бошқармаси</t>
  </si>
  <si>
    <t>Олтинсой Қумпайкал МФЙни Футбол командаси мусобақада енгиб 1-ўринни олиб келса спорт зал қуриб бериш</t>
  </si>
  <si>
    <t>Абдусаидова Гулрухсорабегим Комил қизи 97-807-06-07 Зулфия мукофоти масаласида</t>
  </si>
  <si>
    <t>З.Хидирова 
вилоят ҳокимининг ўринбосари</t>
  </si>
  <si>
    <t>Т.Исмоилов
Вилоят ИИБ</t>
  </si>
  <si>
    <t>Олтинсой тумани 54-мактабдан хабар олиш ва Шўрчи бўйича ахборот бериш</t>
  </si>
  <si>
    <t>И.Сапаров
вилоят ҳокимининг ўринбосари</t>
  </si>
  <si>
    <t xml:space="preserve">Ой охирида Инвестиция лойиҳаларини вилоят Ҳокими қабул қилиб олади. </t>
  </si>
  <si>
    <t>А.Амиров
вилоят ҳокимининг ўринбосари
Ш.Жўраев
вилоят ҳокимининг ўринбосари
О.Малонов 
Инвестиция ва ташқи савдо бошқармаси</t>
  </si>
  <si>
    <t>Назаров Жўрабек Қизириқ тумани. Ёшлар масалаларига жавоб берадиган ИИБ ходимини ишдан олиш</t>
  </si>
  <si>
    <t>А.Хуррамов
Ёшлари ишлари агентлиги вилоят бўлими</t>
  </si>
  <si>
    <t>Ёшлар қабули</t>
  </si>
  <si>
    <t>448 нафар жиноят содир этган ёшларни ўрганиш учун Ишчи гуруҳ тузиш</t>
  </si>
  <si>
    <t xml:space="preserve">448 нафар жиноят содир этган ёшларни номма-ном рўйхатини қилиб  раҳбарларга бириктириш. </t>
  </si>
  <si>
    <t>И.Сапаров
вилоят ҳокимининг ўринбосари
А.Хуррамов
Ёшлари ишлари агентлиги вилоят бўлими</t>
  </si>
  <si>
    <t>448 нафар жиноят содир этган ёшларга қўшиб 724 та маҳалладан 100 тадан қийналган ёшларни чоршанба куни онлайн улаш. 
1.Жиноят қилиш аломати борлар
2.Қизилда турган ёшлар
3.Қийналган ёшлар</t>
  </si>
  <si>
    <t>448та жиноят содир этган ёшларга бириктирилган раҳбарлар бориб шуғулланмаси чора қулланилади</t>
  </si>
  <si>
    <t>Сариосиё тумани 2-мактаб. Норбадалова Нодира 99-312-40-48 
1 хафтада масаласини ечиш</t>
  </si>
  <si>
    <t>Неъматов Озодбек 99-999-39-72. Пробациядан чиқариш</t>
  </si>
  <si>
    <t>Жойида ҳал бўлган. Фуқаро билан гаплашдим</t>
  </si>
  <si>
    <t>З.Хидирова
вилоят ҳокимининг ўринбосари</t>
  </si>
  <si>
    <t>Эшқувватова Ўғилой 90-520-22-55масаласини ечиш</t>
  </si>
  <si>
    <t>К.Абдувохидов
Соғликни сақлаш бошқармаси
Ў.Тўраев 
Термиз шаҳар ҳокими</t>
  </si>
  <si>
    <t xml:space="preserve">Термиз шаҳар Самандаров Аслиддин 93-636 51-55, 94-078-31-11. Даволанишига амалий ёрдам бериш. Моддий ёрдам бериш </t>
  </si>
  <si>
    <t>Ёшлар ва Туризм кўчаларини график қилиб белгилаб чиқиш</t>
  </si>
  <si>
    <t>Эртага 10.08.2024й  Сайлов участкаларини қабул қилиш бўлади</t>
  </si>
  <si>
    <t>Қурбонова Шахноза 88-475-98-94  Термиз шаҳар Алпомиш МФЙ уй жой масаласида. Болалар уйида катта бўлган.</t>
  </si>
  <si>
    <t>Термиз шаҳар 11-сонли боғчани ремонтини эртага (10.08.2024) бошлаш</t>
  </si>
  <si>
    <t>А.Амиров
вилоят ҳокимининг ўринбосари
Ў.Тўраев
Термиз шаҳар ҳокими</t>
  </si>
  <si>
    <t>Термиз шаҳар Жайхун МФЙ БСК сини текшириш</t>
  </si>
  <si>
    <t>Термиз шаҳар А.Авлоний МФЙни асфальт қилиш</t>
  </si>
  <si>
    <t>Б.Хатамов
Автойўл бошқармаси
Ў.Тўраев
Термиз шаҳар ҳокими</t>
  </si>
  <si>
    <t>Ёшлар ишлари вилоят бўлимининг 7 августдаги 02-05/72-сонли буйруги билан хайфсан жазоси берилган</t>
  </si>
  <si>
    <t xml:space="preserve">Олтинсой, Узун, Шўрчи Жарқўрғон Ангор  Термиз Шеробод  Термиз ш, Бойсун Қумқўрғон Денов  Сариосиё Қизириқ Бандихон  Музработ </t>
  </si>
  <si>
    <t>Хамма туман шаҳарда штаб тузилди.</t>
  </si>
  <si>
    <t>Кичик ва ёшлар  саноат зоналарини бошқариш дирекциясининг 9-августдаги 02-44 сонли хати.</t>
  </si>
  <si>
    <t>   Музработ Дўстлик МФЙги мойкани олдириш</t>
  </si>
  <si>
    <t>Яратилган асарларни харид қилиш бўйича идора ва ташкилотларга хат юборилди.  6 август 06-06/1711 сонли хат</t>
  </si>
  <si>
    <t>Солиқ бошқармасининг 9-августдаги 37-56974 сонли хати</t>
  </si>
  <si>
    <t>Солиқ бошқармасининг 9-августдаги 37-56974 сонли хати. Огоҳлантирилди</t>
  </si>
  <si>
    <t>Солиқ бошқармасининг 9-августдаги 37-56974 сонли хати. Лавозимидан озод этилди.</t>
  </si>
  <si>
    <t>Солиқ бошқармасининг 9-августдаги 37-56974 сонли хати. Интизомий жазо қўлланилди</t>
  </si>
  <si>
    <t>Хайфсан интизомий жазоси қўлланиди. Буйруқлари папкада</t>
  </si>
  <si>
    <t xml:space="preserve">И.Сапаров
вилоят ҳокимининг ўринбосари 
Х.Мамадиев
Мактаб ва мактабгача таълим бошқармаси
</t>
  </si>
  <si>
    <t>Электр тармоқларининг 8 августдаги 39-12/5768 сонли хати.</t>
  </si>
  <si>
    <t xml:space="preserve">Х.Мамадиев
Мактаб ва мактабгача таълим бошқармаси
</t>
  </si>
  <si>
    <t>Боғча ремонти 10-августдан  бошланган</t>
  </si>
  <si>
    <t>Ёшлар ишлари агентлигининг 7-августдаги 02-05/73 сонли буйруғи</t>
  </si>
  <si>
    <t>Электросетнинг 9-августдаги 39-12/5798 сонли хати. Алоҳида линия тортиб берилган</t>
  </si>
  <si>
    <t xml:space="preserve">Т.Исмоилов
Вилоят ИИБ
</t>
  </si>
  <si>
    <t xml:space="preserve">А.Тошқулов, Барча олий таълим муассалсалари ректорлари </t>
  </si>
  <si>
    <r>
      <t xml:space="preserve">И.Сапаров Вилоят ҳокимининг ўринбосари, </t>
    </r>
    <r>
      <rPr>
        <b/>
        <sz val="16"/>
        <color theme="1"/>
        <rFont val="Times New Roman"/>
        <family val="1"/>
        <charset val="204"/>
      </rPr>
      <t>О.Рўзиев Денов Тадбиркорлик ва педогогика институти ректори  
И.Аброров
Денов тумани ҳокими</t>
    </r>
    <r>
      <rPr>
        <sz val="16"/>
        <color theme="1"/>
        <rFont val="Times New Roman"/>
        <family val="1"/>
        <charset val="204"/>
      </rPr>
      <t xml:space="preserve">
А.Хуррамов 
Ёшлари ишлари агентлиги вилоят бўлими и </t>
    </r>
  </si>
  <si>
    <t>Олтинсой тумани Шерматов Жавохир 91-906-10-20. Кредит асосида 
20 млн сўмлик скутер олган. Ушбу кредитни тулаб беришда амалий ёрдам. (Денов кластер 97-844-00-00 Шохжахон кластер)</t>
  </si>
  <si>
    <t>И.Сапаров 1 500 та болани раҳбарларга бириктириб чиқиш</t>
  </si>
  <si>
    <t>И.Сапаров
Вилоят ҳокимининг ўринбосари</t>
  </si>
  <si>
    <t xml:space="preserve">Чоршанба куни (14-август) йиғилишга мактаб директорлари ҳам қатнашади. Таклиф билан чиқишсин. Мактаб формалар бўйича </t>
  </si>
  <si>
    <t>И.Сапаров
Вилоят ҳокимининг ўринбосари
Х.Мамадиев
Мактаб ва мактабгача таълим бошқармаси</t>
  </si>
  <si>
    <t>Ҳарбий прокуратура эски биноси ва ёнидаги қурилишлар бўйича</t>
  </si>
  <si>
    <t>И.Умматов
Вилоят ҳокимлиги Ишлар бошқарувчиси
Ў.Тўраев
Шаҳар ҳокими</t>
  </si>
  <si>
    <t>Мир электроника ёнидаги қурилишни кўриб чиқиш</t>
  </si>
  <si>
    <t>П.Тангриев
Қурилиш ва уй-жой коммунал хўжалиги бошқармаси
Ш.Лолаев
Худудий назорат инспекцияси</t>
  </si>
  <si>
    <t>Термиз шаҳар Дайдихона йўлини газон қилиш</t>
  </si>
  <si>
    <t xml:space="preserve">Вилоят Ҳокимияти ён атрофини кўкаламзорлаштириш.
Шаҳар ҳоким газон экиш. Ҳокимиятни олдидаги  йўлни газон қилиш </t>
  </si>
  <si>
    <t>Миллий гвардия биноси орқа томонини газон қилиш</t>
  </si>
  <si>
    <t>Ёшларга берилган ерларни хатловдан ўтказиб агрегат ташкил қилиш. Муддат 1 хафта</t>
  </si>
  <si>
    <t>Термиз шаҳар ҳокими ерларни қайтариб олиш бўйича ўзи шуғулланиб ахборот беради</t>
  </si>
  <si>
    <t>Денов тумани Улянов болницаси кўчасини Шашлик тайёрлайдиган  кўча қилиш. Лойиҳасини бугун кечга кўрсатиш</t>
  </si>
  <si>
    <t>Ш.Сувонов
Кадастр бошқармаси
П.Тангриев
Қурилиш ва уй-жой коммунал хўжалиги бошқармаси</t>
  </si>
  <si>
    <t>Ш.Ражабов
вилоят ҳокимининг биринчи ўринбосари</t>
  </si>
  <si>
    <t xml:space="preserve">Вилоят ҳокимининг 1-ўринбосари Ш.Ражабов: 2 та Ишчи гуруҳ тузиб Термиз шаҳардаги 37та МФЙ ерларини ўрганиб, ахборот бериш. Муддат 1 хафта. </t>
  </si>
  <si>
    <t xml:space="preserve">Кадастрга топшириқ: Солиқ тўламайдиган ерларни аниқлаш.
Солиқ тўланмайдиган ерлар бўйича Солиқ бошқарма ва МФЙ вилоят уюшма раиси ахборот беради
</t>
  </si>
  <si>
    <t xml:space="preserve">Ш.Сувонов
Кадастр бошқармаси
Э.Нарманов
Солиқ бошқармаси
Ш.Бойқулов
Маҳалла уюшмаси вилоят бўлими
</t>
  </si>
  <si>
    <t xml:space="preserve">Э.Нарманов
Солиқ бошқармаси </t>
  </si>
  <si>
    <t xml:space="preserve">Р.Гаппаров 
Қишлоқ хўжалиги бошқармаси
</t>
  </si>
  <si>
    <t xml:space="preserve">Қишлоқ хўжалиги бошқармасининг 31-июльдаги 01-10/12-766 сонли хати. Ишлар давом этмоқда.
</t>
  </si>
  <si>
    <t>Узун тумани+Олтинсой , Ангор
Қишлоқ хўжалиги бошқармасининг 7-августдаги 01-10/07-802 сонли хати, 9-августдаги 01-10/07-825 сонли хати. Тўлиқ ҳайдатилган</t>
  </si>
  <si>
    <t>Қурилиш корхоналари солиқ тўлови бўйича ахборот бериш</t>
  </si>
  <si>
    <t>Саноат корхоналари, қишлоқ хўжалиги, солиқ тўловлари бўйича кунлик сўров</t>
  </si>
  <si>
    <t>Ш.Ражабов
вилоят ҳокимининг 1-ўринбосари</t>
  </si>
  <si>
    <t>Сурхондарё дарёсидаги мостни ремонт қилиш</t>
  </si>
  <si>
    <t>Музработ сув масаласини ечиш</t>
  </si>
  <si>
    <t>Дайдихона йўли асфальти битум масаласини ечиш</t>
  </si>
  <si>
    <t>С.Худойбердиев
Давлат активларини бошқариш вилоят бўлими</t>
  </si>
  <si>
    <t>Денов туманига кадастр ва архитектор юбориб  ерларини 100% ўрганиш. Муддат Жума кунигача. 16.08.2024 й.гача</t>
  </si>
  <si>
    <t xml:space="preserve">Ишлар давом этмоқда. Марказий банкнинг 4-июлдаги 30-10/290 сонли хати. Ишлар давом этмоқда. </t>
  </si>
  <si>
    <t xml:space="preserve">
Ў.Тўраев
Термиз шаҳар ҳокими</t>
  </si>
  <si>
    <t xml:space="preserve">Шўрчи туманида пилла ғалла режасини бажармаган ф/х 26та бўлиб уларнинг 5 йиллик фаолиятини ўрганиш бўйича топшириқ берилган. 
Туманда режани бажармаган ф/х лар фаолиятини тугатиш бўйича 9 августдаги VI-75-106-8-120-К/24 сонли қарори қабул қилинган
Агропилла МЧЖнинг 8 августдаги АА-0824/78 сонли хати. </t>
  </si>
  <si>
    <t xml:space="preserve">
 А.Исмоилов                                                Музработ тумани ҳокими</t>
  </si>
  <si>
    <t xml:space="preserve">Сайдилова Дилафруз 91-581-95-03. Қўшимча иш масаласида.Термиз шаҳар  11-боғча </t>
  </si>
  <si>
    <t>Қўшимча 05 ставка иш билан таъминланди</t>
  </si>
  <si>
    <t>Қизириқ тумани прокурори,                       А.Орипов          
Қизириқ тумани ҳокими</t>
  </si>
  <si>
    <t xml:space="preserve">Т.Исмоилов                                                      Вилоят ИИБ
</t>
  </si>
  <si>
    <t>10 июлда ўтказилди. 28-августда график бўйича Сариосиёда ўтказилади.</t>
  </si>
  <si>
    <t>А.Амиров
вилоят ҳокимининг ўринбосари 
Б.Маматраемов
Олтинсой тумани ҳокими</t>
  </si>
  <si>
    <t xml:space="preserve">Сувтаъминот АЖнинг 13-августдаги 6/1121 сонли хати. </t>
  </si>
  <si>
    <t>Шреобод тумани ҳокимлигининг 31-июлдаги 04-14/7839 сонли хати. Судга даъво аризаси киритилди</t>
  </si>
  <si>
    <t xml:space="preserve">Иш бошланган. Расмлари бор. </t>
  </si>
  <si>
    <t>Ишлар кетмоқда.Ҳозирги кунда  40 лотдан  6таси ишга туширилди қолганлари жараёнда. Шаҳар ҳокими маълумотномаси. Инв. Отабек Турсунов. 13-август ҳолатига 40 та лотдан 10таси ишга туширилди қолгани жараёнда</t>
  </si>
  <si>
    <t xml:space="preserve">Ахборот ресурс марказидан хона ажратилиб музей ташкил қилинди. </t>
  </si>
  <si>
    <t>Жарқўрғон тумани Эшмўминова Зулхумор 91-581-18-07 Кадастр масаласини ҳал этиш. (МИБ томонидан таъқиқ қўйилган)</t>
  </si>
  <si>
    <t>Автойўл бошқармасининг 13 августдаги 10-10/1847 сонли хати. Йўлни бориб ўрганган ва Каттага ахборотини берган.
Қумқўрғон тумани ҳокимлигининг маълумотномаси</t>
  </si>
  <si>
    <r>
      <t xml:space="preserve">Энг кўп қизилган тушган ёшлар бўйича ўринбосарлар 
</t>
    </r>
    <r>
      <rPr>
        <sz val="16"/>
        <color rgb="FF92D050"/>
        <rFont val="Times New Roman"/>
        <family val="1"/>
        <charset val="204"/>
      </rPr>
      <t xml:space="preserve">Ангор тумани ҳокимининг ёшлар бўйича ўринбосари Ж.Бахрамовга “Хайфсан” берилсин, </t>
    </r>
    <r>
      <rPr>
        <sz val="16"/>
        <color theme="1"/>
        <rFont val="Times New Roman"/>
        <family val="1"/>
        <charset val="204"/>
      </rPr>
      <t xml:space="preserve">
</t>
    </r>
    <r>
      <rPr>
        <sz val="16"/>
        <color rgb="FF92D050"/>
        <rFont val="Times New Roman"/>
        <family val="1"/>
        <charset val="204"/>
      </rPr>
      <t xml:space="preserve">Термиз тумани ҳокимининг ёшлар бўйича ўринбосари Р.Тоғаевга 11 июль куни ҳайфсан берилганлиги инобатга олиниб, огоҳлантирилсин, </t>
    </r>
    <r>
      <rPr>
        <sz val="16"/>
        <color theme="1"/>
        <rFont val="Times New Roman"/>
        <family val="1"/>
        <charset val="204"/>
      </rPr>
      <t xml:space="preserve">
</t>
    </r>
    <r>
      <rPr>
        <sz val="16"/>
        <color rgb="FF92D050"/>
        <rFont val="Times New Roman"/>
        <family val="1"/>
        <charset val="204"/>
      </rPr>
      <t>Шўрчи тумани ҳокимининг ёшлар бўйича ўринбосари З.Эшқуловга,</t>
    </r>
    <r>
      <rPr>
        <sz val="16"/>
        <color theme="1"/>
        <rFont val="Times New Roman"/>
        <family val="1"/>
        <charset val="204"/>
      </rPr>
      <t xml:space="preserve"> Сариосиё тумани ҳокимининг ёшлар бўйича ўринбосари А.Қурбоновга, 
Бандихон тумани ҳокимининг ёшлар бўйича ўринбосари У.Қулмаматовга охирги огоҳлантириш берилсин.
</t>
    </r>
  </si>
  <si>
    <t xml:space="preserve">
А.Донаев
Сарисиё тумани ҳокими
А.Алламурадов
Бандихон тумани ҳокими</t>
  </si>
  <si>
    <t>Термиз т/хнинг ёшлар бўйича ўринбосари огоҳлантирилди. Ангор тумани ҳокими ёшлар бўйича ўринбосарига хайфсан берилди. Шўрчи тумани ҳокимининг ёшлар бўйича ўринбосарига огоҳлантириш берилди</t>
  </si>
  <si>
    <t>Шўрчи+</t>
  </si>
  <si>
    <t>Лойиҳа 3 хил тилда тайёрланди.</t>
  </si>
  <si>
    <t>Солиқ бошқармасининг 14-августдаги 14-57617сонли хати</t>
  </si>
  <si>
    <t>Термиз шаҳар+</t>
  </si>
  <si>
    <t>БРБнинг 9 августдаги 1/4-1-105 сонли хати. Скорингдан ўтолмаган</t>
  </si>
  <si>
    <t>Жарқўрғон тумани  Сурхон 26- МТТ аварийный ҳолатдалиги, мутахасисларни олиб келиб кўриш. Болтаева Малика 93-808-86-48.</t>
  </si>
  <si>
    <t>Солиқ бошқармасининг 14-августдаги 32-57649сонли хати. Солиқ текширувлари ўтказиб борилмоқда</t>
  </si>
  <si>
    <t>Қурилиш материаллари олиб берилди. Денов тумани ҳокимлигининг 14 августдаги 01-369400 сонли хати</t>
  </si>
  <si>
    <t>Термиз шаҳар 19-МТМда ишни бошлаш. 1-сентябрда очилиш маросими бўлади.</t>
  </si>
  <si>
    <t>Х.Мамадиев
Мактаб ва мактабгача таълим бошқармаси
Ў.Тўраев
Термиз шаҳар ҳокими</t>
  </si>
  <si>
    <t>Термиз шаҳар 11-МТМ қурилишини 1-хафтада тугатиш</t>
  </si>
  <si>
    <t xml:space="preserve">
Х.Мамадиев
Мактаб ва мактабгача таълим бошқармаси
И.Аброров
Денов тумани ҳокими</t>
  </si>
  <si>
    <t>Денов ДХШ шахсий боғчаларни кўпайтириш</t>
  </si>
  <si>
    <t>Вилоят военкоматни қурилишини бошлаш</t>
  </si>
  <si>
    <t xml:space="preserve">100 та ғалла экиш сеялкаси обкелиш </t>
  </si>
  <si>
    <t>Р.Муратов
(Узагролизинг АЖ вилоят филиали)</t>
  </si>
  <si>
    <t>Шаҳар прокурори УВДни ёнидаги домларнинг БСКсини жарима қилиш</t>
  </si>
  <si>
    <t>Туриева Азиза 91584-25-45.</t>
  </si>
  <si>
    <t>Ҳар бир участка нозири 20 тадан одам топиб қуёш панел қўйдиради</t>
  </si>
  <si>
    <t>Қизириқ тумани Маматраемова Хонзода 97-844-02-00. 50 млн кредит олиш. 
Туман ҳокими солиқ масаласини ечиш</t>
  </si>
  <si>
    <t>Қизириқ тумани Тўхтаева Нилуфар Уй жой масаласида</t>
  </si>
  <si>
    <t>Мактабларни 100% формага ўтказиш</t>
  </si>
  <si>
    <t>Ф.Менглиев
А.Орипов
Қизириқ тумани ҳокими</t>
  </si>
  <si>
    <t>Янги ўқув йилига байрамона тайёргарлик кўрилмаса вил. Ҳок ўринбосари ва Мактабгача таълим бошқармаси бошлиғини ишдан олиш чораларини кўриш</t>
  </si>
  <si>
    <t>А.Хуррамов
Ёшлар агентлиги вилоят бўлими
Х.Мамадиев
Мактабгача таълим бошқарма
Ш.Кичкилов
Олий таълим вилоят бўлими
К.Абдувоҳидов
Соғликни сақлаш бошқармаси</t>
  </si>
  <si>
    <t>Х.Мамадиев
Мактабгача таълим бошқарма</t>
  </si>
  <si>
    <t>Таълим сифатини ошириш чораларин кўриш</t>
  </si>
  <si>
    <t xml:space="preserve">А.Хуррамов
Ёшлар агентлиги вилоят бўлими 
Шаҳар, туман ҳокимлари
</t>
  </si>
  <si>
    <t>Сариосиё тумани маҳалла уюшмаси раисига маъмурий;
Шарғун ҳокими маъмурий;
Сариосиё тумани ҳокимининг 1-ўринбосарига маъмурий жазо бериш</t>
  </si>
  <si>
    <t>20 август куни мактабларни қабул қилиб олиш. Август анжумани ўтказилади.</t>
  </si>
  <si>
    <t>Қизириқ тумани Тожиев Ёқуб 90-522-68-16, 93-668-68-15. 1-гуруҳ ногирони даволанишига амалий ёрдам бериш;
2. 2та фарзандининг контрактини тўлаш
3. Кадастр масаласини ҳал этиш</t>
  </si>
  <si>
    <t>Кўчимов Бобомурод Панжиевич
Худойқулов Анвар Камолиддинович
Гаппаров Мирзохид Мухаммаджон ўғли
ўз хизмат вазифаларини бажармаганлиги учун ишдан олиш</t>
  </si>
  <si>
    <t>Сативалдиев Пўлатжон
Жанубий Ғарбий махсус ҳарбий округи</t>
  </si>
  <si>
    <t>Шеробод Хужақия-1 ИИБ ЙПХ З.Ортиков ўз хизмат вазифасига совуққонлик билан қараганлиги учун ишдан олиш</t>
  </si>
  <si>
    <t>С.Абдурасулов
Адлия бошқармаси</t>
  </si>
  <si>
    <t>А.Саидахмадов
ИИБ ЙХХБ</t>
  </si>
  <si>
    <t>Шўрчи Қўриқлаш бўлимидан Ф.Ураловни  ўз хизмат вазифасига совуққонлик билан қараганлиги учун ишдан олиш</t>
  </si>
  <si>
    <t>Р.Жабборов
Миллий Гвардия</t>
  </si>
  <si>
    <t>ФВБ бошлиғи З.Алимов, ФВБ ходимлари Т.Файзуллаев, А.Пармоновларни  ўз хизмат вазифасига совуққонлик билан қараганлиги учун ишдан олиш</t>
  </si>
  <si>
    <t>М.Дарханов
Фавқулодда вазиятлар бошқармаси</t>
  </si>
  <si>
    <t>Кластер бўйича Шеробод прокурори шугуллансин. Бойсун Сариосиё Термиз Жарқўрғон туманлари бўйича. Протоколга киритилсин</t>
  </si>
  <si>
    <t>Ёшларга ажратилган ерлар бўйича ахборот бериш. 21.08.2024</t>
  </si>
  <si>
    <t>Церковни тайёрлаш</t>
  </si>
  <si>
    <t>Ҳамма туманлар сеялкаларга пул чиқариб ахборотини бериш</t>
  </si>
  <si>
    <t>Ш.Ражабов
Агробанк АТБ</t>
  </si>
  <si>
    <t>Ғалла сеялкаларини пулини чиқариб ахборот бериш</t>
  </si>
  <si>
    <t>Қизириқ тумани Абдурахимов Жахонгир 97-699-80-99 кредит масаласида</t>
  </si>
  <si>
    <t>Я. Ҳудойқулов
Маҳаллабай ишлаш ва тадбиркорликни ривожлантириш бошқармаси
А.Орипов 
Қизириқ тумани ҳокими</t>
  </si>
  <si>
    <t>Вилоят ҳокимининг ўринбосари И.Сапаровга ойлигидан 30% жарима
Х.Мамадиев ойлигидан 30%жарима
Қизириқ Халқ таълими бўлими ойлигидан 30% жарима
Қизириқ туман ҳокимининг Ёшлар бўйича ўринбосарига 30% жарима</t>
  </si>
  <si>
    <t xml:space="preserve">Мактабларда тартибни жой жойига қўйиш консепциясини ишлаб чиқиш </t>
  </si>
  <si>
    <t>Қизириқ тумани 29-мактабни директори ҳовлисини тўғирлаш, тозалатиш, эртадан ишни бошлаш</t>
  </si>
  <si>
    <t xml:space="preserve">
И.Сапаров
Ш.Кичкилов
Олий таълим вилоят бўлими
О.Якубов
Бандлик бошқармаси</t>
  </si>
  <si>
    <t>Қизириқ тумани Тўхтамишев Тўра 93-556-67-55</t>
  </si>
  <si>
    <t>Вилоят Автойўл Қизириқ кириш йўлини асфальт қилиш. Зангдан бошлаб асфальт қилиниши керак</t>
  </si>
  <si>
    <t>Ф.Менглиев 
Ташкилий  назорат гуруҳи</t>
  </si>
  <si>
    <t>Қизириқ тумани Омонов Жахонгир 97-809-77-44 Дори етказиш</t>
  </si>
  <si>
    <t>Пешеход чизилди</t>
  </si>
  <si>
    <t xml:space="preserve">
 Ш.Сувонов
Кадастр бошқармаси</t>
  </si>
  <si>
    <t xml:space="preserve">Туманларда ёшлар билан ишлаш штабини ишга тушириш.
</t>
  </si>
  <si>
    <t xml:space="preserve">Олий таълим вилоят бўлими ва Бандлик бошқармаси битирувчи ёшларни иш билан таъминлаш шу хафтада. Душанба куни вилоят Ҳокимига  ахборотини беради.
Нечта битирди нечтаси ишга жойлаштирилди. Кунлик маълумот Ижро назорати бўлимига. </t>
  </si>
  <si>
    <t>Термиз шаҳар ҳокимлиги маълумотномаси</t>
  </si>
  <si>
    <t>Ҳар бир туманда 100 тадан оғир тоифадаги болаларга орган ходимлари бириктирилиб, оталиққа олиш. Бириктирилган орган ходимлари биттама битта гаплашиб тўғри йўлга куйиш.
Ҳар куни вил.Ҳокимлиги Ижро интизоми бўлимига расм видеолари билан ташлаб бориш.</t>
  </si>
  <si>
    <t>МБнинг 15 августдаги 30-10/363 сонли хати</t>
  </si>
  <si>
    <t xml:space="preserve"> Молия бошқармасининг 19-июлдаги 22-03-06/381 сонли хати. Ой якуни билан 325 млн маблағ ажратилади. Молия бошқармасининг 2-августдаги 22-10-05/2570 сонли хати. 198 млн ўтказиб берилди. Қолгани 3 чорак якуни билан шаклланадиган маблағдан тўлаб берилади. Ремонт қилиш ишлари бошланган</t>
  </si>
  <si>
    <t>Ангор+</t>
  </si>
  <si>
    <t xml:space="preserve">Давлат активларини бошқариш агентлигининг 8 августдаги 032222 сонли хати. Жараёнда
Прокуратура ва Адлия биносини ДХХга беғараз ўтказиш юзасидан хат чиқарилган. Ишлар давом этмоқда </t>
  </si>
  <si>
    <t>Ёшлар агентлигига, Х.Мамадиевга, Олий таълимга, Соғликни сақлашга топшириқ Президент топшириқларини бажариши шарт, бажармаса ишдан кетади</t>
  </si>
  <si>
    <t>Қурилиш бошқармасининг 16августдаги 06-1/580 сонли хати.
Назорат инспекциянинг 16 августдаги 01-18/1616 сонли хати</t>
  </si>
  <si>
    <t>Қурилиш ва уй жой назорат инспекцияси вилоят бўлимининг 28-майдаги 01-09/192 сонли хати. 30 июнда қурилиш ионтаж ишлари тўлиқ якунланади ва фойдаланишга топшириш далолатномаси расмийлаштирилади. Инспекциянинг 2 июлдаги 01-18/1300 сонли хати. Фойдаланишга қабул қилинди.141472748 сонли рухсатнома берилди</t>
  </si>
  <si>
    <t>Худойбердиева Мехринисо 90267-18-57. Мактаб форма масаласида: З.Хидирова масаласини ечсин</t>
  </si>
  <si>
    <t xml:space="preserve">Автойўл бошқармасининг 13 августдаги 10-10/1866 сонли хати.
 </t>
  </si>
  <si>
    <t>Термиз шаҳар ҳокимининг маълумоти. Муддат узайтириш тўғрисида</t>
  </si>
  <si>
    <t xml:space="preserve">Қумқўрғон тумани ҳокимининг 17-августдаги 01-07/223 сонли хати. </t>
  </si>
  <si>
    <t>Денов тумани ҳокимининг 16-августдаги 01-36/9456 сонли хати. Субсидия асосида тикув машиналари олиш учун аризалар топширилган</t>
  </si>
  <si>
    <t xml:space="preserve">Соғликни сақлаш бошқармасининг 17-августдаги 03-05/267 сонли хати. </t>
  </si>
  <si>
    <r>
      <t>Музработ т. Наврўз мфй  Астанақулов Азамат 935152358.</t>
    </r>
    <r>
      <rPr>
        <sz val="16"/>
        <color rgb="FF92D050"/>
        <rFont val="Times New Roman"/>
        <family val="1"/>
        <charset val="204"/>
      </rPr>
      <t xml:space="preserve"> Ўғлини даволатишга амалий ёрдам бериш.</t>
    </r>
    <r>
      <rPr>
        <sz val="16"/>
        <color theme="1"/>
        <rFont val="Times New Roman"/>
        <family val="1"/>
        <charset val="204"/>
      </rPr>
      <t xml:space="preserve"> 2.Моддий ёрдам сўраган</t>
    </r>
  </si>
  <si>
    <t>Соғликни сақлаш бошқармасининг 17-августдаги  03-05/665 сонли хати. Ордерга навбатга қўйилган</t>
  </si>
  <si>
    <r>
      <t xml:space="preserve">Эшқобилова Хаётхон 91-713-11-74 Онасини даволатиш ва ўзини </t>
    </r>
    <r>
      <rPr>
        <b/>
        <sz val="16"/>
        <color theme="1"/>
        <rFont val="Times New Roman"/>
        <family val="1"/>
        <charset val="204"/>
      </rPr>
      <t>ўқишига амалий ёрдам бериш</t>
    </r>
  </si>
  <si>
    <t>Соғликни сақлаш бошқармасининг 17-августдаги 03-05/664 сонли хати. Вилоят Эндокринология диспансерига ётқизилди.</t>
  </si>
  <si>
    <t>Бандихон туманидаги ғалла режасини бажармаган 7 та фермер хўжалигининг ер майдонини олиш бўйича қарорлар папкада</t>
  </si>
  <si>
    <t xml:space="preserve"> Сув қувурларини тортиш ишлари амалга оширилмоқда. Сув таъминот АЖнинг 21-июндаги 6/897  сонли хати. Ичимлик сув ва оқова сув қурилиши бча ИКнинг 7- августдаги 305-сонли хати. Қорақурсоқ маҳалласини тўлиқ сув билан таъминлаш учун 6 млрд 026 млн сўм маблағ талаб этилади. 2025 йил Давлат дастурига киритиш мақсадга мувофиқ. Баъзи жойларига Сув чиқарилди.</t>
  </si>
  <si>
    <t>Ҳокимга ахборот берилган</t>
  </si>
  <si>
    <t>Кондиционер қўйиб берилди</t>
  </si>
  <si>
    <t>Рўйхати қилиниб, раҳбарларга бириктирилди.</t>
  </si>
  <si>
    <t>448 нафар ёшларга раҳбарлар бириктирилди ва шу ёшлар бўйича ишлашяпти</t>
  </si>
  <si>
    <t>29-мактаб Ўқувчиларни қабул қилишга тайёр!</t>
  </si>
  <si>
    <t>Онлайн мулоқот ўтказилди</t>
  </si>
  <si>
    <t xml:space="preserve">А.Амиров  вилоят ҳокимининг ўринбосари    Бандихон   Шеробод  </t>
  </si>
  <si>
    <t>Жарқурғонда  БСК ташкил қилинган. Қизирик, Ангор да ташкил килинган. Узун+Бойсун. Шўрчи Олатемир+Кумкургон Термиз т, Музработ, Денов Термиз ш</t>
  </si>
  <si>
    <t>Бугун уйига шифер қоқиляпти. 19.08</t>
  </si>
  <si>
    <t xml:space="preserve">Жарқўрғон туманидаги 2 мактабга рус синфи очилди. Ўқувчилрни қабул қилиш ишлари бошланди </t>
  </si>
  <si>
    <t xml:space="preserve">4 кун муддат </t>
  </si>
  <si>
    <t>Хайфсан жазоси берилган</t>
  </si>
  <si>
    <t xml:space="preserve">Соғликни сақлаш бошқармасининг 17 августдаги 01-17/734 сонли хати.
Дори етказилди. </t>
  </si>
  <si>
    <t>Шўрчи тумани ҳокимлигининг маълумоти. Мактабгача таълим бошқармасининг 19-августдаги 01-2962 сонли хати. Келаси йилларда Давлат Дастурига киритиш бўйича таклиф берилган</t>
  </si>
  <si>
    <t>100 метр қувур олиб борилган</t>
  </si>
  <si>
    <t>Соғликни сақлаш бошқармасининг 19-августдаги 83-сонли буйруғи</t>
  </si>
  <si>
    <t>Ҳокимга кунлик маълумот берилмоқда</t>
  </si>
  <si>
    <t>С.Шойимов
Микрокредит банк</t>
  </si>
  <si>
    <t xml:space="preserve">Кадастр бошқармасининг 19-августдаги 01-05/1860 сонли хати. Тўлиқ хатловдан ўтказилди. </t>
  </si>
  <si>
    <t>Кунлик сўров бўляпти</t>
  </si>
  <si>
    <t xml:space="preserve">Кадастр бошқармасининг 19-августдаги 01-05/1859 сонли хати. Тўлиқ хатловдан ўтказилди. </t>
  </si>
  <si>
    <t>Штаб ташкил этилган</t>
  </si>
  <si>
    <t>Марказий банк бошқармасининг 19-августдаги 30-10/377 сонли хати</t>
  </si>
  <si>
    <t xml:space="preserve">
А.Орипов
Қизириқ тумани ҳокими</t>
  </si>
  <si>
    <t xml:space="preserve">А.Орипов
Қизириқ тумани ҳокими
</t>
  </si>
  <si>
    <r>
      <t xml:space="preserve">
</t>
    </r>
    <r>
      <rPr>
        <b/>
        <sz val="16"/>
        <color theme="1"/>
        <rFont val="Times New Roman"/>
        <family val="1"/>
        <charset val="204"/>
      </rPr>
      <t>М.Мансуров
 Худудгаз Сурхондарё филиали</t>
    </r>
    <r>
      <rPr>
        <sz val="16"/>
        <color theme="1"/>
        <rFont val="Times New Roman"/>
        <family val="1"/>
        <charset val="204"/>
      </rPr>
      <t xml:space="preserve">
А.Ражабов Марказий банк </t>
    </r>
  </si>
  <si>
    <t xml:space="preserve">Электр тармоылари АЖнинг  Микрокредитбанкнинг  22 июлдаги 05-05/20636 сонли хати. 
Кредит масаласи 20-августдан сўнг бошланади.
</t>
  </si>
  <si>
    <t>Шудгорлаш ишлари амалга оширилди.</t>
  </si>
  <si>
    <t>33 млн кредит чиқариб берилди</t>
  </si>
  <si>
    <t>Хотин қизлар бандлигини таъминлаш, иш ўрни яратиш бўйича</t>
  </si>
  <si>
    <t>З.Хидирова
О.Якубов
Бандлик бошқармаси
Я.Ҳудойқулов
Маҳаллабай ва тадбиркорликни ривожлантириш бошқармаси</t>
  </si>
  <si>
    <t>Узун ва Музработ туманларида 200 та аёлни йиғиб ҳунармандлик марказини очиш, кредит ажратиш, бандлигини таъминлаш</t>
  </si>
  <si>
    <t>Бандихон, Бойсун туманларида 200 та аёлни йиғиб ҳунармандлик марказини очиш, кредит ажратиш, бандлигини таъминлаш</t>
  </si>
  <si>
    <t>Вилоятда Оналар ва болалар ўлимини олдини олиш буйича зарурий чоралар кўриш</t>
  </si>
  <si>
    <t>Янги Ўзбекистон массивида бўш ер майдони мавжуд эмас</t>
  </si>
  <si>
    <t>Қизи ҳозирда Японияда ўқишда. 25 августда ўқишдан келади. Тушунтириш берилган</t>
  </si>
  <si>
    <t>Хат қилинган</t>
  </si>
  <si>
    <t xml:space="preserve"> Ёш китобхонларни йиғиб сентябр ойида мусобақа ўтказиш.</t>
  </si>
  <si>
    <t>Шўрчи туманидаги  Касб ҳунар мактабини давлат хусисй шеричиликда  тиббиёт университети қилиш бўйича ўрганиб таклиф киритиш.</t>
  </si>
  <si>
    <r>
      <t xml:space="preserve">Ишлар тўҳтаб қолган. Эшик ва дераза қўйиш ишлари қолган.
</t>
    </r>
    <r>
      <rPr>
        <b/>
        <sz val="16"/>
        <color rgb="FFC00000"/>
        <rFont val="Times New Roman"/>
        <family val="1"/>
        <charset val="204"/>
      </rPr>
      <t>Топшириқ тўлиқ бажарилгач фуқародан ташаккурнома, расм ва видеолари тақдим этилсин. 
Ишлар тўлиқ якунланди</t>
    </r>
  </si>
  <si>
    <t xml:space="preserve">Маҳаллабай ишлаш ва тадбиркорликни ривожлантириш агентлиги вилоят бошқармасининг 17-августдаги 01-7/938 сонли хати. </t>
  </si>
  <si>
    <t>Рахбарларга бириктирилган. Кабул қилишяпти</t>
  </si>
  <si>
    <t>Кадастр бошқармасининг 13-августдаги 01-05/1827 сонли хати.  Таъқиқ олиб ташланди. Кадастри қилиб берилди</t>
  </si>
  <si>
    <t>Уй жой олиш тартиби тушунтирилган</t>
  </si>
  <si>
    <t>Денов тумани Синада Душанбагача (12.08) Туризм маркази қурилишини  бошлатиш</t>
  </si>
  <si>
    <t>Маълумотлари берилди</t>
  </si>
  <si>
    <t xml:space="preserve"> Денов бозори лойиҳаси бўйича </t>
  </si>
  <si>
    <t xml:space="preserve">"Мироб" лагерга Касаба уюшмаси масъул. Тамирлаш ишлари якуни бўйича. Вандоп -И.Сапаров масъул, Нефтчи-Департамент, ИИБ-овер,  Жануб Гавҳари-Налог ва Денов  туман ҳокими, Хонжиза-МЧС лагерлари бча  </t>
  </si>
  <si>
    <t>Деновда таъмирланаётган маданият уйига пул чиқариш.</t>
  </si>
  <si>
    <t>Денов туманидаги Қулоқ тепа қабристонининг масаласини ҳал қилиш.</t>
  </si>
  <si>
    <t>Денов туманидаги балиқчилик фермер хўжаликларига ташриф чоғида Денов ветеренария бошлиғи Олим Юсуповични ишдан олиш. Денов тумани Қишлоқ хўжалиги бўлими бошлиғига хайфсан, мутахассисини ишдан олиш.</t>
  </si>
  <si>
    <t>Уй жой олиш тартиблари тушунтирилди</t>
  </si>
  <si>
    <t>Рейтингга куйилди</t>
  </si>
  <si>
    <t>Б.Қодиров 33 гектар технопарк 100 гектар ерга лойиҳа қилиши керак</t>
  </si>
  <si>
    <t>Лойиҳа ишлари бошланган</t>
  </si>
  <si>
    <t xml:space="preserve">Б.Қодиров
</t>
  </si>
  <si>
    <t>Лойиҳа хужжатлари ишлаб чиқилди ва келишиш учун электрон шаклда “Uzbekistan Airports” АЖга тақдим қилинди.
- Лойиҳа хужжатлари тендер танлов асосида 15 кунгача экспиртизадан  ўтказилади.
Август ойидан қурилиш ишлари бошланиши режалаштирилган. 
Курилиш ишлари бошланди</t>
  </si>
  <si>
    <t>Термиз т</t>
  </si>
  <si>
    <t>Термиз шаҳар Осиёнинг тагидаги дўконлар бўйича</t>
  </si>
  <si>
    <t>А.Холмуродов
МИБ</t>
  </si>
  <si>
    <t>Инвестиция мажмуаси 16та йўналиши бўйича кунлик сўров бўлади</t>
  </si>
  <si>
    <t>Саноат зоналари бўйича ишни ташкил қилиш. Б.Ортиқов Тинчлик зона ва Денов саноат зонани сотиш</t>
  </si>
  <si>
    <t>Б.Ортиқов 
Кичик саноат зоналарини бошқариш ягона дирекцияси</t>
  </si>
  <si>
    <t>   Термиз ш. А.Навоий кўчага туман авто йўллардан одам олиб келиш 50тадан одам.</t>
  </si>
  <si>
    <t>Қизириқ 29-мактаб директорини ишдан олиш.</t>
  </si>
  <si>
    <t>А.Йўлдошев
Халқ банки</t>
  </si>
  <si>
    <t>   Хар 100 метрга брусчаткаси қўйиш Термиз ш. А. Навоий кўчаси.</t>
  </si>
  <si>
    <t>Ш.Лолаев
Қурилиш соҳасидаги ҳудудий назорат инспекцияси</t>
  </si>
  <si>
    <t>Сапаров Олтинсой ва Шўрчи мактабларини бориб кўриб ахборот бериш керак.</t>
  </si>
  <si>
    <t>Ф.Шодиевич Душанба кунигача қурилишини ўрганиш.</t>
  </si>
  <si>
    <t>Ф.Очилдиев
Ахборот таҳлил гуруҳи</t>
  </si>
  <si>
    <t>  Термиз т. Аэропорт йўлини яхшилаш қишлоқ хўжалиги бўйича.</t>
  </si>
  <si>
    <t xml:space="preserve"> Намунали уйларга Яшилбарг тортиб ташлаш.</t>
  </si>
  <si>
    <t>Термиз т. Ҳалқаро савдо зонасига боришдаги остновкани лойиҳа қилиш атрофини ўраш.</t>
  </si>
  <si>
    <t>Ш.Назаров
Термиз тумани ҳокими</t>
  </si>
  <si>
    <t xml:space="preserve"> Термиз т. Прокурорига топшириқ янги ариқ пахта пунктигача йўлда мусорни чиқарганни жарима қилади.</t>
  </si>
  <si>
    <t>А.Халиков
Термиз тумани прокурори</t>
  </si>
  <si>
    <t xml:space="preserve"> И.Каримов кўчадан Машхура клиникагача Ш.Ражабов мажмуаси </t>
  </si>
  <si>
    <t>Ибн Сино кўчадан  Машхура клиникагача А.Амиров мажмуаси</t>
  </si>
  <si>
    <t>Ш.Ражабов
Вилоят ҳокимининг 1-ўринбосари</t>
  </si>
  <si>
    <t>А.Амиров
Вилоят ҳокимининг ўринбосари</t>
  </si>
  <si>
    <t>С.Худойбердиев
Давлат активларини бошқариш</t>
  </si>
  <si>
    <t>Термиз т. Ҳокими чоршанба куни рўйхат қилиб тадбиркорларни оборади ва Ш.Рашидов эски биносини лойиҳа қилиб келади.</t>
  </si>
  <si>
    <t>Р.Гаппаров
Қишлоқ хўжалиги бошқармаси</t>
  </si>
  <si>
    <t>А.Йўлдошев
Ягона буюртмачи хизмати ИК</t>
  </si>
  <si>
    <t>Шеробод марказий кўчасини 1-сентябрга топширади.</t>
  </si>
  <si>
    <t>Ю.Менглиевни ўз хизмат вазифасига лоқайдлик билан қараганлиги учун ишдан олиш.</t>
  </si>
  <si>
    <t xml:space="preserve"> Бандихон ўринбосарни аниқлаш ҳозир</t>
  </si>
  <si>
    <t>А.Алламуродов
Бандихон тумани ҳокими</t>
  </si>
  <si>
    <t xml:space="preserve"> Бойсун прокурорига труба обориб бериш бўйича аниқлаштириш.</t>
  </si>
  <si>
    <t>Ш.Ражабовга огоҳлантириш.</t>
  </si>
  <si>
    <t>Хамкор банк, Ҳалқ банк, Ижтимоий ҳимоя, Сув таъминотини маъмурий қилиш.</t>
  </si>
  <si>
    <t>    Термиз туман бандлик бўлими, Шеробод туман бандлик бўлими бошлиғига, Кадастр агентлиги вилоят бошқармаси бошлиғи М.Абдурахмоновга маъмурий жазо бериш.</t>
  </si>
  <si>
    <t>Ш.Бойқулов
Маҳалла уюшмаси вилоят бўлими
Ў.Тўраев
Термиз шаҳар ҳокими</t>
  </si>
  <si>
    <t>   Ф.Шодиевич ва Ш.Ражабов тезис тайёрлайди.</t>
  </si>
  <si>
    <t>Ш.Ражабов
Ф.Очилдиев</t>
  </si>
  <si>
    <t>Ш.Лолаев
Қурилиш назорат инспекцияси</t>
  </si>
  <si>
    <t>94-463-72-27 Бахром Сафаров Шеробод. Қурган домини фойдаланишга қабул қилиш бўйича</t>
  </si>
  <si>
    <t> Термиз ш. Маматқурбонова Ойгул 91-589-62-76 беқасам чопончи.</t>
  </si>
  <si>
    <t xml:space="preserve">Термиз шаҳар Турдиалиева Муҳаббат 93-273-00-55 кредит </t>
  </si>
  <si>
    <t>Ҳал бўлган иши. 33 млн кредит олган</t>
  </si>
  <si>
    <t>  Газиева Мавлуда 97-043-37-33 И.Сапаров ўрганади.</t>
  </si>
  <si>
    <t xml:space="preserve">
Ж.Тўраев
вилот ҳокимининг ўринбосари</t>
  </si>
  <si>
    <t>    Бандлик бу хафта чоршанба куни 100% битирувчиларни бандлигини таъминлаши керак.</t>
  </si>
  <si>
    <t>  Ёшлар агентлиги ёшларга ажратилган ерларни сотилиши чоршанба куни тугаши керак.</t>
  </si>
  <si>
    <t>    Қизилдаги тоифадаги болалар билан учрашиб яшилга ўтказиш керак.</t>
  </si>
  <si>
    <t>Термиз шаҳар 3-мактаб ҳовлисини асфальт қилиш</t>
  </si>
  <si>
    <t>Сайқалбек Аллаёровга мактабга шаҳардан жой топиш. Самандар ака
 91-577-65-56.</t>
  </si>
  <si>
    <t>С.Худойбердиев
Давлат активларини бошкариш агентлиги вилят бўлими</t>
  </si>
  <si>
    <t>Ш.Ражабов
вилоят ҳокимининг 1-ўринбосари
И.Маматалиев
Турон банк</t>
  </si>
  <si>
    <t xml:space="preserve">Бугунни ўзида карантин ва отряд бошлиқларини суддан ўтказиш.
Секторларга жазо.
</t>
  </si>
  <si>
    <t>Ф.Исмоилов эрта кечга кластерларни йиғади молиялаштириш бўйича.</t>
  </si>
  <si>
    <t xml:space="preserve"> Миллий, Алоқа, Асака, МКБ, Промстройбанк , Турон, Агро, Ҳалқ, БРБ банклар душанба кечга пул чиқариши керак. Чиқмаса чора бўлади.</t>
  </si>
  <si>
    <t>Ш.Жумаев Миллий банк
Т.Жўраев Алоқа банк
Б.Тўраев Асака банк
Микрокредитбанк
Ж.Эргашов Саноатқурилишбанк
И.Маматалиев Турон банк
Ш.Ражабов Агро банк
А.Йўлдошев Халқ банки
М.Ўтаганов  БРБ</t>
  </si>
  <si>
    <t xml:space="preserve"> Деновни бозорини сотиши учун сессияга хужжатини тўғирлаб қурилиш бозори қилиб тоифасини ўзгартириш.</t>
  </si>
  <si>
    <t>Денов ҳокимига топшириқ 100та МФЙдан 6тадан одам олиб келтириб дўкон сотилиши бўйича шуғулланади.</t>
  </si>
  <si>
    <t>И.Аброров
Денов тумани ҳокими</t>
  </si>
  <si>
    <t>  Ш.Жўраев Пайшанба куни хисоб-китоби билан ахборот беради бозорлар бўйича.</t>
  </si>
  <si>
    <t>Ш.Жўраев 
вилоят ҳокимининг ўринбосари</t>
  </si>
  <si>
    <t>    Янги ишга кирганлар бўйича 1-ойда илмий ишни бошлаш керак.</t>
  </si>
  <si>
    <t>Мухиддин Муродов Гулобод МФЙ Денов скважино қилиш керак.</t>
  </si>
  <si>
    <t>М.Муродов
Фермерлар уюшмаси вилоят бўлими</t>
  </si>
  <si>
    <t xml:space="preserve"> Денов Гулобод ва Минора МФЙни Маҳалла жамғармаси келиб ишни ташкил қилиш.</t>
  </si>
  <si>
    <t xml:space="preserve">Ш.Бойқулов
Маҳалла уюшмаси вилоят бўлими
</t>
  </si>
  <si>
    <t>    Ш.Жўраев Хонжиза бўйича инвестор топиш лойиҳаларини  ишлаш.</t>
  </si>
  <si>
    <t>Чорив Исомиддин ишдан олинсин.</t>
  </si>
  <si>
    <t>П.Сативалдиев</t>
  </si>
  <si>
    <t>Гвардия ходимини ишдан олиш</t>
  </si>
  <si>
    <t>Вилоят ИИБ, Прокуратура, Миллий Гвардия, Қўмондон ўзини структураси бўйича хизмат текшируви қилиш. Чоршанба куни И.Сапаров ахборот беради</t>
  </si>
  <si>
    <t>Ҳасанов Фахриддин 100 та болага эгалик қилади
Юлдошев Ўткир 50 та болага эгалик қилади</t>
  </si>
  <si>
    <t>Қумқўрғон ҳокими  туманда яшовчи фуқаро Чориевнинг уйига бориб масаласини ечиш</t>
  </si>
  <si>
    <t>Ангор, Қумқўрғон, Термиз т. Бу хафта чоршанба ахборот беради ёшларни ери бўйича.</t>
  </si>
  <si>
    <t xml:space="preserve"> И.Сапаровга топшириқ ёшларга бириктирилган раҳбарлар учрашмаган бўлса хизмат текширув ўтказиб ахборот беради.</t>
  </si>
  <si>
    <t>И.Сапаров
Вилоят ҳокимининг ўринбосари
Ў.Тўраев
Термиз шаҳар ҳокими</t>
  </si>
  <si>
    <t>    Термиз ш. Бу хафта чоршанба куни 85та жиноят қилганлар билан учрашув.</t>
  </si>
  <si>
    <t>Туман ҳокимлари</t>
  </si>
  <si>
    <t>  Аслиддин Агентлик 29.08.2024 куни Ёшларни бўш вақтини мазмуни ўтказишни шоу тадбири қилиши керак.</t>
  </si>
  <si>
    <r>
      <t xml:space="preserve">Хизматлар соҳасини ривожлантириш учун кредит ажратишга етарли эътибор қаратилмаганлиги сабабли </t>
    </r>
    <r>
      <rPr>
        <sz val="16"/>
        <color rgb="FF92D050"/>
        <rFont val="Times New Roman"/>
        <family val="1"/>
        <charset val="204"/>
      </rPr>
      <t xml:space="preserve">Халқ банки (М.Шернаев), </t>
    </r>
    <r>
      <rPr>
        <sz val="16"/>
        <color theme="1"/>
        <rFont val="Times New Roman"/>
        <family val="1"/>
        <charset val="204"/>
      </rPr>
      <t>Микрокредит банк (А.Абдуманнонов),</t>
    </r>
    <r>
      <rPr>
        <sz val="16"/>
        <color rgb="FF00B050"/>
        <rFont val="Times New Roman"/>
        <family val="1"/>
        <charset val="204"/>
      </rPr>
      <t xml:space="preserve"> </t>
    </r>
    <r>
      <rPr>
        <sz val="16"/>
        <color rgb="FF92D050"/>
        <rFont val="Times New Roman"/>
        <family val="1"/>
        <charset val="204"/>
      </rPr>
      <t>Бизнесни ривожлантириш банки (Р.Қорабоев)</t>
    </r>
    <r>
      <rPr>
        <sz val="16"/>
        <color theme="1"/>
        <rFont val="Times New Roman"/>
        <family val="1"/>
        <charset val="204"/>
      </rPr>
      <t xml:space="preserve">, </t>
    </r>
    <r>
      <rPr>
        <sz val="16"/>
        <color rgb="FF92D050"/>
        <rFont val="Times New Roman"/>
        <family val="1"/>
        <charset val="204"/>
      </rPr>
      <t>Алоқабанк (А.Мусаев</t>
    </r>
    <r>
      <rPr>
        <sz val="16"/>
        <color theme="1"/>
        <rFont val="Times New Roman"/>
        <family val="1"/>
        <charset val="204"/>
      </rPr>
      <t xml:space="preserve">) масъул ўринбосарларига навбатдаги интизомий чоралар қўлланилсин.
</t>
    </r>
  </si>
  <si>
    <t>Бизнесни рив.банкининг 2024 йил 12-августдаги 346 сонли буйруғи. 
Миллий банкда А. Рахматов баёнда курсатилган вазифаларга масъул эмаслиги учун НПЛ буйича булим бошлигини жазолабди</t>
  </si>
  <si>
    <r>
      <t xml:space="preserve">НПЛ сўндирилишида етарлича ишни ташкил этмаган </t>
    </r>
    <r>
      <rPr>
        <sz val="16"/>
        <color rgb="FF92D050"/>
        <rFont val="Times New Roman"/>
        <family val="1"/>
        <charset val="204"/>
      </rPr>
      <t>Миллий банк муаммоли кредитларни ундирув бўйича ўринбосари Раҳимов Азим, () Бизнесни ривожлантириш банки муаммоли кредитларни ундирув бўйича ўринбосари Набиев Шерзод</t>
    </r>
    <r>
      <rPr>
        <sz val="16"/>
        <color theme="1"/>
        <rFont val="Times New Roman"/>
        <family val="1"/>
        <charset val="204"/>
      </rPr>
      <t>, Халқ банки муаммоли кредитларни ундириш бошқармаси бошлиғи</t>
    </r>
    <r>
      <rPr>
        <sz val="16"/>
        <color rgb="FF92D050"/>
        <rFont val="Times New Roman"/>
        <family val="1"/>
        <charset val="204"/>
      </rPr>
      <t xml:space="preserve"> Турсунов Тоштемирлар</t>
    </r>
    <r>
      <rPr>
        <sz val="16"/>
        <color theme="1"/>
        <rFont val="Times New Roman"/>
        <family val="1"/>
        <charset val="204"/>
      </rPr>
      <t>га навбатдаги интизомий чоралар қўлланилсин.</t>
    </r>
  </si>
  <si>
    <t>Жайхун МФЙ БСК рахбари Б.Азимқуловга нисбатан жиноят иши қўзғатилган. Ҳозирда жиноят иши судда кўриб чиқилмоқда.</t>
  </si>
  <si>
    <t>Термиз шаҳар ҳокими маълумотномаси</t>
  </si>
  <si>
    <t>Ерлар тўлиқ хатловдан ўтказилди.</t>
  </si>
  <si>
    <t xml:space="preserve">Б.Маматраемов
Олтинсой тумани ҳокими
А.Орипов
Қизириқ тумани ҳокими
А.Исмаилов
Музработ тумани ҳокими
</t>
  </si>
  <si>
    <t>Олий таълим фан ва таълим инновациялар бошқармасининг 22-августдаги 03360 сонли хати</t>
  </si>
  <si>
    <t>Ишчи гуруҳ тузилган. Вилоят Ҳокимининг 12-августдаги 156-8-0-Ф-24 сонли Фармойиши</t>
  </si>
  <si>
    <t>Бизнесни рив.банкининг 2024 йил 12-августдаги 346 сонли буйруғи
Халк банкининг 22 августдаги 95-КВ сонли буйруғи
Алоқабанкнинг 23-августдаги 40-сонли буйруги
Микрокредитбанкнинг 23 августдаги 01-11/21420 сонли хати. Интизомий жазо бериш буйича Республикага хат юборилган</t>
  </si>
  <si>
    <t>15 августдаги 54-сонли буйрук</t>
  </si>
  <si>
    <t>Қизириқ Халк таълими бўлими мудирига  жазо бериш учун ХТВга хат қилинган. Ёшлар ўринбосарига хайфсан интизомий жазоси берилган</t>
  </si>
  <si>
    <t>Волейбол ўйнашга жой қилиб берилди</t>
  </si>
  <si>
    <t>143520413 сонли рухсатнома берилиб фойдаланишга қабул қилинди</t>
  </si>
  <si>
    <t>Автойўл бошқармасининг 23 августдаги 10-10/1983 сонли хати</t>
  </si>
  <si>
    <t>Я.Ҳудойқулов
Маҳаллабай ва тадбиркорлики ривожлантириш бошқармаси</t>
  </si>
  <si>
    <t>Олтинсой  Сариосиё туманларида 200 та аёлни йиғиб ҳунармандлик марказини очиш, кредит ажратиш, бандлигини таъминлаш</t>
  </si>
  <si>
    <t>Денов тумани ҳокимининг 8-июлдаги 01-36/7938 сонли хати. 4-июль куни Ерэлектрон АТТга киритилганлиги ҳозирги кунда ушбу ер майдони лойиҳалаш жараёнида.                       Давлат активларини бошқариш агентлиги вилоят бўлимининг 17-июлдаги 031956 сонли хати. 27 кун талаб этилади. 12 августдаги хати. Савдога чиқарилди</t>
  </si>
  <si>
    <t>Давлат активларини бошқариш агентлиги вилоят бўлимининг 23-августдаги 032444 сонли хати</t>
  </si>
  <si>
    <t>Турмуш ўртоғи қамоқдалиги-оғир касаллиги,  эрини даволатиш тўғрисида. Кеча 23.08.2024 й. Суди бўлган. Турмуш ўртоғи қамоқдан чиқарилган</t>
  </si>
  <si>
    <t>Қизириқ,  Олтинсой Бандихон Бойсун Узун Шеробод Термиз Қумқўрғон Сариосиё Денов  Жарқўрғон туманлари ҳокимларига</t>
  </si>
  <si>
    <t>Мактаб ва мактабгача таълим бошқармаси бошлиғи  Х.Мамадиевга огоҳлантириш.</t>
  </si>
  <si>
    <r>
      <t>Энг кўп қизилган тушган</t>
    </r>
    <r>
      <rPr>
        <b/>
        <sz val="16"/>
        <rFont val="Times New Roman"/>
        <family val="1"/>
        <charset val="204"/>
      </rPr>
      <t xml:space="preserve"> </t>
    </r>
    <r>
      <rPr>
        <b/>
        <sz val="16"/>
        <color rgb="FF92D050"/>
        <rFont val="Times New Roman"/>
        <family val="1"/>
        <charset val="204"/>
      </rPr>
      <t>Бойсун</t>
    </r>
    <r>
      <rPr>
        <sz val="16"/>
        <color rgb="FF92D050"/>
        <rFont val="Times New Roman"/>
        <family val="1"/>
        <charset val="204"/>
      </rPr>
      <t xml:space="preserve"> тумани 1-ўринбосари Жўраев Юсуф ва</t>
    </r>
    <r>
      <rPr>
        <sz val="16"/>
        <rFont val="Times New Roman"/>
        <family val="1"/>
        <charset val="204"/>
      </rPr>
      <t xml:space="preserve"> </t>
    </r>
    <r>
      <rPr>
        <b/>
        <sz val="16"/>
        <rFont val="Times New Roman"/>
        <family val="1"/>
        <charset val="204"/>
      </rPr>
      <t>Шеробод</t>
    </r>
    <r>
      <rPr>
        <sz val="16"/>
        <rFont val="Times New Roman"/>
        <family val="1"/>
        <charset val="204"/>
      </rPr>
      <t xml:space="preserve"> тумани 1-ўринбосари Ҳамраев Рустамга навбатдаги </t>
    </r>
    <r>
      <rPr>
        <b/>
        <u/>
        <sz val="16"/>
        <rFont val="Times New Roman"/>
        <family val="1"/>
        <charset val="204"/>
      </rPr>
      <t>50 фоиз жарима</t>
    </r>
    <r>
      <rPr>
        <sz val="16"/>
        <rFont val="Times New Roman"/>
        <family val="1"/>
        <charset val="204"/>
      </rPr>
      <t xml:space="preserve"> интизомий жазоси берилсин. </t>
    </r>
  </si>
  <si>
    <t>Шўрчи тумани ҳокимининг маълумоти</t>
  </si>
  <si>
    <t>Кунлик маълумот бериляпти</t>
  </si>
  <si>
    <t>А.Амиров
вилоят ҳокимининг ўринбосари
Б.Шукуров
Бойсун тумани ҳокими</t>
  </si>
  <si>
    <t>Таъмирлаш ишлари бошланган. 22.07.
17 август ҳолатига ишлар тўхтаган. Иш буляпти 24.08</t>
  </si>
  <si>
    <t>Термиз ш. БСК раҳбарларини маъмурий қилиш, Жарқўрғон, Сариосиё маъмурий.</t>
  </si>
  <si>
    <t>Тайёр</t>
  </si>
  <si>
    <t>Ишдан олинди</t>
  </si>
  <si>
    <t>Ангор+Шўрчи+Музработ+
Хисоб китобини қилишган</t>
  </si>
  <si>
    <t>Термиз т/хнинг қишлоқ ва сув хўжалиги масалалари бўйича ўринбосари огоҳлантирилди.
Қумқўрғон т/х огоҳлантириш берган. ОГОҲЛАНТИРИЛДИ</t>
  </si>
  <si>
    <t xml:space="preserve"> Музработга мелиоратсия труба бериш бугун Рахматулло ака. Назорат.</t>
  </si>
  <si>
    <t>Сардор Помошникка расм ташлаган</t>
  </si>
  <si>
    <t>Собирова Гулдаста 93-767-99-11 овоз ёзиш студиясини очиш. Молия ва агентликка топшириқ.</t>
  </si>
  <si>
    <t xml:space="preserve"> И.Сапаровга топшириқ Термиз чинни заводга уюшмаган болаларни ўргатишга обориш.</t>
  </si>
  <si>
    <t xml:space="preserve">
А.Орипов
Қизириқ тумани ҳокими</t>
  </si>
  <si>
    <t>   Сариосиё тумани   Мажидов Аслиддин 93-762-67-63 Шарғун кўмирга ишга кириш масаласида. Форма масаласида</t>
  </si>
  <si>
    <t>Аёлларни иш билан таъминлаш</t>
  </si>
  <si>
    <t>З.Хидирова
вилоят Ҳокимининг ўринбосари</t>
  </si>
  <si>
    <t xml:space="preserve">Қулматов Ортиқ 99-750-86-56. Термиз шаҳридаги бекатларда ногиронлар аравачаси чиқадиган жой йўқ. </t>
  </si>
  <si>
    <t xml:space="preserve">А.Йўлдошев
Халқ банки
Б.Шукуров 
Бойсун тумани ҳокими
</t>
  </si>
  <si>
    <t>Термиз шаҳар, Тупроққўрғон маҳалласи. Бобоева Тошгул 91-588-54-76 
1.Уй масаласида ёрдам бериш
2. Ўғлининг 2-курсдан 1 ярим миллион контракти қолганлиги, шуни тўлашда ёрдам сўраган</t>
  </si>
  <si>
    <t>Бойсун тумани Боғибола МФЙда ёшлардан 20 та тадбиркор чиқариш</t>
  </si>
  <si>
    <t>Бойсун тумани Эшонқулов Мухтор 88-850-92-88. Ёшлар саноат зонадан ерини қайтариш ва солиғини ёпиш</t>
  </si>
  <si>
    <t>Вилоят ҳокимининг биринчи ўринбосари Ш.Ражабовга  топшириқ: Бойсун каштасидан ва ҳунарманд идишларидан Мехмонхона тайёрлаш</t>
  </si>
  <si>
    <t xml:space="preserve">Ш.Ражабов
вилоят ҳокимининг 1-ўринбосари </t>
  </si>
  <si>
    <t>Бойсун тумани Кашта ва чопон тикадиган ҳунарманд Нилуфар 91-906-84-13. Вариантлар кўрсатиб тикиб бериш</t>
  </si>
  <si>
    <t>Бойсун тумани Хужабулғон маҳалласига труба обориш. Сув чиқариш</t>
  </si>
  <si>
    <t>Ш.Ражабов ва Туман ҳокимлари субсидияни душанба (26.08.2024) кунигача ҳал қилиши керак</t>
  </si>
  <si>
    <t>Барча МФЙларда стадион қуриш ишлари орқада қоляпти!!! Жадаллаштириш</t>
  </si>
  <si>
    <t>И.Сапаров
вилоят ҳокимининг ўринбосари
А.Хуррамов
Ёшлари ишлари агентлиги вилоят бўлими
С.Шомуродов
Спрот бошқармаис</t>
  </si>
  <si>
    <t xml:space="preserve">Шўрчи, Узун, Термиз шаҳри, Денов тумани экспорт қилиш ишлари яхшимас. Экспорт хажмини кўпайтириш </t>
  </si>
  <si>
    <t>Шаҳар ҳокими А.Термизий кўчаси, Навоий кўчасига сув чиқариш</t>
  </si>
  <si>
    <t>Денов  Сариосиё туманларига 200 та аёлни йиғиб ҳунармандлик марказини очиш, кредит ажратиш, бандлигини таъминлаш</t>
  </si>
  <si>
    <t>Бойсун тумани Ширинобод МФЙ Ёшлар етакчисига топшириқ 20 та ёшларни ПҚ-306 қарор бўйича кредит чиқариш, иш ўрни яратиш</t>
  </si>
  <si>
    <t>А.Хуррамов
Ёшлар ишлари агентлиги</t>
  </si>
  <si>
    <t>Бойсун тумани Ширинобод МФЙдаги  шароити ўта оғир  оила Сафарова Саодатга, энг қийналган оилага сигир бериш</t>
  </si>
  <si>
    <t xml:space="preserve">Бойсун тумани Бибиширин маҳалласи Раҳмонов Дилмурод қийналган оила ёрдам бериш. Ҳамраева Фарида ижтимоий ходим  88-492-52-53 </t>
  </si>
  <si>
    <t>Ремонти якунланди</t>
  </si>
  <si>
    <t>Адлия бошқармасининг 19 августдаги 287 сонли топшириғи Қизириқ тумани Адлия булимига хайфсан берилди. Адлия бошқармасининг 22 августдаги 294 сонли буйруғи. Ойлигидан 50% миқдорида жарима</t>
  </si>
  <si>
    <t>Қумқўрғон Адлия бўлимидан Султанов Рашид Жуманазарович, Қизириқ Адлия бўлимидан Б.Чоршанбиевлар ўз хизмат вазифасига совуққонлик билан қараганлиги учун ишдан олиш</t>
  </si>
  <si>
    <t xml:space="preserve">Бандлик бошқармасининг 22 августдаги 30-01-2898 сонли хати. Бандлик бошқармасининг 24 августдаги 30-01-06/2930 сонли топшириғи </t>
  </si>
  <si>
    <t>Жанубий Ғарбий махсус ҳарбий округи Жанубий оператив қўмондонлиги бошлиғининг 2024 йил 15-августдаги 181 сонли буйруғи. Хайфсан жазоси берилган.</t>
  </si>
  <si>
    <t>Помошник Сардор ва Жасурга айтилган</t>
  </si>
  <si>
    <t>Мактабгача таълим бошқармасининг  26-августдаги 01-3038 сонли хати</t>
  </si>
  <si>
    <t xml:space="preserve">Вилоят ИИБ </t>
  </si>
  <si>
    <t>Абдуллаев Дилшод хавфсизликка ишга ўтиб кетган</t>
  </si>
  <si>
    <t>Сардор ўзи гаплашаркан. Назоратдан ечилди</t>
  </si>
  <si>
    <t>Помошник Сардор ўзи гаплашган. Шаҳар бўйича эди. Ишини қилган</t>
  </si>
  <si>
    <t>Жанубий Ғарбий махсус ҳарбий округининг 23 августдаги  182-сонли буйруғи. Хайфсан жазоси берилган</t>
  </si>
  <si>
    <t>Вилоят ҳокимининг ўринбосари А.Амировга топшириқ: 2 кун муддатда Тупроққўрғон масаласини ҳал этиш</t>
  </si>
  <si>
    <t>С.Шойимов
Микрокредитбанк АТБ</t>
  </si>
  <si>
    <r>
      <t xml:space="preserve">Шўрчи т. МЧС бошлигига Хайфсан Интизомий чора кўрилган. А.Пармонов огоҳлантирилган. </t>
    </r>
    <r>
      <rPr>
        <sz val="16"/>
        <color rgb="FFFF0000"/>
        <rFont val="Times New Roman"/>
        <family val="1"/>
        <charset val="204"/>
      </rPr>
      <t>Т.Файзуллаевга ёшлар бириктирилмаганлиги учун Т.Жўллиев жазоланган.</t>
    </r>
  </si>
  <si>
    <t>Бойсун туманидаги тадбиркорга (Лимонзор қурилиш инвест) МЧЖ га Халк банки кредит чиқариши керак. (Жума кунигача 5 апрельгача чиқарсин)</t>
  </si>
  <si>
    <t xml:space="preserve">Дирекциянинг 26 августдаги 02/45 сонли хати. </t>
  </si>
  <si>
    <t>Мактабгача таълим бошқармасининг 26 августдаги 01-3044 сонли хати. Вилоят ИИБнинг 23 июлдаги 6 сонли хати. Жиноят иши қўзғатилиб, туман Судига юборилган</t>
  </si>
  <si>
    <t xml:space="preserve">ИИБнинг 24 августдаги 6/2388 сонли хати. </t>
  </si>
  <si>
    <t>ИИБнинг 26 августдаги маълумоти. Режани бажармаган ф/х ни тугатиш юзасидан туман прокуратурасига таклиф, Қишлоқ хўжалиги бошқармасига тақдимнома киритилган</t>
  </si>
  <si>
    <t xml:space="preserve">Хизмат текшируви ўтказилмоқда. Нафақага чиқарилган. </t>
  </si>
  <si>
    <t>Ишлар ташкил қилинган</t>
  </si>
  <si>
    <t>Каттага ахборот берилган</t>
  </si>
  <si>
    <t>Август анжуманида кўриб чиқилди</t>
  </si>
  <si>
    <t>Протокол</t>
  </si>
  <si>
    <t>  Термиз шаҳар Наврўз МФЙ суддан ўтказиш.</t>
  </si>
  <si>
    <t>Денов саноат зонани қурилишини  ва бозор олдидаги йўлни қурилишини бошлаш</t>
  </si>
  <si>
    <t>А.Амиров
вилоят ҳокимининг ўринбосари
И.Аброров 
Денов тумани ҳокими</t>
  </si>
  <si>
    <t>Шерободдаги молхона ерлари документи бўйича ахборот</t>
  </si>
  <si>
    <t>Шерободдаги Панелни Ташрифга тайёрлаш, тозалатиш, кунлик ахборот</t>
  </si>
  <si>
    <t>Қумқўрғон тумани ҳокими  10-мактаб ховлисини стяжка қилдириш</t>
  </si>
  <si>
    <t>Қумқўрғон тумани ҳокими  9-мактаб ховлисини стяжка қилдириш</t>
  </si>
  <si>
    <t>И.Аброров
Денов тумани ҳокими
А.Нормаматов
Қумқўрғон тумани ҳокими</t>
  </si>
  <si>
    <t>Қурбонов Азизқул 90-747-42-46 Денов ва Қумқўрғон туманларида ишлаган уста иш ҳаққини ололмаётганлиги, олишда амалий ёрдам сўраган</t>
  </si>
  <si>
    <t>Б.Хатамов
Автойўл бошқармаси
У.Зокиров
Шўрчи тумани ҳокими</t>
  </si>
  <si>
    <t xml:space="preserve">А.Амиров
вилоят ҳокимининг ўринбосари </t>
  </si>
  <si>
    <t>Шўрчи тумани Жойилма МФЙни ишдан олиш</t>
  </si>
  <si>
    <t>Ф.Менглиев
Ш.Бойқулов
Маҳалла уюшмаси вилоят бўлими</t>
  </si>
  <si>
    <t>Шўрчи МФЙларини текшириш. Кунига 4 та МФЙни текшириш</t>
  </si>
  <si>
    <t>Молия Шўрчи тумани Саксонтепа МФЙга труба обориш ва ишларни якунлаш</t>
  </si>
  <si>
    <t>Денов Автойўл бўлимини ишдан олиш</t>
  </si>
  <si>
    <t>Вилоят Департаменти</t>
  </si>
  <si>
    <t xml:space="preserve">А.Амиров
вилоят ҳокимининг ўринбосари
Б.Хатамов
Автойўл бошқармаси
</t>
  </si>
  <si>
    <t>А.Амиров
вилоят ҳокимининг ўринбосари
Қ.Мардонов
Ангор тумани ҳокими</t>
  </si>
  <si>
    <t>Бойсун 13-мактаб қурилишини 1-октябрда якунлаш</t>
  </si>
  <si>
    <t>Денов тумани қурилиш ўринбосарига огоҳлантириш</t>
  </si>
  <si>
    <t xml:space="preserve">И.Аброров
Денов тумани ҳокими </t>
  </si>
  <si>
    <t>Сариосиё тумани Сангардак йўлини бошқа Автойўлга бериш</t>
  </si>
  <si>
    <t xml:space="preserve"> Инвеска масаласи  бўйича Ахмад ака Душанба ахборот беради.</t>
  </si>
  <si>
    <t>Шўрчи тумани Бахшитепа мфй Камолова Норхол 93-291-15-98 Йўлини очиш. Бугундан бошлаш</t>
  </si>
  <si>
    <t>Шўрчи тумани Саксонкапа маҳалласи Абдуназаров Бобохон 
90-267-60-57. Ичимлик суви масаласини ҳал этиш</t>
  </si>
  <si>
    <t>Шўрчи Саксонкапа маҳалласи Муқимов Тўрахон 91-573-19-22 Сув масаласини ечиш. Бугундан бошлатиш керак</t>
  </si>
  <si>
    <t xml:space="preserve">Сариосиё тумани Қурилиш бўйича ўринбосари 30% жарима </t>
  </si>
  <si>
    <t>А.Донаев 
Сариосиё тумани ҳокими</t>
  </si>
  <si>
    <t>Термиз тумани мактаб боғча ва сув йўлларини 5-сентябрда топширади</t>
  </si>
  <si>
    <t>Жарқўрғон тумани 4 та мактаб ва 2 та боғчани қурилишини топширади. Йўл, сув объектларини ҳам 1 сентябрда топширади</t>
  </si>
  <si>
    <t>Э.Авазов
Жарқўрғон тумани ҳокими</t>
  </si>
  <si>
    <t>Солиқ тушумлари бўйича ишни ташкил этиш</t>
  </si>
  <si>
    <t xml:space="preserve">Вилоят МИБ
Э.Нарманов
Солиқ бошқармаси
</t>
  </si>
  <si>
    <t>Денов тумани 188та субсидияни ахборотини бериш. 27.08.2024. Бошқа туманлар ҳам субсидия ахборотини беради</t>
  </si>
  <si>
    <t>Ҳамма туман ҳокимлари субсидия билан ишласин</t>
  </si>
  <si>
    <t>Ж.Тўраев 28 та мурожаатни топшириш керак</t>
  </si>
  <si>
    <t>Молия ва Сувоқова шу хафтада масаласини ечиши керак</t>
  </si>
  <si>
    <t>Ж.Нормуминов
Молия бошқармаси
А.Арабов
Сувтаъминот МЧЖ</t>
  </si>
  <si>
    <t>Ш.Дусмурадов ва Сариосиё БСКларини ўрганиш эрталаб йиғиб топшириқ бериш</t>
  </si>
  <si>
    <t>Х.Мамадиев:Ҳамма инвестка мактабларни ўрганиб кечга ахборот бериш</t>
  </si>
  <si>
    <t xml:space="preserve">Термиз шахар Файзуллаев Баходир 93-761-91-59 маҳсулотини сотишга харидор топиш </t>
  </si>
  <si>
    <t xml:space="preserve">
Ў.Тўраев 
Термиз шаҳар,
А.Донаев
 Сариосиё тумани ҳокимларига</t>
  </si>
  <si>
    <t>Термиз шаҳар Боғишамол МФЙдаги ноқонуний қурилмани ўрганиш</t>
  </si>
  <si>
    <t>Шўрчи ва Ангор ҳокимлари ҳам шуғуллансин. Бозор -дўкон сотилиши бўйича.</t>
  </si>
  <si>
    <t>Узун т ИИБ ходими Бобоназаров Нормуродни  ишдан олиш</t>
  </si>
  <si>
    <t>Бойсун тумани Ширинобод МФЙдаги давлат боғчасини инвесткага тушириш</t>
  </si>
  <si>
    <t>Турон банкнинг 26 августдаги 14-03/5038 сонли хати. Ишлар якунланди</t>
  </si>
  <si>
    <t>Кунлик назоратга олинган. Ҳокимга ахборот киритиб борилмоқда. Билдиригиси бор</t>
  </si>
  <si>
    <t>(Сотиб олган биносини  на биносини ололяпти на пулини) Вилоят ИИБнинг 25 августдаги 18/2024-8 сонли хати. 83/2</t>
  </si>
  <si>
    <t>Бойсун Автойўл бўлими фаолиятини текшириш</t>
  </si>
  <si>
    <t>Тизимга бириктирилиб, ижроси таъминланди. 28та бош вазир топшириқлари эди</t>
  </si>
  <si>
    <t>Ф.Исмоилов
вилоят ҳокимининг ўринбосари
Р.Гапппаров
Қишлоқ хўжалиги бошқармаси
Ш.Сувонов
Кадастр бошқармаси</t>
  </si>
  <si>
    <t xml:space="preserve">27 август куни эрталаб Ҳокимга ижродаги хужжатлар ёпилганлиги тўғрисида ахборот берилди </t>
  </si>
  <si>
    <t>Ижродаги хужжатлар ёпилмаса И.Сапаров, Ф.Исмоилов Т.Жўраев котибиятлари ойлигидан 30% жарима</t>
  </si>
  <si>
    <t>Ф.Исмоилов
вилоят ҳокимининг ўринбосари
А.Холмуродов
Вилоят МИБ</t>
  </si>
  <si>
    <t>Ангор туманида яроқсиз 413 гектар боғни қисқа муддатда янги боғ қилиш керак. Муддат 10.09.2024</t>
  </si>
  <si>
    <t xml:space="preserve">Бойсун тумани 83 гектар яроқсиз боғни жойини тозалаб, янги боғ ташкил қилиши керак. Муддат 10 сентябрь </t>
  </si>
  <si>
    <t xml:space="preserve">Денов тумани 484 гектар яроқсиз  боғни   жойини тозалаб, янги боғ ташкил қилиши керак. Муддат 10 сентябрь </t>
  </si>
  <si>
    <t xml:space="preserve">Жарқўрғон тумани 480 гектар яроқсиз  боғни   жойини тозалаб, янги боғ ташкил қилиши керак. Муддат 10 сентябрь </t>
  </si>
  <si>
    <t xml:space="preserve">Қизириқ  туманидаги яроқсиз  боғни   жойини тозалаб, янги боғ ташкил қилиши керак. Муддат 10 сентябрь </t>
  </si>
  <si>
    <t xml:space="preserve">Қумқўрғон   туманидаги яроқсиз  боғни   жойини тозалаб, янги боғ ташкил қилиши керак. Муддат 10 сентябрь </t>
  </si>
  <si>
    <t xml:space="preserve">Музработ  туманидаги яроқсиз  боғни   жойини тозалаб, янги боғ ташкил қилиши керак. Муддат 10 сентябрь </t>
  </si>
  <si>
    <t>Олтинсой туманидаги 521 гектар яроқсиз боғни бузиб, янги боғ ташкил қилиш керак. Муддат 10 сентябр</t>
  </si>
  <si>
    <t>Сариосиё туманидаги 680 гектар боғни бузиб, жойини тайёрлаш, янги боғ ташкил қилиш. Муддат 10.09.2024</t>
  </si>
  <si>
    <t>Термиз тумани 387 гектар яроқсиз боғни  2 хафта муддатда бартараф этиш. Муддат 10 сентябр</t>
  </si>
  <si>
    <t>Шеробод тумани яроқсиз боғни 2 хафта муддатда бартараф этиш. Жойини янги боғ қилишга тайёрлаш. Муддат 10 сентябр</t>
  </si>
  <si>
    <t>Узун тумани яроқсиз боғни 2 хафта муддатда бартараф этиш. Жойини янги боғ қилишга тайёрлаш. Муддат 10 сентябр</t>
  </si>
  <si>
    <t>Маъмурий жазо қўлланилган. 20 августдаги №2407302211978 сонли қарор</t>
  </si>
  <si>
    <t>Ягона буюртмачи хизмати ИКнинг 27 августдаги 01-06/1433 сонли хати. Вилоят Ҳокимига 26 август куни ахборот берилган</t>
  </si>
  <si>
    <t xml:space="preserve">
У.Зокиров
Шўрчи тумани ҳокими
У.Алимов
Шеробод тумани ҳокими
</t>
  </si>
  <si>
    <t>Узун тумани ҳокимининг инвестиция бўйича ўринбосарига хайфсан берилди.80-8-118-Ф/24 сонли фармойиш. Қумқўрғон +Денов +</t>
  </si>
  <si>
    <t>Фуқаро С.Сафаровага сигир берилди. 27.08.2024</t>
  </si>
  <si>
    <t xml:space="preserve">А.Амиров
Вилоят ҳокимининг ўринбосари
А.Донаев
Сариосиё тумани ҳокими
</t>
  </si>
  <si>
    <t>Б.Алимов
Аму Сурхон ИТХБ
ИК вилоят бўлими
А.Нормаматов
Қумқўрғон тумани ҳокими</t>
  </si>
  <si>
    <t xml:space="preserve">Маҳалла уюшмаси вилоят бошқармасининг 27-августдаги 01-938 сонли хати. Гулобод ва Минора МФЙларга бориб ишлар тўлиқ ташкил этилди  </t>
  </si>
  <si>
    <t>Фермерлар уюшмасининг 26 августдаги 554 сонли хати. Қудуқ қазиб субсидия олиш учун  2025 йилги дастурга киритилади</t>
  </si>
  <si>
    <t>Шўрчи т. Эшмуродова Раъно масаласини А.Амиров ечади</t>
  </si>
  <si>
    <t xml:space="preserve">Ф.Менглиев
 </t>
  </si>
  <si>
    <t>Ёдгоров Исматулло 91-235 10-07. Жойилма маҳалла фаолиятидан норози. Маҳаллани ўрганиш бўйича</t>
  </si>
  <si>
    <t xml:space="preserve">Аэропорт йўли яхшиланган . Расм </t>
  </si>
  <si>
    <t>Кеча ахборот берилипти</t>
  </si>
  <si>
    <t>Солиқ бошқармасининг 27 августдаги 35/59472 сонли хати. 26август ҳолатига 8.8 млрд сўм ундирилиши таъминланди.</t>
  </si>
  <si>
    <t>Кечги йиғилиш</t>
  </si>
  <si>
    <t>Вилоят Прокурори бошчилигида қуёш панели бўйича штаб тузиш</t>
  </si>
  <si>
    <t>Ҳамма шаҳар  туман ҳокимлари  15 тадан қийналган оилаларга қуёш панеллари қўйиб беради</t>
  </si>
  <si>
    <t xml:space="preserve">
Денов тумани
Термиз шаҳар, Ангор Бандихон Бойсун Денов Жарқўрғон Музработ Олтинсой Сариосиё Термиз Узун Шеробод Шўрчи Қизириқ Қумқўрғон ҳокимларига</t>
  </si>
  <si>
    <t>Ҳамма шаҳар  туман ҳокимлари МФЙ еттилигига қуёш панеллари қўйдиради</t>
  </si>
  <si>
    <t>И.Сапаров бошчилигида туман шаҳар соғликни сақлаш ОШП ва ҚВПларга қуёш панели қўйдириш</t>
  </si>
  <si>
    <t>И.Сапаров
вилоят ҳокимининг ўринбосари
К.Абдувоҳидов
Соғликни сақлаш бошқармаси</t>
  </si>
  <si>
    <t>Техника университетига топшириқ: Энергияни тежаш бўйича янгилик қилиш</t>
  </si>
  <si>
    <t>Техника университети ректори</t>
  </si>
  <si>
    <t>Вилоят ИИБ бошчилигида участкавойлар 20 тадан қуёш панели қўйдириши керак</t>
  </si>
  <si>
    <t>Вилоят Солиқ бошқармаси шаҳар туманлардаги тадбиркорларга қуёш панели қўйдириш</t>
  </si>
  <si>
    <t>Э.Нарманов
Солиқ бошқармаси</t>
  </si>
  <si>
    <t>Вилоят бўйича Мачитларга куёш панели қўйдириш</t>
  </si>
  <si>
    <t>А.Абдурахмонов
вилоят ҳокимининг ўринбосари</t>
  </si>
  <si>
    <t>Ф.Исмоилов бошчилигида УНС ва Аму Сурхон ҳамма насосларга қуёш панели қўйдириш</t>
  </si>
  <si>
    <t>Ф.Исмоилов
вилоят ҳокимининг ўринбосари
Б.Алимов
Аму Сурхон ИТХБ
А.Абдураимов
УНС</t>
  </si>
  <si>
    <t>А.Амиров бошчилигида ҳамма туман ҳокимларига кўча чироқларига қуёш панел ўрнатиш</t>
  </si>
  <si>
    <t>Йирик тўловчиларни вилоят Прокурорининг ўзи назоратга олади.</t>
  </si>
  <si>
    <t>Ф.Менглиев
Ташкилий назорат гуруҳи раҳбари</t>
  </si>
  <si>
    <t xml:space="preserve"> Қуёш панелини қўйдириш бўйича вилоят Ҳокими штаб бошлиғи бўлади. Туманда туман ҳокими штаб бошлиғи бўлади</t>
  </si>
  <si>
    <t xml:space="preserve">Б.Мингбоев
вилоят телерадиокомпанияси
З.Тўраев
АОКА 
</t>
  </si>
  <si>
    <t>Экспорт  бўйича Денов 1000 000, Шеробод 500.000, Термиз тумани 500 000 Узун 500 000, Музработ 500 000 Қизириқ 300 000 режани бажармаси 4 та сектори билан келади</t>
  </si>
  <si>
    <t>И.Аброров
Денов тумани ҳокими
У.Алимов
Шеробод тумани ҳокими
Ш.Назаров
Термиз тумани ҳокими
Х.Бозоров
Узун тумани ҳокими
А.Исмаилов
Музработ тумани ҳокими
А.Орипов
Қизириқ тумани ҳокими</t>
  </si>
  <si>
    <t>Денов туман    Орзиқулов Ҳабибулло 97-350-79-66 ер масаласи Ш.Жўраев.</t>
  </si>
  <si>
    <t>Денов тумани ҳокимлигининг 27 августдаги 01-36/9933 сонли хати. Паррандачиликни кенгайтириш лойиҳаси ни амалга ошириш учун қишлоқ хўжалигига мўлжалланган ер майдонини тоифасини ўзгартириш бўйича амалий ишлар қилинмоқда</t>
  </si>
  <si>
    <t>Микрокредитбанкнинг 27 августдаги 01-18/21462 сонли хати.</t>
  </si>
  <si>
    <t>Термиз тумани ҳокимининг 28 августдаги 01-12/1430 сонли хати. Лойиҳа қилинди ва атрофи ўралди</t>
  </si>
  <si>
    <t>Сариосиё, Жарқўрғон Термиз шаҳар БСКларни маъмурий қилиш. Муддати 28.08.2024</t>
  </si>
  <si>
    <t>Сариосиё тумани прокурори
Жарқўрғон тумани прокурори
Термиз шаҳар прокурори</t>
  </si>
  <si>
    <t>Йиғилиш қилиб топшириқ берган.</t>
  </si>
  <si>
    <t>Ангордаги боғ бўйича тадбиркор бугундан ишни бошлаши керак. Кунлик сўров!</t>
  </si>
  <si>
    <t>Фуқарони қабул қилишган мактаб форма масаласида  ва солиқдан 600 минг сўм карзини тўлашда ёрдам сўраган. 24 август куни форма оберилди. Солиқ масаласи ҳал қилинмаган</t>
  </si>
  <si>
    <t>Термиз туман Ш.Рашидов МФЙ балансида турган бинони ва Эркин раисни биносини Гос актив ўргансин.</t>
  </si>
  <si>
    <t>Танбех берилган</t>
  </si>
  <si>
    <t>Ф.Исмоилов
вилоят ҳокимининг ўринбосари
Р.Гаппаров
қишлоқ хўжалиги бошқармаси
Қ.Мардонов
Ангор тумани ҳокими</t>
  </si>
  <si>
    <t>Ф.Исмоилов
вилоят ҳокимининг ўринбосари
Р.Гаппаров
қишлоқ хўжалиги бошқармаси
Б.Шукуров
Бойсун тумани ҳокими</t>
  </si>
  <si>
    <t>Ф.Исмоилов
вилоят ҳокимининг ўринбосари
Р.Гаппаров
қишлоқ хўжалиги бошқармаси
И.Аброров
Денов тумани ҳокими</t>
  </si>
  <si>
    <t>Ф.Исмоилов
вилоят ҳокимининг ўринбосари
Р.Гаппаров
қишлоқ хўжалиги бошқармаси
А.Орипов
Қизириқ  тумани ҳокими</t>
  </si>
  <si>
    <t>Ф.Исмоилов
вилоят ҳокимининг ўринбосари
Р.Гаппаров
қишлоқ хўжалиги бошқармаси
А.Нормаматов
Қумқўрғон  тумани ҳокими</t>
  </si>
  <si>
    <t>Ф.Исмоилов
вилоят ҳокимининг ўринбосари
Р.Гаппаров
қишлоқ хўжалиги бошқармаси
А.Исмоилов
Музработ тумани ҳокими</t>
  </si>
  <si>
    <t>Ф.Исмоилов
вилоят ҳокимининг ўринбосари
Р.Гаппаров
қишлоқ хўжалиги бошқармаси
Б.Маматраемов
Олтинсой тумани ҳокими</t>
  </si>
  <si>
    <t>Ф.Исмоилов
вилоят ҳокимининг ўринбосари
Р.Гаппаров
қишлоқ хўжалиги бошқармаси
А.Донаев
Сариосиё тумани ҳокими</t>
  </si>
  <si>
    <t>Ф.Исмоилов
вилоят ҳокимининг ўринбосари
Р.Гаппаров
қишлоқ хўжалиги бошқармаси
Ш.Назаров
Термиз тумани ҳокими</t>
  </si>
  <si>
    <t>Ф.Исмоилов
вилоят ҳокимининг ўринбосари
Р.Гаппаров
қишлоқ хўжалиги бошқармаси
У.Алимов
Шеробод  тумани ҳокими</t>
  </si>
  <si>
    <t>Ф.Исмоилов
вилоят ҳокимининг ўринбосари
Р.Гаппаров
қишлоқ хўжалиги бошқармаси
Х.Бозоров
Узун  тумани ҳокими</t>
  </si>
  <si>
    <t>Р.Гаппаров
қишлоқ хўжалиги бошқармаси
Қ.Мардонов
Ангор тумани ҳокими</t>
  </si>
  <si>
    <t>Материал Шаҳар прокуратураси томонидан ўрганяпти. Вилоят ИИБ нинг 11-июндаги 6/247 сонли хати. Жиноий иши қўзғатилган</t>
  </si>
  <si>
    <r>
      <t xml:space="preserve">Узун МИБ хайфсан, </t>
    </r>
    <r>
      <rPr>
        <sz val="16"/>
        <color rgb="FF92D050"/>
        <rFont val="Times New Roman"/>
        <family val="1"/>
        <charset val="204"/>
      </rPr>
      <t xml:space="preserve">қишлоқ хўжалиги хайфсан, кадастр </t>
    </r>
    <r>
      <rPr>
        <sz val="16"/>
        <color theme="1"/>
        <rFont val="Times New Roman"/>
        <family val="1"/>
        <charset val="204"/>
      </rPr>
      <t>хайфсан.</t>
    </r>
  </si>
  <si>
    <t xml:space="preserve">А.Холмуродов
Вилоят МИБ
</t>
  </si>
  <si>
    <t xml:space="preserve">Маҳалла фаолияти ўрганилди. Маҳалла уюшмаси вилоят бўлимининг 28-августдаги 01-943 сонли хати. </t>
  </si>
  <si>
    <t>Я.Ҳудойқулов
Маҳаллабай ва тадбиркорликни ривожлантириш бошқармаси
А.Донаев
Сариосиё тумани ҳокими</t>
  </si>
  <si>
    <t>Кунлик ахборот бериляпти</t>
  </si>
  <si>
    <t>Давлат мулки объектларидан самарали фойдаланиш маркази вилоят бўлимининг 28 августдаги 416 сонли хати. Ўрганилди.</t>
  </si>
  <si>
    <t>Аукцион орқали олиши тушунтирилган</t>
  </si>
  <si>
    <t xml:space="preserve"> Денов саноат зонаси бўйича Душанба куни 70% кредит чиқади Марказий банк ва вилоят ҳокимининг биринчи ўринбосари Ш.Ражабов ахборот беради.</t>
  </si>
  <si>
    <t xml:space="preserve"> Музработ ва  Қумқўрғон бу хафта чоршанба кооператив қилиб бандлигини таъминлаш.</t>
  </si>
  <si>
    <t>Термиз шаҳар, Ангор Бандихон Бойсун Денов Жарқўрғон Музработ Олтинсой Сариосиё Термиз т Узун Шеробод Шўрчи Қизириқ  Қумқўрғон Узун  ҳокимларига</t>
  </si>
  <si>
    <t xml:space="preserve">А.Амиров
вилоят ҳокимининг ўринбосари
Термиз шаҳар, Ангор Бандихон Бойсун Денов Жарқўрғон Музработ Олтинсой Сариосиё Термиз т Узун Шеробод Шўрчи Қизириқ  Қумқўрғон Узун тумани  ҳокимларига
</t>
  </si>
  <si>
    <t>Қизириқ тумани Сафаров Урол 91-588-09-22,   50-707-4-04-73 Ер масаласи ва иш масаласида</t>
  </si>
  <si>
    <t>Ҳозирда бўлим юритувида жамият ҳисобидан фермер хўжаликлари фойдасига жами  3.684.945.774,36 сўм ундириш тўғрисида ижро ҳаракатлари олиб борилмоқда.</t>
  </si>
  <si>
    <t>Ф.Исмоилов
вилоят ҳокимининг ўринбосари
Р.Гаппаров
қишлоқ хўжалиги бошқармаси
Э.Авазов
Жарқўрғон тумани ҳокими</t>
  </si>
  <si>
    <t>3235 топширик шу буйича</t>
  </si>
  <si>
    <t>Устахона битган</t>
  </si>
  <si>
    <t>Бажарилган Автойўл маълумоти</t>
  </si>
  <si>
    <t xml:space="preserve">А.Амиров
вилоят ҳокимининг ўринбосари
Ш.Сувонов
Кадастр бошқармаси
Б.Ўринов
Экология бошқармаси
</t>
  </si>
  <si>
    <t xml:space="preserve">Автойўл бошқармасининг 7 июндаги 10-10/1258 сонли хати. Ишлар жадал давом этяпти.  Автойўл бошқармасининг 12 июндаги 10-10/1306 сонли хати . 1-октябргача муддат узайтиришни сўраган. </t>
  </si>
  <si>
    <t xml:space="preserve">Бандлик бошқармасининг 29 августдаги 30-01-3019 сонли хати. </t>
  </si>
  <si>
    <t xml:space="preserve">
Я.Ҳудойқулов
Маҳаллабай ва тадбиркорликни ривожлантириш бошқармаси
А.Исмоилов
Музработ тумани ҳокими
А.Нормаматов
Қумқўрғон тумани ҳокими</t>
  </si>
  <si>
    <t xml:space="preserve">Марказий банкнинг 29-августдаги 30-10/397 сонли хати. </t>
  </si>
  <si>
    <t xml:space="preserve">
Ш.Бойқулов
Маҳалла уюшмаси вилоят бўлими</t>
  </si>
  <si>
    <t>Учрашув ўтказилди.</t>
  </si>
  <si>
    <t>3149 билан бирга. Марказий банкнинг 26 августдаги 19-08/160 сонли хати. Интизомий жазолар берилган. Ишдан олинган</t>
  </si>
  <si>
    <t>И.Аброров
Денов тумани ҳокими
Термиз шаҳар, Ангор Бандихон Бойсун Денов Жарқўрғон Музработ Олтинсой Сариосиё Термиз  Шеробод  Қизириқ Термиз т Қуқмқўрғон ҳокимларига</t>
  </si>
  <si>
    <t>Кадастр бошқармасининг 28 августдаги 01-05/1919 сонли хати. Йўл очиб берилди. Фуқаро ташаккурномаси бор</t>
  </si>
  <si>
    <t xml:space="preserve">Иш олиб борилмоқда. Ҳокимга ахборот берилди </t>
  </si>
  <si>
    <t>Туманларда жиноят қилган ёшларни сабабини аниқлаш чоршанба куни.</t>
  </si>
  <si>
    <t>Усимтасини олдириш . Болницага ётқизилди. Операция қилинди.</t>
  </si>
  <si>
    <t xml:space="preserve">Ф.Менглиев: Вилоят ва туман ташилоти раҳбарларига қўёш панели қўйдиради. </t>
  </si>
  <si>
    <t xml:space="preserve">Бандлик бошқармасининг 28 августдаги 30-01-3008, 30-01-3002 сонли хати  сонли хати. 2024 йилда жами 14065 нафар ёшлар битирди. 28-август кунига қадар 11 886 нафар 93.8% ёшларнинг бандлиги таъминланди. </t>
  </si>
  <si>
    <t>Жарқўрғон тумани  ҳокимининг маълумоти. 400 метр сув қувури олиб берилди. Жами 800 метр қувур олиб берилди. Фуқаролар ҳашар йўли билан қазиш ишларини бошлаган</t>
  </si>
  <si>
    <t>Шеробод Гипермаркетни 1 -сентябргача ишга тушириш</t>
  </si>
  <si>
    <t>Ҳамма ҳокимлари ишсиз хотин қизлар билан гаплашиб, иш ўринларини яратиш ва мактаб формага ёрдам бериш</t>
  </si>
  <si>
    <t>ИИБнинг 26 августдаги 6/542 сонли хати. Хизмат текшируви ўтказилмоқда. Вилоят ИИБнинг 26.08 204 йдаги 6/542 сонли хати. Қаттиқ хайфсан берилган.</t>
  </si>
  <si>
    <t>Телевидение ва АОКА қуёш панели бўйича ҳудудларга рекламани кучайтириш</t>
  </si>
  <si>
    <t xml:space="preserve"> Қумқўрғон тумани Боботоғ маҳалласи. Рахматова Феруза  (ўғли Жасур 88-691-00-91),  99 263 79 89 </t>
  </si>
  <si>
    <t>Термиз  тумани Ш.Рашидов маҳалласида яшовчи Умарова Турсунтошни уйига қурилиш учун стропила материали  олиб борилди</t>
  </si>
  <si>
    <t xml:space="preserve">Ёшлар ишлари агентлиги вилоят бўлимининг 30-августдаги 02-07/660 сонли хати. </t>
  </si>
  <si>
    <t>Ҳамма шаҳар туманлар енгил конструкциядан савдо зона қуриш</t>
  </si>
  <si>
    <t>Узун т/х фармойиши чиқарилди</t>
  </si>
  <si>
    <t>Ш.Ражабов
вилоят ҳокимининг биринчи ўринбосари
Термиз шаҳар, Ангор Бандихон Бойсун Денов Жарқўрғон Музработ Олтинсой Сариосиё Термиз т Шеробод Шўрчи Қизириқ  Қумқўрғон Узун тумани ҳокимларига</t>
  </si>
  <si>
    <t xml:space="preserve">Изоҳ: 500 метр труба олинган. Қазиш ишлари бошланган. Асосий труба олиб борилмаганлиги аниқлаштирилди. </t>
  </si>
  <si>
    <t>Шўрчи т. Саксонкапага 100 млн пул ажратилди.</t>
  </si>
  <si>
    <t>Маъмурий жазо қўлланилди.</t>
  </si>
  <si>
    <t>Иш тўхтаган</t>
  </si>
  <si>
    <t>Сурхонча миллий брендимиз бўлган бекасам чопонлар олиняпти</t>
  </si>
  <si>
    <t xml:space="preserve">Қизириқ тумани ҳокимлиги маълумоти. Ер масаласи бўйича аукциондан сотиб олиши тушунтирилган Иш масаласида 40ва 42 мактабларга қоровул вазифасига иш таклиф этилган. Фуқаро норасмий ишда ишлаётганлиги учун таклифни рад этган. </t>
  </si>
  <si>
    <t xml:space="preserve">Ж.Нормўминов
Молия бошқармаси
А.Амиров
вилоят ҳокимининг ўринбосари
А.Арабов
Сувтаъминот МЧЖ
</t>
  </si>
  <si>
    <t>Қарор лойиҳаси тизимга киритилган. 31.08</t>
  </si>
  <si>
    <t>Жавобгарликка тортиш чоралари кўрилмоқда</t>
  </si>
  <si>
    <t>Ўрганиш ишлари олиб борилмоқда</t>
  </si>
  <si>
    <t xml:space="preserve">Департаментнинг 26-августдаги 02/12-26-24 сонли хати. Ишлар давом этмоқда. </t>
  </si>
  <si>
    <t>График қилинган. Ташляпти. 31.08.   12-45</t>
  </si>
  <si>
    <t>Ўрин ололмади</t>
  </si>
  <si>
    <t>Термиз шаҳар А.Навоий кўчасини якунига етмаган қисмини эртага бошлатиб, 3 кун муддатда якунлаши керак. Муддат: 03.09.2024</t>
  </si>
  <si>
    <t xml:space="preserve">Ш.Ражабов
вилоят ҳокимининг биринчи ўринбосари
</t>
  </si>
  <si>
    <t>Денов туманига 50 та хонадонга ёғоч обориш керак</t>
  </si>
  <si>
    <t xml:space="preserve">2-сентябр кунигача Тахиатошга ёғоч етказиш ва ҳамма етказилган материалларини расмга тушириб 2-сентябрь куни вилоят ҳокимига кўрсатиши керак </t>
  </si>
  <si>
    <t>А.Амиров 3-сентябр куни субсидия бўйича қурувчиларнинг орасини ечиш ва вилоят Ҳокимига ахборот беради</t>
  </si>
  <si>
    <t>Ж.Нормўминов
Молия бошқармаси</t>
  </si>
  <si>
    <t>Молияга топшириқ:Бойсун, Ангор, Музработ, Денов туманларидаги Опенбюджет бўйича қилинаётган ишлар ва махсус топшириқлар бўйича қилинаётган йўлларни пулларини қирқиб олиб, бошқа туманга бериш. Муддат з кун</t>
  </si>
  <si>
    <t>А.Амировга топшириқ: Барча 82та инвест объектдаги  мактаб қурилишларини (шундан 58таси мактаб) 15-сентябрьда якунлаш.</t>
  </si>
  <si>
    <t>Тахиатошга Денов туманининг ҳокимини фармойиш қилиб қўйиш, эртага фармойиши чиқиши керак.(Денов тумани ҳокими эртадан Тахиатош туманига бориб ишни бошлаш) А.Эшмуратовни Денов туманига вақтинчалик ҳоким вазифасига қўйиш.</t>
  </si>
  <si>
    <t>Чопонлар вариантлари билан обкелтирилган. 8-этаж котибят хонасида</t>
  </si>
  <si>
    <t xml:space="preserve">Гаплашиб олишган. </t>
  </si>
  <si>
    <t>Ягона буюртмачи хизмати ИКнинг 30 августдаги 01-06/1460 сонли хати. Мини стадион қурилиш ишлари якунига етказилди.</t>
  </si>
  <si>
    <t xml:space="preserve"> Кадастр  ижрочисини ишдан олиш.</t>
  </si>
  <si>
    <t>Ф.Менглиев
Ш.Сувонов
Кадастр бошқармаси</t>
  </si>
  <si>
    <t>Халқ банкининг 10 июндаги 04/19/21 сонли хати. 192 млрд кредит сўраган. Помир агрокластер МЧЖ томонидан ҳозирда гаров таъминотини бахолатиб хужжатларни банкка тақдим қилишини билдирган. Гаров топа олмаяпти</t>
  </si>
  <si>
    <t xml:space="preserve">Кунлик ахборот бериляпти. </t>
  </si>
  <si>
    <t>А.Амиров Тахиатошга берилган топшириқлар бўйича кечга ахборот бериш</t>
  </si>
  <si>
    <t>Низом ишлаб чиқилган.</t>
  </si>
  <si>
    <r>
      <t xml:space="preserve">Рақамли технологиялар ваз.вилоят шўъбасининг 28-августдаги 23-22-26/159-сонли хати. Ҳокимга хат киритилган: </t>
    </r>
    <r>
      <rPr>
        <b/>
        <sz val="16"/>
        <color theme="1"/>
        <rFont val="Times New Roman"/>
        <family val="1"/>
        <charset val="204"/>
      </rPr>
      <t>А.Амиров О.Ашуров Ф.Очилдиев-</t>
    </r>
    <r>
      <rPr>
        <sz val="16"/>
        <color theme="1"/>
        <rFont val="Times New Roman"/>
        <family val="1"/>
        <charset val="204"/>
      </rPr>
      <t>Ўрнатилган тартибда куриб чиқиб, қонун доирасида ҳал этилсин. 28.08.2024 й</t>
    </r>
  </si>
  <si>
    <t>Термиз шаҳар, Ангор Бандихон Бойсун Денов Жарқўрғон Музработ Олтинсой Сариосиё  Узун Шеробод Шўрчи Қизириқ Термиз т Қумқўрғон Узун  ҳокимларига</t>
  </si>
  <si>
    <t>Каримжонов Хамид 99-350-47-47. Такия сурхон х/к. Қурилиш материалларини ишлаб чиқаради.  Харидор топиш</t>
  </si>
  <si>
    <t>Ўринбосар гаплашган</t>
  </si>
  <si>
    <t>12 мингта гул экилди</t>
  </si>
  <si>
    <t>Реклама кучайтирилди</t>
  </si>
  <si>
    <t>1-октябргача муддат сўраган</t>
  </si>
  <si>
    <t xml:space="preserve">Денов тумани ҳокимининг 01-36/10239 сонли хати. </t>
  </si>
  <si>
    <t>Аму Сурхон ИТХБнинг 20 июлдаги 01-01/388 сонли хати. Ишлар давом этмоқда.
Сувқурилишинвестнинг 9 августдаги 01-1/418 сонли хати Муддатни узайтириш бўйича. Тугатилди</t>
  </si>
  <si>
    <t>Жарқўрғон тумани "Янгиобод" МФЙ Жўраев Мухтор 886922376 сув масаласи 10 кун Жарқўрғон ҳокими.</t>
  </si>
  <si>
    <t>акт</t>
  </si>
  <si>
    <t>келмаган. Назоратдан чиқариш сабаби тегишли тартибда иш кўрилмоқда ҳолат бўйича</t>
  </si>
  <si>
    <t>   ИИБва Гвардия бу хафта чоршанба куни Термиз ш. ва Деновда ишчи гурух бошлаб тонг тадбири ва кечги кузатувлар итогини беради</t>
  </si>
  <si>
    <t>Доимий Тонг тадбири ва кечги кузатувлар тадбири ўтказилмоқда</t>
  </si>
  <si>
    <t>Денов тумани С.Оллоёр МФЙ да яшовчи  Соатова Тўлғон ( 2-гуруҳ ногирони), фарзанди 1-гуруҳ ногирони. Ер майдонига қурилиш материаллари сўраган.   91-584-44-72</t>
  </si>
  <si>
    <t>Якунланди</t>
  </si>
  <si>
    <t>28 августда ўтказилган йиғилишда Термиз тумани ҳокими ахборот берди. Ангор туманида 399 гектар ер майдони У-аукцион савдо платформасига юкланган бўлиб, бугунги кун ҳолатига 247 га майдон 428 лотга бўлиниб ғолиблар аниқланган ва ёшларга фойдаланишга топширилган</t>
  </si>
  <si>
    <t xml:space="preserve">Давлат Кадастрлар палатаси вилоят бўлимининг 2024 йил 30-августдаги 00268-ш-сонли буйруғи билан мурожаатлар билан ишлаш шўъбаси етакчи  мутахассиси И.Абдуллаев билан тузилган меҳнат шартномаси бекор қилинган </t>
  </si>
  <si>
    <t>Денов тумани ҳокимининг 01-36/10264 сонли хати. Деновдаги  бозор дуконлари аукционда турганлиги сабабли курилиш бозорига айлантиришни имконияти йўқ</t>
  </si>
  <si>
    <t>Денов туманининг 30 августдаги 130-8-111-Ф/24 сонли фармойиши билан огоҳлантирилган</t>
  </si>
  <si>
    <t>Денов тумани ҳокимлигининг 3 сентябрдаги 01-36/10285 сонли хати. Собиқ Бободеҳқон бозор МЧЖнинг 1,6га ер майдони Электрон АТТга қўйилганлиги-9сентябр куни сотув очилиши ҳамда денов Янги бозор дирек-нинг 20 га ер майдони ҳам Электрон АТТга қўйилган26-сентябр куни сотув очилади.</t>
  </si>
  <si>
    <t xml:space="preserve">Денов тумани ҳокимлигининг 3-сентябрдаги -июлдаги 01-36/10260 сонли хати. "Ижтимоий ҳимоя ягона реестри" ID-20848038 орқали дастурга киритилганлиги, ҳозирда жараёндалиги, кейинги ойнинг 10-санасига қадар дастур томонидан тайинлаш ёки рад этилиши бўйича тел рақамига жавоб бориши тушунтирилган </t>
  </si>
  <si>
    <t>А.Йўлдошев
Халқ банки
Я.Ҳудойқулов
Маҳаллабай ва тадбиркорликни ривожлантириш бошқармаси
А.Донаев Сариосиё тумани ҳокими</t>
  </si>
  <si>
    <t>100 млн пул ажратилди. 3 км диаметри 76 лик трубалар олиб борилди.</t>
  </si>
  <si>
    <t xml:space="preserve">
Ж.Нормўминов
Молия бошқармаси
А.Арабов
Сувтаъминот бошқармаси</t>
  </si>
  <si>
    <t>3 км 76-лик қувур олиб келинган. Ишлар бошланган</t>
  </si>
  <si>
    <t>Кунлик маълумот киритилмоқда</t>
  </si>
  <si>
    <t xml:space="preserve">Контракт пули тўлаб берилган </t>
  </si>
  <si>
    <t>Ишлар бошланган. 3 км 76-лик қувур олиб келинган. Ишлар бошланган</t>
  </si>
  <si>
    <t>Шурчи тумани Жойилма маҳалласи Гулзор кўчасини тошлаш Абдурахмонова Ойқиз 90-523-58-77</t>
  </si>
  <si>
    <t>Автойўл бошқармасининг 30-августдаги 10-10/2045 сонли хати. Сариосиё ва Узун Автойўлига берилди</t>
  </si>
  <si>
    <t>И.Сапаров
Вилоят ҳокимининг ўринбосари
Х.Мамадиев
Мактабгача таълим бошқармаси</t>
  </si>
  <si>
    <t>Қизириқ тумани ҳокимининг маълумоти. Уй-жой олиш тартиблари тушунтирилган. Турмуш ўртоғидан ажрашган, 6-сонли боғчада тарбиячи вазифасида ишлайди</t>
  </si>
  <si>
    <t xml:space="preserve">Денов </t>
  </si>
  <si>
    <t>Ёшлар агентлиги вилоят бўлимининг 4-сентябрдаги 02-07/667 сонли хати. 6000 гектар ер майдонининг 6000 гектари 100% е-укцион электрон платформаси орқали аукционга чиқарилган. Ҳозирги кунгача 5022 га ер майдони (84%) ер майдони ёшлар томнидан ютиб олинди</t>
  </si>
  <si>
    <t xml:space="preserve">Ангор туманида қурган боғчасини фуқаро Шерзод Йуллиев олиб қўйган. Гаплашилган. </t>
  </si>
  <si>
    <t>Молия бошқармасининг 4-сентябрдаги 22-10-06/2903 сонли хати. :Бойсун, Ангор, Музработ, Денов туманларидаги Опенбюджет бўйича қилинаётган ишлар ва махсус топшириқлар бўйича қилинаётган йўлларни молиялаштириш тўхтатилганлиги тўғрисида</t>
  </si>
  <si>
    <t>22 август куни ўтказилди.</t>
  </si>
  <si>
    <t>28 август куни орган ходимлари билан биргаликда ахорот берилди</t>
  </si>
  <si>
    <t>Рўйхати шакллантирилиб, маҳалладаги ҳоким ёрдамчисига тақдим этилган.</t>
  </si>
  <si>
    <t xml:space="preserve">Вилоят Ҳокимига ахборот берилди. </t>
  </si>
  <si>
    <t>Ҳокимга билдирги киритилган муддатини 31-декабргача узайтириш тўғрисида 04.09.2024</t>
  </si>
  <si>
    <t>Ҳокимга билдирги киритилган. 04.09.2024. Муддат узайтириш 31-декабргача. (2886-3249лар шу мазмунда)</t>
  </si>
  <si>
    <t>б</t>
  </si>
  <si>
    <t>Термиз тумани Ш.Рашидов маҳалласида яшовчи  Ашурова Турсунтошга моддий ёрдам бериш.  Жуда оғир яшайди. (Умарова Турсунтош экан)</t>
  </si>
  <si>
    <t>Денов тумани ҳокимининг 28-августдаги 01-36/9974 сонли хати. Хомийлар топилса ёрдам бериш чоралари курилиши тўғрисида. АКТ тузилган</t>
  </si>
  <si>
    <t xml:space="preserve">Сариосиё туман ҳокимининг қурилиш бўйича ўринбосари М.Очилдиевга иш ҳақидан 40% жарима жазоси берилди </t>
  </si>
  <si>
    <t xml:space="preserve">Ўрганилган. Денов тумани ҳокимлигининг 4-сентябрдаги 01-36/10329 сонли хати. Фуқаролик судига мурожаат қилиши тушунтирилди. </t>
  </si>
  <si>
    <t xml:space="preserve">М.Ўтаганов
БРБ банк
Я.Ҳудойқулов
Маҳаллабай ва тадбиркорликни ривожлантириш бошқармаси
</t>
  </si>
  <si>
    <t>Субсидияга асбоб ускуна олиш масаласида. Туман ҳокимлиги ўрганган.Субсидия асосида болгарка ва пайвандлаш аппарати олиш учун онлайн ариза топширилди</t>
  </si>
  <si>
    <t xml:space="preserve">
М.Мансуров
ОблГаз
</t>
  </si>
  <si>
    <t>Бандихон МИБга хайфсан берилди. Департаментнинг 16-августдаги 171 сонли буйруги. Кадастр бошқармасининг 16 августдаги 00040 сонли буйруги. Солиқ бошқармасининг 27-августдаги 37-59551 сонли хати. Солиқ Қўмитасига интизомий жазо қўллаш бўйича хат юборилган. бандихон қ/х хайфсан берилди. 
Электр тармоқлари АЖнинг 4-сентябрдаги 39-12/6400 сонли хати. Электросетнинг 22 августдаги 987 сонли буйруғи</t>
  </si>
  <si>
    <t>Шеробод туман ҳокимининг қишлоқ хўжалиги масаласи бўйича ўринбосари га 30%жарима, Шеробод тумани ҳокимининг Қурилиш масалалари бўйича ўринбосарига хайфсан жазоси қўлланилди.  Солиқ бошқармасининг 27-августдаги 37-59551 сонли хати. Солиқ Қўмитасига интизомий жазо қўллаш бўйича хат юборилган.
Электр тармоқлари АЖнинг 4-сентябрдаги 39-12/6400 сонли хати. Электросетнинг 22 августдаги 987 сонли буйруғи</t>
  </si>
  <si>
    <t>Қумқўрғон тумани ҳокимининг 1-зами ва қ/х ўринбосарига хайфсан берилди. Солиқ бошқармасининг 27-августдаги 37-59551 сонли хати. Солиқ Қўмитасига интизомий жазо қўллаш бўйича хат юборилган.
МИБвилоят бошқармасининг 4-сентябрдаги 7/13-24-49 сонли хати. Қаттиқ огоҳлантириш берилган</t>
  </si>
  <si>
    <t>Узун т ўринбосарига хайфсан берилди.Кадастр бошқармасининг 16 августдаги 00040 сонли буйруги.
МИБвилоят бошқармасининг 4-сентябрдаги 7/13-24-49 сонли хати. Қаттиқ огоҳлантириш берилган</t>
  </si>
  <si>
    <t>А.Йўлдошев Ягона бюртмачи ИК рахбари</t>
  </si>
  <si>
    <t>Денов тумани ҳокимининг 28-августдаги 01-03/9973 сонли хати. Мавжуд ер майдони ихтиёрий ташаббускор ҳомийлар топилса қурилиш материаллари олиб берилади</t>
  </si>
  <si>
    <t>Фуқарога Саховат ва кўмак жамғармасидан 1млн 700 минг моддий ёрдам берилган. Шўрчи тумани ҳокимининг маълумоти</t>
  </si>
  <si>
    <t>А.Амиров Электр Газ йўналиши бўйича қуёш панели қўйдиради.</t>
  </si>
  <si>
    <t>Термиз давлат муҳандислик ва Агротехнологиялар университетининг 4-сентябрдаги 03-04/01 сонли хати. Термиз т Навруз МФЙда жойлашган Аэропорт 35/6квподстанцияни ишчи гуруҳ том+ ўрганилди юқори даражада сарфланаётган энергиянинг сабаблари аникланди ва камчиликлар бартараф этиш асосида тежамкорликка эришилади</t>
  </si>
  <si>
    <t>Қурилиш бошланди. 04.09 дан</t>
  </si>
  <si>
    <t>Мактабгача таълим бошқармасининг 4-сентябрдаги 01-3171 сонли хати. Ишлар давом этмоқда</t>
  </si>
  <si>
    <t>       Жарқўрғон туманидаги  2-мактаб ремонти. (Б.Қодиров хисоблаш).</t>
  </si>
  <si>
    <t>Университетлар хати бор</t>
  </si>
  <si>
    <t>А.Амиров
вилоят ҳокимининг ўринбосари
М.Мансуров
ОблГаз</t>
  </si>
  <si>
    <r>
      <t>Ангор инвесткаси бўйича. Ангор тумани</t>
    </r>
    <r>
      <rPr>
        <sz val="16"/>
        <color rgb="FF92D050"/>
        <rFont val="Times New Roman"/>
        <family val="1"/>
        <charset val="204"/>
      </rPr>
      <t xml:space="preserve"> 4-мактаб,</t>
    </r>
    <r>
      <rPr>
        <sz val="16"/>
        <color theme="1"/>
        <rFont val="Times New Roman"/>
        <family val="1"/>
        <charset val="204"/>
      </rPr>
      <t xml:space="preserve"> 13-мактаб филиали ва боғчани  сентябрда битказиш . Мактаб битказиш муддати 5-сентябр. Боғчани битқазиш муддати 10 сентябр.</t>
    </r>
  </si>
  <si>
    <t>Ҳар пайшанба ҳимоя қилиняпти.  (Доимий ахборот берилаётганлиги учун назоратдан ечилди)</t>
  </si>
  <si>
    <t>Ҳар пайшанба ҳимоя қилиняпти. (Доимий ахборот берилаётганлиги учун назоратдан ечилди)</t>
  </si>
  <si>
    <t>Хар куни ахборот бериб бориляпти.  (Доимий ахборот берилаётганлиги учун назоратдан ечилди)</t>
  </si>
  <si>
    <t xml:space="preserve"> (Ҳар пайшанба куни доимий ахборот берилаётганлиги учун назоратдан ечилди)</t>
  </si>
  <si>
    <t>Туман ҳокими Чориев билан учрашди. Масаласи буйича гаплашиб олинди.(Автойўлдан хизмат ҳақларини олиш тўғрисида)</t>
  </si>
  <si>
    <t>Бандлик бошқармаси</t>
  </si>
  <si>
    <t>Ишлар бошланган. Кунлик ахборот берилмоқда</t>
  </si>
  <si>
    <t>Солиқ бошқармасининг 4-сентябрдаги 14-61280 сонли хати. Ишлар бошланган. Кунлик ахборот берилмоқда</t>
  </si>
  <si>
    <t>Олтинсой туманида 130 та кўча чироқларидан 88тасига қуёш панели ўрнатилда. Ишлар давом этмоқда. Ишлар бошланган. Кунлик ахборот берилмоқда</t>
  </si>
  <si>
    <t>Электр тармоқлари АЖнинг 4 сентябрдаги 39-12/6410  сонли хати. Ишлар бошланган. Кунлик ахборот берилмоқда</t>
  </si>
  <si>
    <r>
      <t xml:space="preserve"> Термиз ш. </t>
    </r>
    <r>
      <rPr>
        <sz val="16"/>
        <color rgb="FF92D050"/>
        <rFont val="Times New Roman"/>
        <family val="1"/>
        <charset val="204"/>
      </rPr>
      <t>Маҳаллабай ,  департамент</t>
    </r>
    <r>
      <rPr>
        <sz val="16"/>
        <color theme="1"/>
        <rFont val="Times New Roman"/>
        <family val="1"/>
        <charset val="204"/>
      </rPr>
      <t>,</t>
    </r>
    <r>
      <rPr>
        <sz val="16"/>
        <color rgb="FF92D050"/>
        <rFont val="Times New Roman"/>
        <family val="1"/>
        <charset val="204"/>
      </rPr>
      <t xml:space="preserve"> солиқ, кадастр </t>
    </r>
    <r>
      <rPr>
        <sz val="16"/>
        <color theme="1"/>
        <rFont val="Times New Roman"/>
        <family val="1"/>
        <charset val="204"/>
      </rPr>
      <t>хайфсан.</t>
    </r>
  </si>
  <si>
    <t>Департаментнинг 16 августдаги 171 сонли буйруги. Хайфсан берилди. Кадастр бошқармасининг 16 августдаги 00040 сонли буйруги.  Солиқ бошқармасининг 27-августдаги 37-59551 сонли хати. Солиқ Қўмитасига интизомий жазо қўллаш бўйича хат юборилган. Термиз ш. Маҳаллабайига хайфспн берилди.</t>
  </si>
  <si>
    <t>А.Амировга 
вилоят ҳокимининг ўринбосари</t>
  </si>
  <si>
    <t>Ф.Исмоилов бугун кечга МИБ билан бирга фермер хўжаликларини хақдорлигини- Инденим ва Фортресс Шеробод кластеридан фермер хўжаликлари қарздорлигини ундириб бериб, масалани ечиб кечга ахборот бериш. 27.08.2024</t>
  </si>
  <si>
    <t>Ҳокимга кириб ахборот берилган. (Одил ака 9)</t>
  </si>
  <si>
    <t xml:space="preserve">
Қ.Мардонов
Ангор тумани ҳокими
Ш.Назаров
Термиз тумани ҳокими
А.Нормаматов
Қумқўрғон тумани ҳокими
</t>
  </si>
  <si>
    <t>Шўрчи тумани 2 ва 3 сектор ҳудудидаги ёшларни бириктириш буйича. Маълумоти бор</t>
  </si>
  <si>
    <t xml:space="preserve">Вилоят ҳокимига ахборот берилган </t>
  </si>
  <si>
    <t>Қишлоқ хўжалиги бошқармасининг 5-сентябрдаги 010/1780 сонли хати. Ҳозирги вақтда 71 та сеялка олиб келинган. Қолган 21 таси 15-сентябрга қадар олиб келинади.</t>
  </si>
  <si>
    <t>Автойўл фаолиятини 2 йиллигини кўтартириш ва ходимларини алмаштириш</t>
  </si>
  <si>
    <t>Ишлар давом этмоқда. Бошқа туманлар берган</t>
  </si>
  <si>
    <t xml:space="preserve">Термиз тумани Нурафшон маҳалласи Нуриддинова Салима 
97-225-19-49. Вафот этган ўғли Аҳадов Султонмуродовнинг иш ҳақларини олиш. </t>
  </si>
  <si>
    <t xml:space="preserve">Термиз шаҳар А.Навоий кўчасини 8-августда очилиши </t>
  </si>
  <si>
    <t>А.Амировга 
вилоят ҳокимининг ўринбосари
Б.Хатамов
Автойўл бошқармаси</t>
  </si>
  <si>
    <t>Шаҳар ҳокимига топшириқ: Дарё порти йўлини бошлатиш. Янги Ўзбекистон кўчасини тугатиш</t>
  </si>
  <si>
    <t>Россия делегацияси ташрифида Поён Бакировни чақириш</t>
  </si>
  <si>
    <t>Ш.Жўраев
Вилоят ҳокимининг ўринбосари</t>
  </si>
  <si>
    <t>Новосибирск губернаторига совға тайёрлаш техника талабалари билан биргаликда</t>
  </si>
  <si>
    <t>Ш.Жўраев
Вилоят ҳокимининг ўринбосари
Техника университети ректори</t>
  </si>
  <si>
    <t>Бойсун тумани Мунчоқ МФЙ қабристонига кўприк қўйиш. 91-517-07-86</t>
  </si>
  <si>
    <t>Ҳамма туманларга 10 тадан кооперация ташкил қилиш. Муддат 1-хафта</t>
  </si>
  <si>
    <t xml:space="preserve">И.Сапаров
вилоят ҳокимининг ўринбосари
А.Хуррамов
Ёшлар агентлиги вилоят бўлими
</t>
  </si>
  <si>
    <t>Ҳамма шаҳар туман ёшлар етакчилари ҳудудида жиноятга мойил ёшлар билан учрашиш, давра суҳбати қилиш. И.Сапаров ахборот беради</t>
  </si>
  <si>
    <t>Шеробод тумани Очилдиев Элбек 97-243-33-30. Мебел цехини кенгайтириш. Ерни аукционга чиқариш</t>
  </si>
  <si>
    <t>Ангор тумани Поёнов Бобур 33-233-02-02. 5 га ер олиш ва иссиқхона қуриш учун кредит олиш масаласида. (Ҳиндистондан келтирилган усимликни кўпайтириш)</t>
  </si>
  <si>
    <t>Қ.Мардонов
Ангор тумани ҳокими</t>
  </si>
  <si>
    <t>Маънавият ва маърифат маркази вилоят бўлимининг 5 сентябрдаги 01-09/154 сонли хати. Мусобақалар ўтказилмоқда</t>
  </si>
  <si>
    <t>А.Исмоилов
Музработ тумани ҳокими</t>
  </si>
  <si>
    <r>
      <t>  Бандихон</t>
    </r>
    <r>
      <rPr>
        <sz val="16"/>
        <color rgb="FF92D050"/>
        <rFont val="Times New Roman"/>
        <family val="1"/>
        <charset val="204"/>
      </rPr>
      <t xml:space="preserve"> қ/х хайфсан, Солиқ хайфсан,</t>
    </r>
    <r>
      <rPr>
        <sz val="16"/>
        <color theme="1"/>
        <rFont val="Times New Roman"/>
        <family val="1"/>
        <charset val="204"/>
      </rPr>
      <t xml:space="preserve"> </t>
    </r>
    <r>
      <rPr>
        <sz val="16"/>
        <color rgb="FF92D050"/>
        <rFont val="Times New Roman"/>
        <family val="1"/>
        <charset val="204"/>
      </rPr>
      <t>Кадастр,</t>
    </r>
    <r>
      <rPr>
        <sz val="16"/>
        <color theme="1"/>
        <rFont val="Times New Roman"/>
        <family val="1"/>
        <charset val="204"/>
      </rPr>
      <t xml:space="preserve"> Газ, </t>
    </r>
    <r>
      <rPr>
        <sz val="16"/>
        <color rgb="FF92D050"/>
        <rFont val="Times New Roman"/>
        <family val="1"/>
        <charset val="204"/>
      </rPr>
      <t xml:space="preserve">электр </t>
    </r>
    <r>
      <rPr>
        <sz val="16"/>
        <color theme="1"/>
        <rFont val="Times New Roman"/>
        <family val="1"/>
        <charset val="204"/>
      </rPr>
      <t xml:space="preserve">хайфсан, </t>
    </r>
    <r>
      <rPr>
        <sz val="16"/>
        <color rgb="FF92D050"/>
        <rFont val="Times New Roman"/>
        <family val="1"/>
        <charset val="204"/>
      </rPr>
      <t>МИБ хайфсан.</t>
    </r>
  </si>
  <si>
    <t>Ш.Сувонов
Кадастр бошқармаси
Ў.Тўраев
Термиз шаҳар ҳокими</t>
  </si>
  <si>
    <t xml:space="preserve">Денов туманидан Рахматов Дадахон 99-960-06-00.Ер масаласини ҳал этиш. </t>
  </si>
  <si>
    <t>  Бу хафта чоршанба куни ер балансини ташкил килиб кооперация ташкил қилиб ҳар бир туман кўрсатади.</t>
  </si>
  <si>
    <r>
      <t xml:space="preserve"> Қумқўрғон </t>
    </r>
    <r>
      <rPr>
        <sz val="16"/>
        <color rgb="FF92D050"/>
        <rFont val="Times New Roman"/>
        <family val="1"/>
        <charset val="204"/>
      </rPr>
      <t>МИБ хайфсан, Солиқ хайфсан</t>
    </r>
    <r>
      <rPr>
        <sz val="16"/>
        <color theme="1"/>
        <rFont val="Times New Roman"/>
        <family val="1"/>
        <charset val="204"/>
      </rPr>
      <t xml:space="preserve">, </t>
    </r>
    <r>
      <rPr>
        <sz val="16"/>
        <color rgb="FF92D050"/>
        <rFont val="Times New Roman"/>
        <family val="1"/>
        <charset val="204"/>
      </rPr>
      <t>1-зам хайфсан, қ/х хайфсан,</t>
    </r>
    <r>
      <rPr>
        <sz val="16"/>
        <color theme="1"/>
        <rFont val="Times New Roman"/>
        <family val="1"/>
        <charset val="204"/>
      </rPr>
      <t xml:space="preserve"> </t>
    </r>
    <r>
      <rPr>
        <sz val="16"/>
        <color rgb="FF92D050"/>
        <rFont val="Times New Roman"/>
        <family val="1"/>
        <charset val="204"/>
      </rPr>
      <t xml:space="preserve">маҳаллабай </t>
    </r>
    <r>
      <rPr>
        <sz val="16"/>
        <color theme="1"/>
        <rFont val="Times New Roman"/>
        <family val="1"/>
        <charset val="204"/>
      </rPr>
      <t>хайфсан.</t>
    </r>
  </si>
  <si>
    <t>Термиз шаҳри Бобомуродов Низомиддин 94-516-55-00. Дўконининг кадастр масаласини ҳал этиш</t>
  </si>
  <si>
    <r>
      <t xml:space="preserve"> </t>
    </r>
    <r>
      <rPr>
        <sz val="16"/>
        <color rgb="FF92D050"/>
        <rFont val="Times New Roman"/>
        <family val="1"/>
        <charset val="204"/>
      </rPr>
      <t>Шеробод солиқ</t>
    </r>
    <r>
      <rPr>
        <sz val="16"/>
        <color theme="1"/>
        <rFont val="Times New Roman"/>
        <family val="1"/>
        <charset val="204"/>
      </rPr>
      <t xml:space="preserve">, </t>
    </r>
    <r>
      <rPr>
        <sz val="16"/>
        <color rgb="FF92D050"/>
        <rFont val="Times New Roman"/>
        <family val="1"/>
        <charset val="204"/>
      </rPr>
      <t>қишлоқ хўжалиги хайфсан</t>
    </r>
    <r>
      <rPr>
        <sz val="16"/>
        <color theme="1"/>
        <rFont val="Times New Roman"/>
        <family val="1"/>
        <charset val="204"/>
      </rPr>
      <t>,</t>
    </r>
    <r>
      <rPr>
        <sz val="16"/>
        <color rgb="FF92D050"/>
        <rFont val="Times New Roman"/>
        <family val="1"/>
        <charset val="204"/>
      </rPr>
      <t xml:space="preserve"> Газ, Электр</t>
    </r>
    <r>
      <rPr>
        <sz val="16"/>
        <color theme="1"/>
        <rFont val="Times New Roman"/>
        <family val="1"/>
        <charset val="204"/>
      </rPr>
      <t xml:space="preserve"> хайфсан, </t>
    </r>
    <r>
      <rPr>
        <sz val="16"/>
        <color rgb="FF92D050"/>
        <rFont val="Times New Roman"/>
        <family val="1"/>
        <charset val="204"/>
      </rPr>
      <t xml:space="preserve">Қурилиш, маҳаллабай </t>
    </r>
    <r>
      <rPr>
        <sz val="16"/>
        <color theme="1"/>
        <rFont val="Times New Roman"/>
        <family val="1"/>
        <charset val="204"/>
      </rPr>
      <t>хайфсан.</t>
    </r>
  </si>
  <si>
    <t>Ат Термизий ва А.Навоий кўчаларига сув сепиш мосламалари ўрнатилмоқда</t>
  </si>
  <si>
    <t>Зовурни қазиш ишлари амалга оширилди. Фақат мойкани олдириш ишлари қолди. Мойка тадбиркор томонидан бузиб олинди.</t>
  </si>
  <si>
    <t xml:space="preserve">Автойўл бошқармасининг 29 августдаги 10-10/2029 сонли хати. 
Молия бошқармасининг 30-августдаги 22-10-14/2891 сонли хати. </t>
  </si>
  <si>
    <t>Бандихон тумани Худойқулов Ўктам 90-515-48-46 Масаласини ҳал этиш. (Томчилатиб сугориш технологияси учун субсидия олиш)</t>
  </si>
  <si>
    <t xml:space="preserve">Бандихон тумани ҳокимининг 5-сентябрдаги 01-05/98 сонли хати.  2021 йил Паррандачилик ф/х ташкил этиш учун 5.2 гектар ер майдони ажратиб берилганлиги, ВМнинг  2021 й 23-февралдаги 95-сонли (сугориш харажатларининг бир қисмини қоплаш бўйича) қарори фуқарога тушунтирилиб, мурожаати рад этилган </t>
  </si>
  <si>
    <t xml:space="preserve">Ф.Исмоилов
вилоят прокуратураси
Ш.Мавлонов
</t>
  </si>
  <si>
    <t>Қуёш панели буйича кунлик ҳисобот юритиляпти.</t>
  </si>
  <si>
    <t>Ишлар бошланган. Кунлик ахборот берилмоқда. Қуёш панели буйича кунлик ҳисобот юритиляпти.</t>
  </si>
  <si>
    <t>Мактабгача таълим ташкилотини таъмирлаш ва жиҳозлаш учун инвестиция дастурига киритиш бўйича таклиф берилган. Вазирликка таклиф хати берилган</t>
  </si>
  <si>
    <t>6-сентябрда очилиш маросими ўтказилди. Расмлари бор</t>
  </si>
  <si>
    <t>Ҳунарманд ишларидан намуналар келтирилиб, тайёрлаб қўйилди. Мехмон келадиган объектга қўйиладиган бўлди</t>
  </si>
  <si>
    <t>Олтинсой т</t>
  </si>
  <si>
    <t>Ангор тумани ҳокимлигининг 6-сентябрдаги 02-13/56-сонли хати. Фуқарога ер олиш учун Е аукцион савдоси орқали олиш ва кредит олиш масаласида "Онлайн" маҳалла платформасига аризаларни юбориш тўғрисида тушунтиришлар берилди.</t>
  </si>
  <si>
    <r>
      <rPr>
        <b/>
        <sz val="16"/>
        <color theme="1"/>
        <rFont val="Times New Roman"/>
        <family val="1"/>
        <charset val="204"/>
      </rPr>
      <t xml:space="preserve">2911 ва 3206 </t>
    </r>
    <r>
      <rPr>
        <sz val="16"/>
        <color theme="1"/>
        <rFont val="Times New Roman"/>
        <family val="1"/>
        <charset val="204"/>
      </rPr>
      <t>топшириқлар шу мазмунда. 2911-сонли топшириқ ёпилса бунгаям бириктираман</t>
    </r>
  </si>
  <si>
    <t>3206(10.08)-3300(19.08)</t>
  </si>
  <si>
    <t>3206
3300</t>
  </si>
  <si>
    <t>Ремонт қилинди.</t>
  </si>
  <si>
    <t>5 сентябр кеч соат 9-да йигилиш ўтказилди Вилоят ҳокимига ахборот берилди.</t>
  </si>
  <si>
    <t>Қумқўрғон тумани Каримов Норсоат 91-588-03-19. Тайфанг маҳалласи  Йўлини сел олиб кетган тошлаш ишларини бажариш</t>
  </si>
  <si>
    <t>Соликни сақлаш бошқармасининг 6-сентябрдаги 02-05/748 сонли хати. Имтиёзли йўлланма олиб берилди</t>
  </si>
  <si>
    <t>Термиз шаҳар ҳокими маълумотномаси. Газон экилди</t>
  </si>
  <si>
    <t>Кадастр бошқармасининг 6-сентябрдаги 01-04/1682 сонли хати</t>
  </si>
  <si>
    <t>Зиёрат туризми бўйича графикни туманлар тасдиқлаш</t>
  </si>
  <si>
    <t>Бандихон т. Аслбек Файз 777 МЧЖ Худойқулов Мусо 99-023-42-03 Газини улаб бериш</t>
  </si>
  <si>
    <t>Ж.Тўраев
вилоят ҳокимининг ўринбосари
Б.Шукуров
Бойсун тумани ҳокими</t>
  </si>
  <si>
    <t>Бойсун т.Ферузбек Асл чорваси ф/х Турақулов Хуршид 64-517-00-57 Тоифа ўзгартириш. Ҳаво шари учиришга рухсат олиш</t>
  </si>
  <si>
    <t>Ж.Тўраев
вилоят ҳокимининг ўринбосари
Ў.Тўраев
Термиз шаҳар ҳокими</t>
  </si>
  <si>
    <t>Шеробод т. Рахмонқул Абдураим Жалил ихтисослаштирилган таъмирлаш қурилиш х/к Абдурайимов Жобури 97-465-04-00. Кредит ажратиш</t>
  </si>
  <si>
    <t>Ж.Тўраев
вилоят ҳокимининг ўринбосари
Шаҳар туман ҳокимлари</t>
  </si>
  <si>
    <t>Ж.Тўраев
вилоят ҳокимининг ўринбосари
М.Ўтаганов
Бизнесни ривожлантириш банки</t>
  </si>
  <si>
    <t>Ж.Тўраев
вилоят ҳокимининг ўринбосари
Ш.Жумаев
Миллий банк</t>
  </si>
  <si>
    <t>Ж.Тўраев
вилоят ҳокимининг ўринбосари
Т.Жўраев
Алоқабанк АТБ</t>
  </si>
  <si>
    <t>Денов тумани Мухсиновлар оилавий корхонасига Маҳсулотини сотиш бўйича. Шартнома қилиш.  Мухсинова Мадина 978443484</t>
  </si>
  <si>
    <t>М.Ўтаганов
Бизнесни ривожлантириш банки</t>
  </si>
  <si>
    <t>Олтинсой тумани Холназаров Баходир 97-244-16-00. Гидрогел маҳсулотини олиш ва дарахтларни суғоришда гидрогел маҳсулотидан фойдаланиш</t>
  </si>
  <si>
    <t>М.Муродов 
Фермерлар Кенгаши 
Б.Ўринов
Экология бошқармаси</t>
  </si>
  <si>
    <t>Ижтимоий ҳимоя биносининг ремонтини қилиш. (Термиз шаҳар солиқ биноси)</t>
  </si>
  <si>
    <t>Сувоқовага жарима, Ангор, Денов, Жарқўрғон ва Сариосиё туманлари 2 ойлигини  қайтариб ташлаш</t>
  </si>
  <si>
    <t>Инвестици бўйича топшириқ: Олтинсой Ангор Узун Қизириқ, Бандихон 3-кун муддатда 100 та лойиҳа ва 800 та иш ўрни буйича ахборот бериш</t>
  </si>
  <si>
    <t>О.Мавлонов
Инвестициялар ва ташқи савдо боқармаси</t>
  </si>
  <si>
    <t xml:space="preserve">Ёшлар ва Туризм кўчалари бўйича 3 кун ўрганиб вилоят ҳокимининг ўринбосарлари И.Сапаров ва Ж.Тўраевлар  ахборот беради. Сариосиё туманини алоҳида ўрганиш. </t>
  </si>
  <si>
    <t>Сувлойиҳа МЧЖга топшириқ: Кейинги пайшанба кунигача лойиҳани қайта ишлаш</t>
  </si>
  <si>
    <t xml:space="preserve">
Ш.Жўраев
вилоят ҳокимининг ўринбосари
Сувлойиҳа МЧЖ</t>
  </si>
  <si>
    <t>Термиз проект сервис МЧЖ-Бандихон Каустик сода ва Туз конни қайта ишлаш Пайшанбагача</t>
  </si>
  <si>
    <t>Ангор тумани тери завод, Денов кўмирни қайта ишлаш Пайшанбагача</t>
  </si>
  <si>
    <t>Қурилиш бошқарма штаб қилиш; Ш.Жўраев 3 кунда лойиҳачи билан ахборот беради</t>
  </si>
  <si>
    <t xml:space="preserve">П.Тангриев
Қурилиш ва уй-жой коммунал хўжалиги бошқармаси
 </t>
  </si>
  <si>
    <t xml:space="preserve">Лойиҳалар бўйича Инвестиция бошқармаси ва Қурилиш бошқармаси бошлиқлари лойиҳалар бўйича ҳар куни кечга Ҳокимга кириб ахборот бериш. Охирги муддат пайшанба </t>
  </si>
  <si>
    <t>О.Мавлянов                                        Инвестициялар ва ташқи савдо бошқармаси бошлиғи
П.Тангриев
Қурилиш ва уй-жой комммунал хўжалиги бошқармаси</t>
  </si>
  <si>
    <t xml:space="preserve">Маданий меърос объектларини ўраш бўйича кунлик ахборот бериш; Шеробод 17та, Узун 16та, Шўрчи 15та, Бойсун 14та, Термиз тумани 13та, Денов 13та, Сариосиёда 6та Олтинсойда 4та объектларни расмлари билан ахборот бериш </t>
  </si>
  <si>
    <t>Инвестициялар ва ташқи савдо бошқармаси бошлиғи лойиҳалар бўйича кунлик ахборот</t>
  </si>
  <si>
    <t xml:space="preserve">О.Мавлянов
Инвестициялар ва ташқи савдо бошқармаси </t>
  </si>
  <si>
    <t>Ангор Индех бозорини Саноат  корхонага айлантириш</t>
  </si>
  <si>
    <t>А.Амиров: Денов Қизил сув бўйича ишни бошлаб Пайшанба куни ахборот беради. 12.09.2024</t>
  </si>
  <si>
    <t>Ат Термизий кўчасини асфальт қилиш. (Дача йўли)</t>
  </si>
  <si>
    <t>Т.Жўраев
 Алоқа банк АТ
Э.Авазов
Жарқўрғон тумани ҳокими</t>
  </si>
  <si>
    <t>Жарқўрғон туманидаги Янги Ўзбекистон массивига Алоқа банк аттракцион ўрнатиш. Муддат Душанба кун. 09.09.2024</t>
  </si>
  <si>
    <t xml:space="preserve">Ш.Жўраев Бозорлар бўйича ечим ва ахборот беради. </t>
  </si>
  <si>
    <t>Денов эркин зонаси бўйича ахборот</t>
  </si>
  <si>
    <t>Бойсун марказига сув обкелишни кўриб чиқиш</t>
  </si>
  <si>
    <t>Ғалла бўйича кунлик ахборот</t>
  </si>
  <si>
    <t xml:space="preserve">Ф.Исмоилов
вилоят ҳокимининг ўринбосари
Р.Гаппаров
Қишлоқ хўжалиги бошқармаси
Т.Мамараимов
 Уруғчиликни ривожлантириш маркази
</t>
  </si>
  <si>
    <t>Музработ ҳокимининг 3 ойлик ойлигини қайтариб тўлаш</t>
  </si>
  <si>
    <t>Сариосиё тумани 10 сентябргача яроқсиз боғни тўлиқ бузиб олиши керак</t>
  </si>
  <si>
    <t>Солиқ бошқармаси ва Термиз тумани ҳокими ҳар куни йиғилиш ва  ишни ташкил қилиш</t>
  </si>
  <si>
    <t>Э.Нарманов
Солиқ бошқармаси
Ш.Назаров
Термиз тумани ҳокими</t>
  </si>
  <si>
    <t>Ж.Тўраев: эртага Маданият ва Туризмни ташкил этиш</t>
  </si>
  <si>
    <t>Бойсун тумани ҳокими ўзини қишлоғини обод маҳалла қилиш</t>
  </si>
  <si>
    <t>Термиз шаҳар А.Навоий кўчасини охирига етказиш</t>
  </si>
  <si>
    <t>И.Сапаров
вилоят ҳокиминиг ўринбосари</t>
  </si>
  <si>
    <t xml:space="preserve">2 кун муддатда битирувчиларни ишга жойлаштириш; Ректорлардан тушунтириш хати олиш. </t>
  </si>
  <si>
    <t>Бандлик бошқармаси Якубов, А.Тошқулов, А.Ҳасанов, О.Рўзиев, Ф.Отамуродов, Б.Примқулов ўринбосарларига "Хайфсан" интизомий жазо чорасини қўллаш</t>
  </si>
  <si>
    <t>И.Сапаров
вилоят ҳокиминиг ўринбосари
О.Якубов
Бандлик бошқармаси
Университет ректорлари</t>
  </si>
  <si>
    <t>Хотин қизлар масаласи бўйича ажрим кўпайган туманлар хотин-қизлар фаолияга ва туман хотин-қизлар ўринбосарларига "Хайфсан" интизомий жазосини қўллаб ахборот бериш. 
Аёллар жиноятчилиги ошган туманлар хотин қизлар раиси ишдан олинади</t>
  </si>
  <si>
    <t>З.Хидирова
вилоят ҳокиминиг ўринбосари</t>
  </si>
  <si>
    <t>Сариосиёга 5та, Музработ ва Шеробод  туманларига ғалла сеялкаларини олиб келиш</t>
  </si>
  <si>
    <t>А.Маматқулов
Сув УКС</t>
  </si>
  <si>
    <t>15 кун муддатда Олтинсой Хидиршо насосни трубасини обкелдириш</t>
  </si>
  <si>
    <t xml:space="preserve">А.Амиров: 58та мактабдан 22 таси бўйича ахборот бериш </t>
  </si>
  <si>
    <t>Шўрчи ва Бойсун туманларига сув трубалари олиб келишни охирига етказиш</t>
  </si>
  <si>
    <t>А.Амиров: Денов тумани, Мустақиллик кўча сноси бўйича ахборот бериш</t>
  </si>
  <si>
    <t>Россия Новосибирск делегацияси ташрифи муносабати билан Ж.Тўраев ТерДУ ректори билан биргаликда объектларни бориб кўриш</t>
  </si>
  <si>
    <t>Ж.Тўраев
вилоят ҳокимининг ўринбосари
А.Тошқулов
ТерДУ ректори</t>
  </si>
  <si>
    <t xml:space="preserve">Ш.Ражабов
вилоят ҳокимининг ўринбосари
Ж.Нормўминов
Молия бошқармаси
</t>
  </si>
  <si>
    <t>Ҳамма зондрлар ҳудудларга чиқиб фермерлар кесимида кунлик ахборот бериш; Иссиқ овқат ва шароитларини қилиб бериш</t>
  </si>
  <si>
    <t>Фуқарога Е-аукцион орқали олиши мумкинлиги тушунтирилди</t>
  </si>
  <si>
    <t xml:space="preserve">Пахта йиғим терими  кунлик  пуллари бўйича ахборот </t>
  </si>
  <si>
    <t>А.Амировга: Янги Ўзбекистон бўйича: Инвестка; Опен бюджет; Маҳаллада ёпиқ қарор бўйича Ҳокимга кунлик ахборот бериш</t>
  </si>
  <si>
    <t>Олтинсой тумани Нормуродов Бахтиёр.91-577-75-49.  Турдиев Акром 91-903-36-70. Йўл  краскачи. Йўл чизиш учун краска олиш.</t>
  </si>
  <si>
    <t>Олтинсой тумани Наргиза Абдиева 91-163-62-86. Муддат 20 кун.
Уй жой билан таъминлаш.  1 йиллик ижара пулларини тўлаш</t>
  </si>
  <si>
    <t>Кунлик ахборот бериб борилмоқда. Шунинг учун назоратдан ечилди</t>
  </si>
  <si>
    <t>"Сурхонмеъморлойиҳа" МЧЖ раҳбари Ҳакимов Дилшод  97-243-11-99. МЧЖнинг 3 йиллигини кўтариш.(нечта лойиҳа қилингани, нечтаси ўтган, қанчаси яроқсизлиги бўйича). Душанба куни Ҳокимга ахборот бериш. 09.09.2024</t>
  </si>
  <si>
    <t xml:space="preserve">Ў.Тўраев
Термиз шаҳар ҳокими
</t>
  </si>
  <si>
    <t xml:space="preserve">“Ўздаверлойиҳа” ДИЛИ “Сурвилерлойиҳа” бўлинмаси директори          
Б.Ўрунов Экология бошқармаси   
  Б.Шукуров Бойсун тумани ҳокими </t>
  </si>
  <si>
    <t xml:space="preserve">Узун т.Узумфермерузум МЧЖ Исоқов Отабек 97-554-23-84. Кредит чиқариш. 5 млрд кредит олмоқчи </t>
  </si>
  <si>
    <t xml:space="preserve">Микрокредитбанк АТБ
Я.Ҳудойқулов
Маҳаллабай ва тадбиркорликни ривожлантириш бошқармаси
Б.Шукуров
Бойсун тумани ҳокими
</t>
  </si>
  <si>
    <t>Лойиҳалар муҳокама қилинди ва ҳунармандчилик кўргазмаси ташкил этилди. ОАВда ёритилди</t>
  </si>
  <si>
    <t xml:space="preserve">Солиқ бошқармасининг 9-сентябрдаги 14-62149 сонли хати. </t>
  </si>
  <si>
    <t>Б.Қодиров ва банклар масаласи орасини очиш. Алоқа банк, Агро банк, Халқ банки</t>
  </si>
  <si>
    <t>Насос станциялари ва энергетика бошқармасининг 5-сентябрдаги 01-11/348 сонли хати. Насос станциялари ва энергетика бошқармасининг 5-сентябрдаги 01-11/348 сонли хати</t>
  </si>
  <si>
    <t>Шўрчи тумани Бахшитепа маҳалласи Гулистон кўчаси уйига кирадиган 65 м  йўлини тошлаш Алиёров Ихтиёр 90-522-83-98. Бугундан бошлаш</t>
  </si>
  <si>
    <t>Фуқаро вилоят Онкология шифохонасига ётқизилди.
Кадастр бошқармасининг 23-августдаги 01-05/1895 сонли хат. 2 млн сум ўтказиб берилди.</t>
  </si>
  <si>
    <t>Т.Жўраев
Алоқа банк
Ш.Ражабов
Агро банк
А.Йўдошев
Халқ банки</t>
  </si>
  <si>
    <t>Сувкурилишинвест ДМнинг 9-сентябрдаги 01-6/450 сонли хати. Шартномалар имзоланиб, маблағлар молиялаштирилган. Труба обкелтириш ишлари якунланган</t>
  </si>
  <si>
    <t xml:space="preserve">А.Амиров
вилоят ҳокимининг ўринбосари
</t>
  </si>
  <si>
    <t>Термиз ЭИЗ дирекцияси ДУК маълумоти. Ҳокимга ахборот берилган. 10.09.2024 й</t>
  </si>
  <si>
    <t>Автойўл бошқармасининг 10 сентябрдаги 10-10/2123 сонли хати. Расмлари бор.</t>
  </si>
  <si>
    <t>Шўрчи тумани ҳокимининг 9-сентябрдаги 03-03/1941 сонли хати. Суд жараёни кетяпти</t>
  </si>
  <si>
    <t>Яшилбарг тортилди расмлари бор</t>
  </si>
  <si>
    <t>Денов тумани ҳокимининг 10-сентябрдаги 01-06/10494 сонли хати</t>
  </si>
  <si>
    <t>Қишлоқ хўжалиги бошқармасининг 10-сентябрдаги 010/1811 сонли хати. Кунлик ахборот бериб борилмоқда</t>
  </si>
  <si>
    <t>10сентябр куни Термиз шаҳар Ёшлар агентлиги бўлими шаҳар прокуратураси билан биргаликда ишсиз ёшларни ва мактаб битирувчиларини касбга ўргатиш мақсадида Чинни заводга ёшлар ташрифи ташкил этилди</t>
  </si>
  <si>
    <t>Термиз туманидан Алимов Ҳамро 99-675-95-55. Ерига сув чиқариш</t>
  </si>
  <si>
    <t xml:space="preserve">Қишлоқ хўжалиги бошқармасининг 10-сентябрдаги 010/1812 сонли хати. </t>
  </si>
  <si>
    <t>Қишлоқ хўжалиги бошқармасининг 10 сентябрдаги 010/1812 сонли хати. Яроқсиз боғлар бузиб олинди</t>
  </si>
  <si>
    <t xml:space="preserve">Маҳаллабай ишлаш ва тадбиркорликни ривожлантириш агентлиги вилоят бошқармасининг 20-августдаги 01-17/946 сонли хати. Скоринг тизими рад этилган. Солиқ масаласи ечилди. </t>
  </si>
  <si>
    <t>Денов (МКБ банк) чиқиндини қайта ишлаш бўйича тадбиркорга
 25-июлгача кредит чиқарсин. (Тадбиркор Жумаев Нуриддин
 97-692-08-40  "Абулфайз фаровон Денов")</t>
  </si>
  <si>
    <t xml:space="preserve">Маҳаллада Спорт клубларини ташкил этиш. Музработ, Сариосиё, Термиз т, Денов, Узун, Шеробод туманлари 1 хафтада жойига қўйиш </t>
  </si>
  <si>
    <t>Асфальт қилиш ишлари якунланди. Музработ тумани ҳокими маълумоти</t>
  </si>
  <si>
    <t>Ф.Исмоилов
вилоят ҳокимининг ўринбосари
Р.Гаппаров
Қишлоя хўжалиги бошқармаси</t>
  </si>
  <si>
    <t>3460 02.09.2024 й билан мазмуни бир хил бўлганлиги сабабли буни бажарилдига ўтказдим</t>
  </si>
  <si>
    <t>3449 (31,08), 3459 (02,09)</t>
  </si>
  <si>
    <t>3459 ва 3520 мазмуни бир хил булганлиги сабабли бажарилдига утказилди</t>
  </si>
  <si>
    <t>3449-3520 мазмуни бир хил бўлганлиги сабабли  3520 сонлиси жадвалга қолдирилди</t>
  </si>
  <si>
    <t>Бажарилди</t>
  </si>
  <si>
    <t xml:space="preserve">Кунлик ахборот бериб борилмоқда </t>
  </si>
  <si>
    <t>А.Маматқулов
Сувтаъминот МЧЖ</t>
  </si>
  <si>
    <t xml:space="preserve">А.Амиров
вилоят ҳокимининг ўринбосари
А.Маматқулов
Сувтаъминот МЧЖ
</t>
  </si>
  <si>
    <t xml:space="preserve">Ҳокимга ахбороти берилган. </t>
  </si>
  <si>
    <t>Ҳар куни ахборот бериб борилмоқда</t>
  </si>
  <si>
    <t>Тдбиркор имтёзсиз кредит олмайман деб рад қилди. Каттага билдирги киритилган. Назоратдан ечилди</t>
  </si>
  <si>
    <t>Узун т/х маълумоти, Музработ т/х маълумоти. Ҳокимга назоратдан ечиш учун билдирги киритган</t>
  </si>
  <si>
    <t>Ҳокимга назоратдан ечиш учун билдирги киритган</t>
  </si>
  <si>
    <t>Ишлар олиб бориляпти. Йил якунига қадар муддати узайтирилди</t>
  </si>
  <si>
    <t>Кадастр бошкармасининг 15 июндаги 01-05/1495 сонли хати. Экология вазирлиги рухсат бермяпти. ЖАРАЁНДА. Бош прокуратура ўрганяпти. Йил якунига қадар муддати узайтирилди</t>
  </si>
  <si>
    <t>вилоят Инвестициялар, саноат ва савдо бошқармасида штаб ташкил қилиниб, лойиха институтлари билан ишлар амалга оширилмоқда. 12.09да Ҳокимга ахборот берилди</t>
  </si>
  <si>
    <t>12.09 да ахборот берилди</t>
  </si>
  <si>
    <t>Ишчи гуруҳ тасдиқланди ва маълумотлар тайёрланган. .12.09. да Ҳокимга ахборот берилди</t>
  </si>
  <si>
    <t>12.09да лойиҳа тақдимоти утказилди</t>
  </si>
  <si>
    <t>б. қ/х</t>
  </si>
  <si>
    <t>Термиз ш/х нинг маълумотномаси. Субсидия олиш тартиблари тушунтирилган</t>
  </si>
  <si>
    <t>Абдураззоқов Қарши 99-724-77-70. 12.09.2024 й. Кредит чиқиш муддати. Меҳмонхона очилиши янги йил арафасида</t>
  </si>
  <si>
    <t>Ангордаги Бегмат қурувчи 90-746-05-43.  Дом сотилиши бўйича</t>
  </si>
  <si>
    <t>Мехмонхоналарнинг очилишини график қилиб тасдиқлатиш</t>
  </si>
  <si>
    <t>Подарочный чопонларни намуна қилиб кўрсатиш</t>
  </si>
  <si>
    <t>Ангор Маданият марказига бугун уста ташлаш</t>
  </si>
  <si>
    <t>Ш.Нормуродов
Маданият бошқармаси
Қ.Мардонов
Ангор тумани ҳокими</t>
  </si>
  <si>
    <t>Денов т. Хабибулло Хотел Ором МЧЖ Мелибоев Хайрулла 91-190-97-21. Сариосиёлик тадбиркорнинг масаласини ечиш П.Тангриев</t>
  </si>
  <si>
    <t>Силвер соаст МЧЖ Бўронов Жалол 97-536-55-67. Кредитини жума кунигача ҳал этиш. 14.09.2024  тер.т</t>
  </si>
  <si>
    <t>Ж.Тўраев
вилоят ҳокимининг ўринбосари
Ш.Жумаев
Миллий банк
А.Нормаматов
Қумқўрғон тумани ҳокими</t>
  </si>
  <si>
    <t>Душанба куни Янги Ўзбекистон кўчани топшириш. Индиним</t>
  </si>
  <si>
    <t>ТерДУ илмий ходимлари Қора янтоқ МФЙга келиб ишлаш 25 та хонадон бўйича. М.Тоғаев ҳам</t>
  </si>
  <si>
    <t>Шавкат Сатторов Жарқўрғон тажрибасини бошқа туманларга ёритиб бериш</t>
  </si>
  <si>
    <t>Ш.Саттаров</t>
  </si>
  <si>
    <t>А.Тошқулов
ТерДУ ректори
М.Тоғаев
Ижтимоий хизматлар аркази вилоят бўлими
Э.Аавазов
Жарқўрғон тумани ҳокими</t>
  </si>
  <si>
    <t xml:space="preserve">Ш.Ражабов
вилоят ҳокимининг ўринбосари
Э.Авазов
Жарқўрғон тумани ҳокими
</t>
  </si>
  <si>
    <t>Ғ.Норқобилов
Вилоят Нефт база
Э.Авазов
Жарқўрғон тумани ҳокими</t>
  </si>
  <si>
    <t>А.Йўлдошев 
Ягона буюртмачи хизмати ИК</t>
  </si>
  <si>
    <t>Ш.Ражабов
вилоят ҳокимининг ўринбосари</t>
  </si>
  <si>
    <t>М.Тоғаев
Ижтимоий хизматлар маркази вилоят бўлими</t>
  </si>
  <si>
    <t xml:space="preserve">Жарқўрғон т. Намозова Мақсуда 93-584-65-84 уйини атрофини ўраш.фарзандини даволаш.  </t>
  </si>
  <si>
    <t>Жарқўрғон т. Маллаева Насиба 97-327-88-06,  94-266-02-42 Уйини хужжат қилиб бериш ва ишга жойлаштириш</t>
  </si>
  <si>
    <t>Жарқўрғон т. Тоғаева Мафтуна 88-810-10-93 Ишга жойлаштириш ва аукциондан ер олиш</t>
  </si>
  <si>
    <t>Жарқўрғон т. Ҳазратқулова Ҳамида 93-304-60-67 Уйини таъмирлаб бериш, уйини устини очиб ёпиб бериш ва тикув хонаси қуриб бериш</t>
  </si>
  <si>
    <t>Ж.Эргашев
Саноатқурилиш банк</t>
  </si>
  <si>
    <t>Эсанқулов Азамат 91-238-83-62 велосипед обориш</t>
  </si>
  <si>
    <t>Жарқўрғон тумани Зартепа МФЙга бориш йўлини асфальт қилдириш</t>
  </si>
  <si>
    <t xml:space="preserve">А.Амиров
вилоят Ҳокимининг ўринбосари
</t>
  </si>
  <si>
    <t>Жарқўрғон тумани Зартепа МФЙ Электросеть объекти ишларини бугундан бошлаш</t>
  </si>
  <si>
    <t>М.Шамсиддинов
Электр тармоқлари АЖ
Э.Авазов
Жарқўрғон тумани ҳокими</t>
  </si>
  <si>
    <t>А.Амиров ва Жарқургон тумани қурилиш ўринбосари тозалик буйича группа тузиб ишларни ташкил этиш</t>
  </si>
  <si>
    <t>А.Амиров
Э.Авазов
Жарқўрғон тумани ҳокими</t>
  </si>
  <si>
    <t>А.Амировга: Жарқўрғон тумани буйича Дастурларни кўтариб ахборотини бериш</t>
  </si>
  <si>
    <t xml:space="preserve">Сариосиё туманидаги Канализация раҳбарига эҳтиёт чорасини ўзгартириш </t>
  </si>
  <si>
    <t>Сариосиё тумани прокурори Н</t>
  </si>
  <si>
    <t>Термиз ш. И.Каримов кўчаси Газони қуриган жойларини кўкартириш.</t>
  </si>
  <si>
    <t>Резиденция йўлини ободонлаштириш</t>
  </si>
  <si>
    <t>А.Амиров
вилоят ҳокимининг ўринбосари
Ш.Назаров
Термиз тумани ҳокими</t>
  </si>
  <si>
    <t>Термиз шаҳар Янги Ўзбекистон кўчаси тротуарини қайтадан қилиш</t>
  </si>
  <si>
    <t>Ҳар куни ҳар бир туман МФЙлардан 5тасини Экология бошқармаси кўриб чиқиб ахборотини беради</t>
  </si>
  <si>
    <t xml:space="preserve">Б.Ўринов
Экология бошқармаси
</t>
  </si>
  <si>
    <t>А.Амиров Душанба куни Дастурлар буйича ахборот беради</t>
  </si>
  <si>
    <t xml:space="preserve">А.Амиров
вилоят ҳокиминиг ўринбосари
</t>
  </si>
  <si>
    <t>Термиз шаҳар ҳокими 37 та МФЙга группа тузиб, ўрганиб чиқиб ахборот бериш</t>
  </si>
  <si>
    <t>Термиз ш, Термиз т ва Ангор туманлари 1 соат фарқ билан сессия тайёрлаш</t>
  </si>
  <si>
    <t>95та бекатни очиш ва ноқонуний эгаллаб олганлиги учун жарима қилиш</t>
  </si>
  <si>
    <t xml:space="preserve">Р.Гаппаров
Қишлоқ ва сув хўжалиги бошқармаси </t>
  </si>
  <si>
    <t>С.Абдураимов
Халқ депутатлари Кенгаши котибияти 
Ў.Тўраев
Термиз ш.ҳокими
Ш.Назаров
Термиз т. Ҳокими
Қ.Мардонов
Ангор тумани ҳокими</t>
  </si>
  <si>
    <t xml:space="preserve"> 13-сентябрда Хужаипок лойиҳачиси, тадбиркори ва Ҳокимни учраштириш</t>
  </si>
  <si>
    <t xml:space="preserve">Термиз шаҳар Юлдуз, Саховат, Боғишамол Маърифат МФЙ лар солиқ тушумлари энг паст бўлганлиги учун солиқ инспекторларига, МФЙ раисларига  хайфсан жазосини бериш  </t>
  </si>
  <si>
    <t>Термиз шаҳар МИБ огоҳлантириш</t>
  </si>
  <si>
    <t>А.Холмуродв
МИБ</t>
  </si>
  <si>
    <t>Термиз шаҳар Микрокредитбанкга хизмат текшируви ўтказиш ва жавобгар қилиш</t>
  </si>
  <si>
    <t>Термиз шаҳар прокурорига топшириқ: НПЛ бўйича бўйича 10 кун муддатда ўрганиб планшетда ахборот бериш</t>
  </si>
  <si>
    <t xml:space="preserve">Термиз шаҳар Экология бошлиғи МФЙларда чиқиндини тозаламаганлиги учун ишдан олиш </t>
  </si>
  <si>
    <t>Б.Ўринов
Экология бошқармаси
Ў.Тўраев
Термиз шаҳар ҳокими</t>
  </si>
  <si>
    <t>Термиз шаҳар ҳокими 10 кун ичида Био Техно билан юриб чиқиндини пулини йиғиб чиқиш</t>
  </si>
  <si>
    <t>Термиш шаҳар Архитектори Жамолни вазифасидан  бўшатиш</t>
  </si>
  <si>
    <t>Термиз шаҳар Газга топшириқ; горелкаларни алмаштириш ва дебиторини қисқартириш</t>
  </si>
  <si>
    <t>М.Мансуров
ОблГаз</t>
  </si>
  <si>
    <t>Термиз шаҳар инвестиция ўринбосарига хайфсан, ой охири билан бажармаса ишдан олинади</t>
  </si>
  <si>
    <t>Шаҳар ҳокими Инвестиция бўйича ўринбосари билан бирга 5 кун муддатда Инвест лойиҳаларини планшет қилиб ахборот беради. (Йил якунига қадар нечта лойиҳа ишга тушиши в бошқа..)</t>
  </si>
  <si>
    <t>Шаҳар СЭС бошлиғини ишдан олиш</t>
  </si>
  <si>
    <t>А.Мустанов
Вилоят СЭС бошлиғи</t>
  </si>
  <si>
    <t xml:space="preserve">Термиз шаҳар Хотин-қизлар раиси огоҳлантирилсин. </t>
  </si>
  <si>
    <t>Ў.Тўраев
Термиз шаҳар ҳокими
Термиз шаҳар ИИБ</t>
  </si>
  <si>
    <t>13.09.2024 й. куни шаҳар ИИБ жиноятчиликни ўрганиб ахборотини беради. Шаҳар хотин қизлар раиси ҳам тайёргарлик кўрсин</t>
  </si>
  <si>
    <t>Термиз т. МИБга ойлигидан 30% жарима</t>
  </si>
  <si>
    <t>Ш.Қаландаровнинг ойлигидан 30% жарима</t>
  </si>
  <si>
    <t>Қуёшли юрт, Гулистон, Айритом, Термиз, Янгиер МФЙ раисларига хайфсан, Солиқ инспекторлари огоҳлантирилсин. Термиз тумани Солиқ бошлиғи огоҳлантирилсин.</t>
  </si>
  <si>
    <t>Термиз тумани прокурорига топшириқ: 10 кун муддатда НПЛ бўйича вилоятга бориб тақдимот қилади.</t>
  </si>
  <si>
    <t>Термиз тумани прокурори</t>
  </si>
  <si>
    <t>Маҳаллабай, Бандлик бошлиқлари огоҳлантирилсин.</t>
  </si>
  <si>
    <t>Термиз туман уй жой қурилиш бўлими бошлиғини ишдан олиш</t>
  </si>
  <si>
    <t>Ш.Ражабовга топшириқ: Протоколга ёзилсин: Термиз туман инвестиция ўринбосари ой охиригача ишни жойига қўймаса ишдан олиш</t>
  </si>
  <si>
    <t>Ш.Ражабов
вилоят ҳокимининг биринчи ўринбосари
Ш.Назаров
Термиз тумани ҳокими</t>
  </si>
  <si>
    <t>А.Хуррамов
Ёшлар ишлари агентлиги вилоят бўлими
Ш.Назаров
Термиз тумани ҳокими</t>
  </si>
  <si>
    <t>Термиз тумани Янгиер, Дўстлик ва Ҳалқобод участкавойига Хайфсан бериш</t>
  </si>
  <si>
    <t>Термиз тумани ИИБ Жума куни (13.09.2024) Термиз.шаҳар Тупроққургон МФЙга бориб жиноятчилик бўйича тақдимот қилади</t>
  </si>
  <si>
    <t>Термиз тумани ИИБ</t>
  </si>
  <si>
    <t>Ангор туманидаги йиғилиш</t>
  </si>
  <si>
    <t xml:space="preserve">Шу ой якуни билан Ангор т. Юқори Таллошқон, Илғор, Маданият, Янгиобод МФЙ раислари ва Солиқ инспекторлари ишни жойига қўймаса ишдан олиш </t>
  </si>
  <si>
    <t xml:space="preserve">Ангор тумани прокурори 10 кун муддатда НПЛ шахсан ўзи бориб кўриб ахборот бериш </t>
  </si>
  <si>
    <t>Ой охиригача Ангор туманининг 1-зами ишларни жойига қўймаса жавобгар бўлади</t>
  </si>
  <si>
    <t>Ангор Кадастрини вазифасига совуққонлик билан қараганлиги учун ишдан олиш. Вилоят Кадастри Ангор кадастр фаолиятини ўрганиш ва Ангор прокурори билан ахборот беради</t>
  </si>
  <si>
    <t>М.Абдирахманов
кадастр агентлиги вилоят бўлими
Ангор тумани прокурори</t>
  </si>
  <si>
    <t>Ангор Қурилиш замига топшириқ: Дастурларни охирига етиш; Электр, газ, сувларни дебитор қарздорлигини ой охиригача ечиб ахборотини бериш</t>
  </si>
  <si>
    <t>Термиз шахар, Термиз, Ангор тумани ҳокимлари ўзининг ўринбосарлари билан ой якуни билан ахборот бериш</t>
  </si>
  <si>
    <t>Жума куни (13.09.2024) Ангор ИИБ Термиз ш. Тупроққўрғон МФЙга бориб тақдимот қилади ва участкавойларига хизмат текшируви бўйича ахборот беради</t>
  </si>
  <si>
    <t>Ангор тумани ИИБ</t>
  </si>
  <si>
    <t>Дарбанд постга одам қўйиш</t>
  </si>
  <si>
    <t>Жарқўрғон ҳокимига топшириқ: кириш йўлини стяжка қилиш</t>
  </si>
  <si>
    <t>Ҳамма аутсорсингларга хат бериш ва охирги огоҳлантириш</t>
  </si>
  <si>
    <t>Термиз тумани Тепла комфорт аутсорсингини бекор қилдириш. Термиз туман тиббиёт бирлашмаси</t>
  </si>
  <si>
    <t>Ҳамма шаҳар-туман тиббиёт бирлашмасидаги аутсорсингларни алмаштириш. Муддат 1-хафта</t>
  </si>
  <si>
    <t>Х.Мамадиев ва К.Абдувоҳидовларга топшириқ: Чоршанба куни (18.09.2024) Аутсорсинг ўзгаргани бўйича тақдимот қилади</t>
  </si>
  <si>
    <t>Х.Мамадиев
Мактаб ва мактабгача таълим бошқармаси
К.Абдувохидов
Соғликни сақлаш бошқармаси</t>
  </si>
  <si>
    <t>Кечки штаб йиғилиши</t>
  </si>
  <si>
    <t>Кластерларга эртага шартнома туздириб куёш панели қўйдириб бошлаш</t>
  </si>
  <si>
    <t>Салоҳиддин тадбиркорнинг кредит масаласини ечиш</t>
  </si>
  <si>
    <t>Ш.Ражабов
вилоят ҳокимининг 1-ўринбосари
А.Йўлдошев
Халқ банки</t>
  </si>
  <si>
    <t>Жарқўрғон тумани Меҳнат рохат МФЙ Сурхон сув соҳили . Маматмуродов Жасур  Ер сотган</t>
  </si>
  <si>
    <t>Каттага кўрсатган</t>
  </si>
  <si>
    <t>Порт кўчаси асфальтини 20-сентябргача якунлаш</t>
  </si>
  <si>
    <t>Термиз туман ёшлар бўйича ўринбосари бу хафта чоршанба кунигача муаммоси ҳал этилмаса Р.Тоғаев ишдан олинади. Термиз туман Хотин-қизлар ўринбосари огоҳлантирилсин.</t>
  </si>
  <si>
    <t xml:space="preserve">
Ш.Назаров
Термиз тумани ҳокими</t>
  </si>
  <si>
    <t>3460 билан мазмуни бир хил</t>
  </si>
  <si>
    <t>Термиз шаҳридаги Черковни таъмирлаш</t>
  </si>
  <si>
    <t>Саноат зона раҳбари Б.Ортиқовни вазифасига совуққонлик билан қараганлиги учун ишдан олиш</t>
  </si>
  <si>
    <t>Пахта заводни топшириш. Муддат 8-декабр</t>
  </si>
  <si>
    <t>Панелли светофор ҳисоб-китобини олиш ва заказ бериш. 91-971-22-22 Акбар</t>
  </si>
  <si>
    <t>Тинчлик массивига Алоқа банкдан кредит чиқариш. Банк ходими Абдурасулов Азамат</t>
  </si>
  <si>
    <t xml:space="preserve">Т.Жўраев
Алоқа банк </t>
  </si>
  <si>
    <t>Ш.Жўраевга топшириқ: Ҳамма шаҳар туманлар ҳоким ўринбосарлари 1тадан лойиҳа таклифи билан келади</t>
  </si>
  <si>
    <t>Денов тумани Электотехника5 та лойиҳа, фармацевтика буйича 1 та лойиҳа қилади.
Термиз шаҳар Фармацевтика ва электротехника бўйича биттадан лойиҳа қилиш</t>
  </si>
  <si>
    <t xml:space="preserve">
Ш.Сувонов
Кадастр бошқармаси
Й.Номозов
Давлат активларини бошқариш агентлиги вилоят бўлими</t>
  </si>
  <si>
    <t>Термиз шаҳар ҳокими эртага кечгача гулни экиш</t>
  </si>
  <si>
    <t xml:space="preserve">
Қ.Мардонов
Ангор тумани ҳокими</t>
  </si>
  <si>
    <t>Саноат корхонага айлантириш имкони йўқ</t>
  </si>
  <si>
    <t>Суғурта бўйича  2025-йилнинг бошидан ахборот бериш</t>
  </si>
  <si>
    <t>Жойида велосипед олиб берилган</t>
  </si>
  <si>
    <t>Уйигача столба тортиб светни улаб беришди. Моддий ёрдам беришган.</t>
  </si>
  <si>
    <t>И.Сапаров
вилоят ҳокимининг ўринбосари
 Музработ,  Денов,  Шеробод туманлари ҳокимлари</t>
  </si>
  <si>
    <t>1-хафта муддатда мактаб ва боғчаларга ТВ бориб ўрганиш</t>
  </si>
  <si>
    <t>10.09.2024 й. куни 3 та шаҳар ва туманда йиғилиш ташкиллаштирилди.</t>
  </si>
  <si>
    <t xml:space="preserve">Ж.Тўраев 
И.Сапаров
</t>
  </si>
  <si>
    <t>Асфальт қилинган</t>
  </si>
  <si>
    <t xml:space="preserve">Термиз шаҳар Намуна маҳалласида  кўчани асфальтни 1 майгача якунлаш. (МФЙ раиси Мўътабар опа 93-796-88-82). </t>
  </si>
  <si>
    <t>Термиз шаҳар Хожиева Нодира 88-850-05-88.  24 млн контрактини тулаб бериш . Иш масаласида.</t>
  </si>
  <si>
    <t xml:space="preserve">
К.Абдувоҳидов
Соғликни сақлаш
Ў.Тўраев
Термиз шаҳар ҳокими</t>
  </si>
  <si>
    <t>13.09да тақдимот ўтказилди</t>
  </si>
  <si>
    <t>А.Холмуродов
Вилоят МИБ</t>
  </si>
  <si>
    <t>Бойсун туманида Сурхонча ресторан ташкил этилди.</t>
  </si>
  <si>
    <t>Вилоят ЙХХБнинг 13-сентябрдаги 24/2-2920 сонли хати. Одам қўйилган</t>
  </si>
  <si>
    <t xml:space="preserve">
Ў.Тўраев
Термиз шаҳар ҳокими</t>
  </si>
  <si>
    <t>Вилоят СЭСга топшириқ: бу хафта чоршанбада (18.08.2024) мактаб ва боғчалардаги Аутсорсингларни ўрганиш ва тақдимот қилиш</t>
  </si>
  <si>
    <t>СЭС бошқармасининг 11 сентябрдаги 017/3059 сонли хати</t>
  </si>
  <si>
    <t>Сувтаъминот АЖнинг 13 сентябрдаги 6/1274-сонли хати. Туман маркази учун 2 дона 25 тонналик1 дона 8 тонналик махсус сув техникалар ажратилган. Узлуксиз сув билан таъминланяпти</t>
  </si>
  <si>
    <t>Сувтаъминот АЖнинг 2024 йил 13-сентябрдаги 6/1275 сонли топшириғи Шўрчи тумани Саксонкапа маҳалласига 3 км, Бойсун тумани Хужабулғон маҳалласига 5 км сув қувурлари етказилиб, топшириқ охирига етказилган</t>
  </si>
  <si>
    <t>Экология бошқармасининг 13 сентябр 02-07/6924 сонли топшириғи. Ушбу лавозим ҳозирда вакант, очиқ танловга қўйилган</t>
  </si>
  <si>
    <t>БРБга топшириқ: Нарзи Қушбеги 99-860-77-87, 90-937-46-53. масаласини ечиш. 10 млр кредити қолган ўша масаласини ечиш.</t>
  </si>
  <si>
    <t>Бандлик бошқармасининг 10-сентябрдаги 30-01-06/3157 сонли хати. Ректорлардан тушунтириш хатлари олинди</t>
  </si>
  <si>
    <t>Бандлик бошқармасининг 13-сентябрдаги 30-01-05/3205 сонли хати. Тушунтириш хатлари олинди Ректор ва  ўринбосарларидан</t>
  </si>
  <si>
    <t xml:space="preserve">Мактаб директори меҳнат таътилига чиқиб кетган. 11 сентябрда таътилдан қайтади. ММТБнинг 4 сентябрдаги 31-3157 сонли хати. Мактабгача таълим бошқармасининг 11-сентябрдаги 1805-К сонли буйруги билан 29-мактаб директорлигидан олинган </t>
  </si>
  <si>
    <t>Термиз туманидаги йиғилиш</t>
  </si>
  <si>
    <t>Тошлаш ишлари амага оширилди. Автойўл бошқармасининг 30 августдаги 10-10/2043 сонли хати. Ойқиз опанинг кўчаси тошлаб берилди</t>
  </si>
  <si>
    <t>Вилоят прокуратураси
Э.Авазов
Жарқўрғон тумани ҳокими</t>
  </si>
  <si>
    <t xml:space="preserve">
Б.Шукуров
Бойсун тумани ҳокими
Туман прокурори 
МФЙ еттилиги</t>
  </si>
  <si>
    <t>руйхати шакллантирган. Маҳалла уюшмасининг 15-сентябрдаги 01-1013 сонли хати</t>
  </si>
  <si>
    <t>Ёшлар ишлари вилоят бўлимининг 14-сентябрдаги  02-07/741 сонли хати</t>
  </si>
  <si>
    <t>Олтинсой т+Шўрчи+Денов</t>
  </si>
  <si>
    <t xml:space="preserve">Усталар ишни бошлаган. Маданият бошқармасининг 13-сентябрдаги 01-19/52 сонли хати. </t>
  </si>
  <si>
    <t>Сувоқованинг 5-сентябрдаги 71-сонли буйруғи</t>
  </si>
  <si>
    <t>Шўрчи тумани Панел бўйича ерини кечгача ҳал қилиш. Каримов Холбой 99-625-56-19</t>
  </si>
  <si>
    <t>Автойўл бошқармасининг 13-сентябрдаги10-10/2153 сонли хати</t>
  </si>
  <si>
    <t>Термиз т.Узун, Сариосиё. Ишлар давом этмоқда</t>
  </si>
  <si>
    <t>Термиз шаҳар Чегара МФЙ Музропова Мавжуда, Буриева Зоҳидова  91-733-77-72 Зоҳида опа Йўл ва газ масаласида.</t>
  </si>
  <si>
    <t>Кадастр бошқармасининг 16-сентябрдаги 01-05/2002 сонли хати. Тадбиркорга қуёш панели ўрнатиш учун 2,5 гектар ер майдони ажратиб бериш буйича ишлар бошланган</t>
  </si>
  <si>
    <t>Доимий ободонлаштириш ишлари олиб борилмоқда</t>
  </si>
  <si>
    <t>Ттермиз тумани ҳокимлигининг 13-сентябрдаги 12-01/144 сонли йиғилиш баёни</t>
  </si>
  <si>
    <t xml:space="preserve">
Ш.Бойқулов
Маҳалла уюшмаси вилоят бўлими
Ш.Назаров
Термиз тумани ҳокими</t>
  </si>
  <si>
    <t>Ҳокимга билдирги киритилган. Хотин қизлар фаолларига хайфсан интизомий жазоси берилган</t>
  </si>
  <si>
    <t>МИБ вилоят бошқармасининг 16-сентябрдаги 7/13-24-50 сонли хати</t>
  </si>
  <si>
    <t>Учраштирилди.</t>
  </si>
  <si>
    <t>Агро банкнинг 13 сентябрдаги 363 сонли хати. Ишлар давом этмоқда. Алоқа банкнинг 16-сентябрдаги 59-07/1442 сонли хати</t>
  </si>
  <si>
    <t>40 млн пул ўтказиб берилди.</t>
  </si>
  <si>
    <t>Бош вазирга хат қилинди.</t>
  </si>
  <si>
    <t>Қишлоқ хўжалиги бошқармасининг 16-сентябрдаги 010/1849 сонли хати</t>
  </si>
  <si>
    <t>Рашидов  Шохаббос 88-446-60-90 Ер масаласини ҳал этиш</t>
  </si>
  <si>
    <t>Ўрмон хўжалиги бошқармасининг 12-июлдаги 01-04/221 сонли хати.  Экология бошқармасининг15-июлдаги хати. Ер тоифасини ўзгартириш бўйича ишлар бошланган
Қ/х вазирлигининг 21 августдаги 04/25-03/176 сонли хати. Ер тоифасини ўзгартириш таклифи рад этилган</t>
  </si>
  <si>
    <t>Ошхона қуриш ишлари якунига етмоқда. Фуқаро ташаккурномаси бор</t>
  </si>
  <si>
    <t xml:space="preserve">Ахбороти берилгган. </t>
  </si>
  <si>
    <t>Объектларни бориб кўришган</t>
  </si>
  <si>
    <t>К.Абдувоҳидов 
Соғликни сақлаш бошқармаси
Х.Мамадиев
Мактабгача таълим бошқармаси
А.Мустанов
Вилоят СЭС бошлиғи</t>
  </si>
  <si>
    <t>Шартнома тузилиб, қуёш панели қуйдириб бошланди</t>
  </si>
  <si>
    <t xml:space="preserve"> Вилоят Электр тармоқлари АЖ нинг </t>
  </si>
  <si>
    <t>Жарқўрғон тумани Алимова Дилором 94-518-18-89 тиббиётга ишга жойлаштириш ва ер ажратиш</t>
  </si>
  <si>
    <t>ТерДУннг 16-сентябрдаги 03/12-3225 сонли хати</t>
  </si>
  <si>
    <t>Мактабгача таълим бошқармасининг 16-сентябрдаги 01-3352 сонли хати. Аутсорсингга хат берилган</t>
  </si>
  <si>
    <t>Бойсун т. Камари Азиз МЧЖ Бобоқулова Нодира 95-793-07-70. Мехмонхона ташкил этиш</t>
  </si>
  <si>
    <t>Қизириқ тумани Улуғбек Аббос  Қурилиш х/к Жумаев Аббосжон 97-242-44-04. Мехмонхонаси қуриб битказилган. Ёнғин хавфсизлиги масаласини ҳал этиш</t>
  </si>
  <si>
    <r>
      <t xml:space="preserve">Ж.Тўраев
вилоят ҳокимининг ўринбосари
М.Ўтаганов
Бизнесни ривожлантириш банки
</t>
    </r>
    <r>
      <rPr>
        <b/>
        <sz val="16"/>
        <color theme="1"/>
        <rFont val="Times New Roman"/>
        <family val="1"/>
        <charset val="204"/>
      </rPr>
      <t>М.Дарханов
Фавқулодда вазиятлар бошқармаси</t>
    </r>
    <r>
      <rPr>
        <sz val="16"/>
        <color theme="1"/>
        <rFont val="Times New Roman"/>
        <family val="1"/>
        <charset val="204"/>
      </rPr>
      <t xml:space="preserve">
А.Орипов
Қизириқ тумани ҳокими
</t>
    </r>
  </si>
  <si>
    <t>БРБнинг 13-сентябрдаги 10-05/183 сонли хати. Олган кредит маблағлари сўндирилгандан сўнг кредит берилади</t>
  </si>
  <si>
    <t>П.Тангриев
Қурилиш бошқармаси
Ў.Тўраев
Термиз шаҳар ҳокими</t>
  </si>
  <si>
    <t>Сариосиё тумани Тиббиёт бирлашмаси бухгалтерини вазифасини лозим даражада бажармаганлиги учун ишдан олиш</t>
  </si>
  <si>
    <t>График қилиб Ҳокимга тасдиқлатилди</t>
  </si>
  <si>
    <r>
      <t xml:space="preserve">Ж.Тўраев
вилоят ҳокимининг ўринбосари
</t>
    </r>
    <r>
      <rPr>
        <b/>
        <sz val="16"/>
        <color theme="1"/>
        <rFont val="Times New Roman"/>
        <family val="1"/>
        <charset val="204"/>
      </rPr>
      <t>П.Тангриев</t>
    </r>
    <r>
      <rPr>
        <sz val="16"/>
        <color theme="1"/>
        <rFont val="Times New Roman"/>
        <family val="1"/>
        <charset val="204"/>
      </rPr>
      <t xml:space="preserve">
Қурилиш ва уй -жой коммунал хўжалиги бошқармаси
</t>
    </r>
  </si>
  <si>
    <t>Ж.Тўраев
вилоят ҳокимининг ўринбосари
А.Йўлдошев
Халқ банки
Б.Шукуров
Бойсун тумани ҳокими</t>
  </si>
  <si>
    <t>Ангор туманидаги 4-мактаб фойдаланишга топширилди. Тўлиқ битказилди. Ангор тумани ҳокимилиги маълумоти</t>
  </si>
  <si>
    <t>Термиз тумани прокурори кадастри фаолиятини ўрганиб 10 кунда ахборот бериш</t>
  </si>
  <si>
    <t>Термиз тумани ҳокимининг 11-сентябрдаги 04-01/142 сонли йиғилиш баёни</t>
  </si>
  <si>
    <t xml:space="preserve">А.Амиров
вилоят ҳокимининг ўринбосари
Б.Хатамов
Автойўл бошқармаси
</t>
  </si>
  <si>
    <t>Ёшлар етакчиси буйруғи+ Термиз ш Ёшлар ишлари бўлими бошлиғига хайфсан берилди</t>
  </si>
  <si>
    <r>
      <rPr>
        <b/>
        <sz val="16"/>
        <color theme="1"/>
        <rFont val="Times New Roman"/>
        <family val="1"/>
        <charset val="204"/>
      </rPr>
      <t xml:space="preserve">Ж.Нормўминов Молия бошқармаси </t>
    </r>
    <r>
      <rPr>
        <sz val="16"/>
        <color theme="1"/>
        <rFont val="Times New Roman"/>
        <family val="1"/>
        <charset val="204"/>
      </rPr>
      <t>А.Хуррамов                                                     Ёшлар ишлари агентлиги вилоят бўлими</t>
    </r>
  </si>
  <si>
    <t>Солиқ бошқармасининг 14-сентябрдаги 37-62901 сонли хати. 
Термиз тумани Маҳалла уюшмасининг  16-сентябрдаги 65-В-2024 сонли буйруғи</t>
  </si>
  <si>
    <t>Асфальт ишлари якунланди! МФЙ раиси билан гаплашиб расмларини олдим.</t>
  </si>
  <si>
    <t xml:space="preserve">Автойўл бошқармасининг 10-сентябрдаги 10-10/2123-сонли хати. </t>
  </si>
  <si>
    <t>Огоҳлантирилган. 10-сентябрдаги 19-сонли Протокол</t>
  </si>
  <si>
    <t>Ш.Жумаев  
Миллий банк
Я.Ҳудойқулов
Маҳаллабай ишлаш ва тадбиркорликни ривожлантириш  бошқармаси
Э.Авазов
Жарқўрғон тумани ҳокими</t>
  </si>
  <si>
    <t xml:space="preserve">Электросеть олдини стяжка қилдириш </t>
  </si>
  <si>
    <t>М.Шамсиддинов
Электр тармоқлари АЖ вилоят бўлими</t>
  </si>
  <si>
    <t>Градуте доми олдидаги брусчаткани янгилаш, Орият Финанс банк атрофини брусчаткани  қилиш</t>
  </si>
  <si>
    <t>Ат Термизий кўчасини тозалатиш</t>
  </si>
  <si>
    <t>Шариф мехмонхона атрофида ишни бошлатиш</t>
  </si>
  <si>
    <t>16.09 да Ҳокимга ахборотини беришди</t>
  </si>
  <si>
    <t xml:space="preserve">Ж.Тўраев
вилоят ҳокимининг ўринбосари </t>
  </si>
  <si>
    <t>Хўжаипокни кадастр бориб далолатнома тузиб келиш ва ахборотини Ж.Тўраев, С.Худойбердиев, А.Аҳмедовлар ахборотини бериш</t>
  </si>
  <si>
    <t>Жарқўрғон тумани Қораянтоқ маҳалласи Холиқова Холида  91-911-01-79. Моддий аҳволи оғирлиги, уйига эшик ва дераза ромлари олиб беришни сўраган</t>
  </si>
  <si>
    <t>Ишдан бўшатилди. Қурилиш бошқармасининг 16-сентябрдаги 40к сонли буйруғи</t>
  </si>
  <si>
    <t>Ш. Кичкилов
Олий таълим, фан ва инновациялар вазирлиги вилоят бошқармаси</t>
  </si>
  <si>
    <t>Қабулдаги мурожаатларнинг  бажарилиши бўйича Б.Дониёров ахборот беради. Шанба охирги кун</t>
  </si>
  <si>
    <t>Б.Дониёров
Ариза ва шикоятлар бўлими</t>
  </si>
  <si>
    <t>Душанба куни вилоят Ҳокими реабилитациядаги қизлар билан учрашади.</t>
  </si>
  <si>
    <t>Термиз туманидаги 17-мактабга Молияни обкелиб стяжкани қилдириш</t>
  </si>
  <si>
    <t>Ж.Нормўминов
Молия бошқармаси
Ш.Назаров
Термиз тумани ҳокими</t>
  </si>
  <si>
    <t>Термиз туманидаги 17-мактабга берилган краска масаласи буйича (ким қаердан обкелинган) туман прокурори шуғулланиш. 2 кун муддатда ахборотини бериш</t>
  </si>
  <si>
    <t>Жарқўрғон туманидаги 8-мактаб директорини вазифасини лозим даражада бажармаганлиги учун ишдан олиш</t>
  </si>
  <si>
    <t>Жарқўрғон туманидаги 8-мактаб ҳовлисини стяжка қилдириш, котёлини ўраш</t>
  </si>
  <si>
    <t>Шўрчи туманидаги 13-мактабни прокурор назоратга олиш</t>
  </si>
  <si>
    <t>Музработда аҳолини тиббий кўрикдан ўтказиш.</t>
  </si>
  <si>
    <t>Денов эски бозорини кўчириш</t>
  </si>
  <si>
    <t>Ф.Исмоилов: вилоят бўйича чорва, пилла бўйича берилган ерларни кўтартириш</t>
  </si>
  <si>
    <t xml:space="preserve">Касб-ҳунар коллежларидан 1000 та ўқувчини тайёрлаб бериш ва Б.Қодировга ишга жойлаштириш  </t>
  </si>
  <si>
    <t>И.Аброров
Денов тумани ҳокими
Ў.Тўраев
Термиз шаҳар ҳокими</t>
  </si>
  <si>
    <t>Денов тумани Ш.Қобиловдаги кўчани бошлаш. Опен бюджет буйича</t>
  </si>
  <si>
    <t>Б.Хатамов
Автойўл бошқармаси
И.Аброров 
Денов тумани ҳокими</t>
  </si>
  <si>
    <t>Ҳамма туман прокурорлари 143 та режани бажармайдиган фермер хўжаликларининг аризасини олиш</t>
  </si>
  <si>
    <t xml:space="preserve">Анвар Акбар х/корхонасининг шу йилгача қилган ишларини текшириш. (Хуршид Департамент шуғуллансин) </t>
  </si>
  <si>
    <t xml:space="preserve">Жарқўрғон тумани Автойўлга: 1 хафта муддатда барча йўлларини тўғирлаш (ямаш). </t>
  </si>
  <si>
    <t>Бандихон мол бозорини лойиҳа қилдириш</t>
  </si>
  <si>
    <t>1-октябргача 100 км йўлни тугатиб, фойдаланишга топшириш</t>
  </si>
  <si>
    <t>Файзимаматов Бахтиёр 94-467-89-99. Заправкани арендага олиб ишлатиш</t>
  </si>
  <si>
    <t>Бойсун тумани прокурорига топшириқ: Ланкаран йўли график бўйича бажарилмаса чора қўллаш</t>
  </si>
  <si>
    <t>Бойсун тумани прокурори</t>
  </si>
  <si>
    <t>Газ бошқармасининг 17-сентябрдаги 37-03-11-309/2030 сонли хати</t>
  </si>
  <si>
    <t>Солиқ бошқармасининг 14-сентябрдаги 37-62901 сонли хати. Маҳалла уюшмасининг 17-сентябрдаги 65-к сонли буйруғи. МФЙ раисларига хайфсан берилди</t>
  </si>
  <si>
    <t>б. ё/м</t>
  </si>
  <si>
    <t>б.ё/м</t>
  </si>
  <si>
    <t>Термиз шаҳар Ободонлаштириш  ойлигидан 20% жарима</t>
  </si>
  <si>
    <r>
      <t xml:space="preserve">Термиз ш. Ёшлар бўйича ўринбосарга огоҳлантириш; 
</t>
    </r>
    <r>
      <rPr>
        <sz val="16"/>
        <color rgb="FF92D050"/>
        <rFont val="Times New Roman"/>
        <family val="1"/>
        <charset val="204"/>
      </rPr>
      <t>Ёшлар агентлигига хайфсан;</t>
    </r>
    <r>
      <rPr>
        <sz val="16"/>
        <color theme="1"/>
        <rFont val="Times New Roman"/>
        <family val="1"/>
        <charset val="204"/>
      </rPr>
      <t xml:space="preserve">
</t>
    </r>
    <r>
      <rPr>
        <sz val="16"/>
        <color rgb="FF92D050"/>
        <rFont val="Times New Roman"/>
        <family val="1"/>
        <charset val="204"/>
      </rPr>
      <t xml:space="preserve">А.Авлоний Ёшлар етакчисини ишдан олиш </t>
    </r>
  </si>
  <si>
    <t>Маданият бошқармасига хайфсан интизомий жазосини бериш</t>
  </si>
  <si>
    <t>Группа тузилиб, ишлар ташкил қилинди.</t>
  </si>
  <si>
    <t>Саттарова Зарифа 99-859-09-21 пахта пули бўйича</t>
  </si>
  <si>
    <t xml:space="preserve">Ш.Ражабов
Агробанк АТБ
Р.Гаппаров
Қишлоқ хўжалиги бошқармаси
</t>
  </si>
  <si>
    <t>Халқ банки Жума куни 2 млрд пул чиқариш</t>
  </si>
  <si>
    <t>Молия бошқармасининг 17-сентябрдаги 22-21-14/110 сонли хати</t>
  </si>
  <si>
    <t>С.Шоимов
Микрокредит банк 
К.Абдувоҳидов
Соғликни сақлаш бошқармаси</t>
  </si>
  <si>
    <t xml:space="preserve">О.Рўзиев Денов Тадбиркорлик ва педогогика институти ректори
С.Худойбердиев
Давлат активларини бошқариш вилоят бўлии
О.Йўлдошев
Давлат мулки объектларидан самарали фойдаланиш бошқармаси
</t>
  </si>
  <si>
    <t>Делегация ташрифи 17-19 сентябр кунлари кутилмоқда. Совға олинган</t>
  </si>
  <si>
    <t>Сариосиё тумани тиббиёт бирлашмасининг 16-сентябрдаги 2922-8-116-ТВ-2024сонли буйруғи</t>
  </si>
  <si>
    <t>Музработ т. Мансурбек Бунёдбек файз МЧЖ Соатмуродов Бунёд  97-045-00-88. Ресторанини кенгайтириш, ободонлаштириш</t>
  </si>
  <si>
    <t>Қурилиш бошқармасининг 18-сентябрдаги 01-04-4-01/680 сонли хати</t>
  </si>
  <si>
    <t>Термиз тумани Кадастр агентлиги туман бўлими раҳбари ва Кадастрлар палатаси туман бўлими раҳбарини лавозимидан озод этиш.</t>
  </si>
  <si>
    <t xml:space="preserve">М.Абдирахманов
Кадастр агентлиги вилоят бўлими
Ш.Сувонов
Кадастр палатаси вилоят бўлими
</t>
  </si>
  <si>
    <t>Б.Нормаматов
Боғдорчилик ва иссиқхона хўжалигини ривожлантириш агентлиги вилоят бўлими</t>
  </si>
  <si>
    <t>Термиз тумани Бунёдкор ва Термиз маҳалласи ёшлар етакчисини лавозимидан озод этиш.</t>
  </si>
  <si>
    <t xml:space="preserve">Форма масаласи ҳал этилди. Сариосиё тумани "Диёрбек қурувчи давр" х/к БСКга назоратчи лавозимига ишга қабул қилинди.ишга қабул қилинди </t>
  </si>
  <si>
    <t>С.Шоимов
Микрокредит АТБ</t>
  </si>
  <si>
    <t>Ангор тумани Электр таъминоти бош муҳандиси   А.Юлдошев
Электр таъминоти юридик бўлими бошлиғи  Ғ.Ўтаназаровларни эгаллаб турган лавозимига лойиқлик масаласини кўриб чиқиш</t>
  </si>
  <si>
    <t>Ангор ва Термиз тумани Боғдорчилик ва иссиқхоначиликни ривожлантириш бўлими бошлиқларини лавозимига лойиқлик масаласини кўриб чиқиш</t>
  </si>
  <si>
    <t>Ягона буюртмачи хизмати ДУК нинг 18-сентябрдаги 01-06/1474 сонли хати. "Парранда савдо комплекс" МЧЖга боғ ишчиси вазифасига ишга қабул қилинди. Уйини хужжатини қилиш ишлари давом этмоқда</t>
  </si>
  <si>
    <t>Музработ тумани ҳокимининг Қурилиш, тўсиқларсиз муҳит яратиш, коммуникациялар, коммунал хўжалик, экология ва кўкаламзорлаштириш масалалари бўйича ўринбосарини 1 кун муддатда лавозимга тайинлаш.</t>
  </si>
  <si>
    <t>Термиз тумани ҳокимининг 11-сенябрдаги 04-01/142 сонли йиғилиш баёни. Термиз т/х нинг 18-сентябрдаги 181-8-117-Ф/24 сонли Фармойиши 30% жарима қўллаш тўғрисида</t>
  </si>
  <si>
    <t>Маҳалла уюшмаси вилоят бўлимининг 28-августдаги 01-943 сонли хати. Ишдан бўшатилди. Шўрчи тумани маҳалла уюшмасининг 10-сентябрдаги 37-сонли буйруғи</t>
  </si>
  <si>
    <t>Термиз шаҳар ҳокимининг 18-сентябрдаги 122-8-121-Ғ/24. 30% жарима жазоси берилди</t>
  </si>
  <si>
    <t>Тушунтириш хати олинди</t>
  </si>
  <si>
    <t xml:space="preserve">
С.Худойбердиев
Давлат активларини бошқариш вилоят бўлими
А.Аҳмедов
Вилоят Касаба уюшмаси </t>
  </si>
  <si>
    <t xml:space="preserve">Делегация ташрифи 17-19 сентябр кунлари </t>
  </si>
  <si>
    <t>Экология бошқармасининг 18-сентябрдаги  02-07/7034 сонли хати. Шаҳар ва туман ҳокимликларига хат юборилди</t>
  </si>
  <si>
    <t>(Протокол бўйича) Термиз туман Ёшлар ишлари бўлимининг  18 сентябрдаги 78-8-117/2024 сонли буйруғи. Ойлик иш ҳақидан 50% жарима жазоси берилди</t>
  </si>
  <si>
    <t>Микрокредит банкининг 17-сентябрдаги 01-05/21806 сонли хати. Соғликни сақлаш ходимлари фарзандини бориб кўришган</t>
  </si>
  <si>
    <t>Термиз тумани МИБ бошлиғига  Ҳайфсан</t>
  </si>
  <si>
    <t>(Протокол) 18-сентябрдаги 02/2-3961/21 сонли хати.</t>
  </si>
  <si>
    <t>ММТБнинг 16-сентябрдаги 1828-сонли буйруғи</t>
  </si>
  <si>
    <t xml:space="preserve">
К.Абдувоҳидов
Соғликни сақлаш бошқармаси</t>
  </si>
  <si>
    <t>М.Давлатов
вилоят ҳокимлиги Ахборот хизмати раҳбари
Х.Мамадиев
Мактаб ва мактабгача таълим бошқармаси</t>
  </si>
  <si>
    <t>Мактаб ва боғчаларга тв бориб ўрганди</t>
  </si>
  <si>
    <t>Марказий банкнинг 19-сентябрдаги 11-09/89 сонли хати. Микрокредитбанк Муаммоли кредитлар бўлими бошлиғи в.б. Б.Ҳасановга хайфсан интизомий жазиси берилди</t>
  </si>
  <si>
    <t>Бошланган. Расмлари бор. Ишлар давом этмоқда</t>
  </si>
  <si>
    <t>Инвестиция бошқармасига топшириқ: Термиз туманига бириктирилган масъул вакилга нисбатан интизомий жазо чорасини қўллаш тўғрисида</t>
  </si>
  <si>
    <t xml:space="preserve">М.Абдирахманов
Кадастр агентлиги вилоят бўлими
</t>
  </si>
  <si>
    <t>Тақдимотлари папкада</t>
  </si>
  <si>
    <t>И.  Сапаровга топшириқ Финландияга борган ўқитувчилар сентябр оҳиригача ўзини мактабида Финляндия тажрибасини қилиш.</t>
  </si>
  <si>
    <t>Шеробод тумани ҳокимининг 19-сентябрдаги 04-04/9517 сонли хати. 4та мактаб йўл ёқасига панелли светофор қўйилди</t>
  </si>
  <si>
    <t>Ишлар кетяпти.Кунлик расмлар олиняпти. БАА компанияси томонидан ишлар олиб бориляпти. Шеробод тумани ҳокимлигининг 19 сентябрдаги 04-04/1100 сонли хати. Тозаланиб ободонлаштирилди</t>
  </si>
  <si>
    <t>А.Амиров томонидан ахборот берилди</t>
  </si>
  <si>
    <t>Ўрганилган. НПЛ слайди папкада</t>
  </si>
  <si>
    <t xml:space="preserve">Соғликни сақлаш бошқармасининг 16-сентябрдаги 02-05/777 сонли хати.  </t>
  </si>
  <si>
    <t xml:space="preserve">
Э.Авазов
Жарқўрғон тумани ҳокими</t>
  </si>
  <si>
    <t>Лойиҳалари тайёр</t>
  </si>
  <si>
    <t>СЭСнинг 19- сентябрдаги 271-сонли буйруғи. Лазозимидан озод этилди.</t>
  </si>
  <si>
    <t xml:space="preserve">
Ш.Сувонов
Кадастр бошқармаси
Б.Шукуров
Бойсун тумани ҳокими. 
</t>
  </si>
  <si>
    <r>
      <t xml:space="preserve">Ангор тумани Кадастр агентлиги туман бўлими бошлиғи  А.Зиёдуллаев
</t>
    </r>
    <r>
      <rPr>
        <sz val="16"/>
        <rFont val="Times New Roman"/>
        <family val="1"/>
        <charset val="204"/>
      </rPr>
      <t>Кадастрлар палатаси туман бўлими бошлиғи  Э.Менглиевларни э</t>
    </r>
    <r>
      <rPr>
        <sz val="16"/>
        <color theme="1"/>
        <rFont val="Times New Roman"/>
        <family val="1"/>
        <charset val="204"/>
      </rPr>
      <t>галлаб турган лавозимига лойиқлик масаласини кўриб чиқиш</t>
    </r>
  </si>
  <si>
    <t>Микрокредитбанкнинг 19-сентябрдаги 272-сонли буйруғи НПЛ бўйича маъсулга хайфсан жазоси берилган</t>
  </si>
  <si>
    <t>Термиз тумани ҳокимининг ёшлар бўйича ўринбосарига огоҳлантириш, Ёшлар агентлиги туман бўлими бошлиғи З.Боқижоновга 30% жарима жазосини бериш</t>
  </si>
  <si>
    <t>Фаолиятида сусткашликка йўл қўйганлиги учун Турон, Авлоний Боғзор маҳаллалари ҳоким ёрдамчиларига хайфсан. (қолган маҳаллалар ҳоким ёрдамчиларига хайфсан берилган)</t>
  </si>
  <si>
    <t>Хайфсан интизомий жазоси берилган</t>
  </si>
  <si>
    <t>Ж.Нормўминов
Молия бошқармаси
Ў.Тўраев
Термиз шаҳар ҳокими</t>
  </si>
  <si>
    <r>
      <t xml:space="preserve">
Шаҳар Микрокредитбанк</t>
    </r>
    <r>
      <rPr>
        <sz val="16"/>
        <color rgb="FF92D050"/>
        <rFont val="Times New Roman"/>
        <family val="1"/>
        <charset val="204"/>
      </rPr>
      <t xml:space="preserve"> АТБ филиали бошқарувчисининг НПЛ бўйича масъул ўринбосари  </t>
    </r>
    <r>
      <rPr>
        <sz val="16"/>
        <color theme="1"/>
        <rFont val="Times New Roman"/>
        <family val="1"/>
        <charset val="204"/>
      </rPr>
      <t xml:space="preserve">
</t>
    </r>
  </si>
  <si>
    <t>Гаплашилган</t>
  </si>
  <si>
    <t>Фан ва инновациялар вазирлиги вилоят бошқармасининг 20-сентябрдаги 03382 сонли хати</t>
  </si>
  <si>
    <r>
      <t xml:space="preserve">Жарқўрғон т. Аллаева Санобар 91-631-87-85. </t>
    </r>
    <r>
      <rPr>
        <sz val="16"/>
        <color rgb="FF92D050"/>
        <rFont val="Times New Roman"/>
        <family val="1"/>
        <charset val="204"/>
      </rPr>
      <t>Акасига матрул обериш</t>
    </r>
    <r>
      <rPr>
        <sz val="16"/>
        <color theme="1"/>
        <rFont val="Times New Roman"/>
        <family val="1"/>
        <charset val="204"/>
      </rPr>
      <t>, ўзини ишга жойлаштириш</t>
    </r>
  </si>
  <si>
    <t>Матрул олиб берилди. Ишга жойлаштириш масаласи қолди</t>
  </si>
  <si>
    <t xml:space="preserve">Лойиҳа ишлари қилинган. </t>
  </si>
  <si>
    <t>Кадастр палатаси вилоят бўлимининг 19-сентябрдаги 01-05/2026 сонли хати. 
Кадастр агентлиги туман бўлими бошлиғи М.Якубовга нисбатан хайфсан интизомий жазо чораси қўлланилди</t>
  </si>
  <si>
    <t>Термиз т/ҳокимининг ёшлар бўйича ўринбосари огоҳлантирилди. Термиз т/х 11 сентябрдаги 04-01/142 сонли йиғилиш баёни. Ёшлар ишлари агентлиги туман бўлими раҳбарига 30% жарима берилди. Ёшлар ишлари агентлиги вилоят бўлимининг 20 сентябрдаги 02-05/91-сонли буйруғи</t>
  </si>
  <si>
    <t xml:space="preserve">Жарқўрғон тумани Қораянтоқ маҳалласи Мўминова Ҳуррият 93-573-19-93. Уй жой ва иш масаласини ҳал этиш. Қайнотасига неврапотлог </t>
  </si>
  <si>
    <t>Соғликни сақлаш бошқармасининг 20-сентябрдаги 02-11/800 сонли хати. 25 сентябрда тақдимоти қилинади</t>
  </si>
  <si>
    <t>25.09.</t>
  </si>
  <si>
    <t>Денов тумани ҳокимлигининг 16-сентябрдаги 01-36/10711/04 сонли хати. Денов Термиз ш. Лойиҳаси тайёр</t>
  </si>
  <si>
    <t>Уй-жой қурилиш бошқармаси томонидан уй жойи ва иш масаласи ҳал этилди. Қурилиш бошқармасининг 19-сентябрдаги 01-04-4-04/687 сонли хати. Неврапотолог кўригидан ўтказилди</t>
  </si>
  <si>
    <t>IT бўйича кейинги ойни ва июлни бошидан Термиз т. тўлаб бериш. Термиз туманидагиi “ABU IT HUB” ўқув маркази 97-550-50-52 Абдухалим томонидан туманда истиқомат қилувчи 34 нафар ёшларни 6 ойлик IT соҳасини ўргатиш ва ўқитиш ўқув курс харажатларини тўлаб бериш. (Молияга топшириқ)</t>
  </si>
  <si>
    <t>Ахборот берилган. Маълумотлари папкада,</t>
  </si>
  <si>
    <t>Тозаланди</t>
  </si>
  <si>
    <t>Куриган газонлар суғорилиб, кукаламзорлаштирилди</t>
  </si>
  <si>
    <t>Олтинсой Денов Шўрчи Узун Шеробод туманлари Йўллардан фойдаланиш  давлат муассасалари томонидан шартнома асосида харид қилиняпти</t>
  </si>
  <si>
    <t>Давлат мулки объектларидан самарали фойдаланиш маркази вилоят бўлимининг  20 сентябрдаги 492 сонли. 
Кадастр бошқармасининг 17-сентябрдаги 01-05/2012 сонли хати</t>
  </si>
  <si>
    <t>Марказий кўчаларга гуллар экилди</t>
  </si>
  <si>
    <t>ТБрусчатка ишлари қилинди. Шаҳар ҳокими маълумоти</t>
  </si>
  <si>
    <t>Каттага ахбороти берилди ва назоратдан ечилди</t>
  </si>
  <si>
    <t>Черков ҳовлисининг таъмирталаб қисми янгидан бетонланиб, камчиликлар бартараф этилди. Шаҳар ҳокими маълумоти</t>
  </si>
  <si>
    <t>б.</t>
  </si>
  <si>
    <t>б.б</t>
  </si>
  <si>
    <t>Прокурор назоратида турибди</t>
  </si>
  <si>
    <t>Миллий банк  АЖ вилоят бошқармасининг 18-сентябрдаги 02/23961/21 сонли хати. Уйлари таъмирлаб берилди, тикув машинкаси олиб берилди</t>
  </si>
  <si>
    <t xml:space="preserve">24 млн контрактини тулаб бериш Олтинсой туманида ишлайди Болницада. Термиз шаҳар тиббиёт бирлашмасида навбатдаги ўтказиладиган танловда иштирок этиш истагида фуқаролар рўйхатига 16 сентябрда 154 рақам билан рўйхатга олинди </t>
  </si>
  <si>
    <t>Шеробод туманининг 21-сентябрдаги 06-4/9574 сонли хати</t>
  </si>
  <si>
    <t>20% жарима берилди. Термиз ш.ҳокимининг 23-сентябрдаги 128-8-121-Ғ-24 сонли фармойиши</t>
  </si>
  <si>
    <t>Кадастр бориб АКТ тузиб келган. Давактив вил.бошқармасининг 20 сентябрдаги 032706 сонли хати. Ҳокимга ахборот берилди</t>
  </si>
  <si>
    <t>Гаплашилди</t>
  </si>
  <si>
    <t>Меҳмонхона қурувчиларнинг кредитини чиқариш</t>
  </si>
  <si>
    <t>Пахта пуллари тўлиқ тўлаб берилди. Фуқаро билан гаплашдим. 23.09.2024й. Соат 15/35</t>
  </si>
  <si>
    <t>Марказий банкнинг 23-сентябрдаги 30-10/428 сонли хати. Фуқаролар томонидан мазкур қурувчининг уй-жойларини сотиб олиш мақсадида тақдим қилинган олди-сотди шартномалар бўйича ипотека кредитлари ажратиш тўғрисида вилоят тижорат банкларига кўрсатмалар берилди</t>
  </si>
  <si>
    <t xml:space="preserve">Марказий банкнинг 23 сентябрдаги 11-09/95 сонли хати. </t>
  </si>
  <si>
    <t xml:space="preserve">Термиз шаҳар, Бойсун Шеробод, </t>
  </si>
  <si>
    <t>Р.Муратов
Узагролизинг АЖ вилоят бўлими
Сариосиё тумани ҳоким ўринбосарлари</t>
  </si>
  <si>
    <r>
      <t xml:space="preserve">Жарқўрғон тумани Қурилиш бўйича ўринбосарига 30%жарима. </t>
    </r>
    <r>
      <rPr>
        <sz val="16"/>
        <rFont val="Times New Roman"/>
        <family val="1"/>
        <charset val="204"/>
      </rPr>
      <t xml:space="preserve">Жарқўрғон тумани Ободонлаштириш, </t>
    </r>
    <r>
      <rPr>
        <sz val="16"/>
        <color rgb="FF92D050"/>
        <rFont val="Times New Roman"/>
        <family val="1"/>
        <charset val="204"/>
      </rPr>
      <t>Экология</t>
    </r>
    <r>
      <rPr>
        <sz val="16"/>
        <rFont val="Times New Roman"/>
        <family val="1"/>
        <charset val="204"/>
      </rPr>
      <t xml:space="preserve"> ва</t>
    </r>
    <r>
      <rPr>
        <sz val="16"/>
        <color rgb="FF92D050"/>
        <rFont val="Times New Roman"/>
        <family val="1"/>
        <charset val="204"/>
      </rPr>
      <t xml:space="preserve"> Тоза худуд </t>
    </r>
    <r>
      <rPr>
        <sz val="16"/>
        <rFont val="Times New Roman"/>
        <family val="1"/>
        <charset val="204"/>
      </rPr>
      <t>бошлиқларини ишдан олиш</t>
    </r>
  </si>
  <si>
    <t xml:space="preserve">
Э.Авазов
Жарқўрғон тумани ҳокими</t>
  </si>
  <si>
    <t>Ахборотини берган</t>
  </si>
  <si>
    <t>Каттадан рухсат олган</t>
  </si>
  <si>
    <r>
      <t xml:space="preserve">
</t>
    </r>
    <r>
      <rPr>
        <sz val="16"/>
        <color theme="1"/>
        <rFont val="Times New Roman"/>
        <family val="1"/>
        <charset val="204"/>
      </rPr>
      <t xml:space="preserve">Т.Умаров
Минтақавий йўлларга буюртмачи хизмати ДУК
</t>
    </r>
  </si>
  <si>
    <t>Ҳалқ банкининг 23-сентябрдаги 19/55 сонли хати. 1млрд 300 млн пул чиқарган.</t>
  </si>
  <si>
    <t xml:space="preserve">Жойига бориб ўрганилганда уй эгасининг узи дерза ромлари урнатганлиги, яшаш шароити яхшилиги  аниқланди </t>
  </si>
  <si>
    <t>К.Мусурмонов 23.09 да прокурорларни чақирган ва ахборотини берган</t>
  </si>
  <si>
    <t xml:space="preserve">Термиз туманига бириктирилган вакил К.Сагизовга ойлик иш ҳақидан 10% миқдорида интизомий жазо чораси қўлланилди. Вилоят Инвестициялар, саноат ва савдо бошқармасининг 19-сентябрдаги 117-сонли буйруғи </t>
  </si>
  <si>
    <t>Солиқдан орқада қолган МФЙ еттиликларидан тушунтириш хати олиб огоҳлантириш</t>
  </si>
  <si>
    <t>Вилоят Ҳокими номига вилоят МИБ дан тушунтириш хати олинсин</t>
  </si>
  <si>
    <t>Энергия назорат қилиш инспекцияси  Қ.Холмирзаевдан тушунтириш хати олиш</t>
  </si>
  <si>
    <t>Ф.Менглиев
Ташкилий назорат гуруҳи</t>
  </si>
  <si>
    <t>Камбағал оилаларга бириктирилган ташкилотлар бориб ишни ташкил қилмаса чора бўлади</t>
  </si>
  <si>
    <t>Агробанкдан фермер хўжаликларига Фермерлар Кенгаши ресурсидан кредит ажратиш</t>
  </si>
  <si>
    <t>К.Абдувоҳидов
Соғликни сақлаш</t>
  </si>
  <si>
    <t>Жабборова Муҳайё 91-970-98-07 даволанишига амалий ёрдам</t>
  </si>
  <si>
    <t>Жарқўрғон Қораянтоқ МФЙни асальтлаш. Бугун кечаси билан тугатиш. 22.09.2024</t>
  </si>
  <si>
    <t>Б.Хатамов
Автойўл бошқармаси
Э.Аавазов
Шеробод тумани ҳокими</t>
  </si>
  <si>
    <t>Ш.Жўраевга топшириқ: Саноат зоналарни ичини тўлдириш ва чоршанба куни банклар Саноат зонани сотилиши ва ичини тўлдирилиши буйича маълумот беради</t>
  </si>
  <si>
    <t>Ш.Жўраев
А.Ражабов
Марказий банк</t>
  </si>
  <si>
    <t>Қизириқ туманидаги йиғилиш</t>
  </si>
  <si>
    <t>Бюджет бўйича штаб қилиш</t>
  </si>
  <si>
    <t>Ш.Ражабов
вилоят ҳокимининг биринчи ўринбосари
Барча шаҳар, туман ҳокимларига</t>
  </si>
  <si>
    <t>Вилоят Соғликни сақлаш 1-ўринбосарини Қизириқ туманига бириктириш</t>
  </si>
  <si>
    <t>Қизириқ чорраҳасидан савдо зона қуриш</t>
  </si>
  <si>
    <t>Қизириқ бозори олдидаги зовурларни кўмиб савдо зона қилиш</t>
  </si>
  <si>
    <t>Қизириқ туманидаги 17 гектар ер буйича бугундан шуғулланиш</t>
  </si>
  <si>
    <t>П.Тангриев
Уй жой қурилиш бошқармаси</t>
  </si>
  <si>
    <t>Шредер еридан шоличиларга 1000 гектар ерни бўлиб бериш. Бегали чорвачига 100 гектар ерни Шредер еридан бериш</t>
  </si>
  <si>
    <t>А.Ражабов
Марказий банк
А.Йўлдошев
Халқ банки
барча тижорат банклари</t>
  </si>
  <si>
    <t>Термиз тумани Гулбаҳор ҳудудига сув етказиб бериш ва сувини тўғирлаш</t>
  </si>
  <si>
    <t>Т.Мамараимов Шеробод ҳудудини ўрганиш</t>
  </si>
  <si>
    <t>Т.Мамараимов</t>
  </si>
  <si>
    <t>Хўжановга 30% ойлигидан жарима жазосини бериш</t>
  </si>
  <si>
    <t xml:space="preserve">Термиз тумани ҳокимига 30% жарима </t>
  </si>
  <si>
    <t>Ш.Лолаев Жарқўрғон туманини ўрганиш</t>
  </si>
  <si>
    <t>Жарқўрғон тумани ҳокими бугун Қораянтоқ МФЙ 3,5 км йўлини тугатиш</t>
  </si>
  <si>
    <t>Ш.Ражабовга: Фонднинг пулини бугун кечгача тушириш</t>
  </si>
  <si>
    <t>Денов, Субсидия, Фонд ва иккита қурувчига кредит масаласини ҳал этиш</t>
  </si>
  <si>
    <t>Ш.Ражабов
вилоят ҳокимининг биринчи ўринбосари
А.Ражабов
Марказий банк</t>
  </si>
  <si>
    <t>Сувоқовага Гвардия ва ИИБдан одам бириктириш</t>
  </si>
  <si>
    <t xml:space="preserve">Хомкон ҳудудидан 300 га ерга холодилник қилиш. (инвесторлар Аваз ва Зиёд) </t>
  </si>
  <si>
    <t>Ер шўрланиши ҳисобини олиб ахборот бериш</t>
  </si>
  <si>
    <t>Керамикага борилади.  Саноатқурилишбанк акт қилиш. Бугундан ишни бошлаш</t>
  </si>
  <si>
    <t>Ш.Ражабов
вилоят ҳокимининг биринчи ўринбосари
Ж.Эргашев
Саноатқурилишбанк</t>
  </si>
  <si>
    <t>Шеробод канализацияси бўйича ҳар куни сўров ва ҳар душанба ахборот бериш</t>
  </si>
  <si>
    <t>Қурилиш бўйича Термиз туманини ўрганиш. Вилоят прокуратурадан Жасур группа тузиб ўрганиш</t>
  </si>
  <si>
    <t>вилоят прокуратураси</t>
  </si>
  <si>
    <t>Кўмирни 100% тарқатиб бўлиш</t>
  </si>
  <si>
    <t>Летони Орият МФЙга кооперация қилиш</t>
  </si>
  <si>
    <t>Халилова Амирой 93-709-01-57. Сувоқовага иш масаласида</t>
  </si>
  <si>
    <t>Музработ тумани 17 ва 39 мактаблар ҳовлисини стяжка қилиш ва котёлини ишга тушириш</t>
  </si>
  <si>
    <t>Музработ 5-МТМ котёлини ишга тушириш</t>
  </si>
  <si>
    <t>Музработ тумани бўйича ДХШ ижтимоий соҳа котёлини текшириб ахборот бериши керак</t>
  </si>
  <si>
    <t xml:space="preserve">
А.Ражабов
Марказий банк
А.Йўлдошев
Халқ банки
Ў.Тўраев
Термиз шаҳар ҳокими</t>
  </si>
  <si>
    <t>А.Ражабов
Марказий банк
А.Йўлдошев
Халқ банки</t>
  </si>
  <si>
    <t>Термиз шаҳар ҳокимининг 24-сентябрдаги 01-04/10806 сонли хати. Марказий банкнинг 20 сентябрдаги 30-09/425 сонли хати</t>
  </si>
  <si>
    <r>
      <t xml:space="preserve">Тинчлик массиви бўйича Термиз шаҳар ўринбосари кунлик ахборот беради. 
</t>
    </r>
    <r>
      <rPr>
        <sz val="16"/>
        <rFont val="Times New Roman"/>
        <family val="1"/>
        <charset val="204"/>
      </rPr>
      <t>Марказий банк лойиҳа эгалари билан учрашиб ахборот бериш</t>
    </r>
  </si>
  <si>
    <t>эхтиёт чораси қўлланилди</t>
  </si>
  <si>
    <t>прокуратура ўрганяпти. Маълумотларини берди. Сурхон сув соҳили фермер хўжалиги ер майдонларида ноқонуний эгаллаб олинганлиги ва қурилиш қурилганлиги ҳолати аниқланмади.</t>
  </si>
  <si>
    <t>Н.Сувонов
вилоят давлат молиявий назорат бошқармаси
Ж.Нормўминов
Молия бошқармаси</t>
  </si>
  <si>
    <t>Хокимга кириб ахборот берилган</t>
  </si>
  <si>
    <t xml:space="preserve">Бойсун тумани Автойўл ташкилоти фаолияти вилоят ИЖҚК департаменти томонидан мутахассислар жалб қилиб ўрганилмоқда\ Ўрганиш куни бўйича жиноят иши қўзғатиш чоралари кўрилмоқда.
ИЖҚК вилоят бошқармасининг 25 сентябрдаги маълумоти. </t>
  </si>
  <si>
    <t>Вилоят ИИБдан 1та, Гвардиядан 3та одам бириктириди</t>
  </si>
  <si>
    <t xml:space="preserve">Қизириқ тумани учун ҳамма банклар биттадан лойиҳа қилиш чоршанба кунига </t>
  </si>
  <si>
    <t>Уй жой қурилиш бошқармасининг 25-сентябрдаги 01-04-4-01/720 сонли хати. Қизириқ туманидаги 17га ер жойни Савдо маиший хизмат кўрсатиш мажмуаси қуриш мақсадида лойиҳа таклифлари ишлаб чиқилди ва ва 25 сентябр куни вилоят Ҳокимига тақдимот қилинди</t>
  </si>
  <si>
    <t>Жарқўрғон тумани Экология бошлиғи лавозимидан озод этилди. Экология бошқармасининг 18-сентябрдаги 192 сонли буйруги. Тоза ҳудуд ДУК вилоят бўлимининг 18-сентябрдаги 336-сонли буйруғи.Жарқўрғон туман филиали бошлиғи лавозимидан озод этилди. Ҳоким ўринбосарига 30% жарима берилди</t>
  </si>
  <si>
    <t xml:space="preserve">Вилоят прокуратураси
С.Худойбердиев
Давлат активларини бошқариш агентлиги вилоят бўлими
Б.Дониёров
</t>
  </si>
  <si>
    <t>Вилоят уй-жой қурилиш соҳасида ҳудудий назорат қилиш инспекциясининг 25-сентябрдаги 01-18/1878 сонли хати. Мазкур қурилиш объекти бўйича қурилиш-монтаж ишларини бошлаш тўғрисида вилоят уй жой коммунал хужалиги  соҳасидаги ҳудудий назорат қилиш инспекциясига хабарнома юбориб  давлат рўйхатига олинган.</t>
  </si>
  <si>
    <t>Соғликни сақлаш бошқармасининг 16-сентябрдаги 02-05/776 сонли хати. Ишни рад қилдиАукциондан ер олиш бўйича тушунтириш берилди</t>
  </si>
  <si>
    <t>Термиз тумани ҳокимининг 25-сентябрдаги 186-8-117-Ғ-24 сонли фармойиши билан 30% жарима жазоси берилди.</t>
  </si>
  <si>
    <t>Термиз туман ҳокимининг қишлоқ хўжалиги бўйича ўринбосари Ш.Хўжановга 30% жарима</t>
  </si>
  <si>
    <t xml:space="preserve">Термиз тумани Янги Ўзбекистон ҳудудидаги ноқонуний қурилишни ҳал қилиш бугун! </t>
  </si>
  <si>
    <t>П.Тангриев
Уй жой қурилиш бошқармаси
Ш.Лолаев
ГАСН бошлиғи</t>
  </si>
  <si>
    <t xml:space="preserve">
К.Абдувоҳидов
Э.Авазов
Жарқўрғон тумани ҳокими</t>
  </si>
  <si>
    <t>Алоқа банкнинг 25 сентябрдаги 59-04/1500 сонли хати. Тинчлик массивида жойлашган "Алп Баҳодир Нор" МЧЖга 1млрд.200 млн кредит маблағи ажратиб берилди.</t>
  </si>
  <si>
    <t xml:space="preserve">Марказий банкнинг 25-сентябрдаги 30-09/433 сонли хати. </t>
  </si>
  <si>
    <t>Музработда аҳоли тиббий кўрикдан ўтказилди. Соғликни сақлаш бошқармасининг 25 сентябрдаги 05-1 сонли хати. Музработ туманидаги 2015 та оғир шароитдаги оилалар тўлиқ ўрганилди  тиббий кўрикдан ўтказилди</t>
  </si>
  <si>
    <t>Ангор массиви йўлини қилган қурувчини чақиртириш. Чала қилиб кетган жойларини тўғирлатиш. Тўғирлаб расмларини ташлаш керак</t>
  </si>
  <si>
    <t>Музработ туман ҳокимининг 25-сентябрдаги 358-8-11-Қ/24 сонли фармойиши</t>
  </si>
  <si>
    <t>А.Қурбонов
Музработ тумани ҳокими</t>
  </si>
  <si>
    <t>Ж.Тўраев
вилоят ҳокимининг ўринбосари
А.Қурбонов
Музработ тумани ҳокими</t>
  </si>
  <si>
    <t>Ш.Ражабов
вилоят ҳокимининг биринчи ўринбосари
А.Қурбонов
Музработ тумани ҳокими</t>
  </si>
  <si>
    <t>Ҳалқ банкининг 23-сентябрдаги 19/55 сонли хати. Билдирги асосида назоратдан ечилди</t>
  </si>
  <si>
    <t xml:space="preserve">Қумқўрғон тумани Идеал Нурислом МЧЖ Мирзаев Улуғбек 90-318-82-00. Мехмонхона қуриш масалсида. </t>
  </si>
  <si>
    <t>Термиз т. Тошкент Термиз хамкор МЧЖ Умуров Шавкат 91-577-55-55. Шаҳар ҳокими мехмонхонани янги йилгача ишга туширади.
Юсуфбек Сурхон Барака оилавий корхонасига кредит</t>
  </si>
  <si>
    <t>Тадбиркор кредит олишни рад этди. Далолатномаси бор. Тадбиркор билан гаплашдим 10-14% ли кредит олиш истагини билдирди. Ҳозирди банкда имтиёзли кредит маблағи мавжуд эмас. Тадбиркор рад этди</t>
  </si>
  <si>
    <t>"Тошкент-Термиз ҳамкор" Умиров Шариф 91-077-41-14 Банкдан кредит ажратиш. Ж.Тўраев Масъул: Муддат 1-ҳафта</t>
  </si>
  <si>
    <t xml:space="preserve">Марказий банкнинг 26 сентябрдаги 30-10/434 сонли хати. </t>
  </si>
  <si>
    <t>Суд тартибида ҳал этилиши тушунтирилган</t>
  </si>
  <si>
    <t>Тротуар қайтадан қилинди. Расмлари бор</t>
  </si>
  <si>
    <t>Кичик саноат зоналарини бошқариш дирекцияси ўрганди. 
Солиқ бошқармасининг 30-августдаги 35-60968 сонли хати
Кадастр бошқармасининг 12-сентябрдаги 01-05/1988 сонли хати. 
Қарор лойиҳаси тизимга киритилди. 23.09. Вилоят Ҳокимининг 24 сентябрдаги 647-8-о-Қ/24 сонли қарори чиқди</t>
  </si>
  <si>
    <t>Кдастр бошлиғига маъмурий иш қўзғатилди</t>
  </si>
  <si>
    <t>График бўйича иш кетяпти</t>
  </si>
  <si>
    <t xml:space="preserve">Электросет олди стяжка қилинди. Электросетнинг </t>
  </si>
  <si>
    <t>Автойўл бошқармасининг 12-сентябрдаги  10-10/2142 сонли хати. 450 метр қисми шағаллаштириб берилди.</t>
  </si>
  <si>
    <t>Автойўл бошқармасининг 12-сентябрдаги  10-10/2142 сонли хати</t>
  </si>
  <si>
    <t>Тушунтириш хати олинди. 27.09.2024</t>
  </si>
  <si>
    <t xml:space="preserve">Вилоят Кадрдан тушунтириш хати </t>
  </si>
  <si>
    <t>Б.Хатамов
Автойўл бошқармаси
А.Эшмурзаев
Шўрчи тумани ҳокими</t>
  </si>
  <si>
    <t>Кабристонга олиб борувчи кўприкда курилиш таъмирлаш ишлари бажарилиб кўприкнинг атрофидаги ерларда шағаллаш ишлари олиб борилди</t>
  </si>
  <si>
    <t>Ишлар ташкил этиляпти</t>
  </si>
  <si>
    <t xml:space="preserve"> 83/2банд билан жиноят иши қўзғатиш рад этилган
Вилоят ИИБ нинг 26-сентябрдаги 16/5-3268 сонли хати.</t>
  </si>
  <si>
    <t>б. қ/х. Б</t>
  </si>
  <si>
    <t xml:space="preserve">  Давлат активлари вилоят бошқармасининг 30 августдаги 032539 сонли хати. Ушбу ерни аукцион савдоларига чиқариш учун "Ерэлектрон АТТ" тизимига бириктирилиб, тегишли ташкилотлар томонидан келишиш ва  хулосалар олиш ишлари олиб борилмоқда. Ишлар якунлангач электрон савдога чиқарилади. билдирги 28.09</t>
  </si>
  <si>
    <t>Микрокредитбанк АТБнинг 05-августдаги 01-05/20998 сонли хати. Муддат узайтириш тугрисида.  Фуқаро томонидан хужжат ишлари тўлиқ эмаслиги сабабли муддати узайтирилди. Мажмуанинг 28-сентябрдаги билдиргисига асосан назоратдан олинди. Тадбиркор гаров таъминотини тақдим эта олмади</t>
  </si>
  <si>
    <t>Микрокредитбанк АТБнинг 05-августдаги 01-05/20998 сонли хати. Муддат узайтириш тугрисида. Жараёнда. Фуқаро томонидан хужжат ишлари тўлиқ эмаслиги сабабли муддати узайтирилди. 26.08
Мажмуанинг 28-сентябрдаги билдиргисига асосан назоратдан олинди. Тадбиркор гаров таъминотини тақдим эта олмади</t>
  </si>
  <si>
    <t>б. ё/м б</t>
  </si>
  <si>
    <r>
      <t xml:space="preserve"> Марказий банкнинг 17 сентябрдаги 30-10/413 сонли хати. Ишлар давом этмоқда. </t>
    </r>
    <r>
      <rPr>
        <b/>
        <sz val="16"/>
        <color theme="1"/>
        <rFont val="Times New Roman"/>
        <family val="1"/>
        <charset val="204"/>
      </rPr>
      <t xml:space="preserve">Ҳар душанба маълумоти бериб борилмоқда.
</t>
    </r>
    <r>
      <rPr>
        <sz val="16"/>
        <color theme="1"/>
        <rFont val="Times New Roman"/>
        <family val="1"/>
        <charset val="204"/>
      </rPr>
      <t>Мажмуанинг 28 сентябрдаги билдиригисига асосан муддати узайтирилди</t>
    </r>
  </si>
  <si>
    <r>
      <t xml:space="preserve">Денов тумани ҳокимлигининг 6-сентябрдаги 01-36/1018 сонли хати. </t>
    </r>
    <r>
      <rPr>
        <b/>
        <sz val="16"/>
        <color theme="1"/>
        <rFont val="Times New Roman"/>
        <family val="1"/>
        <charset val="204"/>
      </rPr>
      <t>Мажмуанинг 28 сентябрдаги билдиргисига асосан назоратдан олинди.</t>
    </r>
    <r>
      <rPr>
        <sz val="16"/>
        <color theme="1"/>
        <rFont val="Times New Roman"/>
        <family val="1"/>
        <charset val="204"/>
      </rPr>
      <t xml:space="preserve"> Тадбиркорга</t>
    </r>
    <r>
      <rPr>
        <b/>
        <sz val="16"/>
        <color theme="1"/>
        <rFont val="Times New Roman"/>
        <family val="1"/>
        <charset val="204"/>
      </rPr>
      <t xml:space="preserve"> биржа савдолари орқали сотиш ишларини амалга ошириш тушунтирилган</t>
    </r>
  </si>
  <si>
    <t>Агробанк АТБнинг 25-сентябрдаги 23-01-14/238 сонли хати. 
Иқтисодиёт мажмуасининг 28-сентябрдаги билдиргисига асосан муддати  узайтирилди</t>
  </si>
  <si>
    <t>Фонд пуллари кунлик ажратиб берилмоқда. Мажмуанинг 28 сентябрдаги билдиргисига асосан назоратдан ечилди</t>
  </si>
  <si>
    <t>Имзога киритилган. Катта имзо қўймаганлар</t>
  </si>
  <si>
    <t xml:space="preserve">Фуқаро Рахматов Дадахонга туман ҳокими қарори билан Ёшлар меҳнат гузари берилган, собиқ ҚВП Денов прокуратураси томонидан Судга даъво ариза берилиб суднинг 26 августдаги ҳал қилув қарори билан бекор қилинган. Ҳозирги кунда вилоят Маъмурий судига  аппеляция бериш бўйича хужжатлар тўпланмоқда.
 Денов тумани ҳокимлигининг 9-сентябрдаги 01-36/10490 сонли хати.
Кадастр бошқармасининг 17-сентябрдаги 01-05/2013 сонли хати. Соғликни сақлаш бошқармасининг 24-сентябрдаги 02Д-439 сонли хати.  Б.Дониёровда 
</t>
  </si>
  <si>
    <t>Қурбонова Мавжуда 91-903-71-81. Уй қуриб бериш, фарзандига муравей. Ш.Ражабов масъул: Мол бериш. Томорқаларини ҳайдатиш, сабзавот экиш, фарзандларини боғчага жойлаштириш</t>
  </si>
  <si>
    <t>Жарқўрғон т.Матниязова Раъно 90-246-19-77 Уйини созлаш ва дўкон қуриш.Томорқаларини ҳайдатиш, сабзавот экиш, фарзандларини боғчага жойлаштириш</t>
  </si>
  <si>
    <r>
      <t xml:space="preserve">Жарқўрғон т.Тангирова Ортиқгул 97-194-15-16. Ижтимоий уй бериш. </t>
    </r>
    <r>
      <rPr>
        <sz val="16"/>
        <color rgb="FF92D050"/>
        <rFont val="Times New Roman"/>
        <family val="1"/>
        <charset val="204"/>
      </rPr>
      <t xml:space="preserve">Қизини ўқишга қўйиш. </t>
    </r>
    <r>
      <rPr>
        <sz val="16"/>
        <color theme="1"/>
        <rFont val="Times New Roman"/>
        <family val="1"/>
        <charset val="204"/>
      </rPr>
      <t>Масъул: БРБ банк. Томорқаларини ҳайдатиш, сабзавот экиш, фарзандларини боғчага жойлаштириш.</t>
    </r>
  </si>
  <si>
    <t>Хўжақулов Ғайрат  91-514-88-84 Томорқасига сув 1та қорамол товуқ, фарзандини ўқитиш. 2 та планшет.Томорқаларини ҳайдатиш, сабзавот экиш, фарзандларини боғчага жойлаштириш</t>
  </si>
  <si>
    <t>Денов саноат зонасига трансформатор қўйиш</t>
  </si>
  <si>
    <t>Ш.Жўраев
вилоят ҳокимининг ўринбосари
М.Шамсиддинов
вилоят Электр тармоқлари АЖ</t>
  </si>
  <si>
    <t>Денов Қизил сув бўйича Дирекцияга пул чиқариш</t>
  </si>
  <si>
    <t>Н.Рахматуллаева
Маънавият маркази вилоят бўлими
И.Аброров
Денов тумани ҳокими</t>
  </si>
  <si>
    <t>Денов Янги Ўзбекистон массивидаги кутубхонага китоб обориш</t>
  </si>
  <si>
    <t xml:space="preserve">Огоҳлантирилган. Протоколи бор. Туман ҳокимидан  Кафолат хати олинди. </t>
  </si>
  <si>
    <t>1 ноябрда Акбар кластерни 100 гектар лимонариясини топшириш</t>
  </si>
  <si>
    <t>Э.Нарманов
Солиқ бошқармаси
Р.Гаппаров
Қишлоқ хўжалиги бошқармаси</t>
  </si>
  <si>
    <t>Чоршанба куни И.Сапаров патронажлар бўйича, панел бўйича (мактаб) ахборот бериш</t>
  </si>
  <si>
    <t>К.Абдувоҳидов
Соғликни сақлаш бошқармаси
Х.Мамадиев
Мактаб ва мактабгача таълим бошқармаси</t>
  </si>
  <si>
    <t>Самарасиз боғларни бузиш. Муддат 1-октябр</t>
  </si>
  <si>
    <t>Туман ҳокими Музработга кириш йўлини бошлатиш</t>
  </si>
  <si>
    <t>Холмаматов Фурқат 90-205-01-93. Иш масаласида</t>
  </si>
  <si>
    <t>Музработ тумани Орият маҳалласи Панжиева Дилшода 97-785-14-15. Уйини таъмирлашга  ёрдам масаласида</t>
  </si>
  <si>
    <t>Жарқўрғон тумани ҳокими Жовлиева Сабинани ишга жойлаштириш. Онасининг рақами 88-841-02-80</t>
  </si>
  <si>
    <t xml:space="preserve">Бекмуродова Шахноза Камера қўйиш бозорга 91-232-18-56 </t>
  </si>
  <si>
    <t>Ш.Ражабов
вилоят ҳокимининг биринчи ўринбосари
Шаҳар туман ҳокимлари</t>
  </si>
  <si>
    <t>Ой якуни билан  Бандихон, Денов 1млн, Музработ 500млн, Қизириқ-500, Шеробод, АнгорУзун Шўрчи Термиз ш, Қумқўрғон, Термиз тумани 500 млн, Бандихон Олтинсой, Бойсун, Сариосиё туманлари 300 млн. Экспорт бўйича ахборот бериш.</t>
  </si>
  <si>
    <t xml:space="preserve">Суббота куни борилди. 28.09.2024. Ишлар бошланган. </t>
  </si>
  <si>
    <t>Қурилиш бўйича Қизириқ, Ангор, Бойсун, Олтинсой масъулларини ой якуни билан ишдан олиш</t>
  </si>
  <si>
    <t>Олтинсой, Жарқўрғон, Шеробод, Сариосиё, Бойсун туманлари масъуллари  ой якуни билан қизилдан чиқмаса ишдан олинади</t>
  </si>
  <si>
    <t xml:space="preserve">Керамика заводни (раковина, унитазларини) ҳамма дом қурувчилари олиш. </t>
  </si>
  <si>
    <t>Керамика заводнинг кредитини ёпиш муддати 28.10.2024</t>
  </si>
  <si>
    <t>Ж.Эргашев
Саноат қурилиш банк</t>
  </si>
  <si>
    <t>Ш.Ражабов
А.Амиров</t>
  </si>
  <si>
    <t xml:space="preserve">Агробанк тадбиркорини акт тузиб ишни бошлатиш. Тадбиркор Машраб акага ишлатишга ёрдам бериш </t>
  </si>
  <si>
    <t>Шахмат бўйича йиғилиш</t>
  </si>
  <si>
    <t>С.Шомуродов
Спорт бошқармаси
шаҳар, туман ҳокимлари</t>
  </si>
  <si>
    <t>Душанба куни шахмат бўйича мусобақалар графигини тасдиқлатиш</t>
  </si>
  <si>
    <t xml:space="preserve">И.Сапаров
вилоят ҳокимининг ўринбосари </t>
  </si>
  <si>
    <t>Термиз шаҳар ва Денов туманида шахмат мактабини очиш. Бошқа туманлардаям мактаб ва боғчаларда шахмат учун хона ажратиш ва тайёрлаш</t>
  </si>
  <si>
    <t xml:space="preserve">Шахмат бўйича иқтидорли болаларни ажратиш </t>
  </si>
  <si>
    <t>1-хафта муддатда МФЙлар, мактаб ва боғчаларда шахмат бўйича хоналар ташкил этиш (расм ва видеолари билан) ва жиҳозлар ҳисоб китобини қилиш</t>
  </si>
  <si>
    <t>Жарқўрғон прокурори Қораёнтоқ МФЙ транс йўл қурувчисини топтириш</t>
  </si>
  <si>
    <t>Б.Ҳайдаров
Жарқўрғон прокурори</t>
  </si>
  <si>
    <t>Анҳор лотогини тозалатиш</t>
  </si>
  <si>
    <t>Автойўл бошқармасининг 30 сентябрдаги 10-10/2294 сонли хати. 119 км автомобил йўлларга асфальт бетон ётқизилди</t>
  </si>
  <si>
    <t>Якунига етказилди</t>
  </si>
  <si>
    <t>Хонадони таъмирланиб, дўкон куриш ишлари якунига етказилди</t>
  </si>
  <si>
    <t>мактаб ҳовлиси стяжка қилинди, иситиш печини ўраш ишлари якунига етказилди</t>
  </si>
  <si>
    <t>Камчиликларини тўғирлаган. Расмлари бор</t>
  </si>
  <si>
    <t xml:space="preserve">
Ў.Тўраев 
Термиз шаҳар ҳокими                                                    П.Тангриев 
Қурилиш ва комунал хўжалиги бош бошқармаси 
М.Абдурахмонов
Кадастр агентлиги вилоят бошқармаси                             И.Ибрагимов
Транспорт бошқармаси</t>
  </si>
  <si>
    <t>Қарздорлик ундириб келинмоқда</t>
  </si>
  <si>
    <t>Дарё порти йўли бошланган. Янги Ўзбекистон кўчаси якунланди</t>
  </si>
  <si>
    <t>Мехнат таътилида. Кадастр палатаси вилоят бўлимининг 10 сентябрдаги 00278 сонли буйруғи.
Кадастр агентлиги вилоят бошқармасининг 20-сентябрдаги 1649-сонли хати
27-сентябрдаги 00233сонли кадастр агентлиги директорининг буйруги. Ангор тумани Кадастр бошлигини Термиз ш. кадастрига ўтказиш</t>
  </si>
  <si>
    <t>Ангор тумани кадастр палатаси туман бўлими рахбари меннат таътилида 2 октябргача
27-сентябрдаги 00233сонли кадастр агентлиги директорининг буйруги. Ангор тумани Кадастр бошлигини Термиз ш. кадастрига ўтказиш</t>
  </si>
  <si>
    <t>Штаб қилинган</t>
  </si>
  <si>
    <t>Солиқ бошқармасининг 14-сентябрдаги 37-62901 сонли хати. Маҳалла уюшмасининг 30-сентябрдаги 01-1064 сонли хати</t>
  </si>
  <si>
    <t xml:space="preserve">
Э.Нарманов
Солиқ бошқармаси
Ш.Бойқулов
Маҳалла уюшмаси вилоят бўлими</t>
  </si>
  <si>
    <t>Жарқўрғон тумани Фармонов Абдуҳаким 99-063-21-62 Ер бўйича масаасини ечиш</t>
  </si>
  <si>
    <t>Ой якуни билан бюджетни бажармаган туманлар ўринбосарлари қайси  йўналиши  бажарилмаса ўшани ишдан олиш</t>
  </si>
  <si>
    <t>Қурбонов Фурқатнинг 94-267-59-27 молхона қурилишига  шаҳар ҳокими ёрдам бериш. Муддат 1 ой</t>
  </si>
  <si>
    <t>Ангор кластери билан гаплашиб, масалани охирига етиб ахборот бериш</t>
  </si>
  <si>
    <t>Ҳар хафта душанба куни ахбороти олинади</t>
  </si>
  <si>
    <t>Сувтаъминот АЖнинг 2-октябрдаги 6/1352 сонли хати. Саноат зонасини ичимлик суви билан таъминлаш учун техник шарт берилган</t>
  </si>
  <si>
    <t>Термиз ш. А.Навоий кўчасига брусчатка экиш ишлари якунига етказилди</t>
  </si>
  <si>
    <t>Асфальт қилиш ишлари бошланган 2 октябр ҳолатига 700 метрдан 400 метр жой қилинган</t>
  </si>
  <si>
    <t>Шўрчи тумани Хушчекка МФЙни йўлини  бугуннинг ўзида асфальт қилиш. МФЙ раиси Нуриддин ака 91 228-59-96</t>
  </si>
  <si>
    <t>Ҳокимга ахбороти берилган. 02.10.2024 маълумоти папкада</t>
  </si>
  <si>
    <t>Тушунтириш хатлари олинган</t>
  </si>
  <si>
    <t>12та лойиҳа шакллантирилган ва ахбороти берилган</t>
  </si>
  <si>
    <t>Сувтаъминот АЖнинг 2-октябрдаги 712 сонли буйруғи билан ўғли Х.Пардаев Сувоқованинг Музработ тумани бўлимига  ишга қабул қилинди</t>
  </si>
  <si>
    <t xml:space="preserve">Қишлоқ хўжалиги бошқармаси пахта терими бўйича  ҳисоб китобини қилиб ўрганиб келиш </t>
  </si>
  <si>
    <t>Б.Эркаев
вилоят прокурорининг қишлоқ хўжалиги бўйича ўринбосари</t>
  </si>
  <si>
    <t>Фермер хўжаликларининг пахта плани бажарилиши бўйича ахборот беради</t>
  </si>
  <si>
    <t>Қозонхоналарни 5 кун муддатда топшириш</t>
  </si>
  <si>
    <t>Қозонхона ва домларга радиаторларни ўрнатиш, МЧСдан 56та одам қўйиш, жума кунидан МЧС группаси ҳар бир домни ўрганиб ҳисоботини беради.</t>
  </si>
  <si>
    <t>Ангор ҳокими ва унинг ўринбосарлари куз-қиш мавсумига тайёргарлик кўриш</t>
  </si>
  <si>
    <t>Туманларда туман ҳокими кубоги ва марказда вилоят ҳокими кубогини ўтказиш. (Шахмат бўйича)</t>
  </si>
  <si>
    <t>Қизириқ туманига бориб, куз-қиш мавсумига тайёргарлик ишларини ташкил қилиш</t>
  </si>
  <si>
    <t>Куз-қиш мавсумига тайёргарлик бўйича вилоят  ҳокими ўринбосари  ўринбосари  А.Амиров, МЧС, Мактабгача таълим бошқармаси тўлиқ ўрганиб ахборот бериш</t>
  </si>
  <si>
    <t xml:space="preserve">Ой якуни билан Қизириқ, Қумқўрғон, Шўрчи туманлари қурилиш бўйича ўринбосарлари кўрсаткичлар бўйича ишни жойига қўймаса;
 Панел бўйича  ишни ташкил килиш, Музработ, Бандихон, Шўрчи, Бойсун, Қумқўрғон туманлари қурилиш бўйича ўринбосарлари панел қўймаса ишдан олиш </t>
  </si>
  <si>
    <t xml:space="preserve">Қизириқ, Қумқўрғон, Шўрчи, Музработ, Бандихон, Бойсун тумани ҳокимлари </t>
  </si>
  <si>
    <t xml:space="preserve">А.Амиров
Вилоят ҳокимининг ўринбосари 
</t>
  </si>
  <si>
    <t xml:space="preserve">Б.Қодиров ери бўйича лойиҳасини (чоршанбада) ахборот бериш </t>
  </si>
  <si>
    <t>Сариосиёга шанба кун борилади. Янги Ўзбекистон массивига қурувчини обориб туриш</t>
  </si>
  <si>
    <t>Термиз ота зиёратгоҳига лойиҳачи юбориш;
Беседкаларни реставрация қилиш;
Ландшафт;
Освещение;
Кушхона.</t>
  </si>
  <si>
    <t>А.Амиров: М 39 йўли лойиҳаси, дарахт экиш ишлари бўйича семинар қилиш</t>
  </si>
  <si>
    <t xml:space="preserve">Бу йилги опен бюджетни Автойўл ютиши керак </t>
  </si>
  <si>
    <t>Анвар Акбар х/к 4 та объектни эртага кечгача топшириши керак расми билан</t>
  </si>
  <si>
    <t>Хушбоқ Али Ангор х/к 3 кун муддатда ички йўлини топшириш</t>
  </si>
  <si>
    <t>Глобал партнершил 3 кун муддатда  ички йўлини топшириш. Жума куни муддат 04.10.2024</t>
  </si>
  <si>
    <t>58 та мактаб ва 24 та боғчани расмлари ва қурувчиси билан қолоқ мактабга йиғиш</t>
  </si>
  <si>
    <t>45та мактабни госакт қилиб ахборот бериш бугун!</t>
  </si>
  <si>
    <t>Ш.Лолаев ҳамма қурилишларни ўрганиб ахборот бериш, ҳамма заказчикларни ишини ўрганиб ахборот бериш.</t>
  </si>
  <si>
    <t>Музработ тумани Орият МФЙ  Ғиёсова Сабохатга 99-177-16-81  пластик  очиб бериш ва доимий моддий ёрдам бериш. (Дин вакили доимий хабордор бўлиб туриш)</t>
  </si>
  <si>
    <t>Пластикгига пул ташалди  ва доимий хабар олинмоқда. Дин вакили бириктирилди</t>
  </si>
  <si>
    <t>Асфальтлаш ишлари якунланди Жарқургон т/х маълумоти</t>
  </si>
  <si>
    <t xml:space="preserve">А.Амиров
вилоят ҳокимининг ўринбосари
Т.Умаров
Минтақавий йўлларга буюртмачи хизмати 
</t>
  </si>
  <si>
    <t xml:space="preserve">3,2 кисмини асфальтлаш ишлари Акбар Анвар келажак МЧЖ томонидан амалга оширилди </t>
  </si>
  <si>
    <t>Ангорнинг бюджет режаси бажарилди. 02.10. Маълумоти папкада</t>
  </si>
  <si>
    <t>Вилоят ИИБнинг 2-октябрдаги 6/413 сонли хати. Ишлар давом этмоқда</t>
  </si>
  <si>
    <t>Вилоят ИИБга топшириқ:  участка нозирлари қуёш панел ўрнатиш</t>
  </si>
  <si>
    <t xml:space="preserve">Қишлоқ хўжалиги бошқармасининг 2-октябрдаги 01-10/08-1023 сонли хати. </t>
  </si>
  <si>
    <t>Ш.Зокиров
Вилоят департаменти</t>
  </si>
  <si>
    <t>Ангор+Термиз ш+Термиз т</t>
  </si>
  <si>
    <t xml:space="preserve">
Қ.Мардонов
Ангор тумани ҳокими
Ў.Тўраев
Термиз шаҳар ҳокими
Ш.Назаров
Термиз тумани ҳокими
</t>
  </si>
  <si>
    <t>Спортнинг шахмат тури бўйича вилоятидаги умумий ўрта таълим мактаблар ўқувчилари ўртасида 3 босқичли (мактаб-мактаблараро туман (шаҳар)-туманлараро вилоят) ҳамда маҳалла ёшлари ўртасида 4 босқичли (маҳалла-маҳаллалараро сектор - секторлараро туман - вилоят) мусобақаларини ўтказиш низоми ишлаб чиқилди. Мазкур Низомларга мувофиқ мусобақаларга жорий йилнинг 7 октябр куни старт берилиб, умумтаълим мактаблари ўртасида вилоят босқич 2024 йил 25 октябрь куни, маҳаллар ёшлари ўртасида вилоят босқич 2024 йил 31 октябрь куни Термиз шаҳридаги ўтказилиши белгиланди.</t>
  </si>
  <si>
    <t xml:space="preserve">ММТБ нинг 2-октябрдаги 01-3573 сонли хати. </t>
  </si>
  <si>
    <t>Соғликни сақлаш бошқармасининг 2-октябрдаги 03-05/848 сонли хати.  ССБнинг тиббий ёрдамни ташкиллаштириш бўйича 1-ўринбосари А.Н.Сатторов Қизирик туманига бириктирилди</t>
  </si>
  <si>
    <t>Фарзандини даволатишга САМПИ Неврология бўлимига имтиёзли йўлланма берилди. ССБ маълумоти</t>
  </si>
  <si>
    <t>Пайшанба куни ахборот берилган. К.Мусурмонов</t>
  </si>
  <si>
    <t>Термиз шаҳар Тараққиёт кўчасини кечгача асфальт қилиш</t>
  </si>
  <si>
    <t>А.Юлдошев
Ягона буюртмачи хизмати ИК</t>
  </si>
  <si>
    <t>Термиз шаҳар 1-ИМИни Аутсорсинг ошхона стол-стулларини алмаштириш. Муддат 1-хафта</t>
  </si>
  <si>
    <t>Малака ошириш институти лойиҳасини 1 хафта муддатда қилиш</t>
  </si>
  <si>
    <t>Келаётган хафта чоршанба куни  Шахмат ва куз қиш мавсуми бўйича бурчак қилиш</t>
  </si>
  <si>
    <t>Докладга тушган патронажларга 30% жарима қўллаш</t>
  </si>
  <si>
    <t>Сариосиё туманидани Патронаж ҳамширага компютер ва сумка обриб бериш</t>
  </si>
  <si>
    <t>Сариосиё тумани глав врачига хайфсан жазосини бериш</t>
  </si>
  <si>
    <t>Қизириқ Глав врачига хайфсан. Қорасув патронажларига 30% жарима</t>
  </si>
  <si>
    <t>Узун 73-74, Жончекка ОШП варчларига жарима ва хайфсан, патронажларига 30% жарима</t>
  </si>
  <si>
    <t>Олтинсой тумани Зиётов Анварни ишдан олиш. Патронажларига 30% жарима</t>
  </si>
  <si>
    <t>Жарқўрғон тумани Глав врачининг даволаш бўйича ўринбосарини ишдан олиш бугун.</t>
  </si>
  <si>
    <t>Музработ туманига бугун глав варч қўйиш</t>
  </si>
  <si>
    <t>Шеробод, Бойсун глав.врачларига огоҳлантириш қуёш панели бўйича</t>
  </si>
  <si>
    <t xml:space="preserve">Бу хафта Денов тумани боғча қамровини 60%га етказиш </t>
  </si>
  <si>
    <t xml:space="preserve">Бу хафта Олтинсой тумани боғча қамровини 70%га етказиш </t>
  </si>
  <si>
    <t xml:space="preserve">Бу хафта Қумқўрғон тумани боғча қамровини 70%га етказиш </t>
  </si>
  <si>
    <t xml:space="preserve">Бу хафта Сариосиё тумани боғча қамровини 75%га етказиш </t>
  </si>
  <si>
    <t xml:space="preserve">Боғчага қамров бўйича ҳар хафта ҳисоботини бериш. </t>
  </si>
  <si>
    <t>Бойсун, Сариосиё, Музработ, Шўрчи туманлари зам ҳокимлари халқ таълими бўлимлари билан келиб боғчаларга сув чиқаришни ҳал этиш</t>
  </si>
  <si>
    <t>Узун, Денов тумани ҳокимлари ИМИ мактаблари учун қарорларни бугун чиқариб бериш</t>
  </si>
  <si>
    <t>Х.Бозоров
Узун тумани ҳокими
И.Аброров
Денов тумани ҳокими</t>
  </si>
  <si>
    <t xml:space="preserve">Шаҳар ИИБ ва Прокурори бугун Юлдош Раҳимназаров деган қурувчини топиш </t>
  </si>
  <si>
    <t>Термиз шаҳар ИИБ
Термиз шаҳар прокурори</t>
  </si>
  <si>
    <t>Термиз шаҳар ҳокими Моваро домлари орқасидаги домлар бўйича ахборот бериш</t>
  </si>
  <si>
    <t>Терим бўйича Қизириқ МЧС ва  1-сектор шуғулланиш. 
Туман ҳокими номма ном бириктириш.</t>
  </si>
  <si>
    <t>2-сектор туман прокурори терим бўйича ишни ташкил қилиш. 2-кунни теримини ташкил этиш</t>
  </si>
  <si>
    <t>3-сектор туман ИИБ ва 4-сектор Солиқ бошлиғи терим бўйича ишни ташкил қилиш</t>
  </si>
  <si>
    <t>Музработ т</t>
  </si>
  <si>
    <t>Музработ тумани Обод Турмуш МФЙ 7-лигини ишдан олиш</t>
  </si>
  <si>
    <t>Ш.Ражабов
вилоят ҳокимининг 1-ўринбосари
А.Қурбонов
Музработ тумани ҳокими</t>
  </si>
  <si>
    <t>Халқ банки кўчасини асфальт қилиш</t>
  </si>
  <si>
    <t>Пайшанба куни ишлаб чиқарувчиларни чақириш</t>
  </si>
  <si>
    <t>Қишлоқ хўжалиги бошқармасининг 3-октябрдаги 01-10/15-1026 сонли хати</t>
  </si>
  <si>
    <t>Ишлаб чиқаручилар чакирилди. Факсограмма маълумотлари папкада</t>
  </si>
  <si>
    <t>Вилоят Ҳокими номига тушунтириш хати ёзиб берди</t>
  </si>
  <si>
    <t xml:space="preserve">Қизириқ бозори зовурини захира қилиб қурувчига бериш. Бу масалани шу хафтада ҳал қилиш. </t>
  </si>
  <si>
    <t>ахборот берилди</t>
  </si>
  <si>
    <t>Йўли тўғирланди. Иш бошланган</t>
  </si>
  <si>
    <t>10 кун муддатда Хўжаипок лойиҳасини кўрсатиб ишни бошлаш. Маданий мерос ёки тадбиркор томонидан. (Туризм  объекти)</t>
  </si>
  <si>
    <t>Иш бошланган. Лойихалари Каттага кўрсатилган. Маълумотлар папкада</t>
  </si>
  <si>
    <t>Бугундан иш бошланган. 03.10</t>
  </si>
  <si>
    <t>Ахборот берилган. Маълумоти папкада</t>
  </si>
  <si>
    <t>Китоб обориб берилди</t>
  </si>
  <si>
    <t>Хаитова Дилноза 14-МТТ 2 та холодилник ва мебел етказиш</t>
  </si>
  <si>
    <t>Термиз Шуъба 1 кун муддатда ички йўлини топшириш. (Олтинсой тумани Гулобод мфй Сувкилсой ва Дунётепа кўчалари асфалт қилиш. Пудратчи "Термиз Шуба" МЧЖ)</t>
  </si>
  <si>
    <t>3 млрд 173 млн пул чиқарган Шоптима корхонасига. Корхона 700-800 млн.лик товар бермоқчи. (Металга ишлов бериш бўйича), Шаҳар прокурори томонидан кўрилмоқда. Фуқаронинг рақами ўзгариб кетган.</t>
  </si>
  <si>
    <t>Хозирги кунда хоким ёрдамчиси болничнида эканлиги аниқланди. Қизириқ тумани болнични муддати тугаши билан буйруқни ташлаб беришини маълум қилди.</t>
  </si>
  <si>
    <t>Музработ тумани Абдуллаев Баходир 93-762-71-95. Қуёш панел қўйган тиббиётга шуни пулини ололмяпти. 90 млн пули қолган.</t>
  </si>
  <si>
    <t>Термиз шаҳар, Жайхун МФЙ 7 лигини ишдан олиш</t>
  </si>
  <si>
    <t>04.10.2024 йил</t>
  </si>
  <si>
    <t>Йўл қурувчисини топиб камчиликлар бартараф этилди.</t>
  </si>
  <si>
    <t>Денов т</t>
  </si>
  <si>
    <t>Ш.Сувонов
Кадастр бошқармаси
И.Аброров
Денов тумани ҳокими</t>
  </si>
  <si>
    <t>Денов туманидаги 10 МТТга 1 хафта муддат ҳовлисини газон қилиш ва биносини ремонт қилиш. 
10-МТТ кириш қисмига арка қилиш, бинолар фасадини тўғирлаш</t>
  </si>
  <si>
    <t>Денов тумани 10-МТТ олдидаги ноқонуний қурилишларни бузиш</t>
  </si>
  <si>
    <t>Ш.Жўраев пайшанба куни (10 октябр) Денов Шифер заводи эгаси билан лойиҳа қилиб обориш.</t>
  </si>
  <si>
    <t>Ж.Тўраев тадбиркор билан Денов  паркни  лойиҳасини тайёрлаб бориш. Ижара марказ Самандар ака 97-350-70-77</t>
  </si>
  <si>
    <t>Ш.Ражабов
вилоят ҳокимининг 1-ўринбосари
Б.Сатторов
Маҳаллий саноатни ривожлантириш</t>
  </si>
  <si>
    <t>Душанба куни керамика заводнинг масаласини ечиб ахборот бериш</t>
  </si>
  <si>
    <t>Тадбиркор Маликов Шавкат полиэтилень шланг ишлаб чиқариш;
МИБга 1 хафта муддат - Ижро варақасини ундириш</t>
  </si>
  <si>
    <t>Собир тадбиркорни гиламларини сотишга кўмаклашиш. Масъул И.Сапаров ва Х.Мамадиев</t>
  </si>
  <si>
    <t>Кластер Камол Саидовнинг масаласини масаласини ечиш. Қишлоқ х/б, Солиқ, Миллий банк муддат 1-хафта
Боғи бўйича субсидиясини ҳал қилиш</t>
  </si>
  <si>
    <t>Р.Гаппаров
Қишлоқ хўжалиги бошқармаси
Э.Нарманов
Солиқ бошқармаси
Ш.Жумаев
Миллий банк
М.Муродов
Фермерлар Кенгаши</t>
  </si>
  <si>
    <t xml:space="preserve">Ш.Ражабов
вилоят ҳокимининг 1-ўринбосари
Б.Сатторов
Маҳаллий саноатни ривожлантириш
</t>
  </si>
  <si>
    <t xml:space="preserve">Ш.Ражабов
вилоят ҳокимининг 1-ўринбосари
Ш.Ражабов
Агробанк АТБ
Б.Сатторов
Маҳаллий саноатни ривожлантириш
</t>
  </si>
  <si>
    <t>Шарғун кўмирга ёрдам бериш. 1-хафта муддат</t>
  </si>
  <si>
    <t>Б.Қодировни гранит заводига ёрдам бериш маҳсулотини сотиш</t>
  </si>
  <si>
    <t>Музработдаги шприц заводини ишлатиш ва маҳсулотини сотиш. Масъул И.Сапаров ва Б.Хурсандов</t>
  </si>
  <si>
    <t xml:space="preserve">И.Сапаров
вилоят ҳокиминининг ўринбосари
Б.Хурсандов
вилоят Дори дармон </t>
  </si>
  <si>
    <t>Афросиёб (паррандачилик) электр масаласини ечиш</t>
  </si>
  <si>
    <t>Шавкат (ВАЗ) тадбиркорни Сариосиёдаги пахта заводига ишчи топиб бериш ва электр масаласини ҳал этиш</t>
  </si>
  <si>
    <t>Акбар кластерни масаласини ечиш. Электрини график қилиш. Муддат 1-хафта</t>
  </si>
  <si>
    <t>Чинни заводнинг масаласини ечиш. Экология масъул</t>
  </si>
  <si>
    <t>Жарқўрғон Гипс заводини масаласини ечиш. Геология ва экология масаласини ечиш. Масъул Ш.Жўраев</t>
  </si>
  <si>
    <t>Миллий банк Шеробод Техстилни ишга тушириш. Душанба куни ахборотини беради</t>
  </si>
  <si>
    <t>Ш.Жумаев
Миллий банк АТБ</t>
  </si>
  <si>
    <t>Музработлик балиқчи тадбиркорнинг масаласини ечиш</t>
  </si>
  <si>
    <t>Ш.Ражабов
вилоят ҳокимининг 1-ўринбосари
Ш.Жўраев
вилоят ҳокимининг ўринбосари</t>
  </si>
  <si>
    <t xml:space="preserve">Олтинсой вино завод масаласини 1-ўринбосар Ш.Ражабов ечиш. </t>
  </si>
  <si>
    <t>Шўрчи Дон Сифатли нон заводини бу хафта ишлатиш</t>
  </si>
  <si>
    <t>Аслиддин Инвест тадбиркорнинг масаласини ечиш</t>
  </si>
  <si>
    <t>Деновлик тадбиркор Бердиназаров Самижон 97-747-98-17 масаласини ечиш</t>
  </si>
  <si>
    <t>Тошбўтаева Наргиза 33-985-11-01 100 млн кредит масаласини ечиш</t>
  </si>
  <si>
    <t>Мавлонов Шухратнинг 99-470-19-84 масаласини ечиш</t>
  </si>
  <si>
    <t>Ш.Жўраев Ангор логистика масаласида кечга ахборот бериш</t>
  </si>
  <si>
    <t>Ахмедов Шухрат 97-849-47-77. Сешанба куни Р.Гаппаров билан вилоят Ҳокимига кириши керак</t>
  </si>
  <si>
    <r>
      <t xml:space="preserve">Музработ ва </t>
    </r>
    <r>
      <rPr>
        <sz val="16"/>
        <color rgb="FF92D050"/>
        <rFont val="Times New Roman"/>
        <family val="1"/>
        <charset val="204"/>
      </rPr>
      <t xml:space="preserve">Жарқўрғон </t>
    </r>
    <r>
      <rPr>
        <sz val="16"/>
        <color theme="1"/>
        <rFont val="Times New Roman"/>
        <family val="1"/>
        <charset val="204"/>
      </rPr>
      <t xml:space="preserve">тумани  ҳокимининг ёшлар бўйича ўринбосарига 30% жарима </t>
    </r>
  </si>
  <si>
    <t>Қизириқ туман тиббиёт бошлиғига  интизомий жазо бериш</t>
  </si>
  <si>
    <t>9та бекатга жарима қилинди</t>
  </si>
  <si>
    <t>Солиқ бошқармасининг 3-октябрдаги 20-65684 сонли. 
Қишлоқ хўжалиги бошқармасининг 2-октябрдаги  01-10/11-1025 сонли хати</t>
  </si>
  <si>
    <t>Республикага билдиришнома берилган. Ташкилоти тугатилмоқда. Ходимларига огоҳлантириш хатлари берилган</t>
  </si>
  <si>
    <t>Сополлитепа Маданият  МФЙ раиси ишдан кетган. Фидокор Янги диёр, Нурли хаёт МФЙ раисларига 30% жарима жазоси берилган</t>
  </si>
  <si>
    <r>
      <t xml:space="preserve">1 кун муддатда </t>
    </r>
    <r>
      <rPr>
        <sz val="16"/>
        <color rgb="FF92D050"/>
        <rFont val="Times New Roman"/>
        <family val="1"/>
        <charset val="204"/>
      </rPr>
      <t>Музработ туманидаги Дарвоза, Сополлитепа, Фидокор, Маданият, Янги диёр, Нурли ҳаёт мфй раисларига хайфсан,</t>
    </r>
    <r>
      <rPr>
        <sz val="16"/>
        <color theme="1"/>
        <rFont val="Times New Roman"/>
        <family val="1"/>
        <charset val="204"/>
      </rPr>
      <t xml:space="preserve"> қолган МФЙ 6ликларига 30% жарима.  
Вилоят ҳокимининг 1-ўринбосари Ш.Ражабов масъул</t>
    </r>
  </si>
  <si>
    <t>Таъмир-бутлаш Машраб ака . Агробанкнинг 2-октябрдаги 25-001/18 сонли хати</t>
  </si>
  <si>
    <t>Миллий банкнинг 19 июндаги 02/1-2556/21 сонли хати.   Мижоз тарафдан хужжатларда муаммо бўлганлиги сабабли 08.10.2024 й. гача узайтирилди. 28.09 даги билдиргига асосан узайтирилди
580 млн кредит ажратилди. Қолган суммани эхтиёжига қараб жаратилишини маълум қилди фукаро билан гаплашилди. 04.10.2024</t>
  </si>
  <si>
    <t>Фуқарога Е-аукциоондан ер олиш тартиблари тушунтирилди.</t>
  </si>
  <si>
    <t>Компьютер ва сумка обориб берилди,</t>
  </si>
  <si>
    <t>Трансформатор ўрнатилди</t>
  </si>
  <si>
    <t>Уй қуриб берилди</t>
  </si>
  <si>
    <t>Каттага ахбороти берилган. Ш.Ражабов</t>
  </si>
  <si>
    <t>Мактаб тайёр ҳолатда</t>
  </si>
  <si>
    <t>ее</t>
  </si>
  <si>
    <t>Интизомий жазо қўлланилган</t>
  </si>
  <si>
    <t xml:space="preserve">Жарқўрғон тумани тиббиёт бирлашмаси ўринбосарини ишдан олиш </t>
  </si>
  <si>
    <t xml:space="preserve">Вилоят ва туман (шаҳар) прокуратураси </t>
  </si>
  <si>
    <t>Марказий банк А.Ражабов</t>
  </si>
  <si>
    <t>Р.Гаппаров 
Қишлоқ хўжалиги бошқармаси</t>
  </si>
  <si>
    <t>Ёшлар ишлари агентлиги вилоят бўлими (А.Хуррамов)</t>
  </si>
  <si>
    <t>А.Хуррамов 
Ёшлар ишлари агентлиги вилоят бўлими
С.Шомуродов
Спорт бошқармаси</t>
  </si>
  <si>
    <t xml:space="preserve">А.Амиров
Вилоят ҳокимининг ўринбосари </t>
  </si>
  <si>
    <t>Сурхондарё вилояти соғлиқни сақлаш бошқармаси бошлиғи (Абдивохидов Комил Муртазаевич)</t>
  </si>
  <si>
    <t>“Сурхондарёавтойўл” Ҳудудий йўллардан фойдаланиш ташкилоти директори
Хотамов Баходир Чоршамиевич</t>
  </si>
  <si>
    <t>“Ҳудудий электр тармоқлари” АЖ Сурхондарё ҳудудий филиали директори
Шамсиддинов Маъруфжон Курбонович</t>
  </si>
  <si>
    <t>Сурхондарё вилояти ҳокимлиги ҳузуридаги “Ягона буюртмачи хизмати” ДУК директори
Йулдошев Ахмад Асодович</t>
  </si>
  <si>
    <t>Сурхондарё минтақавий йўлларга буюртмачи хизмати давлат унитар корхонаси директори (Умаров Турдимурод Абдураимович)</t>
  </si>
  <si>
    <t xml:space="preserve">Сурхондарё вилояти Иқтисодиёт ва молия бош бошқармаси бошлиғи 
Нормуминов Жуманазар Равшанович </t>
  </si>
  <si>
    <t>Сурхондарё вилояти Мактабгача ва мактаб таьлими бошқармаси бошлиғи
Мамадиев Хусниддин Норбоевич</t>
  </si>
  <si>
    <t>Кадастр агентлиги ҳузуридаги Давлат кадастрлари палатасининг Сурхондарё вилояти бошқармаси бошлиғи (Сувонов Шаҳобиддин Мусурмон ўғли)</t>
  </si>
  <si>
    <t>“Агробанк” акциядорик тижорат банкининг Сурхондарё вилояти бошқармаси бошлиғи
Раджабов Шухрат Бахтиёрович</t>
  </si>
  <si>
    <t>“Ҳудудгаз Сурхондарё” газ таъминоти филиали директори
Мансуров Мирзоқул Абдухофизович</t>
  </si>
  <si>
    <t>Сурхондарё вилояти Фавқулотда вазиятлар бошқармаси бошлиғи в.в.б.
Дарханов Муроджон Қурбонназарович</t>
  </si>
  <si>
    <t>Сурхондарё вилоят ҳокимлиги ҳузуридаги “Кичик саноат зоналарини бошқариш ягона дирекцияси” давлат муассасаси директори (Ортиков Бахтияр Бегимкулович)</t>
  </si>
  <si>
    <t>Сурхондарё вилояти “Агропилла” масъулияти чекланган жамияти раиси
Абдуллаев Акмал Абдусалимович</t>
  </si>
  <si>
    <t>Ўзбекистон Республикаси Бош прокуратураси ҳузуридаги Мажбурий ижро бюросининг Сурхондарё вилояти бошқармаси бошлиғи (Халмуратов Азамат Пайзилович)</t>
  </si>
  <si>
    <t>Сурхондарё вилояти спортни ривожлантириш бош бошқармаси бошлиғи в.в.б. 
Шомуродов Санжар Азамат ўғли</t>
  </si>
  <si>
    <t>Бизнесни ривожлантириш банки АТБ Сурхондарё вилояти ҳудудий бошқармаси бошқарувчиси (Утаганов Мамур Иргашович)</t>
  </si>
  <si>
    <t>Туронбанк акциядорлик-тижорат банки Сурхондарё банк хизматлар маркази рахбари
Маматалиев Искандар Рашидович</t>
  </si>
  <si>
    <t>“Сурхондарё сув таъминоти” масъулияти чекланган жамияти директори
Маматқулов Абдулла Абдимўминович</t>
  </si>
  <si>
    <t>Давлат активларини бошқариш агентлигининг Сурхондарё вилояти ҳудудий бошқармаси бошлиғи (Худойбердиев Самандар Каландарович)</t>
  </si>
  <si>
    <t>Сурхондарё вилояти қишлоқ хўжалиги бошқармаси бошлиғи
Гаппаров Рахматулло Бобохонович</t>
  </si>
  <si>
    <t>Миллий Гвардия (Жабборов Рустам)</t>
  </si>
  <si>
    <t>Лойиҳа ишлари кетяпти. Ягона буюртмачи хизмати ИКнинг 4-сентябрдаги 01-06/1468 сонли хати. Ишлар бошланган</t>
  </si>
  <si>
    <t>1-ИМИ лойиҳасини обориб бериши керак. Қурувчи билан бугун ҳисоб-китобини қилиб ахборот бериш</t>
  </si>
  <si>
    <r>
      <t xml:space="preserve"> Музработ тумани Наврўз МФЙ да (МФЙ раиси Мусурмон ака 
99-675-24-01) 45 та столба  ва</t>
    </r>
    <r>
      <rPr>
        <sz val="16"/>
        <color rgb="FF00B050"/>
        <rFont val="Times New Roman"/>
        <family val="1"/>
        <charset val="204"/>
      </rPr>
      <t xml:space="preserve"> сув масаласини ҳал қилиш</t>
    </r>
    <r>
      <rPr>
        <sz val="16"/>
        <color theme="1"/>
        <rFont val="Times New Roman"/>
        <family val="1"/>
        <charset val="204"/>
      </rPr>
      <t>. (Сув масаласи ечилди)</t>
    </r>
  </si>
  <si>
    <t>Термиз шаҳар Фаровон массивидаги Ойбек Рахимбердиев қурган домни топшириш.</t>
  </si>
  <si>
    <t>Вилоят хокимининг ўринбосари А.Амиров,
Термиз шаҳар ҳокими Ў.Тураев</t>
  </si>
  <si>
    <t>Ахборотни Вилоят ҳокимининг ўринбосари Ж.Тўраев беради.</t>
  </si>
  <si>
    <t>Музработ ва Шўрчи туманлари ҳокимларининг ижтимоий-иқтисодий ривожланиш бўйича туманда ишларни қандай ташкил қилинганлиги, ишлар қай ҳолда кетаётганлиги бўйича ўрганиб вилоят хокимига ахборот бериш.</t>
  </si>
  <si>
    <t>Ахборотни Вилоят ҳокимининг биринчи ўринбосари Ш.Ражабов беради.</t>
  </si>
  <si>
    <t>Денов АТР телеведениясини лицензиясини олиб беришга ёрдам бериш.</t>
  </si>
  <si>
    <t>Вилоят хокимининг ўринбосари Ж.Тўраев</t>
  </si>
  <si>
    <t>Вилоят ҳокимининг ўринбосари И.Сапаров ўзини кунидаги маршрутга мфйлардан биттадан спорт комлекси (стадион, спорт заллари ва ҳ.к) тайёрлаб ахборот бериш.</t>
  </si>
  <si>
    <t>Денов тумани Ободон, Экология ва Тоза ҳудуд туман бошлиқларига ойлик иш ҳаққининг 30 % миқдорида жарима жазосини бериш.</t>
  </si>
  <si>
    <t>Вилоят Халқ қабулхонаси мудири А.Эшмуратов,
Денов тумани ҳокими И.Аброров</t>
  </si>
  <si>
    <t>Барча туман прокурорлари ўзини туманидаги пахта плани режасини бажара олмаган фермерлардан аризасини олиб, банкдан олган кредитларини зарарини қоплатиб вилоят хокимига ахборот бериши керак.</t>
  </si>
  <si>
    <t>Термиз туманидаги насослар масаласини ҳал этиб, Вилоят ҳокимига ахборот бериш.</t>
  </si>
  <si>
    <t>Вилоят хокимининг биринчи ўринбосари Ш.Ражабов ва вилоят Марказий банк бошлиғи А.Ражабов, вилоят Солиқ бошқармаси Э.Нарманов пахтанинг якунинг пулларини ҳисоб китоб қилиб Вилоят хокимига ахборот бериш.</t>
  </si>
  <si>
    <t>Вилоят хокимининг биринчи ўринбосари Ш.Ражабов,
Вилоят Марказий банк А.Ражабов,
Вилоят Солиқ бошқармаси Э.Нарманов.</t>
  </si>
  <si>
    <t>Вилоят ҳокимининг биринчи ўринбосари Ш.Ражабов ва Узун тумани ҳокими Х.Бозоров тумандаги Бобомурод Омонов паркини лойихасини қайта қилиб Вилоят ҳокимига ахборот бериш.</t>
  </si>
  <si>
    <t>Вилоят хокимининг биринчи ўринбосари Ш.Ражабов,
Узун тумани хокими Х.Бозоров</t>
  </si>
  <si>
    <t>Узун туманидаги NEUROMED клиникасини қабул қилиш бўйича Узун тумани ҳокими, вилоят ССБ К.Абдивохидов, вилоят қурилиш соҳасидаги назорат инспекцияси Ш.Лолаев, вилоят СЕС А.Мустанов жойига бориб, масалани ечиб бериши керак.
(Клиника раҳбари Қурбонмуродов Шавкат 91-796-19-71)</t>
  </si>
  <si>
    <t>Узун туманидаги Янги куч МФЙдаги 1 км йўлни асфалт қилиш. (МФЙ раиси Якубов Камол 99-062-64-63).</t>
  </si>
  <si>
    <t>Вилоят ҳокимининг биринчи ўринбосари Ш,Ражабов,
Узун тумани ҳокими Х.Бозоров</t>
  </si>
  <si>
    <t>ОблГазнинг 17-сентябрдаги 37-01 сонли хати. 16-сентябр куни 088720 сонли техник шартлар берилди.
Худудгаз газ ҳодимлари фуқародан ташаккурнома олиб берган назоратдан чиқарилади.</t>
  </si>
  <si>
    <t>Худудгаз газ таъминоти М.Мансуров</t>
  </si>
  <si>
    <t xml:space="preserve">Ж.Тўраев
вилоят ҳокимининг ўринбосари
Худудгаз газ таъминоти М.Мансуров
</t>
  </si>
  <si>
    <t>Бандихон туманидаги "Kakaydi Sardorlari" Х/К асфальт заводини газини улаб бериш. (Масъул Ш.Жўраев)</t>
  </si>
  <si>
    <t>Жорий йилнинг 25 сентябр куни ушбу масала бўйича туман мутасаддилари, вилоят Худудгаз масъуллари ва тадбиркор ўртасида йиғилиш баёни тузилган. Баёнда Тадбиркор 1 йил ичида алоҳида саноат тармоғи қуриб битказгунича табиий газ тармоғига уланишга рухсат берилганлиги ва совуқ кунлар келганд аҳолини эхтиёжини инобатга олган ҳолда табиий газ таъминоти тўхтатилиши ҳақида келишув акс эттирилган.</t>
  </si>
  <si>
    <t>Узун тумани Янги куч МФЙдаги фуқаро Турдиев Тохирни (90-522-24-56) ҳонадонига шахмат доска соати билан, 1 та қорамол боласи билан бериш, қизига пайнетга жой қилиб бериши керак. Вилоят ССБ фуқаронинг турмуш ўртоғинини даволанишида (ордер) амалий ёрдам бериш.</t>
  </si>
  <si>
    <t>Назорат Вилоят ҳокимининг биринчи ўринбосари Ш.Ражабов</t>
  </si>
  <si>
    <t>Узун тумани фуқаро Толипова Чарос (90-073-93-00) турмуш ўртоғини даволани бўйича амалий ёрдам бериш. Пахтасини териш бўйича амалий ёрдам бериш.</t>
  </si>
  <si>
    <t>Узун туманидаги Нуронийлар кенгаши раиси Тошбоев Бўри,
Нуронийлар биносининг орқа тарафидаги 24 сотих ер майдонининг 12 сотих туман ҳокимлиги балансида, 12 сотих ноқонуний берилиб кетган. Ушбу 24 сотих ер майдонини Нуронийлар кенгаши балансига ўтказиб бериш.</t>
  </si>
  <si>
    <t>Узун туманидаги "Иттифоқ" ва "Мустақиллик" мфйларидаги асфалт учун маблағ ва битум масласини ҳал этиб ахборот бериш.</t>
  </si>
  <si>
    <t>Вилоят ҳокимининг ўринбосари А.Амиров ва туман (шаҳар) ҳокимлари Вилоятдаги 77 та мфйларни лойиҳаларини ишлаб чиқиш ва ахборот бериш. Туман ҳокимлари лойихачилар билан биргаликда юриб лойихалар ишлаб чиқиши керак.</t>
  </si>
  <si>
    <t>Назорат Вилоят ҳокимининг ўринбосари А.Амиров</t>
  </si>
  <si>
    <t>Тадбиркор топилган. Ҳозирда қамоқ эҳтиёт чораси қўлланилган.</t>
  </si>
  <si>
    <t>Вилоят МИБ бошлиғи А.Холмуратов</t>
  </si>
  <si>
    <t>Денов тумани прокурори И.Қосимов,
Денов тумани ИИБ бошлиғи Ш.Нармуратов</t>
  </si>
  <si>
    <t>Музработ тумани прокурори Обод Турмуш МФЙ 7 лиги фаолиятини текшириш</t>
  </si>
  <si>
    <t>Музработ тумани прокурори И.Хўжамуротов</t>
  </si>
  <si>
    <t>Музработ туманидаги "Будалой бобо" ва "Рузибек Хидиров" ф/х га жиноий иш қўзғатиш.</t>
  </si>
  <si>
    <t>Денов туманидаги Ш.Рашидов кўчасини йўлни якунлаб ахборот бериш.</t>
  </si>
  <si>
    <t>Денов тумани ҳоким Қизилсув ёқасидаги ноқонуний қурилмаларни бузиш ва Қизилсувдан Хабиб бозорни олди билан катта кўчага чиқиб келадиган кўчани икки томонини тартибга келтириш.</t>
  </si>
  <si>
    <t>Денов тумани ҳокими И.Аброров</t>
  </si>
  <si>
    <t>Қумқўрғон тумани "Боболочин" мфй ҳудудидан ўтувчи 4Р-101 "Жарқўрғон Какайди Лалмикор Қўшчекка Тожикистон чегараси" автомобил йўлини фреза билан кесиб ямочни обученияларини тўғирлаш.</t>
  </si>
  <si>
    <t>“Сурхондарёавтойўл” Б.Хотамов,
Қумқўрғон тумани ҳокими А.Нормаматов.</t>
  </si>
  <si>
    <t>Қумқўрғон тумани "Янгиер" мфй марказини (катта бозорча) ва 46 та икки қаватли замоний савдо марказларини ва хизмат кўрсатиш нуқталарини лойихасини қилиб чиқиб, ахборотини бериш.</t>
  </si>
  <si>
    <t>Назорат Вилоят ҳокимининг ўринбосари Ж.Тўраев</t>
  </si>
  <si>
    <t>Назорат Вилоят ҳокимининг ўринбосари Ш.Жўраев</t>
  </si>
  <si>
    <t xml:space="preserve">Ҳозирча 1 та холодильник ва 1 та стол олиб борилди. </t>
  </si>
  <si>
    <t xml:space="preserve">Шеробод тумани 14-МТТ ҳовлисини ҳайдатиб сабзавотлар экиш ва расмини кўрсатиш. Шеробод тумани Молия бўлими 14-МТТ  2 та бино фасадини қилиб бериш.  Холназарова Юлдуз 99-973-88-44 </t>
  </si>
  <si>
    <t>Бинонинг фасад ишлари бажарилган, ҳовлисига экинлар экилган.</t>
  </si>
  <si>
    <t>Бу хафта Шеробод  тумани боғча қамровини 70%га етказиш. Қолган туманларниям қамровини белгилаб бериш</t>
  </si>
  <si>
    <t xml:space="preserve">Узун тумани 56-мактаб директори Қурбонов Сайқални (91-513-01-78) ишига қайта тиклаш масаласини ҳал этиш. </t>
  </si>
  <si>
    <t>Мактаб ва мактабгача таълим бошқармаси Х.Мамадиев.</t>
  </si>
  <si>
    <t>А.Амиров
вилоят ҳокимининг ўринбосари
М.Дарханов
МЧС
Мактаб ва мактабгача таълим бошқармаси Х.Мамадиев.</t>
  </si>
  <si>
    <t>Мактаб ва мактабгача таълим бошқармаси Х.Мамадиев.
Ў.Тўраев
Термиз шаҳар ҳокими</t>
  </si>
  <si>
    <t>Спорт бошқармаси С.Шомуродов,
Ёшлар ишлари агентлиги бошқармаси А.Хуррамов.</t>
  </si>
  <si>
    <t>Сариосиё тиббиёт бирлашмаси бошлиғи Саидназаров Абдуллога хайфсан берилди.</t>
  </si>
  <si>
    <t>Қизириқ тиббиёт бирлашмаси бошлиғи Аллазов Расулга хайфсан берилди.</t>
  </si>
  <si>
    <t>Жўрақул Мустапов ишдан олинди. ССБнинг 2-октябрдаги 100-сонли буйруғи</t>
  </si>
  <si>
    <t xml:space="preserve">“Ягона буюртмачи хизмати” ДУК А.Йўлдошев,
К.Абдувоҳидов Соғликни сақлаш бошқармаси                                               </t>
  </si>
  <si>
    <t>Вилоят Агробанк банк Ш.Ражабов</t>
  </si>
  <si>
    <t>Вилоят ҳокимининг биринчи ўринбосари Ш.Ражабов Узун туманида ўтказилган Иқтисод кунидаги йиғилиш баёнини (протоколини) чиқариш ва қўлланилган интизомий чораларни барчасини йиғиб, папка қилиб Вилоят ҳокимига ахборотини бериш.</t>
  </si>
  <si>
    <t>Вилоят хокимининг биринчи ўринбосари Ш.Ражабов</t>
  </si>
  <si>
    <t xml:space="preserve">Бойсундаги "Полвонлар юрти" Х/К меҳмонхона ҳудудидаги 4 та ноқонуний қурилмани олиб ташлаш. </t>
  </si>
  <si>
    <t>Вилоят ҳокимининг ўринбосари Ж.Тўраев,
Бойсун туман ҳокими Б.Шукуров,
Бойсун тумани ҳокимининг ёшлар бўйича ўринбосари</t>
  </si>
  <si>
    <t>Бойсун Термиз Тезкор қурулиш меҳмонхонаси эгаси қурувчи Ҳайитали Алламуродовни барча ҳисоб-китоблари билан қабулга киритиш.</t>
  </si>
  <si>
    <t>Тадбиркор Бобоқулова Нодира меҳмонхонасига кредит керак. Масаласини Вилоят ҳокимининг ўринбосари Ж.Тўраев, вилоят Департамент ва Марказий банк ишчи гуруҳ тузиб, бориб, ўрганиб ахборот бериши керак.</t>
  </si>
  <si>
    <t>Вилоят ҳокимининг ўринбосари Ж.Тўраев,
Вилоят прокуратурасининг Иқтисодий жиноятларга қарши курашиш департаменти Ш.Зокиров,
Вилоят Марказий банк А.Ражабов</t>
  </si>
  <si>
    <t>Қизириқ туманидаги меҳмонхонага вилоят ҳокимининг ташрифини ташкил этиш.</t>
  </si>
  <si>
    <t>Вилоят ҳокимининг ўринбосари Ж.Тўраев,
Қизириқ тумани ҳокими А.Орипов</t>
  </si>
  <si>
    <t xml:space="preserve">Сариосиё туманидаги Сангардаги меҳмонхонасининг 2 млрд. кредит масаласи ҳал этиш. </t>
  </si>
  <si>
    <t>Вилоят ҳокимининг ўринбосари Ж.Тўраев,
Вилоят Агро банк Ш.Раджабов</t>
  </si>
  <si>
    <t>Тадбиркор Бўронов Жалол меҳмонхонаси кредитига Саноат қурилиш банк ёрдам бериши керак.</t>
  </si>
  <si>
    <t>Вилоят ҳокимининг ўринбосари Ж.Тўраев,
Вилоят “Ўзсаноатқурилишбанк” АТБ Ж.Эргашов</t>
  </si>
  <si>
    <t>Ассон Термиз меҳмонхонаси қурилишини бошлаш. Вилоят ҳокимининг ўринбосари Ж.Тўраев расмлари билан олиб келиб ахборотини бериш.</t>
  </si>
  <si>
    <t>Вилоят ҳокимининг ўринбосари Ж.Тўраев меҳмонхона қурувчиларнинг муаммоси борларини расмлари билан олиб келиб, ахборотини бериши керак.</t>
  </si>
  <si>
    <t>Термиз шаҳардаги "Универсал арголет" меҳмонхона қурувчисини масаласига ёрдам бериш.</t>
  </si>
  <si>
    <t>Вилоят ҳокимининг ўринбосари Ж.Тўраев,
Термиз шаҳар ҳокими Ў.Тўраев</t>
  </si>
  <si>
    <t>Аеропортдан Термиз ота зиёротгохигача бўлган Ибн Сино, И.Каримов кўчаларида гул экмаган ташкилотлар эрта кечгача экиш ишларини ташкил этсин. Вилоят ҳокимининг ўринбосарлари ўзларига тегишли ташкилотларнинг бажарган ишлари бўйича эртага кечга ахборот беради.</t>
  </si>
  <si>
    <t>Вилоят хокимининг биринчи ўринбосари Ш.Ражабов,
Вилоят ҳокимининг ўринбосарлари А.Амиров, Ш.Жўраев, Ж.Тўраев, И.Сапаров, Ф.Исмоилов,  А.Абдурахмонов, З.Хидирова</t>
  </si>
  <si>
    <t>Термиз тиббиёт академиясининг ўқув биносини ишларини бир ой муддатда якунлаб, вилоят ҳокимига ахборот бериш.</t>
  </si>
  <si>
    <t>Вилоят ҳокимининг ўринбосари Ж.Тўраев,
Бойсун тумани ҳокими Б.Шукуров</t>
  </si>
  <si>
    <t>Термиз туманидаги Янги Ўзбекистон массивидаги Пед институтни ўқув биносини қурилиш ишларини жадаллаштириш (Топшириқ Алламуродов Муҳаммадалига). Вилоят ҳокимининг ўринбосари кунлик сўров олиб борсин.</t>
  </si>
  <si>
    <t>Вилоят ҳокимининг ўринбосари А.Амиров,
Термиз тумани ҳокими Ш.Назаров.</t>
  </si>
  <si>
    <t>Термиз шаҳардаги А.Навоий кўчасининг асфалтини бир хафта муддатда топшириш керак.</t>
  </si>
  <si>
    <t>Вилоят ҳокимининг ўринбосари А.Амиров,
“Сурхондарёавтойўл” Б.Хотамов</t>
  </si>
  <si>
    <t>Термиз шаҳар "Ўзбекистон" мфй А.Навоий кўчасидаги қурилиши битмаган мехмонхона эгасини топиб, гаплашиб, қурилишни охирига етказдириб, Вилоят ҳокимига ахборотини бериш.</t>
  </si>
  <si>
    <t>Термиз шаҳридаги Сарвар Термиз Сервис БСК раҳбари 3 кун муддатда ўзига тегишли кўп қаватли уйжойларни олдини стяжка қилиб, атрофларини тозалаб, газон экиш.</t>
  </si>
  <si>
    <t>Вилоят ҳокимининг ўринбосари А.Амиров,
Термиз шаҳар ҳокими Ў.Тўраев,
 Сарвар Термиз Сервис БСК раҳбари</t>
  </si>
  <si>
    <t>Термиз шаҳар "Алпомиш" мфйдаги ноқонуний қурилмаларни эгасини топиб жавобгар қилиш.</t>
  </si>
  <si>
    <t>Вилоят ҳокимининг ўринбосари А.Амиров,
Термиз шаҳар ҳокими Ў.Тўраев</t>
  </si>
  <si>
    <t>Термиз шаҳар "Алпомиш" мфйда қозонхонага бориш йўлини асфалт қилиш.</t>
  </si>
  <si>
    <t>Вилоят ҳокимининг ўринбосари А.Амиров Термиз туманидаги массивлари бўйича телеведенияга чиқиш қилиши керак.</t>
  </si>
  <si>
    <t>Ангор тумани "Қорақир" мфйдаги фуқаро Назарова Нодирага (91-078-15-83) тикув машинаси олиб бориб бериш.</t>
  </si>
  <si>
    <t>Термиз шаҳар ҳокими Ў.Тўраев шаҳаридаги фуқаро Абраев Йигиталини (93-637-74-24) масаласини ўрганиб, муаммосини ҳал қилиш.</t>
  </si>
  <si>
    <t>Термиз тумани Янги Ўзбекистон массивидаги (Б.Қодировни) кўп қаватли уй жойлари учун 250 та харидорларни топиб рўйхатини шакллантириш. Вилоят ҳокимига ахборот бериш.</t>
  </si>
  <si>
    <t>Вилоят солиқ бошқармаси Э.Нарманов,
Термиз тумани ҳокими Ш.Назаров.</t>
  </si>
  <si>
    <t>Термиз тумани ҳокими Ш.Назаров ва Пед институт ректори талабаларга тарғиботни кучайтириши керак.</t>
  </si>
  <si>
    <t>Термиз тумани ҳокими Ш.Назаров.</t>
  </si>
  <si>
    <t>Вилоят ҳокимининг ўринбосари А.Амиров,
Ангор, Бандихон, Бойсун,  Денов, Жарқўрғон, Қизириқ, Қумқўрғон, Музработ, Олтинсой, Сариосиё, Узун, Термиз туман, Термиз шаҳар, Шеробод, Шўрчи туман  ҳокимлар ва уларнинг Қурилиш бўйича ўринбосарлари</t>
  </si>
  <si>
    <t>Вилоят Фавқулотда вазиятлар бошқармаси М.Дарханов ёнғин хафсизлиги ва куз қиш мавсумига тайёргарлик кўришда камчиликларга йўл қўйган масъулларга мамурий жазоларни қўллаб, Вилоят ҳокимига ахборотини бериши керак. (МЧС нинг ўзини маълумотига тушган масъулларга)</t>
  </si>
  <si>
    <t>Вилоят Фавқулотда вазиятлар бошқармаси М.Дарханов
(МЧС)</t>
  </si>
  <si>
    <t>Ангор тумани ҳокимининг қурилиш бўйича ўринбосарига хайфсан берилсин.</t>
  </si>
  <si>
    <t>Ангор тумани ҳокими Қ.Мардонов</t>
  </si>
  <si>
    <t>Қурилиш соҳасидаги ҳудудий назорат инспекцияси (ГАСН) Ш.Лолаев</t>
  </si>
  <si>
    <t>Назорат Вилоят ҳокимининг ўринбосари И.Сапаров</t>
  </si>
  <si>
    <t>Вилоят Мактаб ва мактабгача таълими бошқармаси бошлиғи ўринбосари Йўлдошев Жасурни лавозимидан озод этиш.</t>
  </si>
  <si>
    <t>150 та фермер хўжалиги ва 1-ўринда режани бажарган 5 та туманнинг 4 та секторини Хитойга юбориш.</t>
  </si>
  <si>
    <t>Спорт бошқармаси С.Шомуродов</t>
  </si>
  <si>
    <t>Республика ва жаҳон чемпионатларида вилоятимиздан 5 нафар ёшлар иштирок этиб, фахрли ўринларни олишган. Иштирокчиларнинг 4 нафари Республика шахмат терма жамоси таркибига киритилган. 1 нафари захира таркибига киритилган.</t>
  </si>
  <si>
    <t>Вилоятдаги иқтидорли шахматчи ёшлардан Республика, жаҳон чемпионатларида қатнашган ёшларни ажратиб олиш.</t>
  </si>
  <si>
    <r>
      <t>Спортнинг шахмат тури бўйича Вилоятдаги спорт мактабларида жами 74 та спорт гуруҳларида 903 нафар спортчи болларга 27 нафар спорт тренерлари устозлик қилиб келмоқда. 903 нафар шахматчилардан 311 таси разряд ва унвонларга эга бўлган шахматчилар ҳисобланади.</t>
    </r>
    <r>
      <rPr>
        <i/>
        <sz val="16"/>
        <color theme="1"/>
        <rFont val="Times New Roman"/>
        <family val="1"/>
        <charset val="204"/>
      </rPr>
      <t xml:space="preserve"> (Маълумот 07.10.2024 й кун ҳолатига)</t>
    </r>
    <r>
      <rPr>
        <sz val="16"/>
        <color theme="1"/>
        <rFont val="Times New Roman"/>
        <family val="1"/>
        <charset val="204"/>
      </rPr>
      <t xml:space="preserve"> </t>
    </r>
  </si>
  <si>
    <t>Вилоят ҳокимининг ўринбосари Ж.Тўраев ва туман ҳокими А.Нормаматов Қумқўрғон тумани "Имомтепа" мфй ҳудудидан ўтувчи 4Р-104 автомобил йўлида 16,5 га ер майдонида "Экотуризм"ни ривожлантириш лойихасини тайёрлаш. Ўрмондан тадбиркорга 30 йиллик шартномалар қилиб ҳужжатларини кўрсатиб ахборот бериш.
Тадбиркорнинг иккинжи жойини лойихасини “Аму-Сурхон” ирригация тизимлари ҳавза бошқармаси Б.Алимов лойихасини қилиб ахборотини бериш.
Лойихалар якшанба кунга тайёр бўлиши ва Қумқўрғон туманида тақдимот қилиниши керак.</t>
  </si>
  <si>
    <t>Бандихон Рустам Жумаев (99.968.00.76) завод қуриш учун  36 сотих ер олишига,  Халқ банкидан жунни кайта ишлаш буйича 200 минг доллар кредит олишига ёрдам</t>
  </si>
  <si>
    <r>
      <rPr>
        <b/>
        <sz val="16"/>
        <rFont val="Times New Roman"/>
        <family val="1"/>
        <charset val="204"/>
      </rPr>
      <t xml:space="preserve">Энг кўп қизилга тушган қишлоқ хўжалиги бўйича ўринбосарлар </t>
    </r>
    <r>
      <rPr>
        <sz val="16"/>
        <rFont val="Times New Roman"/>
        <family val="1"/>
        <charset val="204"/>
      </rPr>
      <t>Олтинсой, Қизириқ ва Ангор</t>
    </r>
    <r>
      <rPr>
        <sz val="16"/>
        <color rgb="FF92D050"/>
        <rFont val="Times New Roman"/>
        <family val="1"/>
        <charset val="204"/>
      </rPr>
      <t>, Қумқўрғон</t>
    </r>
    <r>
      <rPr>
        <sz val="16"/>
        <rFont val="Times New Roman"/>
        <family val="1"/>
        <charset val="204"/>
      </rPr>
      <t xml:space="preserve">, Музработ, Узун ва Термиз туманлари ҳокимларининг қишлоқ хўжалиги бўйича ўринбосарлари </t>
    </r>
    <r>
      <rPr>
        <b/>
        <sz val="16"/>
        <rFont val="Times New Roman"/>
        <family val="1"/>
        <charset val="204"/>
      </rPr>
      <t>огоҳлантирилиб</t>
    </r>
    <r>
      <rPr>
        <sz val="16"/>
        <rFont val="Times New Roman"/>
        <family val="1"/>
        <charset val="204"/>
      </rPr>
      <t xml:space="preserve">, ҳудудларга чиққанимда пахта йиғим терими мавсумига тайёргарлик ҳолатига қараб лавозимга лойиқлигига баҳо берилади.
</t>
    </r>
  </si>
  <si>
    <t>Молия бошқармасининг 26-сентябрдаги  22-10-14/3139 сонли хати. 15 та туманнинг ҳар бирига 133,3 млн пул ажратилган Вилоят Ҳокимининг 24-сентябрдаги 198-8-Ғ/24 сонли фармойиши. (Туманларга пул ўтказилганлиги бўйича поручениялар ва ишлар бошларганлиги бўйича расм ва видеолар тақдим этилсин.</t>
  </si>
  <si>
    <t>Бандихон, Бойсун, Жарқўрғон, Денов Қизириқ, Қумқўрғон Музработ, Олтинсой, Шўрчи, Термиз т, Сариосиё Узун, Шеробод туманларида мактаблар битмаган.  07.10.2024 куни ўтказилган йиғилишда 14.10.2024 й муддат узайтирилди.</t>
  </si>
  <si>
    <t>Вилоят ҳокимининг ўринбосари А.Амиров
Ангор, Бандихон, Бойсун,  Денов, Жарқўрғон, Қизириқ, Қумқўрғон, Музработ, Олтинсой, Сариосиё, Узун, Термиз туман, Термиз шаҳар, Шеробод, Шўрчи туман  ҳокимлари ва уларнинг қурилиш бўйича ўринбосарлари</t>
  </si>
  <si>
    <t>Иқтисодиёт ва молия бош бошқармаси Ж.Нормуминов</t>
  </si>
  <si>
    <t>Иқтисодиёт ва молия бош бошқармаси Ж.Нормуминов
Б.Маматраемов Олтинсой тумани ҳокими Э.Авазов Жарқўрғон тумани ҳокими  А.Нормаматов Қумқўрғон тумани ҳокими Б.Шукуров Бойсун тумани ҳокими</t>
  </si>
  <si>
    <t>Шўрчи тумани прокурори Ф.Холиқов</t>
  </si>
  <si>
    <t>Термиз шаҳар прокурори Х.Маматкулов</t>
  </si>
  <si>
    <t xml:space="preserve"> Шўрчи туманида котёл қўйган қурувчига пулини эртага чиқариш. Молия (2661)  91-575-20-02 Ориф ака.</t>
  </si>
  <si>
    <t>Курилиш ва уй-жой коммунал хўжалиги бошқармаси П.Тангриев</t>
  </si>
  <si>
    <t>А.Амиров
вилоят ҳокимининг ўринбосари
Курилиш ва уй-жой коммунал хўжалиги бошқармаси П.Тангриев,
М.Дарханов
Фавулодда вазиятлар бошқармаси</t>
  </si>
  <si>
    <t>Курилиш ва уй-жой коммунал хўжалиги бошқармаси П.Тангриев,
Архитектор К.Эшматов,
Қумқўрғон тумани ҳокими А.Нормаматов</t>
  </si>
  <si>
    <t>Давлат активларини бошқариш вилоят бўлими С.Худойбердиев</t>
  </si>
  <si>
    <t>Термиз тезкор қурилиш МЧЖнинг дебитор масаласини ечиш. Меҳмонхонанинг қурилишига маблағ ажратиш масаласида амалий ёрдам сўраган.</t>
  </si>
  <si>
    <t>Вилоят ҳокимининг биринчи ўринбосари Ш.Ражабов</t>
  </si>
  <si>
    <t xml:space="preserve">Денов туманидаги Қизил сув ерини аукционга чиқариш </t>
  </si>
  <si>
    <t>Тадбиркорнинг кадастр хужжатлари қилиб берилди.</t>
  </si>
  <si>
    <t>Денов туманидаги Евромед Бахтиёр ака мамурий биносини қуриш ва кадастрини бугун ҳал қилиш</t>
  </si>
  <si>
    <t>Музработ Мансур қурувчи  20 кунда йўлни юзига поливларни ўрнатиб ишга тушириш ва мехмонхонани охирига етказиш</t>
  </si>
  <si>
    <t>5-МТМ катёли ишга туширилди. 15 тонна кўмир захираси ҳам олиб келинди.</t>
  </si>
  <si>
    <t>Мактабларнинг ҳовлиси стяжка қилинган, катёллари ишга туширилиб ёқиб синовдан ўтказиб кўрилди.</t>
  </si>
  <si>
    <r>
      <t>ГАСН томонидан ўрганиш маълумотлари тақдим этилган. Аниқланган камчиликларни бартараф этиш учун 9 та ёзма кўрсатма берилган. Субпудратчи "Абдухолиқ Жамолиддин" ХК томонидан қурилиш ишларини якунлаш бўйича тушунтириш хатлари олинган.</t>
    </r>
    <r>
      <rPr>
        <i/>
        <sz val="16"/>
        <color theme="1"/>
        <rFont val="Times New Roman"/>
        <family val="1"/>
        <charset val="204"/>
      </rPr>
      <t xml:space="preserve"> (Объектнинг пудрат шартномаси 10.11.2024 й)</t>
    </r>
  </si>
  <si>
    <t>Бандихон тумани "Чинор" мфйдаги 220 ўринли мактаб биноси ва спорт зали қурилишини ГАСН қурилишни текширсин. Пудратчи "Лочин" ХК, Субпудратчи "Абдухолиқ Жамолиддин" ХК.
"Лочин" ХК нинг фаолияти текширилсин.</t>
  </si>
  <si>
    <t>Бандихон тумани "Чинор" мфйдаги 220 ўринли мактаб биноси ва спорт зали қурилишини қилаётган Пудратчи "Лочин" ХКнинг 2 йиллик фаолиятини кўтартириш ГАСН текширсин.</t>
  </si>
  <si>
    <t xml:space="preserve">ГАСН томонидан қурувчининг фаолияти текшириб кўрилган. Қурувчи томонидан охирги 2 йил ичида жами 5 та (4 та мактаб, 1 та мтт) объектларда қурилиш ишлари олиб борилган. Қурувчига жами бўлиб 193,1 млн. Сумлик сифатсиз ишлар аниқланиб далолатномалар расмийлаштирилган. Жами бўлиб 33 та ёзма кўрсатмалар берилган. Пудратчининг иш юритувчисига ва техник назоратчиларига Мамурий жавобгарлик кодексининг 99-моддаси 1-қисмига асосан далолатномалар расмийлаштирилиб, жарималар қўлланилган. </t>
  </si>
  <si>
    <t>Термиз шаҳар ҳокими Ў.Тўраев томонидан вилоят ҳокимига ахбороти берилган.</t>
  </si>
  <si>
    <t>Тадбиркорнинг масаласи ҳал этилган. Тадбиркор вилоят ҳокимининг номига ташаккурнома ёзиб берган.</t>
  </si>
  <si>
    <t>Термиз шаҳар прокурори Х.Маматкулов
Ў.Тўраев
Термиз шаҳар ҳокими</t>
  </si>
  <si>
    <t>3 та мфй хоким ёрдамчилари болничнийда</t>
  </si>
  <si>
    <t>05.10.2024 йил куни Сариосиё туманидаги ташрифда кўришилган.</t>
  </si>
  <si>
    <t>Лойиҳалар ишлаб чиқилиб Вилоят ҳокимига ахбороти берилган.</t>
  </si>
  <si>
    <t>07.10.2024 й куни семинар ўтказилди. Вилоят ҳокимининг шахсан ўзлари очиб берганлар.</t>
  </si>
  <si>
    <t>Вилоят ҳокимига объектларни ўзида ахбороти берилган.</t>
  </si>
  <si>
    <t>БСК раҳбари Отақулов Садриддин Эшонқуловичга жарима қўлланилди.</t>
  </si>
  <si>
    <t>Патронажларга жарималар қўлланилди</t>
  </si>
  <si>
    <t>А.Зиётов ишдан олинди. Хамширасига 30 % жарима берилди</t>
  </si>
  <si>
    <t>О.Жўраев ишдан олинди. Хамшираси ҳам ишдан олинди</t>
  </si>
  <si>
    <t>Қизириқ туман ттб бошлиғи Аллазов Расулга хайфсан берилди.</t>
  </si>
  <si>
    <t>Кичик саноат зоналарини бошқариш ягона дирекцияси Б.Ортиқов</t>
  </si>
  <si>
    <t>Денов тумани Мустақиллик ҳудудида 3 та мфйни  асфальт қилиш</t>
  </si>
  <si>
    <t>Сариосиё туманида 8 та объект бор. Шундан 6 тасини 1-сентябрга топширади</t>
  </si>
  <si>
    <t>Вилоят ҳокимининг ўринбосари А.Амиров,
Барча ҳокимларнинг қурилиш масалалари  бўйича ўринбосарларига</t>
  </si>
  <si>
    <t>Термиз шаҳар 3-мактабга сунъий қопламали стадион қуриб бериш.
(Холматова Гулнора 93-792-51-50)  3-мактаб директори.</t>
  </si>
  <si>
    <t>А.Амиров
Вилоят ҳокимининг ўринбосари
И.Аброров
Денов тумани ҳокими</t>
  </si>
  <si>
    <t>Вилоят ҳокимига тегишли масъуллар томонидан ахборот берилди</t>
  </si>
  <si>
    <t>Узун ва Денов туманлари қарорлари чиқди</t>
  </si>
  <si>
    <t>Вилоят ҳокимлигида Х.Мамадиев ахборотини берди</t>
  </si>
  <si>
    <t>Марказий банк А.Ражабов,
Саноат қурилиш банк Ж.Эргашов,
Алоқа банк Т.Жўраев,
Турон банк И.Маматалиев</t>
  </si>
  <si>
    <t>Термиз ота зиёратгоҳи Кушхона олдидаги чой ичадиганлар жойини лойихалари билан танишиш ва ўзгартириш.</t>
  </si>
  <si>
    <t>Вилоят ҳокимининг биринчи ўринбосари Ш.Ражабов ва вилоят Агробанк раҳбари Ш.Ражабов тадбиркор Машраб аканинг кредит олиш масаласида амалий ёрдам бериш.</t>
  </si>
  <si>
    <t>Вилоят ҳокимининг 1-ўринбосари Қизириқ туманидаги товуқ фермаси бўйича ишлаш ва якшанба куни ахборотини бериш</t>
  </si>
  <si>
    <t>М.Ўтаганов
Бизнесни ривожлантириш банки,
Жарқўрғон тумани ҳокими Э.Авазов</t>
  </si>
  <si>
    <t>Ижтимоий ҳимоя миллий агентлиги ва БРБ  томонидан О. Тангирова нинг қизи тўгаракка жойлаштирилди, мактаб формаси олиб берилди. Онаси вилоят кардиологияда даволаниб чиқди. Уй масаласи ечилмаган.</t>
  </si>
  <si>
    <t>Вилоят ҳокимига ахборот берилди. Ушбу мфй 7 лигига охирги имконият берилди.</t>
  </si>
  <si>
    <t>Термиз шаҳар ҳокими ва прокурори солиқ режасини бажармаган мфй раисларига ойлигидан 30% жарима интизомий жазосини қўллаш. (Прокурор назоратга олсин)</t>
  </si>
  <si>
    <t>Термиз шаҳар ҳокими Ў.Тўраев,
Термиз шаҳар прокурори Х.Маматкулов</t>
  </si>
  <si>
    <t>Вилоят ҳокимига ахбороти берилди.</t>
  </si>
  <si>
    <t>Тадбиркорга 5 мартта жами бўлиб 27 млрд. 235 млн сўм кредитлар ажратилган.
3 маротаба муддатлари узайтирилган.
Вилоят ҳокимига ахборот берилди.</t>
  </si>
  <si>
    <t>МЧЖнинг дебитор қарздорликлари масаласи бор. 
Вилоят ҳокимига ахборот берилди.</t>
  </si>
  <si>
    <t>Шеробод тумани прокурори Б.Юнусов</t>
  </si>
  <si>
    <t>Вилоят прокуратураси С.Турдиев</t>
  </si>
  <si>
    <t>Термиз шаҳар 37 та МФЙда шаҳар прокурори Ишчи гуруҳ тузиб  кредитини ўрганиш</t>
  </si>
  <si>
    <t>Денов тумани Саидов узум боғи ичига Денов прокуратураси, Денов ИИБ экин эктириш.</t>
  </si>
  <si>
    <t>Музработ тумани прокурори И.Хўжамуротов,
Музработ тумани ИИБ бошлиғи Ў.Шукуров</t>
  </si>
  <si>
    <t>Миллий Гвардия Р.Жабборов билан Мактаб ва мактабгача таълим бошқармаси Х.Мамадиев биттадан хонани жиҳозлаш ишларини амалга оширсин.</t>
  </si>
  <si>
    <t>Миллий гвардия ва Мактаб ва мактабгача таълим бошқармаси бажарилган ишлар бўйича ахборот берсин.</t>
  </si>
  <si>
    <t>Вилоят ҳокимининг ўринбосари Ш.Жўраев, Давлат активларини бошқариш вилоят бўлими С.Худойбердиев,
Музработ туман ҳокими А.Қурбанов.</t>
  </si>
  <si>
    <t>Вилоят Қурилиш соҳасидаги ҳудудий назорат инспекцияси Ш.Лолаев</t>
  </si>
  <si>
    <t>Бандихон тумани "Урғулсой" маҳалласини асфальтини қилиш. Электр столбалари қўйиш. (Бойқулов Алишер 88-154-85-80)</t>
  </si>
  <si>
    <t>“Сурхондарёавтойўл” Б.Хотамов</t>
  </si>
  <si>
    <t>Бандихон тумани ҳокими А.Алламуродов,
“Сурхондарёавтойўл” Б.Хотамов</t>
  </si>
  <si>
    <t>“Ҳудудий электр тармоқлари” АЖ М.Шамсиддинов</t>
  </si>
  <si>
    <t>Ш.Ражабов
вилоят ҳокимининг 1-ўринбосари
Б.Сатторов
Маҳаллий саноатни ривожлантириш
“Ҳудудий электр тармоқлари” АЖ М.Шамсиддинов</t>
  </si>
  <si>
    <t>Термиз шаҳар, Бойсун ва Термиз туманларида оналар ўлимининг олдини олиш бўйича етарлича ишлар ташкил этилмаётганлиги бўйича ўрганиш ишларини олиб бориб, Вилоят ҳокимига ахборот бериш.</t>
  </si>
  <si>
    <t xml:space="preserve">Мусобақа графиги ишлаб чиқилган, Вилоят ҳокимига тасдиқлатилган. 07-01/421 09.10.2024 й </t>
  </si>
  <si>
    <t xml:space="preserve">А.Амиров
вилоят ҳокимининг ўринбосари
Т.Умаров
Минтақавий йўлларга буюртмачи хизмати </t>
  </si>
  <si>
    <t>Асфалт ётқизиш ишлари бошланган. Якунланиб расм, видео ва акт вводлари топширилгач назоратдан чиқарилади. МФЙ раиси 1 км йўл қолди деб айтди.
Ишлар якунланган мфйдан вилоят ҳокимининг номига ташаккурномалар олинган.</t>
  </si>
  <si>
    <t>МФЙдан ташаккурномалар олинган.</t>
  </si>
  <si>
    <t>Термиз шаҳар "Турон" мфй Саловат кўчаси 16 а уйда истиқомат қилувчи фуқаро Қурбонов Фурқатга (94-267-59-27) Вилоят ҳокими номидан бир дона қорамол боласи билан олиб бориб бериш. Вилоят ҳокими номидан (совға, ҳадя).
Термиз шаҳар ҳокими молхона қурилишини якунлаб бериши керак. Қурилиш якунлангач қорамол олиб борилади.</t>
  </si>
  <si>
    <t>А.Амиров
вилоят ҳокимининг ўринбосари
“Сурхондарёавтойўл” Б.Хотамов</t>
  </si>
  <si>
    <t>Болнисада даволанаётган беморларга бепул дори дармон тарқатилиши бўйича чоршанбада ахборот</t>
  </si>
  <si>
    <t>Музработ глав врачи О.Жўраев ва ҳамширасини ишдан олиш</t>
  </si>
  <si>
    <t>Вилоят ҳокимининг ўринбосари З.Хидирова, 
Вилоят ИИБ Т.Исмоилов,
Термиз шаҳар ҳокими Ў.Тўраев,
Термиз тумани ҳокими Ш.Назаров,
Ангор тумани ҳокими Қ.Мардонов.</t>
  </si>
  <si>
    <t>Шу ой якуни билан Термиз шаҳар, Термиз ва Ангор туманлари ИИБларига ва Хотин қизлар раисларига хулоса қилинади.</t>
  </si>
  <si>
    <t>Вилоят маҳаллалари уюшмаси бошқармаси бошлиғи С.Абдураимов</t>
  </si>
  <si>
    <t>Вилоят ҳокимининг ўринбосари И.Сапаров,
Ижтимоий ҳимоя миллий агентлигининг вилоят бошқармаси М.Тағоев</t>
  </si>
  <si>
    <t>Ижтимоий ҳимоя миллий агентлигининг вилоят бошқармаси М.Тағоев</t>
  </si>
  <si>
    <t>Б.Урунов
Экология бошқармаси</t>
  </si>
  <si>
    <t>Ж.Рўзиев
Геология вилоят бошқарма,
Б.Урунов
Экология бошқармаси</t>
  </si>
  <si>
    <t>Ишдан олинганлиги бўйича буйруқлар тақдим этилмади.</t>
  </si>
  <si>
    <t xml:space="preserve">Термиз шаҳар "Тупроққўрғон" мфй Рудакий кўчаси 13/9 хонадонда яшовчи фуқаро Ҳайдарова Барно мурожати бўйича амалий ёрдам бериш. (94-323-46-77) - (91-076-46-77). 
Мурожаатдан мақсад фуқарони Буйрагини алмаштиришда амалий ёрдам бериш сўралган. </t>
  </si>
  <si>
    <t>Иқтисодиёт ва молия бош бошқармаси Ж.Нормуминов Қизириқ туманидаги 17-мттни ўрганиб чиқиб расмлари билан ахборот бериш</t>
  </si>
  <si>
    <t>Ангор, Бандихон, Узун ва Термиз туманлари ижтимоий йўналиш бўйича масъуллари ишдан олинади.</t>
  </si>
  <si>
    <t>Ахбороти ва тушунтириш хатлари тақдим этилди.</t>
  </si>
  <si>
    <t>Термиз шаҳридаги Тиббиёт кластерини ишларини якунлаб, фойдаланишга топшириш.</t>
  </si>
  <si>
    <t>08.10.2024 йил куни 9 ой якуни билан ўтказилган йиғилишда огохлантириш берилди.</t>
  </si>
  <si>
    <t>Вилоят ҳокимига ахборот берилган.</t>
  </si>
  <si>
    <t>1 хафта муддат берилди</t>
  </si>
  <si>
    <t>Вилоят ҳокимининг ўринбосари А.Амиров,
Узун тумани хокими Х.Бозоров.</t>
  </si>
  <si>
    <t>Дори дармонлар олиб борилганлигини расмлари ва маълумоти берилди. Вилоят ҳокимига ахборот берилгандан сўнг назоратдан чиқарилади. Вилоят ҳокимига ахборот берилди.</t>
  </si>
  <si>
    <t>Ҳамма халқ таълими бўлимлари миллий рейтингда энг охирида турган мактаблар ўқитувчиларига огоҳлантириш бериш.
Ота оналар йиғилишини назоратга олиш, ўқувчилар телефонига эътибор бериш. Барча туманларда 16 октябрга қадар оталар йиғилиши ташкиллаштирилсин.</t>
  </si>
  <si>
    <r>
      <t xml:space="preserve">Вилоят ҳокимининг ўринбосари И.Сапаров, Мактаб ва мактабгача таълим бошқармаси Х.Мамадиев, Олий таълим, фан ва инновациялар вазирлиги вилоят бошқармаси Ш.Кичкилов Олий таълим ректорлари билан биргаликда, </t>
    </r>
    <r>
      <rPr>
        <b/>
        <sz val="16"/>
        <color theme="1"/>
        <rFont val="Times New Roman"/>
        <family val="1"/>
        <charset val="204"/>
      </rPr>
      <t>Олтинсойга бориб, битта мактабни намуна қилиб тайёрлаш, Олтинсой тажрибасини қилиш</t>
    </r>
    <r>
      <rPr>
        <sz val="16"/>
        <color theme="1"/>
        <rFont val="Times New Roman"/>
        <family val="1"/>
        <charset val="204"/>
      </rPr>
      <t xml:space="preserve"> ва ушбу мактабга Вилоят ҳокимининг ташрифинии ташкил этиш.</t>
    </r>
  </si>
  <si>
    <t>Ҳар хафта давомида</t>
  </si>
  <si>
    <t>Денов туманидаги 4 та (74-75-76-80-мактабларни) мактабни жиҳозлаш ва тартибга олиш бўйича ишларни ташкиллаштириб, Вилоят  ҳокимига ахборот бериш.</t>
  </si>
  <si>
    <t>Мактабгача ва мактаб таълим бошқармаси Х.Мамадиев</t>
  </si>
  <si>
    <t>Миллий Гвардия Р.Жабборов,
Мактабгача ва мактаб таълим бошқармаси Х.Мамадиев</t>
  </si>
  <si>
    <t>Олий таълим, фан ва инновациялар вазирлиги вилоят бошқармаси Ш.Кичкилов,
Мактабгача ва мактаб таълим бошқармаси Х.Мамадиев,
Олтинсой тумани ҳокими Б.Махматраемов,
туман ҳокимининг Ёшлар бўйича ўринбосари</t>
  </si>
  <si>
    <t>Бойсун, Сариосиё, Музработ, Шўрчи тумани ҳокимлари
Мактабгача ва мактаб таълим бошқармаси Х.Мамадиев</t>
  </si>
  <si>
    <t>Вилоят ҳокимининг ўринбосари И.Сапаров
Мактабгача ва мактаб таълим бошқармаси Х.Мамадиев.
Миллий Гвардия Р.Жабборов</t>
  </si>
  <si>
    <t>Ижтимоий соҳа бўйича ўтказилган йиғилишда</t>
  </si>
  <si>
    <t>Вақтинчалик Бобохон Шукуров в.в.б бўлиб турибди.</t>
  </si>
  <si>
    <t>Фуқарога тикув машинкаси олиб бориб берилди. Ташаккурномаси олинган.</t>
  </si>
  <si>
    <t>Қумқўрғон тумани "Кўганли" мфйда Бахтиёр Термиз Бахт 3-кун муддатда ички йўлларни топшириш</t>
  </si>
  <si>
    <t>Ишлар якунланди. МФЙлардан ташаккурномалар олинди.</t>
  </si>
  <si>
    <t>Шўрчи тумани "Хурлик" мфйда Олам Нур МЧЖ ички йўлини 3 кунда топшириш</t>
  </si>
  <si>
    <t>Сариосиё тумани "Чош" мфй Универсал буилдинг МЧЖ 10 кун муддатда ички йўлини топшириш</t>
  </si>
  <si>
    <t>Сариосиё тумани "Маланд" мфйда Лаззат МЧЖ 4 кун муддатда ички йўлини топшириш</t>
  </si>
  <si>
    <t>Вилоят бўйича Опен бюджетдан ютган йўлларни ишларини якунлаб, вилоят ҳокимига ахборот бериш.</t>
  </si>
  <si>
    <t>Душанба куни ахборот берилади.</t>
  </si>
  <si>
    <t>Кўп қаватли уй жойлар фойдаланишга топширилмоқда. Ишлар давом этмоқда</t>
  </si>
  <si>
    <t>07.10.2024 куни ўтказилган йиғилишда 14.10.2024 й муддат узайтирилди.</t>
  </si>
  <si>
    <t>Маълумотлар тақдим этилмаган. Вилоят ҳокимига ахбороти берилгач назоратдан чиқарилади.</t>
  </si>
  <si>
    <t>А.Амиров
вилоят ҳокимининг ўринбосари,
“Сурхондарёавтойўл” Б.Хотамов,
Жарқўрғон туман ҳокими Э.Авазов</t>
  </si>
  <si>
    <t>Вилоят ҳокимига ахборот берилгандан сўнг назоратдан чиқарилади.</t>
  </si>
  <si>
    <t>Музработ тумани 51-мактабга котел ва сув чиқариб ҳовлисига экин экиб кўрсатиш. 04.10.2024</t>
  </si>
  <si>
    <t>А.Амиров
вилоят ҳокимининг ўринбосари
Шўрчи тумани ҳокими А.Эшмурзаев,
Туман ҳокимининг қурилиш бўйича ўринбосари</t>
  </si>
  <si>
    <t>Ҳозирги кунда банк филиали раҳбари томонидан фуқаронинг ногиронлиги мавжуд бўлган ўғлига планшет совға қилинди. Фарзанди учун ҳаммом ва бир хонали уй қуриш мақсадида керакли қурилиш материаллари (цемент, ғишт, қум, тахта, шифер, ванна) келтирилди. Ҳаммом ва уй қуриш ишлари олиб борилмоқда. Бундан ташқари 2 сотихли томорқаси қишлоқ хўжалиги техникалари ёрдамида текисланиб, 4 сотихгача кенгайтирилди. Ҳозирда мазкур томорқа ҳудудига ёмғирлатиб суғориш ускуналари олиб келинди ва тўлиқ ўрнатилди. Томорқасига экиш учун беда уруғи олиб берилди ҳамда экилди.</t>
  </si>
  <si>
    <t>Ахбороти берилди. Қурилиш ўринбосарига Хафйсан берилди.</t>
  </si>
  <si>
    <t>Моворо домлари бўйича ахборот берилган. Бир ой муддатда топшириш бўйича топшириқ берилган.</t>
  </si>
  <si>
    <t>Термиз шаҳар Осиёни кўчасини китоб кўча қилиш.</t>
  </si>
  <si>
    <t>Бойсун тумани "Шах-унан" МЧЖ Ражабов Нусратилло 90-130-54-26. Электр, газ,сув масаласини ҳал этиш</t>
  </si>
  <si>
    <t>Вилоят ҳокимининг ўринбосари Ж.Тўраев.
“Ҳудудий электр тармоқлари” АЖ М.Шамсиддинов,
Сувтаъминот МЧЖ А.Маматқулов,
Бойсун тумани ҳокими Б.Шукуров.</t>
  </si>
  <si>
    <t>Вилоят ҳокимининг ўринбосари А.Амиров, 
“Сурхондарёавтойўл” Б.Хотамов,
Денов тумани ҳокими И.Аброров.</t>
  </si>
  <si>
    <t>Йил охиригача Ш.Жўраев бошчилигида ҳамма зам ҳокимлар фармацевтика, электротехника бўйича биттадан лойиҳани ишга тушириш.</t>
  </si>
  <si>
    <t>Тадбиркорнинг мурожаати ижобий ҳал қилинди.</t>
  </si>
  <si>
    <t>Фуқаро мономарказда ўқиб чиқган экан. Фуқарога ўзини йўнали бўйича иш ўринлари таклиф этилди. Фуқаро ҳозирда бази бир оилавий шароитлари оҳир эканлиги сабабли таклифни рад этган.</t>
  </si>
  <si>
    <t>Жарқўрғон тумани  прокурори Б.Ҳайдаров</t>
  </si>
  <si>
    <t>МФЙда ишлар якунланган. ташаккурномалар олинган.</t>
  </si>
  <si>
    <t>Мактаб ва мактабгача таълим бошқармаси Х.Мамадиев.
Иқтисодиёт ва Молия бош бошқармаси Ж.Нормўминов,
Шеробод тумани ҳокими У.Алимов.</t>
  </si>
  <si>
    <t>Денов туманидаги Саноат зонасига сув ҳовузи (бассейн) масаласини ечиш.</t>
  </si>
  <si>
    <t>Вилоят Халқ банки А.Йўлдошев</t>
  </si>
  <si>
    <t>Шеробод тумани Мардонова Нодира (97-550-06-51) Халқ банк масаласини ечиш. Фуқаро балничнига чиқган ишга кириш буйруғини бермаган.</t>
  </si>
  <si>
    <t>Мактабгача ва мактаб таълим бошқармаси Х.Мамадиев
Қумқўрғон тумани хокими А.Нормаматов</t>
  </si>
  <si>
    <t>Ишлар якунланган</t>
  </si>
  <si>
    <t>Қарор чиқарилган</t>
  </si>
  <si>
    <t>Ишлар давом этяпти. Муддат берилди</t>
  </si>
  <si>
    <t>Вилоят ҳокимининг ўринбосари Ж.Тўраев
А.Қурбонов
Музработ тумани ҳокими</t>
  </si>
  <si>
    <t>КСЗдаги 13 тадбиркор кредит ажратиш масаласида Вилоят ҳокимига ахборот бериш.
Микрокредитбанкда 2 та, Турон банкда 2 та, Ўзсаноатқурилиш банкда 5 та,  Халқ банкда 2 тадан лойихаларга кредит ажратиш.</t>
  </si>
  <si>
    <t>Экология ва Тоза ҳудудга 30 % интизомий жазолар берилди. Ободон бошлиғи бўйича ахборот берилди.</t>
  </si>
  <si>
    <t>Термиз ота зиёратгохини ичини асфалт қилиш ва битум олиш масалаларини ҳисоб китоб қилиб вилоят ҳокимига ахборот бериш. Қурилиш ишлари тезроқ якунлаш чоралари кўрилсин.</t>
  </si>
  <si>
    <t>Вилоят ҳокимининг ўринбосари И.Сапаров,
Мактабгача ва мактаб таълим бошқармаси Х.Мамадиев,
Бандихон, Бойсун,  Денов, Жарқўрғон, Қумқўрғон, Олтинсой, Сариосиё, Узун, Термиз туман ҳокимларнинг Ёшлар бўйича ўринбосарлари,
Туманлардаги Мактабгача ва мактаб таълим бўлим бошлиқлари</t>
  </si>
  <si>
    <t>Вилоятдаги 186 та мактаб ва 2 та ихтисослаштирилган мактаблардаги ЁЧТ ҳоналарини жиҳозлар бўйича вилоят Иқтисодиёт ва молия бош бошқармаси Ж.Нормуминов ҳисобот берсин.</t>
  </si>
  <si>
    <t>Вилоятнинг барча туман ва шаҳарларидаги мактабларда Оталар йиғилишини ўтказиш. Барча туманларда ўтказилган йиғилишлар бўйича туманлар кесимида фотоалбомлар тақдим этилсин. Вилоят ҳокимининг ўринбосари И.Сапаров ўтказилган йиғилишлар бўйича ахборотини берсин.</t>
  </si>
  <si>
    <r>
      <t xml:space="preserve">“Аэропорт”, “Янги арик” ва “Ойкул” насос станцияларини Давлат-хусусий шериклик асосида бопщарувга бериш буйича Сув хужалиги вазирлиги ва “Indenim klaster”
MCHJ уртасида битим имзоланган.
Ушбу битимга асосан “Indenim klaster” MCHJ томонидан юқорида курсатилган насос станцияларни ишлатиш ва сув билан таьминлаб берилиши кузда тутилган. Бироқ “Ойкул” насос станцияси лимитдан ортикча электр энергия сарфлаб, мчжнинг </t>
    </r>
    <r>
      <rPr>
        <b/>
        <sz val="16"/>
        <color theme="1"/>
        <rFont val="Times New Roman"/>
        <family val="1"/>
        <charset val="204"/>
      </rPr>
      <t>1714.4 млн сум</t>
    </r>
    <r>
      <rPr>
        <sz val="16"/>
        <color theme="1"/>
        <rFont val="Times New Roman"/>
        <family val="1"/>
        <charset val="204"/>
      </rPr>
      <t xml:space="preserve"> қарздорлиги мавжуд булганлиги сабабли, </t>
    </r>
    <r>
      <rPr>
        <b/>
        <sz val="16"/>
        <color theme="1"/>
        <rFont val="Times New Roman"/>
        <family val="1"/>
        <charset val="204"/>
      </rPr>
      <t>Гулбахор</t>
    </r>
    <r>
      <rPr>
        <sz val="16"/>
        <color theme="1"/>
        <rFont val="Times New Roman"/>
        <family val="1"/>
        <charset val="204"/>
      </rPr>
      <t xml:space="preserve"> худудидаги экин майдонларини
суғоришда муаммолар келиб чикаяпти.</t>
    </r>
  </si>
  <si>
    <t>“Аэропорт” ва “Янги арик;” насос станциялари хозирги кунда худуддаги
экин майдонларини сув билан таьминлаб турибди.
Насослар ишлаётганлиги бўйича қўшимча маълумотлар берилсин. (расм ва видеолар)</t>
  </si>
  <si>
    <t>Вилоят бўйича 2023-2024 ўқув йилида битирувчилари олий таълим кирмаган 44 та мактаблар бўйича таклифлар ишлаб чиқилиб, Вилоят ҳокимига ахборот бериш.</t>
  </si>
  <si>
    <t xml:space="preserve">Вилоятнинг барча шаҳар ва туманларида Санитария-эпидемиологик осойишталик ва жамоат саломатлиги хизматининг вилоят бошқармаси А.Мустанов (СЕС) томонидан вилоятдаги мактаб, мтм, соғлиқни сақлаб муассасалари ва бозорларда юқумли касалликларни олдини олиш бўйича ишларни ташкил этсин. (Бажарилган ишлар бўйича ахборот берилсин, расм ва видеолавҳалари тақдим этилсин). </t>
  </si>
  <si>
    <t>Вилоят СЕС А.Мустанов</t>
  </si>
  <si>
    <t>Вилоятдаги 31 та МТМ мавжуд бўлмаган мфйларда МТТ (нодавлат ёки оилавий) ташкил этилсин. Октябр ойи якунидаги барча тумандаги масъуллар ҳисобот беради.
Хусусан, Бойсун, Сариосиё ва Узунда 7 тадан, Деновда 4 та, Олтинсойда 2 та, Бандихон, Жарқўрғон, Қумқўрғон, Термиз туманларида 1 тадан маҳаллада боғчалар ташкил этиш лозим.</t>
  </si>
  <si>
    <t>Жарқўрғон тумани ҳокими Э.Авазов</t>
  </si>
  <si>
    <t>Вилоят ҳокимининг ўринбосари Ш.Жўраевга ойлик иш ҳақисидан 40 % жарима берилсин. Котибият мудири Б.Сафарбуваев лавозимидан озод этилсин.</t>
  </si>
  <si>
    <t>Вилоят ҳокимлиги Ташкилий-кадрлар гуруҳи Ф.Менглиев</t>
  </si>
  <si>
    <t>Инвестиция кунида</t>
  </si>
  <si>
    <t>Вилоят ҳокимининг ўринбосари Ш.Жўраев, барча шаҳар (туман) ҳокимлари ва уларнинг инвестиция бўйича ўринбосарларига топшириқ. Вилоятдаги экспортёрларнинг фаолиятини кўтариш (экин экиш учун қанча ер ажратилган, қайсиларига логистика учун ер ажратилган, қайсиларига боғдорчилик учун ер ажратилган, қанча имтиёзли кредит ажратилган, қанчаси мақсадсиз ишлатилган) бўйича ўрганиб чиқиб 17.10.2024 й кунига Вилоят ҳокимига ахборот берилади.</t>
  </si>
  <si>
    <t>Вилоят ҳокимининг ўринбосари Ш.Жўраев ва Вилоят Божхона бошқармаси бошлиғи И.Ғуломов ҳар куни соат 24:00 да экспорт бўйича Вилоят ҳокимига ахборот беради.</t>
  </si>
  <si>
    <t>Вилоят ҳокимининг ўринбосари Ш.Жўраев,
Вилоят Божхона бошқармаси бошлиғи И.Ғуломов</t>
  </si>
  <si>
    <t>Жарқўрғон туманидаги тадбиркор гипс заводи раҳбари Абдулла Намозовни каррер масаласини 10 кун муддатда ҳал қилиб бериш.</t>
  </si>
  <si>
    <t>Вилоят ҳокимининг ўринбосари Ш.Жўраев</t>
  </si>
  <si>
    <t>Ойбек домладан таржимон болани топиб гаплашади А. Амиров.</t>
  </si>
  <si>
    <t>Сапаровга топшириқ Комил Муртозаевич ва ўринбосари билан маҳаллада патронаж билан ишни ташкил қилиш.</t>
  </si>
  <si>
    <t>Ражабовга топшириқ И.Каримов кўчада ишни ташкил қилиш Турон банкга газонни ўриш. Музейга атрофини яхшилаш.</t>
  </si>
  <si>
    <t>Вазирлар Маҳкамасидан ёшларни 7 ойлик итогини ўтказиши керак.</t>
  </si>
  <si>
    <t>А.Амиров 45 та объект бўйича ахборот бериш (чоршанба)</t>
  </si>
  <si>
    <t>Музработ тумани ҳокими А.Қурбонов</t>
  </si>
  <si>
    <r>
      <t xml:space="preserve">Душанба куни кечқурун </t>
    </r>
    <r>
      <rPr>
        <b/>
        <sz val="16"/>
        <color theme="1"/>
        <rFont val="Times New Roman"/>
        <family val="1"/>
        <charset val="204"/>
      </rPr>
      <t>Денов туманидаги</t>
    </r>
    <r>
      <rPr>
        <sz val="16"/>
        <color theme="1"/>
        <rFont val="Times New Roman"/>
        <family val="1"/>
        <charset val="204"/>
      </rPr>
      <t xml:space="preserve"> Ш.Рашидов кўчаси, Қизилсув йўли, Сассиқкўлни йўли, Хабиб бозори янги бозорни олдидага саноат зонасини йўлини, </t>
    </r>
    <r>
      <rPr>
        <b/>
        <sz val="16"/>
        <color theme="1"/>
        <rFont val="Times New Roman"/>
        <family val="1"/>
        <charset val="204"/>
      </rPr>
      <t>Шеробод туманидаги</t>
    </r>
    <r>
      <rPr>
        <sz val="16"/>
        <color theme="1"/>
        <rFont val="Times New Roman"/>
        <family val="1"/>
        <charset val="204"/>
      </rPr>
      <t xml:space="preserve"> қуёш панелини йўли, </t>
    </r>
    <r>
      <rPr>
        <b/>
        <sz val="16"/>
        <color theme="1"/>
        <rFont val="Times New Roman"/>
        <family val="1"/>
        <charset val="204"/>
      </rPr>
      <t>Жарқўрғон туманидаги</t>
    </r>
    <r>
      <rPr>
        <sz val="16"/>
        <color theme="1"/>
        <rFont val="Times New Roman"/>
        <family val="1"/>
        <charset val="204"/>
      </rPr>
      <t xml:space="preserve"> Янги Ўзбекистон массивини йўли бўйича “Сурхондарёавтойўл” Б.Хотамов ахборот беради.</t>
    </r>
  </si>
  <si>
    <t>Вилоятдаги 37 та йирик саноат корхоналарининг муаммоларини ҳал этиб, ҳар хафтада Вилоят ҳокимига ахборот бериб бориш.</t>
  </si>
  <si>
    <t>Хар хафта Вилоят ҳокимига ахбороти берилсин.</t>
  </si>
  <si>
    <t>Вилоят ҳокимининг биринчи ўринбосари Ш.Ражабов,
Топшириқга масъул бўлган барча вилоят ташкилотлари, шаҳар ва туман ҳокимликлари</t>
  </si>
  <si>
    <t>1 723 млн.сум пул маблағлари чиқарилди.</t>
  </si>
  <si>
    <t>37 та йирик корхонани ичида. 3875</t>
  </si>
  <si>
    <t>Вилоят ҳокимига ахборот берилган</t>
  </si>
  <si>
    <t>Соғликни сақлаш бошқармаси 
К.Абдувоҳидов,
Узун тумани хокими Х.Бозоров.</t>
  </si>
  <si>
    <t>Алоқа инспекцияси вилоят бўлинмаси рахбари Х.Шоназаров, 
Рақамли технологияларни ривожлантириш  вилоят шуъбаси С.Шаймардонов,
Узмобайл компанияси А.Холиёров,
UMS компанияси С.Субхонқулов, 
Юселл компанияси Б.Хасанов,
Билайн компанияси Х.Ибрагимов</t>
  </si>
  <si>
    <t>Алоқа компаниялари антенналарни 1 ой муддатда ўрнатиб бўлиши керак.</t>
  </si>
  <si>
    <t>Ишлар бажарилган. Стяжка қилинган. Кўп қаватли уйларнинг олди тозаланиб, ободонлаштирилган.</t>
  </si>
  <si>
    <t xml:space="preserve">Ҳамма туманлар инвесткаси бўйича туман ҳокимининг қурилиш бўйича ўринбосарлари йўллар, мактаб, сув, опен бюджет  масалаларини якунлаш  </t>
  </si>
  <si>
    <t>Ерни Давлат активлари томонидан аукционга чиқариш чоралари кўрилмоқда</t>
  </si>
  <si>
    <t>Тадбиркор билан "Сурхон Дори-Дармон" мчж ўртасида 975 млн. сумлик шартномалар тузилди.</t>
  </si>
  <si>
    <t>Жарқўрғон тумани Қурбонназаров Отабек 93-175 84-17, Уй жойини хужжат қилиш ва 4 та фарзандига мактаб форма олиб бериш.</t>
  </si>
  <si>
    <t>Фуқарога Ўзбекистон Республикасининг
05.08.2024 йилдаги “Ўзбошимчалик билан эгаллаб олинган ер участкаларига
ҳамда уларда қурилган бинолар ва иншоотларга бўлган ҳуқуқларни эътироф
этиш тўғрисида”ги ЎРҚ-937-сонли Қонуни талаблари тушунтирилди. Шунингдек 4 нафар фарзандига мактаб формалари олиб берилди. Фуқаро Вилоят ҳокимининг номига ташаккурнома ёзиб берди.</t>
  </si>
  <si>
    <t>Ушбу мактабларда олиб борилган ўрганишлар бўйича бўйича Х.Мамадиев ва Р.Жабборов чоршанба куни Вилоят ҳокимига ахборот берилсин.</t>
  </si>
  <si>
    <t>А.Амиров
вилоят ҳокимининг ўринбосари
“Сурхондарёавтойўл” Б.Хотамов
“Ҳудудий электр тармоқлари” АЖ М.Шамсиддинов,</t>
  </si>
  <si>
    <t>Вилоят Сувоқова, Жарқўрғон, Қумқўрғон ва бошқа туманлардаги  боғчаларга сув бўйича скважина қилиш. Душанба куни ахборотини беради!</t>
  </si>
  <si>
    <t>Насос қўйилди ва сув тъминоти йўлга қўйилди. Вилоят Электр тармоқлари 35 дона темир бетон таянчлар ўрнатилди. Мфйдан ташаккурномалар олинган.</t>
  </si>
  <si>
    <t>“Ҳудудий электр тармоқлари” АЖ М.Шамсиддинов,
Музработ тумани ҳокими А.Қурбонов</t>
  </si>
  <si>
    <t>Қурилиш кунида Вилоят ҳокимига ахбороти берилсин.</t>
  </si>
  <si>
    <t>Шўрчи Сифат барпо МЧЖнинг имтиёзли кредит олиш масаласида БРБ амалий ёрдам бериш керак. Кредит ажратилганлиги бўйича маълумотлар тақдим этилсин.</t>
  </si>
  <si>
    <t>Музработ ва Жарқўрғон тумани ёшлар бўйича ўринбосарига га 30% жарима берилди</t>
  </si>
  <si>
    <t>Музработ тумани Иқтисодиёт ва молия бўлими бошлиғига ойлигидан 30 % жарима интизомий жазоси қўлланилсин.</t>
  </si>
  <si>
    <t>Ҳалқ банкининг 23-сентябрдаги 19/54 сонли хати. Мажмуанинг 28-сентябрдаги билдиргисига асосан муддати 5-октябргача узайтирилди.
Тадбиркорга 50 млрдлик кредит линияси очилган. 11.10.2024 й кун ҳолатига 2 млрд сум кредит ажратилди.</t>
  </si>
  <si>
    <t>Маълумоти берилди. Душанба куни куз қиш бўйича ахборот берилади</t>
  </si>
  <si>
    <t>“Аму-Сурхон” ирригация тизимлари ҳавза бошқармаси Б.Алимов,
Термиз тумани ҳокими Ш.Назаров.</t>
  </si>
  <si>
    <t>Душанба куни банклар Б.Қодиров ва Ўзбекистон массиви пулини чиқариш</t>
  </si>
  <si>
    <t>Бойсун тумани Юқори Мачайдаги мактабни битириш.</t>
  </si>
  <si>
    <t>Вилоят ҳокими томонидан охирги имконият берилди.</t>
  </si>
  <si>
    <t>Термиз шаҳар ва туманларда қурилаётган меҳмонхоналарнинг муаммоли масалаларини ҳал этиш. Келаётган жума куни 25 та муаммонинг барчаси ҳал этилсин. Вилоят ҳокимининг ўринбосари Ж.Тўраев мехмонхоналар бўйича доимий ахборот бериб борсин.</t>
  </si>
  <si>
    <r>
      <t xml:space="preserve">ОблГазнинг 17-сентябрдаги 37-01 сонли хати. 16-сентябр куни 088561 сонли техник шартлар берилди.
Сувтаминот йўл қурилиш ишлари якунлангач линияга улаб берамиз деган.
</t>
    </r>
    <r>
      <rPr>
        <b/>
        <sz val="16"/>
        <color theme="1"/>
        <rFont val="Times New Roman"/>
        <family val="1"/>
        <charset val="204"/>
      </rPr>
      <t>25 та мехмонхонани ичида. 3977.</t>
    </r>
  </si>
  <si>
    <r>
      <t xml:space="preserve">Йўл бўйида поливлар ишга туширилди. 
Мехмонхона ишлари давом этмоқда.
Қўшимча муддат сўралмоқда.
</t>
    </r>
    <r>
      <rPr>
        <b/>
        <sz val="16"/>
        <color theme="1"/>
        <rFont val="Times New Roman"/>
        <family val="1"/>
        <charset val="204"/>
      </rPr>
      <t>25 та мехмонхонани ичида. 3977.</t>
    </r>
  </si>
  <si>
    <r>
      <t xml:space="preserve">Кадастр бошқармасининг 13-сентябрдаги 1606-сонли хати.
</t>
    </r>
    <r>
      <rPr>
        <b/>
        <sz val="16"/>
        <color theme="1"/>
        <rFont val="Times New Roman"/>
        <family val="1"/>
        <charset val="204"/>
      </rPr>
      <t>25 та мехмонхонани ичида. 3977.</t>
    </r>
  </si>
  <si>
    <r>
      <t xml:space="preserve">Ҳозирда лойиҳа ишлари кетяпти. Банк бориб ўрганган. Далолатномаси мавжуд. Тадбиркор муддатини 01.12.2024 й.гача узайтиришни сўраган.
</t>
    </r>
    <r>
      <rPr>
        <b/>
        <sz val="16"/>
        <color theme="1"/>
        <rFont val="Times New Roman"/>
        <family val="1"/>
        <charset val="204"/>
      </rPr>
      <t>25 та мехмонхонани ичида. 3977.</t>
    </r>
  </si>
  <si>
    <r>
      <t xml:space="preserve">Иш бошланган.
</t>
    </r>
    <r>
      <rPr>
        <b/>
        <sz val="16"/>
        <color theme="1"/>
        <rFont val="Times New Roman"/>
        <family val="1"/>
        <charset val="204"/>
      </rPr>
      <t>25 та мехмонхонани ичида. 3977.</t>
    </r>
  </si>
  <si>
    <r>
      <t xml:space="preserve">Лойиҳалаш ишлари давом этяпти.Гаровларини баҳолатиш жараёнида турибди. Тадбиркор О.Исоқовнинг билдиргиси.
</t>
    </r>
    <r>
      <rPr>
        <b/>
        <sz val="16"/>
        <color theme="1"/>
        <rFont val="Times New Roman"/>
        <family val="1"/>
        <charset val="204"/>
      </rPr>
      <t>25 та мехмонхонани ичида. 3977.</t>
    </r>
  </si>
  <si>
    <r>
      <t xml:space="preserve">Марказий банкнинг 20 сентябрдаги 11-09//93 сонли хати. 
</t>
    </r>
    <r>
      <rPr>
        <b/>
        <sz val="16"/>
        <color theme="1"/>
        <rFont val="Times New Roman"/>
        <family val="1"/>
        <charset val="204"/>
      </rPr>
      <t>25 та мехмонхонани ичида. 3977.</t>
    </r>
  </si>
  <si>
    <t>25 та мехмонхонани ичида. 3977.</t>
  </si>
  <si>
    <t>Ичимлик сув ва оқова сув таъминоти қурилиши бўйича буюртмачи Б.Имомов,
Сувтаъминот МЧЖ А.Маматқулов,</t>
  </si>
  <si>
    <t>Сувтаъминот МЧЖ А.Маматқулов</t>
  </si>
  <si>
    <t>Р.Жабборов
Миллий Гвардия
Т.Исмоилов
вилоят ИИБ 
Сувтаъминот МЧЖ А.Маматқулов</t>
  </si>
  <si>
    <t>А.Амиров
вилоят ҳокиминиг ўринбосариСувтаъминот МЧЖ А.Маматқулов</t>
  </si>
  <si>
    <t>Тинчлик саноат зона буйича МКБ, ПСБ, Алоқа банк, Турон банк Тинчлик саноат зона бўйича кредитларини чиқариб  ахборот бериш.</t>
  </si>
  <si>
    <t>Шўрчи тумани ҳокими А.Эшмурзаев</t>
  </si>
  <si>
    <t>Шўрчи тумани Бахштепа-1 мфй яшовчи фуқаро Жўрақулов Абдураззоқни (99-025-06-94) Инденимда ишлаган  иш ҳаққини олиш масаласини ҳал этиш.</t>
  </si>
  <si>
    <t>Термиз туманидаги Али Акбар Эшонбобони ўрик боғида артизан сув чиқариб бериш масаласини ҳал этиш. (97-697-99-44 Мўминмирзо ака Ёрдамчиси)</t>
  </si>
  <si>
    <t>Вилоят ҳокимининг ўринбосари А.Амиров,
Бойсун тумани прокурори М.Хайитов</t>
  </si>
  <si>
    <t>Сувтаъминот МЧЖ А.Маматқулов,
(Фермерлар кенгаши) М.Муродов,
Мактабгача ва мактаб таълим бошқармаси Х.Мамадиев</t>
  </si>
  <si>
    <t>Миллий гвардия қурилишини бошлаш.</t>
  </si>
  <si>
    <t>Солиқ бошқармаси Э.Нарманов</t>
  </si>
  <si>
    <t>Термиз шаҳар Солиқ бошлиғини вазифасига совуққонлик билан қараганлиги учун ишдан олиш.</t>
  </si>
  <si>
    <t>Қизириқ тумани ҳокими А.Орипов</t>
  </si>
  <si>
    <t>Бойсун тумани ҳокими Б.Шукуров</t>
  </si>
  <si>
    <t>Термиз шаҳар ҳокими Ў.Тўраев,
Мактабгача ва мактаб таълим бошқармаси Х.Мамадиев.</t>
  </si>
  <si>
    <t>Олтинсой тумани ҳокими Б.Маматраемов</t>
  </si>
  <si>
    <t>Бандихон тумани ҳокими А.Алламуродов</t>
  </si>
  <si>
    <t>Турон банк И.Маматалиев</t>
  </si>
  <si>
    <t>Сариосиё тумани ҳокими А.Донаев</t>
  </si>
  <si>
    <t>Агропилла МЧЖ А.Абдуллаев</t>
  </si>
  <si>
    <t>“Сурхондарёавтойўл” Б.Хотамов
Денов тумани ҳокими И.Аброров</t>
  </si>
  <si>
    <t>Вилоят ҳокимининг ўринбосари А.Амиров
Термиз шаҳар ҳокими Ў.Тўраев</t>
  </si>
  <si>
    <t xml:space="preserve">Боғ бузиш ишлари тўлиқ якунлангандан сўнг назоратдан чиқарилади. </t>
  </si>
  <si>
    <t>Олтинсой тумани Абдиева Моҳигул 94-246-20-95. Уй-жой қуриб бериш масаласида амалий ёрдам бериш. (Акаси Фахриддин ака 97-243-93-93)</t>
  </si>
  <si>
    <t>Боғзор-токзор бўйича солиқни бажармаганлардан тушунтириш хати олиш.</t>
  </si>
  <si>
    <t>Ахборот хати тақдим этилсин</t>
  </si>
  <si>
    <t>Узун тумани хокими Х.Бозоров,</t>
  </si>
  <si>
    <t>Вилоят ҳокимининг ўринбосари Ж.Тўраев,
Бойсун туман  ҳокими.</t>
  </si>
  <si>
    <t>Бойсун тумани Ўрмончи мфйдаги 50-мактабни қурилиши бўйича Вилоят ҳокимининг ўринбосари А.Амиров ахборот берсин.</t>
  </si>
  <si>
    <t>Вилоят ҳокимининг ўринбосари А.Абдурахмонов келаётган меҳмонларни кутиб олиш ва уларга қилинган шароитлар бўйича душанба куни Вилоят ҳокимига ахборот берсин.</t>
  </si>
  <si>
    <t>Вилоят ҳокимининг ўринбосари А.Амиров ва Бойсун тумани ҳокими Хўжамайхонага қурувчи қўйилганлиги бўйича душанба куни Вилоят ҳокимига ахборот берсин.</t>
  </si>
  <si>
    <t>Сариосиё тумани "Шабнам" мфйда дехқон хўжалигига ажратилган 11 гектар ер майдонида 65 кишига кўчатчиликни йўлга қўйиш бўйича ажратиб бериш.</t>
  </si>
  <si>
    <t>Сариосиё туманида гилам ювиш билан шуғулланувчи тадбиркор Саидов Зафаржон (90-048-97-77) га Термиз шаҳарда янги сех очиш учун жой масаласида амалий ёрдам бериб, душунба куни Вилоят ҳокимига ахборот бериш.</t>
  </si>
  <si>
    <t>Вилоят ҳокимининг биринчи ўринбосари Ш.Ражабов,
"Сарвар Термиз Сервис" БСК раҳбари Садриддин ака.</t>
  </si>
  <si>
    <t>Сариосиё туманидаги фуқаро Тошпулатова Дилафрузни (33-907-94-74) мурожаатини ўрганиб Вилоят ҳокимига ахборот бериш.</t>
  </si>
  <si>
    <t>Вилоят ҳокимининг биринчи ўринбосари Ш.Ражабов,
Вилоят ҳокимлиги Тадбиркорлик гурух раҳбари Ш.Сатторов</t>
  </si>
  <si>
    <t>Вилоят ҳокимининг ўринбосари А.Амиров М-39 йўлининг четида семинар уюштириши керак ва 9 қаватли уй-жойларни қурадиган қурувчиларни ўзининг маршрутида йиғиши керак</t>
  </si>
  <si>
    <t>Шўрчи тумани "Кушон" мфйдаги фуқаро Турдалиев Олимга (97-227-03-90) уй-жой қуришда амалий ёрдам бериш.</t>
  </si>
  <si>
    <t>Шўрчи тумани "Кушон" мфйдаги фуқаро Қорамирзаева Дилоромга (99-565-30-62) бир кун муддатда 4 дона электр устун олиб бориб бериш.</t>
  </si>
  <si>
    <t>Шўрчи тумани ҳокими А.Эшмурзаев,
“Ҳудудий электр тармоқлари” АЖ М.Шамсиддинов</t>
  </si>
  <si>
    <t>Шўрчи тумани "Кушон" мфйга 2 км асфалтга битумини ҳисоблаб ахборот бериш.</t>
  </si>
  <si>
    <t>Шўрчи тумани ҳокими ва туман прокурори Саноат зонасидаги кўп қаватли уй-жойларни бир хафтада сотилишини таъминласин.</t>
  </si>
  <si>
    <t xml:space="preserve">Шўрчи тумани марказида қурилаётган клиникани лойихасини (Шерали ака) ҳал этиб, бир ҳафтада тамал тошини қўйиб бошлаш. Бир хафтада вилоят ҳокими боради. </t>
  </si>
  <si>
    <t>Шўрчи туманидаги паркни лойихасини тайёрлаб, Вилоят ҳокимига ахборот бериш.</t>
  </si>
  <si>
    <t>Шўрчи туманидаги 8 та мфйни асфалт қилиш учун битумларини ҳисоблаб, Вилоят ҳокимига ахборотини бериш.</t>
  </si>
  <si>
    <t>Шўрчи туманидаги тадбиркор Намозов Искандар (90-569-44-00) шанба кунгача балиқхонани ишга тушириш чораларини кўрсин. Муаммосини Шўрчи тумани ҳокими ҳал қилиб берсин.</t>
  </si>
  <si>
    <t xml:space="preserve">Ишлар бошланган. </t>
  </si>
  <si>
    <t>Прожектга қарор лойихаси кирган. Вилоят ҳокимига ахбороти берилгандан сўнг назоратдан чиқарилади.</t>
  </si>
  <si>
    <t>Вилоят ИИБ Т.Исмоилов,
Жарқўрғон тумани ИИБ бошлиғи</t>
  </si>
  <si>
    <t>Шеробод туманидаги Шокир қурувчини фаолиятини текшириш. 20 кун муддатда қурилган уйга одамлар кўчиб кирсин</t>
  </si>
  <si>
    <t>Марказий банк А.Ражабов,
Тижорат банклари</t>
  </si>
  <si>
    <t>Вилоят ҳокимининг ўринбосари А.Амиров,
Бойсун тумани ҳокими Б.Шукуров</t>
  </si>
  <si>
    <t>Бизнесни ривожлантириш банки М.Утаганов</t>
  </si>
  <si>
    <t>Фуқаронинг рақами ўзгариб кетган.</t>
  </si>
  <si>
    <t>Фуқаронинг турмуш ўртоғининг даволаниши бўйича Вилоят ССБ шуғуллансин.
Пахтасини териш бўйича амалий ёрдам берилди. 35 нафар теримчилар жалб қилинди.</t>
  </si>
  <si>
    <t>ССБ фуқаронинг турмуш ўртоғи тиббий кўрикдан ўтказилди.(ордер) масаласи ҳам ҳал этилди. Фуқарога шахмат доскаси, қизига пайнет учун жойлар берилди. Қорамол масаласини 312 сон қарори бўйича оладиган бўлди</t>
  </si>
  <si>
    <t>Иқтисодиёт мажмуасининг 28-сентябрдаги билдиргисига асосан муддати 7-октябргача узайтирилди. Фуқаро 10 млн сум ойлик иш ҳақиси ундириб берилди.</t>
  </si>
  <si>
    <t>Денов туманидаги тадбиркор Рахматов Дадахон масаласини Госактив ҳал қилиш.
Тадбиркорнинг фаолият олиб бораётган жойи судни қарори билан туман тиббиёт балансига ўтиб кетган.</t>
  </si>
  <si>
    <t>Вилоят хокимининг биринчи ўринбосари Ш.Ражабов,
Музработ тумани хокими А.Қурбанов</t>
  </si>
  <si>
    <t>Сурхондарё йўл кўприкни абмер қилиш. Вилоят ҳокимининг ўринбосари А.Амиров ўрганиб ахборотини берсин.</t>
  </si>
  <si>
    <t xml:space="preserve">Қурилиш ва уй-жой куоммунал хўджалиги бошқармасига тезроқ рахбар қўйиш. </t>
  </si>
  <si>
    <t>Вилоят хокимига ахбороти берилгандан сўнг назоратдан чиқарилади.</t>
  </si>
  <si>
    <t>Маҳаллалар уюшмаси вилоят бошқармаси С.Абдураимов,</t>
  </si>
  <si>
    <t>Ёшлар ишлари агентлиги вилоят бўлими А.Хуррамов маълумотлар тақдим этилди.
Мактабгача ва мактаб таълим бошқармаси Х.Мамадиев тақдим этилди.
Вилоятдаги барча мфйларда шахмат хоналари ташкил этилганлиги бўйича ахборот хати берилсин. Маълумотлар тўлиқ тақдим этилгач назоратдан чиқарилади</t>
  </si>
  <si>
    <t>Давлат активларини бошқариш вилоят бўлими С.Худойбердиев,</t>
  </si>
  <si>
    <t>Яшил бозорни олдидан жой масаласи ҳал қилиб берилди.</t>
  </si>
  <si>
    <t>Вилоят ҳокимининг ўринбосари И.Сапаров
Мактабгача ва мактаб таълим бошқармаси Х.Мамадиев</t>
  </si>
  <si>
    <t>Жарқўрғон тумани 12 та фермер хўжалигидан аризасини олиб, УВД шуғулланиш.
Таъминотчидан аризасини олиб, УВД шуғулланиш</t>
  </si>
  <si>
    <t>Кадастр агентлиги Сурхондарё вилояти бошқармаси бошлиғи 
(Абдирахманов Менглимамат Абдишукурович)</t>
  </si>
  <si>
    <t>Ичимлик сув ва оқова сув қурилиши бўйича ИК Б.Имомов</t>
  </si>
  <si>
    <r>
      <t xml:space="preserve">“Ҳудудий электр тармоқлари” АЖ М.Шамсиддинов,
</t>
    </r>
    <r>
      <rPr>
        <sz val="16"/>
        <color rgb="FF00B050"/>
        <rFont val="Times New Roman"/>
        <family val="1"/>
        <charset val="204"/>
      </rPr>
      <t>Худудгаз газ таъминоти М.Мансуров,</t>
    </r>
    <r>
      <rPr>
        <sz val="16"/>
        <color theme="1"/>
        <rFont val="Times New Roman"/>
        <family val="1"/>
        <charset val="204"/>
      </rPr>
      <t xml:space="preserve">
Ичимлик сув қва оқова сув қурилиш бўйича ИК вилоят бўлими Б.Имомов,
Сариосиё тумани ҳокими А.Донаев.</t>
    </r>
  </si>
  <si>
    <t>Сурхондарё вилояти солиқ бошқармаси (Нарманов Эркин Абдуалимович)</t>
  </si>
  <si>
    <t xml:space="preserve">Вилоят ва туман (шаҳар) ИИБ (Исмаилов Тимур Камалатдинович) </t>
  </si>
  <si>
    <t>Сурхондарё вилояти қурилиш ва уй-жой коммунал хўжалиги бошқармаси 
(Тангиров Панжи Қобилович)</t>
  </si>
  <si>
    <t>Жавобгарликка тортиш чоралари кўрилмоқда. Қўшимча маълумотлар тақдим этилсин.</t>
  </si>
  <si>
    <t>Тадбиркор 306 сонли қарордан 1,5 млрд имтиёзли кредит олмоқчи. Тадбиркорга 24-26 % лик кредит линияси бўйича таклиф билдирилган.
Вилоят ҳокимига ахборот берилди. Тадбиркорга бошқа кредит линияси бўйича кредит ажратилишида амалий ёрдам берилсин.
Кредит хужжатлари тўлиқ тақдим этилсин.</t>
  </si>
  <si>
    <t>Жарқўрғон тумани Хайитобод МФЙдаги Маданият уйи олдидаги хусусий боғчани қурилиш ишлари битказиб фойдаланишга топшириш.</t>
  </si>
  <si>
    <t>Вилоят ҳокимининг ўринбосари Ш.Жўраев,
Марказий банк А.Ражабов,
Вилоят Микрокредитбанк С.Шоимов,
Вилоят Турон банк И.Маматалиев,
Ўзсаноатқурилиш банк Ж.Эргашов,
Вилоят Халқ банки А.Йўлдошев</t>
  </si>
  <si>
    <t>Денов тумани 8 та мактаб ва 3 та боғчани сентябрда таъмирдан чиқаради. Денов қурувчиларини алмаштириш</t>
  </si>
  <si>
    <t>Вилоят ҳокимининг ўринбосари А.Амиров,
Минтақавий йўлларга буюртмачи хизмати ДУК Т.Умаров</t>
  </si>
  <si>
    <t>Ер тоифасини ўзгартириб дом қуриш.</t>
  </si>
  <si>
    <t>"Сувтаъминот" МЧЖнинг ўрганиши ва дастлабки ҳисоб китобларга кўра вилоят бўийча 61 та таъминланадиган мттлар мавжуд бўлиб, мазкур тадбирлар учун 10 265,4 млн.сум маблағлар талаб этилмоқда.
Мактабгача ва мактаб таълим бошқармаси вилоят Сувтаъминот билан келишган ҳолда якуний маълумот бўйича Вилоят ҳокимига ахборот берсин.</t>
  </si>
  <si>
    <r>
      <t xml:space="preserve">Вилоят Сувтаъминот МЧЖ А.Маматқулов, ва вилоят Мактабгача ва мактаб таълим бошқармаси Х.Мамадиевлар Вилоят ҳокимига ахборот беради. </t>
    </r>
    <r>
      <rPr>
        <b/>
        <sz val="16"/>
        <color theme="1"/>
        <rFont val="Times New Roman"/>
        <family val="1"/>
        <charset val="204"/>
      </rPr>
      <t>(3854)</t>
    </r>
  </si>
  <si>
    <t xml:space="preserve">С.Турдиев Прокуратура 
(2-сектор) </t>
  </si>
  <si>
    <t>Т.Исмаилов ИИБ 
(3-сектор)</t>
  </si>
  <si>
    <t>Мурожаатлар</t>
  </si>
  <si>
    <t>Э.Нарманов Солиқ
(4-сектор)</t>
  </si>
  <si>
    <t>Вилоят, шаҳар ва туман Солиқ бошлиқлари</t>
  </si>
  <si>
    <t>Вилоят, шаҳар ва туман ИИБ бошлиқлари</t>
  </si>
  <si>
    <t>Вилоят, шаҳар ва туман прокурорлари</t>
  </si>
  <si>
    <t>Ангор тумани ҳокими Қ.Мардонов сносларни 1 хафта муддатда ҳал этиш.</t>
  </si>
  <si>
    <t>Ангор тумани прокурори А.Разиков</t>
  </si>
  <si>
    <t>Қишлоқ қурилиш лойиха Ангор туманидаги Янги Ўзбекистон массивини лойихасини қилиб бериши керак. (электр, сув, газ ва бошқа коммуникатциялар). Массивда ишларни бошлатиш керак.</t>
  </si>
  <si>
    <t>М-39 йўналишида</t>
  </si>
  <si>
    <t>Вилоят Экологи бошқармаси Б.Урунов ва вилоят Фермерлар кенгаши раиси М.Муродов М-39 йўлидаги (Термиз отадан - Шеробод туманидаги Термиз отагача) ишлар бўйича Вилоят ҳокимига кунлик ахборот бериш.</t>
  </si>
  <si>
    <t>Экология бошқармаси Б.Урунов,
Фермерлар Кенгаши М.Муродов.
Термиз тумани ҳокими Ш.Назаров,
Ангор тумани ҳокими Қ.Мардонов,
Шеробод тумани ҳокими У.Алимов</t>
  </si>
  <si>
    <t>Вилоят ҳокимининг ўринбосари А.Амиров,
Бойсун туман  ҳокими Б.Шукуров</t>
  </si>
  <si>
    <t>“Сурхондарёйўлкўкалам” унитар корхонасининг директори Б.Абраевга 30 % миқдорида интизомий жазо қўлланилсин.</t>
  </si>
  <si>
    <t>Камчиликлар тўғирланиб қайта ахборот берилсин. 
Вилоят ҳокимига ахборот берилгандан сўнг назоратдан чиқарилади.</t>
  </si>
  <si>
    <t>Вилоят ҳокимининг ўринбосари А.Амиров,
Мактабгача ва мактаб таълим бошқармаси Х.Мамадиев,
Вилоят соғлиқни сақлаш бошқармаси К.Абдивохидов,
Термиз шаҳар, Ангор, Бандихон, Бойсун,  Денов, Жарқўрғон, Қизириқ, Қумқўрғон, Музработ, Олтинсой, Сариосиё, Узун, Термиз туман, Шеробод, Шўрчи туман ҳокимликлари</t>
  </si>
  <si>
    <t>А.Амиров 3 кун муддатда куз-қиш мавсумига тайёргарлик ишлари бўйича справкага тушган туманлар камчиликларини бартараф этиб, ахборот бериш. (мактаб, боғча, ссб ва ҳ.к)</t>
  </si>
  <si>
    <t>Бойсун туманидаги Янги Ўзбекистон массивини кўп қаватли уй-жойларни 25 октябргача тугатиш чоралари кўрилсин. Келаётган хафтада Вилоят ҳокимининг ташрифига тайёргарлик кўриш.</t>
  </si>
  <si>
    <t>Бойсун туманидаги фуқаро Сапиева Нодирани ишга жойлашиш масаласини ҳал этиш. (99-208-83-04,    90-243-17-83)
Бекзод деган қурувчи ишга оламан деган.</t>
  </si>
  <si>
    <t>Шўрчи туманидаги "Оқкамар" ИИБ секторида янги очилаётган часни мед институтни объектини шанба кунга очилиш маросимини тайёрлаш.</t>
  </si>
  <si>
    <t>Ташрифга тайёргарлик кўрилмоқда</t>
  </si>
  <si>
    <t>Қизириқ тумани ҳокими А.Орипов.</t>
  </si>
  <si>
    <t>Денов туманидаги Қизил сув йўлини асфальт қилиш бўйича ишни ташкил қилиш ва якунлаш.</t>
  </si>
  <si>
    <t>Денов автойўл бошлиғи М.Файзуллаев ишдан олинди. Буйруқнинг электрон кўриниши илова қилинсин.</t>
  </si>
  <si>
    <t>Сурхондарё вилояти қурилиш соҳасидаги худудий назорат инспекцияси бошлиғи
Лолаев Шарофиддин Усанович (ГАСН)</t>
  </si>
  <si>
    <t>Туризм кунида Вилоят ҳокимига ахборот берилсин.</t>
  </si>
  <si>
    <t>Ой якунини билан ушбу туманлар рейтингда қизилдан чиқмаса чора кўрилади.</t>
  </si>
  <si>
    <t>ИИБ томонидан маълумотлар тақдим этилди.</t>
  </si>
  <si>
    <t>Саидовни боғи бўйича ишлар амалга оширилган.</t>
  </si>
  <si>
    <t>Кадастр бошқармаси Ш.Сувонов,
Жарқўрғон тумани ҳокими Э.Авазов</t>
  </si>
  <si>
    <t>Тушунтириш хатлари</t>
  </si>
  <si>
    <t>Республикага хат чиқарилган.</t>
  </si>
  <si>
    <t>Жарқўрғон туманидаги Оқтепа сув омбори муаммоси бўйича Республикагага хат қилиш</t>
  </si>
  <si>
    <t>Қурилиш мажмуаси</t>
  </si>
  <si>
    <t>Иқтисодиёт мажмуаси</t>
  </si>
  <si>
    <t>Қишлоқ хўжалиги мажмуаси</t>
  </si>
  <si>
    <t>Ёшлар мажмуаси</t>
  </si>
  <si>
    <t>Тушунтириш хатлари тақдим этилиши</t>
  </si>
  <si>
    <t>тақдим этилмади</t>
  </si>
  <si>
    <t>Соғликни сақлаш бошқармаси 
К.Абдувоҳидов маълумотларни берди.
Туман тиббиёт бирлашмаси Давлат активлари хат бериши керак. Хат берилган.
Туман тиббиёт бирлашмасига тегишли бўлиб турган биноларни келажакда сотиб олиш шарти билан ижара ҳуқуқи аукцион савдосига чиқарилади.</t>
  </si>
  <si>
    <t>тақдим этилди</t>
  </si>
  <si>
    <t>Ҳазратқулов Ахмад 94-511-15-15 Ишга жойлаштириш, уйини қуриш, томорқаларини ҳайдатиш, сабзавот экишда амалий ёрдам бериш.</t>
  </si>
  <si>
    <t>Уй жой куриш ишлари бошланган, девори кўтарилмоқда, усталар хизмат ҳақини тўлашда ўртада тушунмовчилик бўлмоқда. 
Олиб келинган маҳсулотлар 60 та шифер, ёғоч, 2500 та шлака блок.
Ҳозирда 1000 ғишт керак бўлмоқда. Ишлар тўхтаб турибди. Фуқаронинг ташаккурнома олинган. Қурилиш материаллари тўлиқ етказиб берилди.</t>
  </si>
  <si>
    <t>Келаётган чоршанба куни Ижтимоий соҳа кунида ҳисобот беради. Жами 2,2 млрд.сум
2024 йилда молия маҳаллий бюджетдан 1109,2 млн.сум маблағларни ажратган</t>
  </si>
  <si>
    <t>Вилоят хокимлиги мурожаатлар бўлим мудири Б.Дониёров,
Бойсун тумани ҳокими Б.Шукуров</t>
  </si>
  <si>
    <t>3 кун муддатда</t>
  </si>
  <si>
    <t>Вилоят хокимлиги мурожаатлар бўлим мудири Б.Дониёров,
Термиз шаҳар ҳокими Ў.Тўраев</t>
  </si>
  <si>
    <r>
      <t xml:space="preserve">Бойсун т/х нинг 4 сентябрдаги 02-02/5366 сонли хати. Фуқаро тарқоқ склероз касалига чалинганлиги, даволаниши учун 20 минг евро маблағ талаб этилиши аниқланди.
Туман ижтимоий ҳимоя рўйхатига қўйилган ва фуқарога 1,2 млн сўм моддий ёрдам берилган. </t>
    </r>
    <r>
      <rPr>
        <b/>
        <sz val="16"/>
        <color theme="1"/>
        <rFont val="Times New Roman"/>
        <family val="1"/>
        <charset val="204"/>
      </rPr>
      <t>Б.Дониёров ўрганиб чиқиб Вилоят ҳокимига ахборот берсин.</t>
    </r>
  </si>
  <si>
    <r>
      <t xml:space="preserve">Соғликни сақлаш бошқармасининг 24-сентябрдаги 02 Х-49 сонли хати.
ССБ ҳодимлари бориб фуқарони текширувдан ўтказишган, фуқарога ҳар ойлик дори-дармонлар бериб турилади. Фуқаро Тошкент шаҳрида даволаниши учун моддий ёрдам сўрамоқда. Фуқаро билан сухбат баёни тузилган. </t>
    </r>
    <r>
      <rPr>
        <b/>
        <sz val="16"/>
        <color theme="1"/>
        <rFont val="Times New Roman"/>
        <family val="1"/>
        <charset val="204"/>
      </rPr>
      <t>Б.Дониёров ўрганиб чиқиб Вилоят ҳокимига ахборот берсин.</t>
    </r>
  </si>
  <si>
    <t>Назорат Вилоят ҳокимининг биринчи  ўринбосари Ш.Ражабов</t>
  </si>
  <si>
    <r>
      <t xml:space="preserve">Қурилиш бошқармасининг 16-сентябрдаги 01-04-4-01/670 сонли хати. Ушбу лавозим Vakansy Argos тизимига қўйилган. 
К.Эшматовнинг таклифи берилган.
</t>
    </r>
    <r>
      <rPr>
        <b/>
        <sz val="16"/>
        <color theme="1"/>
        <rFont val="Times New Roman"/>
        <family val="1"/>
        <charset val="204"/>
      </rPr>
      <t>Вилоят ҳокимига ахбороти берилди.</t>
    </r>
  </si>
  <si>
    <r>
      <t xml:space="preserve"> </t>
    </r>
    <r>
      <rPr>
        <b/>
        <sz val="16"/>
        <color theme="1"/>
        <rFont val="Times New Roman"/>
        <family val="1"/>
        <charset val="204"/>
      </rPr>
      <t>Буюртмачи:</t>
    </r>
    <r>
      <rPr>
        <sz val="16"/>
        <color theme="1"/>
        <rFont val="Times New Roman"/>
        <family val="1"/>
        <charset val="204"/>
      </rPr>
      <t xml:space="preserve">  Вилоят ҳокимлиги “Ягона буюртмачи хизмати” ИК. </t>
    </r>
    <r>
      <rPr>
        <b/>
        <sz val="16"/>
        <color theme="1"/>
        <rFont val="Times New Roman"/>
        <family val="1"/>
        <charset val="204"/>
      </rPr>
      <t xml:space="preserve">Лойиҳачи: </t>
    </r>
    <r>
      <rPr>
        <sz val="16"/>
        <color theme="1"/>
        <rFont val="Times New Roman"/>
        <family val="1"/>
        <charset val="204"/>
      </rPr>
      <t xml:space="preserve">"Сурхон Меъмор лойиҳа" МЧЖ. </t>
    </r>
    <r>
      <rPr>
        <b/>
        <sz val="16"/>
        <color theme="1"/>
        <rFont val="Times New Roman"/>
        <family val="1"/>
        <charset val="204"/>
      </rPr>
      <t xml:space="preserve">Пудратчи: </t>
    </r>
    <r>
      <rPr>
        <sz val="16"/>
        <color theme="1"/>
        <rFont val="Times New Roman"/>
        <family val="1"/>
        <charset val="204"/>
      </rPr>
      <t xml:space="preserve">"Шердуст Плюс" МЧЖ. </t>
    </r>
    <r>
      <rPr>
        <b/>
        <sz val="16"/>
        <color theme="1"/>
        <rFont val="Times New Roman"/>
        <family val="1"/>
        <charset val="204"/>
      </rPr>
      <t>Объект қиймати:</t>
    </r>
    <r>
      <rPr>
        <sz val="16"/>
        <color theme="1"/>
        <rFont val="Times New Roman"/>
        <family val="1"/>
        <charset val="204"/>
      </rPr>
      <t xml:space="preserve"> 2765,0 млн. сўм. </t>
    </r>
    <r>
      <rPr>
        <b/>
        <sz val="16"/>
        <color theme="1"/>
        <rFont val="Times New Roman"/>
        <family val="1"/>
        <charset val="204"/>
      </rPr>
      <t>Молиялаштириш:</t>
    </r>
    <r>
      <rPr>
        <sz val="16"/>
        <color theme="1"/>
        <rFont val="Times New Roman"/>
        <family val="1"/>
        <charset val="204"/>
      </rPr>
      <t xml:space="preserve"> 2159,8 млн. сўм, шундан </t>
    </r>
    <r>
      <rPr>
        <b/>
        <sz val="16"/>
        <color theme="1"/>
        <rFont val="Times New Roman"/>
        <family val="1"/>
        <charset val="204"/>
      </rPr>
      <t>2024 йилда</t>
    </r>
    <r>
      <rPr>
        <sz val="16"/>
        <color theme="1"/>
        <rFont val="Times New Roman"/>
        <family val="1"/>
        <charset val="204"/>
      </rPr>
      <t xml:space="preserve"> 150,0 млн. сўм. </t>
    </r>
    <r>
      <rPr>
        <b/>
        <sz val="16"/>
        <color theme="1"/>
        <rFont val="Times New Roman"/>
        <family val="1"/>
        <charset val="204"/>
      </rPr>
      <t>Бажарилган иш:</t>
    </r>
    <r>
      <rPr>
        <sz val="16"/>
        <color theme="1"/>
        <rFont val="Times New Roman"/>
        <family val="1"/>
        <charset val="204"/>
      </rPr>
      <t xml:space="preserve"> 2244,0 млн. сўм, 81 фоиз.
Объектни тўлиқ фойдаланишга топшириш учун </t>
    </r>
    <r>
      <rPr>
        <b/>
        <sz val="16"/>
        <color theme="1"/>
        <rFont val="Times New Roman"/>
        <family val="1"/>
        <charset val="204"/>
      </rPr>
      <t>467 млн. сўм</t>
    </r>
    <r>
      <rPr>
        <sz val="16"/>
        <color theme="1"/>
        <rFont val="Times New Roman"/>
        <family val="1"/>
        <charset val="204"/>
      </rPr>
      <t xml:space="preserve"> қўшимча маблағ талаб этилади. </t>
    </r>
    <r>
      <rPr>
        <b/>
        <sz val="16"/>
        <color theme="1"/>
        <rFont val="Times New Roman"/>
        <family val="1"/>
        <charset val="204"/>
      </rPr>
      <t>Объектда 81 фоиз</t>
    </r>
    <r>
      <rPr>
        <sz val="16"/>
        <color theme="1"/>
        <rFont val="Times New Roman"/>
        <family val="1"/>
        <charset val="204"/>
      </rPr>
      <t xml:space="preserve"> ишлар бажарилган. Яна 300 млн.сум маблағ берилганлиги бўйича ҳужжатлар тақдим этилсин.
Мебель ва ошхона жихозлари Мактабгача ва мактаб таълими вазирлиги томонидан етказиб берилмаган. 
</t>
    </r>
    <r>
      <rPr>
        <b/>
        <sz val="16"/>
        <color theme="1"/>
        <rFont val="Times New Roman"/>
        <family val="1"/>
        <charset val="204"/>
      </rPr>
      <t>Вилоят ҳокимига ахбороти берилади.</t>
    </r>
  </si>
  <si>
    <r>
      <t xml:space="preserve">Солиқ бошқармасининг 14-сентябрдаги 37-62901 сонли хати. Хайфсан интизомий жазоси берилган.
Солиқ бошқармасининг 20 сентябрдаги 37-63967-сонли хати. Республикага хат юборилган.
</t>
    </r>
    <r>
      <rPr>
        <b/>
        <sz val="16"/>
        <color theme="1"/>
        <rFont val="Times New Roman"/>
        <family val="1"/>
        <charset val="204"/>
      </rPr>
      <t>Вилоят ҳокимига ахбороти берилди.</t>
    </r>
  </si>
  <si>
    <r>
      <t xml:space="preserve">Вазирликка хат юборилган. Уй-жой қурилиш бошқармасининг 10-сентябрдаги интизомий жазо чораларини қўллаш бўйича 150/3 сонли буйруғи.
</t>
    </r>
    <r>
      <rPr>
        <b/>
        <sz val="16"/>
        <color theme="1"/>
        <rFont val="Times New Roman"/>
        <family val="1"/>
        <charset val="204"/>
      </rPr>
      <t>Вилоят ҳокимига ахбороти берилди.</t>
    </r>
  </si>
  <si>
    <r>
      <t xml:space="preserve">Қурилиш бошқармасининг 24 июндаги 06-1/379 сонли хати.  Далолатнома тузилган. Турон Хасан МЧЖ раҳбари   курган бино иншоотлар ГАСН рўйхатидан ўтказиб техник хулосалар олингандан сунг ихтисосини узгартириш буйича рухсатнома олгандан сунг АПЗ  олиши мумкинлиги тушунтирилди. </t>
    </r>
    <r>
      <rPr>
        <sz val="16"/>
        <color rgb="FF00B050"/>
        <rFont val="Times New Roman"/>
        <family val="1"/>
        <charset val="204"/>
      </rPr>
      <t>ГАСН техник хулоса берган.</t>
    </r>
  </si>
  <si>
    <t>Миллий рейтингда охирида турган мактабларнинг ўқитувчиларидан огохлантиришлар ва тушунтириш хатлари тақдим этилмади.
Барча туманларда оталар йиғилиши ўтказилганлигини ахбороти расмлари ва видеолари тақдим этилсин. 3967</t>
  </si>
  <si>
    <t>Вилоят бўийча 2000 та уй-жой оладиганларнинг рўйхатини шакллантириш. Вилоят ҳокимининг ўринбосари И.Сапаров, Мактабгача ва мактаб таълим бошқармаси Х.Мамадиев, Соғликни сақлаш бошқармаси К.Абдувоҳидов, Олий таълим, фан ва инновациялар бошқармаси Ш.Кичкилов рўйхатларни шакллантириб Вилоят ҳокимига ахборот бериш.</t>
  </si>
  <si>
    <t>Солиқ кўрсаткичларини бажармаган мфй раисларига нисбатан 30 % интизомий жазолар қўлланилган.</t>
  </si>
  <si>
    <t>Маълумотлар берилди. 
Вилоят ҳокимига ахборот берилгандан сўнг назоратдан чиқарилади.</t>
  </si>
  <si>
    <t>Марказий банкнинг 19-августдаги 30-10/371 сонли хати. Кунлик сўров бўляпти. 
Ҳокимга билдирги киритилган муддатини 31-декабргача узайтириш бўйича. 04.09.2024
Ташкил этилган спорт залларига ҳар хафта вилоят ҳокимининг ташрифини ташкил этиб бориш.</t>
  </si>
  <si>
    <t>Ҳар хафта чоршанба куни ахбороти бериб борилсин.</t>
  </si>
  <si>
    <t>Вилоятдаги ҳар битта маҳаллада Ёшларга 1 тадан спорт зал қуриш.</t>
  </si>
  <si>
    <t>Вилоят ҳокимининг ўринбосари И.Сапаров,
Спорт бошқармаси С.Шомуродов,
Ёшлари ишлари агентлиги вилоят бошқармаси А.Хуррамов,
Марказий банк бошқармаси А.Ражабов</t>
  </si>
  <si>
    <t xml:space="preserve">Жарқўрғон тумани Қораёғоч маҳалласидаги 30 нафар олий маълумотли битирган ёшларни иш билан таъминлаш. </t>
  </si>
  <si>
    <t>Ёшлари ишлари агентлиги вилоят бошқармаси А.Хуррамов</t>
  </si>
  <si>
    <t>Жарқўрғон туманидаги этнографик ҳунарманд Дима исмли тадбиркорга 8 та тикув машина олиб бориб бериши керак.</t>
  </si>
  <si>
    <t>Катёл ишлари бажарилган, сув чиқариш ишлари амалга оширилди.</t>
  </si>
  <si>
    <t>Вилоят Ёшлари ишлари агентлиги вилоят бошқармаси А.Хуррамов бир хафта муддат ичида Жарқўрғон туманидаги барча МФЙлардаги ёшлар билан учрашиб, планшет қилиб Вилоят ҳокимига ахборотини беради.</t>
  </si>
  <si>
    <t xml:space="preserve">Дастурга тушган, пули берилган лекин иш кетмаётган  йўллар рўйхатини, йиллар давомида дастурга тушган лекин қилинмаётган йўллар рўйхати ва кейинги йилга Дастурга киритиладиган йўллар рўйхатини қилиб шанба куни ахборот бериш  </t>
  </si>
  <si>
    <t>Узун туманидаги фуқаро Турдиева Дилдорани (50-072-99-88)  қўшимча иш билан таъминлаш</t>
  </si>
  <si>
    <t>Термиз шаҳар Туризм кўчасини хужжатини бир кун муддатда ҳал қилиш</t>
  </si>
  <si>
    <t xml:space="preserve">Вилоят ҳокимининг ўринбосари А.Амиров
“Сурхондарёавтойўл” Б.Хотамов,
Ангор автойўл </t>
  </si>
  <si>
    <t>Мажмуа номи</t>
  </si>
  <si>
    <r>
      <t xml:space="preserve">Вилоят ҳокимининг ўринбосари А.Амиров,
</t>
    </r>
    <r>
      <rPr>
        <sz val="16"/>
        <color rgb="FF00B050"/>
        <rFont val="Times New Roman"/>
        <family val="1"/>
        <charset val="204"/>
      </rPr>
      <t>Шўрчи туман  ҳокими А.Ишмурзаев</t>
    </r>
  </si>
  <si>
    <t>Шўрчи тумани ҳокими А.Ишмурзаев</t>
  </si>
  <si>
    <r>
      <t xml:space="preserve">Мактабгача ва мактаб таълим бошқармаси Х.Мамадиев,
</t>
    </r>
    <r>
      <rPr>
        <sz val="16"/>
        <color rgb="FF00B050"/>
        <rFont val="Times New Roman"/>
        <family val="1"/>
        <charset val="204"/>
      </rPr>
      <t>Ангор тумани ҳокими Қ.Мардонов,</t>
    </r>
  </si>
  <si>
    <t>Денов тумани "Файзли" мфйда жойлашган икки қаватли ётоқхона биносини Миллий гвардия биносига мослаштириб реконструкция қилиш, спорт зал (30х18) ва ошхона биносини янгидан қуриш. Тадбиркорнинг маблағлар масаласи бўйича муаммони ҳал этиб, ахбороти берилсин. (Мамадиев Аброр 97-553-75-51 масаласини ечиш)</t>
  </si>
  <si>
    <t>“Ягона буюртмачи хизмати” ДУК А.Йўлдошев</t>
  </si>
  <si>
    <t>Рақамли технологияларни ривожлантириш  вилоят шуъбаси С.Шаймардонов</t>
  </si>
  <si>
    <t>Вилоят ҳокимининг ўринбосари Ш.Жўраев,
Бандихон, Бойсун, Денов, Жарқўрғон, Қизириқ, Қумқўрғон, Музработ, Сариосиё, Узун, Термиз туман, Термиз шаҳар, Шеробод, Шўрчи туман  ҳокимлар ва уларнинг Инвестиция бўйича ўринбосарлари.</t>
  </si>
  <si>
    <t>Кунлик ахборот бериб борилсин. 17 октябр куни Инвестиция кунига тайёргарлик кўриш.
Ангор, Олтинсой,</t>
  </si>
  <si>
    <r>
      <t xml:space="preserve">Тожикобюод мфйга 47 дона, Иттифоқ мфйга 34 дона темир-бетон таянчлар ўрнатилди.
</t>
    </r>
    <r>
      <rPr>
        <sz val="16"/>
        <color rgb="FF00B050"/>
        <rFont val="Times New Roman"/>
        <family val="1"/>
        <charset val="204"/>
      </rPr>
      <t>Сувтаъминот А.Маматқулов 1,6 км труба олиб борган, ишлар якунланган. Мфйдан ташаккурнома олинган.</t>
    </r>
  </si>
  <si>
    <t>А.Амировга топшириқ: Узун туманидаги "Тожикобод" ва "Иттифоқ" мфйларини ички йўлини асфальт қилиш. Сув, электр масалаларини ҳал этиш.</t>
  </si>
  <si>
    <t>Қурилиш кунида ахбороти берилган.</t>
  </si>
  <si>
    <t>Термиз шаҳар ҳокимлиги томонидан "Сурхондарё сув таъминоти" АЖнинг Термиз шаҳар бўлимига ижара асосида жой ажратилди.</t>
  </si>
  <si>
    <t>Термиз шаҳар ҳокими Термиз шаҳар Сувоқова шаҳар бўлими биноси масаласини ҳал этиш.</t>
  </si>
  <si>
    <t>Вилоят ҳокимининг ўринбосари Ж.Тўраев,
Вилояти маданият бошқармаси Ш.Нормуродов,
Термиз шаҳар, Ангор, Бандихон, Бойсун, Денов, Жарқўрғон, Қизириқ, Қумқўрғон, Музработ, Олтинсой, Сариосиё, Узун, Термиз, Шеробод, Шўрчи туман ҳокимликлари</t>
  </si>
  <si>
    <t>Туризм кунида Вилоят ҳокимига ахборот берилди.</t>
  </si>
  <si>
    <t>Тижорат банкларидан кредит олиб, кредит режасини бажармаган Жарқўрғон, Қумқўрғон, Сариосиё, Шўрчи ва Термиз туманидаги экспортёр корхоналар октябр ойи якунига қадар экспорт режасини тўлиқ бажарсин.</t>
  </si>
  <si>
    <t>Барча шаҳар ва туман ҳокимлари, ҳамда прокурорларига топшириқ.  Экспортга ажратилган ерлардан самарасиз фойдаланган корхоналарни топиб экспорт қилдириш қилмаса жавобгарлик чораларини кўриш.</t>
  </si>
  <si>
    <t>Денов, Бойсун, Олтинсой, Сариосиё, Узун ва Термиз туманлари ҳокимларининг қишлоқ ҳўжалиги бўйича ўринбосарларига ажратилган ер майдонларидан унумли фойдаланишни назорат қилмаганлиги учун “ХАЙФСАН” интизомий жазо чоралари қўлланилсин.</t>
  </si>
  <si>
    <t>Шеробод туманидаги "Оқтепа" маҳалласи еттилигига сайловларга тайёргарлик бўйича камчиликларга йўл қўйганлиги учун ойлик иш ҳақининг 30 % миқдорида интизомий жазо чоралари кўрилсин.</t>
  </si>
  <si>
    <t>Шеробод тумани ҳокими У.Алимов</t>
  </si>
  <si>
    <t xml:space="preserve">Маҳаллалар уюшмаси вилоят бошқармаси С.Абдураимов,
Термиз шаҳар, Ангор, Бандихон, Бойсун,  Денов, Жарқўрғон, Қизириқ, Қумқўрғон, Музработ, Олтинсой, Сариосиё, Узун, Термиз туман, Шеробод, Шўрчи туман ҳокимликлари </t>
  </si>
  <si>
    <t>Вилоят ҳокимига ахбороти берилгандан сўнг назоратдан чиқарилади.</t>
  </si>
  <si>
    <t>21.10.2024 йил</t>
  </si>
  <si>
    <t>Лойиҳалар ишлаб чиқилиб, Вилоят ҳокимига тақдимот қилинган.</t>
  </si>
  <si>
    <t>Термиз туманида М-39 йўлида гилам заводдан ўткандаги Колани базасида қўшимча лойиҳалар ишлаб чиқиш ва Вилоят ҳокимига ахборот бериш.</t>
  </si>
  <si>
    <t>Вилоят ҳокимининг ўринбосари Ш.Жўраев,
Термиз туман ҳокими Ш.Назаров</t>
  </si>
  <si>
    <t>Бойсун туманидаги чекка Юқори Мачай маҳалласида 46-умумтаълим мактабининг 140 ўринли янги биноси фойдаланишга топширилди.</t>
  </si>
  <si>
    <r>
      <t xml:space="preserve">Вилоят ҳокимининг ўринбосари Ш.Жўраев,
</t>
    </r>
    <r>
      <rPr>
        <sz val="16"/>
        <color rgb="FF00B050"/>
        <rFont val="Times New Roman"/>
        <family val="1"/>
        <charset val="204"/>
      </rPr>
      <t xml:space="preserve">Курилиш ва уй-жой коммунал хўжалиги бошқармаси П.Тангриев, </t>
    </r>
    <r>
      <rPr>
        <sz val="16"/>
        <color theme="1"/>
        <rFont val="Times New Roman"/>
        <family val="1"/>
        <charset val="204"/>
      </rPr>
      <t xml:space="preserve">
</t>
    </r>
    <r>
      <rPr>
        <sz val="16"/>
        <color rgb="FF00B050"/>
        <rFont val="Times New Roman"/>
        <family val="1"/>
        <charset val="204"/>
      </rPr>
      <t>Қурилиш соҳасидаги ҳудудий назорат инспекцияси (ГАСН) Ш.Лолаев</t>
    </r>
  </si>
  <si>
    <r>
      <t xml:space="preserve">Ангор тумани ҳокими Қ.Мардонов,
</t>
    </r>
    <r>
      <rPr>
        <sz val="16"/>
        <color rgb="FF00B050"/>
        <rFont val="Times New Roman"/>
        <family val="1"/>
        <charset val="204"/>
      </rPr>
      <t>Курилиш ва уй-жой коммунал хўжалиги бошқармаси П.Тангриев,</t>
    </r>
  </si>
  <si>
    <t>ЖАМИ (Мажмуалар)</t>
  </si>
  <si>
    <t>Вилоят ҳокимининг ўринбосари И.Сапаров,
Мактабгача ва мактаб таълим бошқармаси Х.Мамадиев,
Музработ, Сариосиё, Термиз шаҳар, Шеробод, туман  ҳокимлар ва уларнинг Ёшлар бўйича ўринбосарлари,
Туманлардаги Мактабгача ва мактаб таълим бўлим бошлиқлари</t>
  </si>
  <si>
    <t>Келаётган чоршанба куни Ижтимоий соҳа кунида ахборот бериш.
Ангор, Бандихон, Бойсун, Денов, Жарқўрғон, Қизириқ, Қумқўрғон, Олтинсой,Термиз туман, Узун, Шўрчи</t>
  </si>
  <si>
    <t>Ижтимоий ҳимоя миллий агентлигининг 28-августдаги 01-11/1091 сонли хати. Ҳудудий назорат қилиш инспекциясининг 9-сентябрдаги 01-18/1765 сонли хати. Қурилиш бошқармасининг  9-сентябрдаги 01-04-4-01/649 сонли хати. 
(100 фоиз бўлгани йўқ)</t>
  </si>
  <si>
    <t>Санитария-эпидемиологик осойишталик ва жамоат саломатлиги хизматининг Сурхондарё вилояти бошқармаси (Мустанов Абдусамат Норсаатович) СЕС</t>
  </si>
  <si>
    <t>Охирги муддат берилди</t>
  </si>
  <si>
    <t>Термиз тумани ҳокими Ш.Назаров,
Термиз туман Иқтисодиёт ва молия бўлими</t>
  </si>
  <si>
    <t>Музработ тумани Ибодова Ҳилола 99-148-93-09 Газ трубасини кўчириб бериш</t>
  </si>
  <si>
    <t>Лойиҳалар ишлаб чиқилган. Душанбадан ишлар бошланган.</t>
  </si>
  <si>
    <t>Ангор тумани прокурори Янги Ўзбекистон массиви ичидаги Ёшлар саноат зонасини ҳужжатларини кўтариб (қандай берилган, кимга берилган, ишлар нега бошланмаган, нимага қурилиш қилмаган) Вилоят ҳокимига ахбороти берилсин.</t>
  </si>
  <si>
    <t>Экспорт прогноз режасида энг паст кўрсаткичларни қайд этканлиги учун, Ангор, Денов, Музработ, Шеробод ва Узун тумани ҳокимларининг Инвестиция бўйича ўринбосарларига хайфсан интизомий жазоси берилсин.</t>
  </si>
  <si>
    <t>Вилоят прокурорининг ўринбосари Х.Қуллиев,
Вилоят хокимлиги мурожаатлар бўлим мудири Б.Дониёров</t>
  </si>
  <si>
    <t>Ангор тумани Янги Ўзбекистон массивидаги домларини фойдаланишга топшириш.</t>
  </si>
  <si>
    <t>Лойиха бўйича тошлаб текислаб чиқиш ишлари бажарилган.</t>
  </si>
  <si>
    <t>Жами 36 нафар масъулларга мамурий баённомалар расмийлаштирилган.</t>
  </si>
  <si>
    <t xml:space="preserve">Вилоят ҳокимининг ўринбосари А.Амиров туманлардаги снослар бўйича масалани охирига етиб, Вилоят ҳокимига ахборотини бериш. </t>
  </si>
  <si>
    <t>Ҳужжат ишлари ҳал бўлган. Жой аукционга чиқарилди.</t>
  </si>
  <si>
    <t>Музработ туманидаги фуқаро Ашуров Фахриддин (94-070-2002) Янгиобод бозорини жойидан мебел сех қилади. Жойни аукционга чиқаришда амалий ёрдам бериш керак.</t>
  </si>
  <si>
    <t>Музработ тумани ҳокими А.Қурбанов,
Давлат активлари вилоят бошқармаси С.Худойбердиев</t>
  </si>
  <si>
    <t>Музработ туманидаги тадбиркор Асатуллаев Фирдавсга ер тоифасини ўзгартириш бериш бўйича амалий ёрдам бериш. (94-468-64-64 Отаси Комил ака)</t>
  </si>
  <si>
    <t>Музработ туманидаги тадбиркор Тиллаев Чори (99-356-0204) товуқ фермаси қуриши учун 4 гектар яйлов ер майдонини тоифасини ўзгартиришда амалий ёрдам бериш.</t>
  </si>
  <si>
    <t>Вилоят ҳокимининг биринчи ўринбосари Ш.Ражабов,
Музработ тумани ҳокими А.Қурбанов</t>
  </si>
  <si>
    <t>Термиз тумани Янги Ўзбекистон массивидаги 8 гектар жойни лойихасини қилиб Вилоят ҳокимига ахборотини бериш.</t>
  </si>
  <si>
    <t>Вилоят ҳокимининг ўринбосари А.Амиров,
Термиз туман ҳокими Ш.Назаров</t>
  </si>
  <si>
    <t>Яшил макон бўйича М-39 йўлига “Аму-Сурхон” ирригация тизимлари ҳавза бошқармаси бошлиғи Б.Алимов 9 та группани йўл ёқасига қўйиши керак. (1 та группа Термиз ота, 8 таси Термиз отадан, Шеробод Термиз отага бўлган масофада йўлнинг ҳар икки томонида)
Сурхондарё вилояти фермер, деҳқон хўжаликлари ва томорқа ер эгалари кенгаши раиси М.Муродов 9 та группани қабул қилиб олади ва Вилоят ҳокимига кунлик ахборотини бериб боради.</t>
  </si>
  <si>
    <t>Вилоят ҳокимининг ўринбосари А.Амиров,
“Аму-Сурхон” ирригация тизимлари ҳавза бошқармаси бошлиғи Б.Алимов,
Вилояти фермер, деҳқон хўжаликлари ва томорқа ер эгалари кенгаши раиси М.Муродов</t>
  </si>
  <si>
    <t>Яшил макон дастуринида ишларни амалга ошириш бўйича Вилоят Ички ишлар (ЙПХ, гаи) ҳар куни Сурхондарё вилояти фермер, деҳқон хўжаликлари ва томорқа ер эгалари кенгаши раиси М.Муродовга 10 та машина (тупроқ ташиш учун) қилиб бериш чораларини кўрсин.</t>
  </si>
  <si>
    <t>Вилоят ҳокимининг ўринбосари А.Амиров,
Вилоят ИИБ Т.Исмоилов,
Вилояти фермер, деҳқон хўжаликлари ва томорқа ер эгалари кенгаши раиси М.Муродов</t>
  </si>
  <si>
    <t>Вилоят Иқтисодиёт ва молия бош бошқармаси бошлиғи ўринбосари А.Урозов келаётган пайшанба куни Жаҳон банкидан пул олиш бўйича Вилоят ҳокимига ахборотини бериши керак.</t>
  </si>
  <si>
    <t>Иқтисодиёт ва молия бош бошқармаси бошлиғи ўринбосари А.Урозов</t>
  </si>
  <si>
    <t>Денов туманида 1 дона лойиха иши Бухороликлар томонидан якунланмай қолган. Ушбу лойихани “Ҳудудий электр тармоқлари” АЖ М.Шамсиддинов ўзи якунлаш чораларини кўрсин.</t>
  </si>
  <si>
    <t>Вилоят "Сувтаъминот" МЧЖ А.Маматқулов Олтинсой туманидаги объектига Вилоят ҳокимининг ташрифини ташкил этиб, ахборотини бериш.</t>
  </si>
  <si>
    <t>Сувтаъминот МЧЖ А.Маматқулов,
Олтинсой тумани ҳокими Б.Махматраемов</t>
  </si>
  <si>
    <r>
      <t xml:space="preserve">РК-5, РК-6 объектларининг Гос актлари тақдим этилди. </t>
    </r>
    <r>
      <rPr>
        <b/>
        <sz val="16"/>
        <color theme="1"/>
        <rFont val="Times New Roman"/>
        <family val="1"/>
        <charset val="204"/>
      </rPr>
      <t>Вилоят ҳокимига ахборот берилгандан сўнг назоратдан чиқарилади.</t>
    </r>
  </si>
  <si>
    <t>Барча туман (шаҳар)ларда Инвестиция дастури, Опен бюджет, Уй-жойлар қурилиши, Махсус қарор, Кўмир таъминоти ва МЧС томонидан ўрганилган ижтимоий соҳа объектларидаги камчиликларни бартараф этиш керак.</t>
  </si>
  <si>
    <t>Опен бюджет 2-мавсумидаги ғолиб бўлган объектларга лойиҳачиларни бириктириб чиқиб, ахборотини бериш.</t>
  </si>
  <si>
    <t>“Аму-Сурхон” ирригация тизимлари ҳавза бошқармаси Б.Алимов,
Термиз тумани ҳокими Ш.Назаров</t>
  </si>
  <si>
    <t>Бойсун тумани Тиллокамар мфйда Абдулла Тангриевга сендвич панелдан спорт зал қуриш.</t>
  </si>
  <si>
    <t>Транспорт бошқармаси 100 та автобус масаласини ҳал этиб, Вилоят ҳокимига ахборот берсин.</t>
  </si>
  <si>
    <t>Кунлик йиғилишда</t>
  </si>
  <si>
    <t>ПҚ-306-сон қарор ва ПҚ-312-сон қарорлари бўйича тижорат банкларига бориб турган аризаларни кредит ажратилиши ёки ажратилмаслиги бўйича ўрганиб чиқилиб ахбороти берилсин.</t>
  </si>
  <si>
    <t>(Свод КБК Марказ Дилмурод 90-295-2500)</t>
  </si>
  <si>
    <t>Фуқаро ишга жойлаштирилган Буйруқлари тақдим этилган.</t>
  </si>
  <si>
    <t>Жарқўрғон туманида ахбороти берилди.</t>
  </si>
  <si>
    <t>Вилоят ҳокимининг ўринбосари Ж.Тўраев ва Шеробод тумани ҳокими тумандаги туризм кўчасини, паркини, Шеробод анор сотадиганларни олдини лойиха қилиш. Жума куни ахбороти берилади.</t>
  </si>
  <si>
    <t>Вилоят ҳокимининг ўринбосари Ж.Тўраев,
Шеробод туман  ҳокимлари.</t>
  </si>
  <si>
    <r>
      <t xml:space="preserve"> Ғишт тўлиқ териб бўлишди, устини ёпиш учун тахталари қўйилган. Томи лойсувоқ бўлган, қуригандан кейин шифер қўйилади, Ишлар давом этмоқда  (Фуқаро ҳамда МФЙ раиси билан гаплашилди)
</t>
    </r>
    <r>
      <rPr>
        <b/>
        <sz val="16"/>
        <color theme="1"/>
        <rFont val="Times New Roman"/>
        <family val="1"/>
        <charset val="204"/>
      </rPr>
      <t>Вилоят ҳокимига ахбороти берилгандан сўнг назоратдан чиқарилади.</t>
    </r>
  </si>
  <si>
    <t xml:space="preserve">Тиббиёт бошлиғи Р.Одинаевнинг тушунтириш хати.
5-мактаб директори ишдан олинди. Мактабгача таълим бошқармасининг 16-сентябрдаги 1817-К-сонли буйруғи. </t>
  </si>
  <si>
    <t>Термиз ш. ТББ бошлиғи Одинаевга 30% жарима, 5-мактаб директорларини ишдан олиш</t>
  </si>
  <si>
    <t>Узун туманидаги Янги куч МФЙда МСК биносини қуриб фойдаланишга топшириш</t>
  </si>
  <si>
    <t>вилоятида “Камбағалликдан фаровонлик сари” ғояси асосида туман (шаҳар)дан камбағал оилаларнинг фарзандларини мактабларда ва боғчаларда қамраб олиниши керак. Уларга алоҳида гурухларда таълим тарбия бериш ишлари амалга оширилиши лозим. Вилоят ҳокимининг ўринбосари И.Сапаров ҳафтанинг ҳар чоршанба куни бу бўйича Вилоят ҳокимига ахборот бериб борсин.</t>
  </si>
  <si>
    <t>Вилоят ҳокимининг ўринбосари И.Сапаров,
Мактабгача ва мактаб таълим бошқармаси Х.Мамадиев</t>
  </si>
  <si>
    <t>28 та қизилдаги мактаблар бўйича ахборот бериш. Миллий рейтингда охирида турган мактабларга борилади. Ушбу мактаблардаги ўқитувчилар малака тоифаларини олиш бўйича чоралар кўрилсин.</t>
  </si>
  <si>
    <t>Ой якунини билан ушбу топшириқ бўйича якуний ахборот берилиши керак.</t>
  </si>
  <si>
    <t>Вилоятга четдан келиб дарс бераётган ўқитувчиларни таҳлил қилиб чиқиб, Вилоят ҳокимига ахборот бериш лозим.</t>
  </si>
  <si>
    <t>Ёшлар кунида</t>
  </si>
  <si>
    <t>Келаётган чоршанба куни (30.10.2024) рўйхатда келтирилган йўналишлар бўйича ҳисоб китоб қилган ҳолда, ҳар битта шаҳар ва туманлар Вилоят ҳокимига тақдимотини қилади.
1. Йил якуни бўйича мттларга қамров қанча бўлади?
2. Мактаблардаги ўқитувчиларнинг тоифалари бўйича.
3. Ҳар бир туманда 4 тадан иқтисослаштирилган мактабларни ташкил этиш (аниқ фанлар, табиий фанлар, тил бўйича, спорт бўйича) Бошқа давлатларнинг тажрибасидан намуна олган ҳолда тақдимот тайёрлаш.
4. МТТларда ҳам 4 та йўналиш бўйича (аниқ фанлар, табиий фанлар, тил бўйича, спорт бўйича) тўгараклар ташкил этиб ажратиш керак.</t>
  </si>
  <si>
    <t>Жарқўрғон тумани "Минор" маҳалласи ҳудудидаги МТТ биносини Инвестиция дастурига тушириш.</t>
  </si>
  <si>
    <t>Вилоят ҳокимининг ўринбосари И.Сапаров,
Мактабгача ва мактаб таълим бошқармаси Х.Мамадиев,
Жарқўрғон тумани ҳокими Э.Авазов</t>
  </si>
  <si>
    <t>Ёшларга ажратилган ерларини кўчатчиликка мослаштириш (Жарқўрғон тажрибаси) Келаётган хафта Вилоят ҳокимига ахборот беради. Тақдимот</t>
  </si>
  <si>
    <r>
      <t xml:space="preserve">Спортнинг Футбол тури бўйича ўтказилган </t>
    </r>
    <r>
      <rPr>
        <b/>
        <sz val="16"/>
        <color theme="1"/>
        <rFont val="Times New Roman"/>
        <family val="1"/>
        <charset val="204"/>
      </rPr>
      <t>"Сурхондарё вилояти ҳокими кубоги"</t>
    </r>
    <r>
      <rPr>
        <sz val="16"/>
        <color theme="1"/>
        <rFont val="Times New Roman"/>
        <family val="1"/>
        <charset val="204"/>
      </rPr>
      <t xml:space="preserve"> мусобақасида фахрли биринчи ўринни эгаллаган мактабларга сунъий қопламали футбол майдончаси қуриб бериш.
</t>
    </r>
    <r>
      <rPr>
        <b/>
        <sz val="16"/>
        <color theme="1"/>
        <rFont val="Times New Roman"/>
        <family val="1"/>
        <charset val="204"/>
      </rPr>
      <t>Мини футбол бўйича қиз болалар ўртасида</t>
    </r>
    <r>
      <rPr>
        <sz val="16"/>
        <color theme="1"/>
        <rFont val="Times New Roman"/>
        <family val="1"/>
        <charset val="204"/>
      </rPr>
      <t xml:space="preserve"> 
1-ўрин Қумқўрғон тумани 42-мактаб жамоси;
</t>
    </r>
    <r>
      <rPr>
        <b/>
        <sz val="16"/>
        <color theme="1"/>
        <rFont val="Times New Roman"/>
        <family val="1"/>
        <charset val="204"/>
      </rPr>
      <t>Футбол бўйича ўғил болалар ўртасида</t>
    </r>
    <r>
      <rPr>
        <sz val="16"/>
        <color theme="1"/>
        <rFont val="Times New Roman"/>
        <family val="1"/>
        <charset val="204"/>
      </rPr>
      <t xml:space="preserve"> 
1-ўрин Шеробод тумани 27-мактаб жамоаси.</t>
    </r>
  </si>
  <si>
    <t>Пед институтда қурилиш ишлари олиб борилмоқда</t>
  </si>
  <si>
    <r>
      <t xml:space="preserve">Вилоят ҳокимига ахборот берилгандан сўнг назоратдан чиқарилади. Тақдимотлари ҳам берилсин. Лойихалар тўлиқ ишлаб чиқилган.
</t>
    </r>
    <r>
      <rPr>
        <b/>
        <sz val="16"/>
        <color theme="1"/>
        <rFont val="Times New Roman"/>
        <family val="1"/>
        <charset val="204"/>
      </rPr>
      <t/>
    </r>
  </si>
  <si>
    <t>Ишлар бошланган, Вилоят ҳокими ташрифи бўлди. Вилоят ҳокимига лойихалар бўйича ахборот берилди.</t>
  </si>
  <si>
    <t>24.10.2024 й куни Вилоят ҳокимига ахбороти берилди. Ой якунига қадар қўшимча муддат берилди. Топшириқ ижроси тўлиқ бажарилгандан сўнг назоратдан чиқарилади.</t>
  </si>
  <si>
    <t>Инвестиция кунида Вилоят ҳокимига тақдимоти қилинган.</t>
  </si>
  <si>
    <t>24.10.2024 й куни Вилоят ҳокимига А.Урозов берилган топшириқ бўйича тўлиқ ахборотини берди.</t>
  </si>
  <si>
    <t>Вилоят ҳокимининг ўринбосари Ф.Исмоилов,
Шаҳар ва туман ҳокимлари</t>
  </si>
  <si>
    <t>Вилоят ҳокимига ахбороти берилган</t>
  </si>
  <si>
    <t>Вилоят хокимлиги мурожаатлар бўлим мудири Б.Дониёров</t>
  </si>
  <si>
    <t xml:space="preserve"> Шаҳар ва туман ҳокимликлари</t>
  </si>
  <si>
    <t>Вилоят ҳокимининг ўринбосари Ф.исмоилов</t>
  </si>
  <si>
    <t>24.10.2024 й куни Вилоят ҳокимига ахбороти берилди.</t>
  </si>
  <si>
    <r>
      <t xml:space="preserve">Вилоят Иқтисодиёт ва молия бош бошқармаси Ж.Нормуминов Маданият марказларини маблағлари масаласини ҳал қилиб ахборот берсин. </t>
    </r>
    <r>
      <rPr>
        <b/>
        <sz val="16"/>
        <color theme="1"/>
        <rFont val="Times New Roman"/>
        <family val="1"/>
        <charset val="204"/>
      </rPr>
      <t>Вилоят ҳокимининг ўринбосари Ж.Тўраев ва туман (шаҳар) ҳокимлари қурувчиларни топиб ишларни якунласин.</t>
    </r>
    <r>
      <rPr>
        <sz val="16"/>
        <color theme="1"/>
        <rFont val="Times New Roman"/>
        <family val="1"/>
        <charset val="204"/>
      </rPr>
      <t xml:space="preserve"> Вилоят ҳокимининг ўринбосари Ж.Тўраев ишларни назоратга олиб Вилоят ҳокимига ахборот бериб борсин. (расм ва видеолари кўрсатилсин).</t>
    </r>
  </si>
  <si>
    <t>Вилоятдаги Янги Ўзбекистон массивларини топшириш.</t>
  </si>
  <si>
    <r>
      <t xml:space="preserve">Вилоят ҳокимига ахбороти берилгандан сўнг назоратдан чиқарилади.
</t>
    </r>
    <r>
      <rPr>
        <sz val="16"/>
        <color theme="1"/>
        <rFont val="Times New Roman"/>
        <family val="1"/>
        <charset val="204"/>
      </rPr>
      <t>Фуқаро ҳали ҳам уйга кўчиб ўтмаган. Фуқаро билан гаплашилганда қурувчи билан топшириш ва қабул қилиш бўлмаганлиги айтмоқда.</t>
    </r>
  </si>
  <si>
    <t>Узун тумани фуқароси Замира опа (91-909-81-09 ) Термиз шаҳридан Инденимни рўпарасидагн дом олган, уйларига кўчиб киришларига амалий ёрдам бериш керак.</t>
  </si>
  <si>
    <t>Вилоят Марказий банк А.Ражабов,
Агробанк Ш.Раджабов,
Алоқабанк Т.Жўраев,
Бизнесни ривожлантириш банки М.Утаганов,
Микрокредитбанк С.Шоимов,
Миллий банк Ш.Жумаев
Трастбанк Ю.Саматов,
Турон банк И.Маматалиев,
Ўзсаноатқурилиш банк Ж.Эргашов,
Халқ банки А.Йўлдошев.</t>
  </si>
  <si>
    <t>Вилоят прокурорининг ўринбосари Х.Қуллиев мурожаатлар бўйича Вилоят ҳокимига ахборот беради.</t>
  </si>
  <si>
    <t>Хокимятда шафёр бўлиб ишлаган. Хозирда фуқаро балничнида Денов туманида даволанмоқда. Турмуш ўртоғини номига моддий 1 млн 875 минг сўм миқдорида моддий ёрдам берилди. Фуқаронинг ўзи билан гаплашилди.</t>
  </si>
  <si>
    <t>Менглиев Ўрал 97-744-12-10. Бандихон туманидан Ишдан болничнига чиқган, моддий ёрдам бериш бўйича амалий ёрдам сўраган.</t>
  </si>
  <si>
    <t>Вилоятдаги IT биносини қурилиш таъмирлаш ишларини якунлаб, фойдаланишга топшириш.</t>
  </si>
  <si>
    <t>Термиз тумани ҳокими Ш.Назаров,
Туман ҳокимининг қишлоқ хўжалиги бўйича ўринбосари</t>
  </si>
  <si>
    <r>
      <rPr>
        <b/>
        <sz val="16"/>
        <color theme="1"/>
        <rFont val="Times New Roman"/>
        <family val="1"/>
        <charset val="204"/>
      </rPr>
      <t>26.10.2024 й Иқтисод кунида Вилоят ҳокимига ахбороти берилган.</t>
    </r>
    <r>
      <rPr>
        <sz val="16"/>
        <color theme="1"/>
        <rFont val="Times New Roman"/>
        <family val="1"/>
        <charset val="204"/>
      </rPr>
      <t xml:space="preserve">
"Сарвар Термиз Сервис" БСК раҳбари Садриддин ака. Саидов Зафаржон билан бир кун муддатда жой масалаларини ҳал қилсин.
Тадбиркор билан учрашиб, Термиз шаҳардан 2 та жой кўрсатилган. 1 таси ижарага олиб ишлатиш, 1 таси сотиб олиб ишлатиш учун. Вилоят ҳокимига ахбороти берилади.</t>
    </r>
  </si>
  <si>
    <t>Туризм кунида Вилоят ҳокимига ахбороти берилган.</t>
  </si>
  <si>
    <t>Рўйхатлар шакллантирилмоқда. Топшириқ ижроси тўлиқ бажарилгач Вилоят ҳокимига ахбороти берилсин.</t>
  </si>
  <si>
    <t>Курилиш ва уй-жой коммунал хўжалиги бошқармаси П.Тангриев Вилоят ҳокимининг туманга ташрифи давомида лойихалар тақдимоти ўтказган.
Аму Сурхон ИТХБ Б.Алимов ҳудуд бизга қарамйди деб хат берган.
25.10.2024 й куни Захирага қайтариш бўйича қарор чиқган. Ҳозирда объектда ишлар бошланган.</t>
  </si>
  <si>
    <t>28.10.2024 й кунида Вилоят ҳокимига ахбороти берилди.</t>
  </si>
  <si>
    <t>Туман ҳокимлигининг дастлаб ҳисоб китобларига кўра Узунлиги 2 км, эни 4 м бўлган кўчани асфалтлаш учун 60 тн битум (360 млн. Сум)  керак бўлади. 
Халқ депутатлари вилоят кенгашининг 26.10.2024 й VI-91-168-8-0-K/24 сонли қарорига асосан 330 млн.сўм маблағлари ажратилмоқда</t>
  </si>
  <si>
    <t>21.10.2024 й куни Вилоят ҳокимига ахбороти берилди. Охирги муддат 10 ноябр</t>
  </si>
  <si>
    <t>Вилоят ҳокимига 28.10.2024 й куни Ангор туманидаги ташрифда ахбороти берилди.</t>
  </si>
  <si>
    <t>Вилоят ҳокими томонидан охирги муддат 10 ноябр этиб белгиланди. Массивда ишларни жадаллаштириш лозим.</t>
  </si>
  <si>
    <t>Шомаҳмуд Йилдиз (94-999-36-33) исмли тадбиркорни Ангор колсада жойи бор, Қурилишига АПЗ олишда амалий ёрдам бериш.</t>
  </si>
  <si>
    <t>Музработ тумани "Ат-Термизий" мфйдаги фуқаро Маҳмудова Раънога (90-267-17-42) Термиз шаҳардан бошланғич тўловсиз, арзонроқ уй олишда амалий ёрдам бериш. (Тўловларни фуқаронинг ўзи кейин тўлаб кетади)</t>
  </si>
  <si>
    <t>Ангор тумани Янги Ўзбекистон массивидаги саноат зонасидаги лотларни аукционга чиқариш бўйича масалани ҳал этиш.</t>
  </si>
  <si>
    <t>Кичик саноат зоналарини бошқариш ягона дирекцияси Б.Ортиқов,
Ангор тумани ҳокими Қ.Мардонов</t>
  </si>
  <si>
    <t xml:space="preserve">Б.Бабаджанов Прокуратура 
(2-сектор) </t>
  </si>
  <si>
    <t>Вилоят прокуратураси Б.Бабаджанов</t>
  </si>
  <si>
    <t>Вилоят ҳокимига Х.Қуллиев ва Б.Дониёров томонидан ахборот берилди.</t>
  </si>
  <si>
    <t>Сариосиё туманидаги канализация ишларини тугаши керак.</t>
  </si>
  <si>
    <t>Ахбороти берилган</t>
  </si>
  <si>
    <r>
      <t xml:space="preserve">Шўрчи тумани дастлабки ҳисоб китобларни тақдим этди. Навруз, Бобур, Кўклам, Бўстон, Навоий, Ибн сино, Совжиронбобо мфйларига жами бўлиб 18,94 км асфалтлаш ишлари учун 10 417 млн.сум маблағлар ҳисоб китоб қилинган.
</t>
    </r>
    <r>
      <rPr>
        <b/>
        <sz val="16"/>
        <color theme="1"/>
        <rFont val="Times New Roman"/>
        <family val="1"/>
        <charset val="204"/>
      </rPr>
      <t>Вилоят ҳокимига қайта ахборот берилгандан сўнг назоратдан чиқарилади.</t>
    </r>
  </si>
  <si>
    <t>Электр тармоқлари АЖнинг 18 сентябрдаги 39-12/6726 сонли хати. Электр устунлари ўрнатилди. 
Столба ўрнатилган.  Электросетнинг 2-октябрдаги 39-12/7039 сонли хати.
Асфалтлаш ишлари душанбагача якунлашга туман ҳокимлиги вада берди. Тегишли масъуллар ва фуқаро ўртасида сухбат баёни тузилсин. Фуқарони уйигача тошлаш ишлари амалга оширилган.</t>
  </si>
  <si>
    <t>Бойсун туманидаги “Қўшчинор” маҳалласида “Сайроб Чинори” МЧЖга (Абдуқаххор ака 97-350-00-30) қарашли 100 ўринли нодавлат мактаабгача талим ташкилоти биноси, часни боғчага Мактабгача ва мактаб таълим бошқармаси Х.Мамадиев литсензия бериши ва Вилоят ҳокимининг ўринбосари А.Амиров, ГАСН Ш.Лолаев қабул қилиш чораларини кўриб чоршанба куни Вилоят ҳокимига ахборот бериши керак.</t>
  </si>
  <si>
    <r>
      <t xml:space="preserve">Ҳозирги кунда объэктда қурилиш-монтаж ишлари тўлиқ якунланган бўлиб объэктни фойдаланишга қабул қилиш рухсатномасини олиш учун Давлат хизматлари маркази орқали пудратчи “Сайроб Чинори” МЧЖ  томонидан электрон тарзда мурожаат қилиш имкони мавжуд эмас.
Сабаби, “Сайроб Чинори” МЧЖ томонидан вилоят Мактабгача ва мактаб таълими бошқармаси билан келишув битими бандлари ўз муддати бажарилмаганлиги сабабли, </t>
    </r>
    <r>
      <rPr>
        <b/>
        <sz val="16"/>
        <color theme="1"/>
        <rFont val="Times New Roman"/>
        <family val="1"/>
        <charset val="204"/>
      </rPr>
      <t>33,0 млн</t>
    </r>
    <r>
      <rPr>
        <sz val="16"/>
        <color theme="1"/>
        <rFont val="Times New Roman"/>
        <family val="1"/>
        <charset val="204"/>
      </rPr>
      <t xml:space="preserve">., Бойсун туман </t>
    </r>
    <r>
      <rPr>
        <sz val="16"/>
        <color rgb="FFFF0000"/>
        <rFont val="Times New Roman"/>
        <family val="1"/>
        <charset val="204"/>
      </rPr>
      <t xml:space="preserve">Солиқ инспекциясига тўланиши лозим бўлган </t>
    </r>
    <r>
      <rPr>
        <b/>
        <sz val="16"/>
        <color rgb="FFFF0000"/>
        <rFont val="Times New Roman"/>
        <family val="1"/>
        <charset val="204"/>
      </rPr>
      <t>23 млн.</t>
    </r>
    <r>
      <rPr>
        <sz val="16"/>
        <color theme="1"/>
        <rFont val="Times New Roman"/>
        <family val="1"/>
        <charset val="204"/>
      </rPr>
      <t xml:space="preserve"> ҳамда ТИФ “Миллий банки”дан </t>
    </r>
    <r>
      <rPr>
        <b/>
        <sz val="16"/>
        <color theme="1"/>
        <rFont val="Times New Roman"/>
        <family val="1"/>
        <charset val="204"/>
      </rPr>
      <t>13 млн.</t>
    </r>
    <r>
      <rPr>
        <sz val="16"/>
        <color theme="1"/>
        <rFont val="Times New Roman"/>
        <family val="1"/>
        <charset val="204"/>
      </rPr>
      <t xml:space="preserve"> сўм қарздорликлари тўланмаганлиги сабабли суд ажрими орқали Мажбурий ижро бюроси томонидан ушбу объэкт биноси тақиқга қўйилган. Ушбу ҳолатда МИБ олдида тақиқга қўйилган бинони фойдаланишга қабул қилиш юзасидан Давлат хизматлари маркзи орқали ариза жўнатиш имкони мавжуд эмас.
МТМ вазирликка литсензия бўйича хат чиқарилган ҳали жавоби келмаган. Солиқдаги қарздорлик муаммоси ҳал бўлмай турибди.</t>
    </r>
  </si>
  <si>
    <t>Жиҳозлаш ишлари қолган. ССБнинг 30 сентябрдаги 01-2939 сонли хати.
ВМ Раёсат 16.09.2024 йилдаги 96-сонли Раёсати билан ушбу объектга 8 670 млн сум пул маблағлари ажратилган. Ҳозирда объектда пардозлаш ишлари олиб борилмоқда.
Қурилиш ишлари якунланган ГОС АКТ илова қилинган.</t>
  </si>
  <si>
    <t>Вилоят МИБ бошлиғи А.Холмуратов,
Музработ туман МИБ</t>
  </si>
  <si>
    <t>Туман ҳокимлиги томонидан моддий ёрдамлар берилган. Шу кунгача кўрсатилган ёрдамлар бўйича маълумот берилсин.</t>
  </si>
  <si>
    <t>Балиқхона ишга тушган</t>
  </si>
  <si>
    <t>Вилоят ҳокимининг ўринбосари А.Амиров,
“Сурхондарёавтойўл” Б.Хотамов,
Термиз шаҳар ҳокими Ў.Тўраев</t>
  </si>
  <si>
    <t>Эртага соат 9-00 да Термиз шаҳар А.Навоий кўчасига штаб қилиб ишни ташкил қилиш. Асфалтлаш ишларини якунлаш керак.</t>
  </si>
  <si>
    <t>Термиз шаҳар ҳудудида жойлашган марказий кўчаларда пиёдалар йўлакчаси ва ёритиш чироқларини ўрнатиш ишларини якунлаб, Вилоят ҳокимига ахборотини бериш.</t>
  </si>
  <si>
    <t>Ёшлари ишлари агентлиги вилоят бошқармаси А.Хуррамов ёшларнинг рўйхатини 1 кун муддат ичида тақдим этди.
Туман ҳокимлиги томонидан 13 нафар ёшлар доимий ишга, 11 нафари бошқа йўналишга, 1 таси ПҚ-306 дан кредит олган, 1 та прокуратурага ишга ўтмоқда, 1 таси Тошкентда тил бўйича тайёрланмоқда, 1 нафар ёшга субцидия асосида пайвандлаш аппати, 2 нафарига тикув машинкаси берилди.</t>
  </si>
  <si>
    <r>
      <rPr>
        <b/>
        <sz val="16"/>
        <color theme="1"/>
        <rFont val="Times New Roman"/>
        <family val="1"/>
        <charset val="204"/>
      </rPr>
      <t>Маълумот берилди.</t>
    </r>
    <r>
      <rPr>
        <sz val="16"/>
        <color theme="1"/>
        <rFont val="Times New Roman"/>
        <family val="1"/>
        <charset val="204"/>
      </rPr>
      <t xml:space="preserve"> Соғликни сақлаш бошқармаси К.Абдувоҳидов. Вилоят ГАСН Ш.Лолаев.
Вилоят СЕС тегишли маълумотларни тақдим қилсин.
</t>
    </r>
    <r>
      <rPr>
        <b/>
        <sz val="16"/>
        <color theme="1"/>
        <rFont val="Times New Roman"/>
        <family val="1"/>
        <charset val="204"/>
      </rPr>
      <t>Узун тумани Қурилиш бўлими ва туман Кадастр бўлими муаммони охирига етказиб ҳал қилиш чораларини кўрсин.</t>
    </r>
  </si>
  <si>
    <t>Вилоят СЕС А.Мустанов,
Узун тумани ҳокими Х.Бозоров.
Узун тумани Қурилиш бўлими ва туман Кадастр бўлими</t>
  </si>
  <si>
    <t>Термиз шаҳар Халқ таълими 30,3 млн.сўмлик
Ангор туман Халқ талими 34,4 млн.сўмлик
Термиз туман Халқ таълими 34,9 млн.сўмлик
Контракт шартномалари тузилган.</t>
  </si>
  <si>
    <t>Музработ тумани Иқтисодиёт ва молия бўлими бошлиғига И.Қўшоқовга ойлигидан 30 % миқдорида жарима интизомий жазоси қўлланилди.</t>
  </si>
  <si>
    <t>Тадбиркорга 72 млн.сўм пул маблағлари ўтказиб берилди.</t>
  </si>
  <si>
    <t>Вилоят ҳокимининг ўринбосари Ф.Исмоилов,
Вилоят прокурорининг қишлоқ хўжалиги масалалари бўйича ўринбосари,
Ангор, Бандихон, Жарқўрғон, Музработ, Сариосиё, Шеробод, туман  прокурорлари</t>
  </si>
  <si>
    <r>
      <t>Қишлоқ хўжалиги мажмуасида кунлик ахборот беради. 19.10.2024 й кунига қадар муддат узайтирилди.</t>
    </r>
    <r>
      <rPr>
        <b/>
        <sz val="16"/>
        <color theme="1"/>
        <rFont val="Times New Roman"/>
        <family val="1"/>
        <charset val="204"/>
      </rPr>
      <t xml:space="preserve">
Маълумот берилди.</t>
    </r>
    <r>
      <rPr>
        <sz val="16"/>
        <color theme="1"/>
        <rFont val="Times New Roman"/>
        <family val="1"/>
        <charset val="204"/>
      </rPr>
      <t xml:space="preserve"> Денов, Қизириқ, Қумқўрғон, Термиз туман, Узун, Шўрчи , Олтинсой, </t>
    </r>
  </si>
  <si>
    <t xml:space="preserve"> Агро пилла ой якунига қадар пилла пулини тўламаса чора бўлади.</t>
  </si>
  <si>
    <t>Вилоят ҳокимининг ўринбосари И.Сапаров
Ёшлари ишлари агентлиги вилоят бошқармаси А.Хуррамов,
Мактабгача ва мактаб таълим бошқармаси Х.Мамадиев</t>
  </si>
  <si>
    <t>Камбағалликни қисқартириш ва бандлик бошқармаси О.Якубов</t>
  </si>
  <si>
    <t>Вилоят ҳокимининг ўринбосари И.Сапаров,
Камбағалликни қисқартириш ва бандлик бошқармаси О.Якубов,
Ёшлари ишлари агентлиги вилоят бошқармаси А.Хуррамов,</t>
  </si>
  <si>
    <t>Термиз шаҳар ҳокими Ў.Тўраев,
Курилиш ва уй-жой коммунал хўжалиги бошқармаси П.Тангриев</t>
  </si>
  <si>
    <t>Вилоятдаги ҳар битта маҳаллада спорт залларини ташкил этиш.</t>
  </si>
  <si>
    <t>30.10.2024 й куни Олтинсой туманига Вилоят ҳокимининг ташрифи бўлди.</t>
  </si>
  <si>
    <t>Келаётган чоршанба куни Вилоят ҳокимига ахбороти берилсин. Тасдиқланган маълумотлар тақдим этилсин.</t>
  </si>
  <si>
    <t xml:space="preserve">Қумқўрғон тумани "Беш Қахрамон" мфйдаги "Қумқўрғон Оқсой савдо комплекси МЧЖ ўрнида 3 қаватли йирик савдо марказини лойихасини қилдириб, тадбиркор топиши ва ишларни бошлатиши керак. </t>
  </si>
  <si>
    <t>Кунлик ахборот бериб борилмоқда</t>
  </si>
  <si>
    <t>28.10.2024 й куни ўтказилган Кунлик йиғилишда ҳар бир туманга 100 минг долл.дан, Термиз шаҳар ва Денов туманларига 300 минг долл.дан IT бўйича экспорт қилиш топшириғи берилган.</t>
  </si>
  <si>
    <t>Рақамли технологиялар бўйича экспортни ой охирига қадар 3 млн долл.га етказиш. Йил якунида эса 6 млн долл.га етказиш чораларини кўрсин.
28.10.2024 й куни ўтказилган Кунлик йиғилишда ҳар бир туманга 100 минг долл.дан, Термиз шаҳар ва Денов туманларига 300 минг долл.дан IT бўйича экспорт қилиш топшириғи берилган.</t>
  </si>
  <si>
    <t>Вилоят ҳокимининг ўринбосари Ш.Жўраев,
Сариосиё туман ҳокими А.Донаев</t>
  </si>
  <si>
    <t>Президент мактаблари тажрибасини вилоятнинг бошқа шаҳар ва туманларидаги мактабларга ўрнатиш.</t>
  </si>
  <si>
    <t>Вилоятдаги 75 та мактаблар таглаб олиниб, амалий ишлар олиб борилмоқда</t>
  </si>
  <si>
    <t>Мактабгача ва мактаб таълим бошқармаси Х.Мамадиев
Денов тумани ҳокими И.Аброров</t>
  </si>
  <si>
    <t>Мактаб ва мактабгача таълим бошқармаси Х.Мамадиев.
Олтинсой тумани ҳокими Б.Маматраемов</t>
  </si>
  <si>
    <t>Мактабгача ва мактаб таълим бошқармаси Х.Мамадиев
Сариосиё тумани ҳокими А.Донаев</t>
  </si>
  <si>
    <t>Мактабгача ва мактаб таълим бошқармаси Х.Мамадиев
Шеробод тумани ҳокими У.Алимов</t>
  </si>
  <si>
    <t>Тарғиботлар ўтказилди</t>
  </si>
  <si>
    <r>
      <t xml:space="preserve">Вилоят ҳокимининг ўринбосари И.Сапаров,
Мактабгача ва мактаб таълим бошқармаси Х.Мамадиев,
</t>
    </r>
    <r>
      <rPr>
        <sz val="16"/>
        <color rgb="FF00B0F0"/>
        <rFont val="Times New Roman"/>
        <family val="1"/>
        <charset val="204"/>
      </rPr>
      <t>Термиз шаҳар, Ангор, Бандихон,</t>
    </r>
    <r>
      <rPr>
        <sz val="16"/>
        <color theme="1"/>
        <rFont val="Times New Roman"/>
        <family val="1"/>
        <charset val="204"/>
      </rPr>
      <t xml:space="preserve"> Бойсун,  </t>
    </r>
    <r>
      <rPr>
        <sz val="16"/>
        <color rgb="FF00B0F0"/>
        <rFont val="Times New Roman"/>
        <family val="1"/>
        <charset val="204"/>
      </rPr>
      <t>Денов, Жарқўрғон, Қизириқ, Қумқўрғон,</t>
    </r>
    <r>
      <rPr>
        <sz val="16"/>
        <color theme="1"/>
        <rFont val="Times New Roman"/>
        <family val="1"/>
        <charset val="204"/>
      </rPr>
      <t xml:space="preserve"> </t>
    </r>
    <r>
      <rPr>
        <sz val="16"/>
        <color rgb="FF00B0F0"/>
        <rFont val="Times New Roman"/>
        <family val="1"/>
        <charset val="204"/>
      </rPr>
      <t xml:space="preserve">Музработ, Олтинсой, Сариосиё, Узун, Термиз туман, Шеробод, Шўрчи </t>
    </r>
    <r>
      <rPr>
        <sz val="16"/>
        <color theme="1"/>
        <rFont val="Times New Roman"/>
        <family val="1"/>
        <charset val="204"/>
      </rPr>
      <t>туман ҳокимликларининг Ёшлар бўйича ўринбосарлари ва ушбу туманлардаги Мактабгача ва мактаб таълим бўлим мудирлари</t>
    </r>
  </si>
  <si>
    <t>30.10.2024 й куни Олтинсой туманидаги ташрифда барча туманларнинг тақдимотлари ўтказилди.</t>
  </si>
  <si>
    <t>Бойсун туман ҳокими Б.Шукуров</t>
  </si>
  <si>
    <t>Вилоят ҳокимига ахбороти берилгандан сўнг назоратдан чиқарилади</t>
  </si>
  <si>
    <t>Вилоят ҳокимининг ўринбосари А.Амиров,
Иқтисодиёт ва молия бош бошқармаси Ж.Нормуминов,
Ягона буюртмачи хизмати ИК А.Йўлдошев</t>
  </si>
  <si>
    <t>Бойсун туманидаги Сайроб маданият марказини 1 ноябргача битказиб шу куни очишга тайёргарлик кўриш керак.</t>
  </si>
  <si>
    <t>Интизомий чоралар кўрилди.</t>
  </si>
  <si>
    <t>Шўрчи тумани "Элбаён" маҳалласидаги фуқаро Қулмаматов Соҳибга (88-429-94-24.  88-536-94-24) Шўрчи тумани прокурори фуқарога уй қурилишида амалий ёрдам бериши керак.</t>
  </si>
  <si>
    <t>3910 Олтинсой туманидаги Вахшивор ва Бойсун туманидаги Сайроб маданият уйларидаги ишлари йил якунида ишга тушади</t>
  </si>
  <si>
    <t>Жарқўрғон, Қумқўрғон, Сариосиё, Шўрчи ва Термиз тумани ҳокимларининг Инвестиция бўйича ўринбосарлари.</t>
  </si>
  <si>
    <t>3871.
11 та тадбиркорга кредитлар ажратилмаган. Кредитлар тўлиқ ажратиб бўлингандан сўнг назоратдан чиқарилади. 
Вилоят ҳокимига ахборот бериб борилсин.</t>
  </si>
  <si>
    <t>Ангор, Бандихон, Бойсун,  Денов, Жарқўрғон, Қизириқ, Қумқўрғон, Музработ, Олтинсой, Сариосиё, Узун, Термиз туман, Шеробод, Шўрчи туман ҳокимликлари ва ушбу туман прокурорлари.</t>
  </si>
  <si>
    <t>Германия давлатига жўнатиш учун 3 минг нафар ёшларни немис тилига ўқитиш бўйича ахборот бериш.</t>
  </si>
  <si>
    <t>Вилоят ҳокимининг биринчи ўринбосари Ш.Ражабов Музработ туманига шоличиларни йиғиши керак. (Жойларни бўлиб бериш масаласи кўрилади).</t>
  </si>
  <si>
    <t>Назорат вилоят ҳокимининг ўринбосари Ф.Исмоилов</t>
  </si>
  <si>
    <t>Ҳар хафта ҳисобот бериб бориш. Октябр ойи якунига қадар қамров тўлиқ якунлашга муддат берилди 3868</t>
  </si>
  <si>
    <t>Ангор туманидаги 6-мактаб директори ва хўжалик ишлари раҳбарини ишдан олиш</t>
  </si>
  <si>
    <t>“Сурвилерлойиҳа” вилоят бўлинмаси Э.Ражабов</t>
  </si>
  <si>
    <t>Вилояти Камбағалликни қисқартириш ва бандлик бошқармаси бошлиғи 
Яқубов Одилжон Алмахамадович</t>
  </si>
  <si>
    <t>Ёшлар ишлари Агентлиги Вилояти бошқармаси бошлиғи
Хуррамов Аслиддин Бахрамович</t>
  </si>
  <si>
    <t>Сурхондарё вилояти транспорт бошқармаси бошлиғи
Ибрагимов Илҳом Хусанович</t>
  </si>
  <si>
    <t>Рақамли техналогиялари вазирлигининг Сурхондарё вилояти шўбаси бошлиғи
Шаймардонов Сайидахмад Пардаевич</t>
  </si>
  <si>
    <t>Фуқарога бир марталик 1 млн 200 минг сўм миқдорида моддий ёрдам пули берилди. Фуқаро миннатдорчилик хати ёзиб берган. Бироқ фуқаро хали ҳам норози. МФЙни берган маълумоти бўйича фуқаронинг дўконлари бор, оилавий шароити яхши демоқда.</t>
  </si>
  <si>
    <r>
      <t xml:space="preserve">Вилоят прокуратураси Б.Бабаджанов,
</t>
    </r>
    <r>
      <rPr>
        <sz val="16"/>
        <color rgb="FF00B0F0"/>
        <rFont val="Times New Roman"/>
        <family val="1"/>
        <charset val="204"/>
      </rPr>
      <t>Термиз шаҳар прокурори Х.Маматкулов,
Бойсун тумани прокурори М.Ҳайитов,</t>
    </r>
    <r>
      <rPr>
        <sz val="16"/>
        <color theme="1"/>
        <rFont val="Times New Roman"/>
        <family val="1"/>
        <charset val="204"/>
      </rPr>
      <t xml:space="preserve">
</t>
    </r>
    <r>
      <rPr>
        <sz val="16"/>
        <color rgb="FF00B0F0"/>
        <rFont val="Times New Roman"/>
        <family val="1"/>
        <charset val="204"/>
      </rPr>
      <t>Термиз тумани прокурори А.Халиков</t>
    </r>
  </si>
  <si>
    <t>Газ трубаси кўтариб берилди.</t>
  </si>
  <si>
    <r>
      <rPr>
        <b/>
        <sz val="16"/>
        <color theme="1"/>
        <rFont val="Times New Roman"/>
        <family val="1"/>
        <charset val="204"/>
      </rPr>
      <t xml:space="preserve">Топшириқ ижроси таъминланди.
</t>
    </r>
    <r>
      <rPr>
        <sz val="16"/>
        <color theme="1"/>
        <rFont val="Times New Roman"/>
        <family val="1"/>
        <charset val="204"/>
      </rPr>
      <t>Ангор, Узун, Музработ, Шеробод</t>
    </r>
  </si>
  <si>
    <t>Вилоят бўйича жорий йил давомида 67 та экспортёр корхоналар томонидан умуман экспорт амалга оширилмаган. 
Шерободда 16 та, Денов 12 та, Қумқўрғон 8 та Сариосиё ва Ангорда 7 тадан, Бандихон, Қизириқ, Олтисойда 3 тадан, Бойсун, Жарқўрғон, Узунда 2 тадан, Шўрчи ва Музрабодда 1 тадан экспортёр корхоналарни кейинги Инвестиция кунига қадар экспорт режасини тўлиқ бажарсин. Инвестиция кунида Вилоят ҳокимига ахбороти берилсин.</t>
  </si>
  <si>
    <r>
      <t xml:space="preserve">Экология бошқармаси томонидан маълумотлар тақдим этилди. </t>
    </r>
    <r>
      <rPr>
        <b/>
        <sz val="16"/>
        <color theme="1"/>
        <rFont val="Times New Roman"/>
        <family val="1"/>
        <charset val="204"/>
      </rPr>
      <t>Инвестиция кунида Вилоят ҳокимига ахбороти берилгандан сўнг назоратдан чиқарилади. 3974</t>
    </r>
  </si>
  <si>
    <t>Инвестиция кунида Вилоят ҳокимига ахбороти берилгандан сўнг назоратдан чиқарилади. 3888</t>
  </si>
  <si>
    <t>Қишлоқ хўжалиги бошқармаси Р.Гаппаров</t>
  </si>
  <si>
    <t>Фуқаро ишига тикланган буйруқлари илова қилинди.</t>
  </si>
  <si>
    <t>МИБнинг 16-сентябрдаги 7/13-24-50 сонли хати. Огоҳлантириш берилган. Хайфсан берилмаган.</t>
  </si>
  <si>
    <t>Мфй раисига интизомий қўлланилган.</t>
  </si>
  <si>
    <t>Олтинсой туманидаги 29-мактабгача таълим муассасасини катёлини алмаштириш керак.</t>
  </si>
  <si>
    <t>Олтинсой тумани ҳокими Б.Махматраемов</t>
  </si>
  <si>
    <t>Олтинсой туманида</t>
  </si>
  <si>
    <t>Олтинсой туманидаги 45-мактабни 15 та ўқитувчисининг тоифа олиши бўйича нечтаси ўтган нечтаси ўтмаганлиги бўйича ахбороти берилсин.</t>
  </si>
  <si>
    <t>Вилоят ҳокимининг ўринбосари И.Сапаров,
Мактабгача ва мактаб таълим бошқармаси Х.Мамадиев,
Олтинсой тумани ҳокими Б.Махматраемов</t>
  </si>
  <si>
    <t>Келаётган чоршанба куни (13.11.2024) вилоятнинг ҳар бир туманида танлаб олинган 4 тадан мактабнинг 4 тадан синфларини жиҳозлаш ишларини ташкил этиб, Вилоят ҳокимига ахборотини бериш.
(аниқ фанлар, табиий фанлар, тил бўйича, спорт бўйича жиҳозлаш).</t>
  </si>
  <si>
    <t>Олтинсой туманидаги фуқаро Фармонава Фазилатга (33-980-00-86) турмуш ўртоғидан алимент пулини ундириб беришда амалий ёрдам бериш. Турмуш ўртоғи Қумқўрғон тумани "Мунчоқтепа" мфйда истиқомат қилувчи фуқаро Норматов Музаффар.</t>
  </si>
  <si>
    <t>Термиз туман</t>
  </si>
  <si>
    <t>Термиз туманидаги тадбиркор Равшанов Рахмонбек (99-036-69-99) мурожаати бўйича Каттақумни йўлида орқага қайрилиш (разварот знакини) йўл белгисини қўйишда амалий ёрдам бериш.</t>
  </si>
  <si>
    <t>Денов тумани Ш.Рашидов кўчасидаги снослар масаласини ҳал этиб, Вилоят ҳокимига ахборотини бериб бориш.</t>
  </si>
  <si>
    <t>Вилоят прокуратураси Кенжаев Жасур,
Денов туман прокурори И.Қосимов,
Денов тумани ҳокими И.Аброров</t>
  </si>
  <si>
    <t>Денов тумани прокурори И.Қосимов тумандаги Зокир полвонни (Ўзбегимни эгаси) ва Абдусалом хожини (эски Дўстлик кафени ери) ерларини ўрганиб Вилоят ҳокимига ахбортини бериш.</t>
  </si>
  <si>
    <t xml:space="preserve"> Миграциядан қайтган фуқароларга тадбиркорлик фаолиятини амалга ошириш учун кредитлар ажратишда амалий ёрдамлар бериш. Вилоят ҳокимига доимий ахборот бериб бориш.</t>
  </si>
  <si>
    <t>Ангор туманидаги ёшлар етакчиларига 11 дона ноутбооклар олиб бериш.</t>
  </si>
  <si>
    <t>М-41 йўлидаги Термиз туман, Жарқўрғон, Қумқўрғон, Шўрчи, Денов, Сариосиё туманлари йўлнинг ҳар икки тарафидаги жойларини яшил маконга тайёрлаб қўйиши керак.</t>
  </si>
  <si>
    <t>Вилоят бўйича маҳаллаларда бўш турган еттиликларидаги вакансияларни тўлдириш чораларини кўриш.</t>
  </si>
  <si>
    <t>Шўрчи туманидаги 20-мактабгача таълим муассасасига Қоржова Бахтинисони (99-286-87-16) шахмат тўғарагига ишга жойлаштириш масаласини ҳал қилиш.</t>
  </si>
  <si>
    <t>Вилоят ҳокимининг ўринбосари И.Сапаров,
Мактабгача ва мактаб таълим бошқармаси Х.Мамадиев,
Шўрчи тумани ҳокими А.Ишмурзоев</t>
  </si>
  <si>
    <t xml:space="preserve">Шўрчи тумани прокурори Ф.Холиқов туман Мактабгача ва мактаб таълими бўлими мудири, 29-МТТни директорини ва завхозини фаолиятини кўтариб, текшириб, ўрганиб чиқиб, Вилоят ҳокимига ахборотини берсин. </t>
  </si>
  <si>
    <t>Териз шаҳар ҳокими Ў.Тўраев</t>
  </si>
  <si>
    <r>
      <rPr>
        <b/>
        <sz val="16"/>
        <color theme="1"/>
        <rFont val="Times New Roman"/>
        <family val="1"/>
        <charset val="204"/>
      </rPr>
      <t>Иқтисодиёт ва молия бош бошқармаси</t>
    </r>
    <r>
      <rPr>
        <sz val="16"/>
        <color theme="1"/>
        <rFont val="Times New Roman"/>
        <family val="1"/>
        <charset val="204"/>
      </rPr>
      <t xml:space="preserve"> томонидан маблағлар чиқарилганлиги бўйича маълумотлари берилсин. Вилоят ҳокимига ахборот берилгандан сўнг назоратдан чиқарилади. Дастлабки ҳисоб китобларга кўра </t>
    </r>
    <r>
      <rPr>
        <b/>
        <sz val="16"/>
        <color theme="1"/>
        <rFont val="Times New Roman"/>
        <family val="1"/>
        <charset val="204"/>
      </rPr>
      <t>1 589,5 млн. сўм</t>
    </r>
    <r>
      <rPr>
        <sz val="16"/>
        <color theme="1"/>
        <rFont val="Times New Roman"/>
        <family val="1"/>
        <charset val="204"/>
      </rPr>
      <t xml:space="preserve"> маблағлар талаб қилинмоқда. </t>
    </r>
  </si>
  <si>
    <t>Қурувчи қўйилган "Проф Гроуп" МЧЖ Жахонгир ака. Ишлар давом этмоқда
Ишлар олиб борилаётганлиги бўйича қўшимча ахборотлар берилсин. (расм, видео)</t>
  </si>
  <si>
    <t>Ой якунида Вилоят ҳокимига ахбороти берилди.</t>
  </si>
  <si>
    <t>Вилоят Иқтисодиёт ва молия бош бошқармаси Ж.Нормуминов, Олтинсой туманидаги 2-мактабгача таълим муассасасини таъминотчисини фаолиятини текшириб, ахборот бериш. (Сифатсиз товуқ гўшти ишлатилмоқда)</t>
  </si>
  <si>
    <t>Денов тумани ҳокими И.Аброров
Денов тумани ИИБ</t>
  </si>
  <si>
    <t>Ерни Давлат активлари томонидан аукционга чиқариш чоралари кўрилмоқда. 13.11.2024 й кун ҳолатига аукционга чиқарилмаган.</t>
  </si>
  <si>
    <r>
      <t xml:space="preserve">Ангор тумани Улуғбек ва Янгиобод маҳаллаларини боғловчи йўлни асфальт қилиш ишлари тўлиқ якунланди. Ангор т/х маълумоти.
</t>
    </r>
    <r>
      <rPr>
        <b/>
        <sz val="16"/>
        <color theme="1"/>
        <rFont val="Times New Roman"/>
        <family val="1"/>
        <charset val="204"/>
      </rPr>
      <t>Шеробод марказидаги йўл? Йўлнинг лойихаси ўзгарган.</t>
    </r>
  </si>
  <si>
    <r>
      <t xml:space="preserve">Сув оқова и/ч корхонасининг 6-сентябрдаги 350 сонли хати. Ишлар давом этмоқда. </t>
    </r>
    <r>
      <rPr>
        <sz val="16"/>
        <color rgb="FF00B050"/>
        <rFont val="Times New Roman"/>
        <family val="1"/>
        <charset val="204"/>
      </rPr>
      <t>(Ҳудудгаз таъминоти кўп қаватли уй-жойларнинг ташқи уланиш нуқталаригача газ қувурларини монтаж ишларини бажарган) Бажарилган ишлар бўйича расм ва видеолар тақдим этилсин</t>
    </r>
    <r>
      <rPr>
        <sz val="16"/>
        <color theme="1"/>
        <rFont val="Times New Roman"/>
        <family val="1"/>
        <charset val="204"/>
      </rPr>
      <t>. Сариосиё тумани ҳокимлиги маълумоти. Ишлар давом этмоқда. Электр тармоқлари АЖ нинг 4-сентябрдаги 39-12/6409 сонли хати. Ишлар давом этмоқда. Очилишга тайёрлаш лозим</t>
    </r>
  </si>
  <si>
    <t>Шўрчи тумани Бахшитепа-1-мфйдаги янги мактабни 10-ноябрда топшириш</t>
  </si>
  <si>
    <t>Стадион қуриш ишлари тўҳтаб қолган. Молиялаштириш бўйича ахбороти берилсин.
Вилоят Ғазна пулни туширган бўлиши керак.
20 - ноябргача тугатилади.</t>
  </si>
  <si>
    <t>Ташкилот Ўрмон хўжалиги бошқармаси балансига ўтказилмоқда. Ўтиши билан тегишли чора кўрилади.</t>
  </si>
  <si>
    <r>
      <t xml:space="preserve">Денов, Жарқўрғон, Қумқўрғон, Сариосиё, Термиз туман, </t>
    </r>
    <r>
      <rPr>
        <sz val="16"/>
        <color rgb="FF00B0F0"/>
        <rFont val="Times New Roman"/>
        <family val="1"/>
        <charset val="204"/>
      </rPr>
      <t>Шўрчи</t>
    </r>
    <r>
      <rPr>
        <sz val="16"/>
        <color theme="1"/>
        <rFont val="Times New Roman"/>
        <family val="1"/>
        <charset val="204"/>
      </rPr>
      <t xml:space="preserve"> туман ҳокимликлари</t>
    </r>
  </si>
  <si>
    <t>Ишлар давом этмоқда.</t>
  </si>
  <si>
    <t>“Аму-Сурхон” ирригация тизимлари ҳавза бошқармасининг Термиз туманидаги ҳодимлари томонидан бориб ўрганилган. Ҳ.Алимовнинг кўрсатган ер майдонида ҳеч нарса экилмаганлиги, ички ариқлари тозаланмаганлиги ҳам туман сув етказиб бериш хизмати давлат муассасаси билан сув олиш учун шартнома тузмагалиги аниқланди.
Туман сув етказиб бериш хизмати давлат муассасаси билан шартнома тузилгандан
кейин сув билан таъминланиши Ҳ.Алимовга тушунтирилганлигини маълум қиламиз. деб маълумот берилган.
Фуқаро бугунга қадар ҳеч қандай экин экмаган.</t>
  </si>
  <si>
    <t>Қизириқ туманидаги мол бозорини лойихасини ишлаб чиқиб, Вилоят ҳокимига тақдимотини қилиш.</t>
  </si>
  <si>
    <r>
      <t xml:space="preserve">Фуқаронинг 2,5 сотихлик иссиқхонаси таъмирланиб, устилари ёпилди. Ер мфйдони экин экишга тайёр ҳолатга келтирилган. Булғор қалампири кўчатларига буюртма берилган. Уй-жойи учун 5000 дона ғишт олиб борилган. Фуқаронинг 2 нафар ўғлига Жарқўрғон гипс заводидан "Кохинур Агромашсервис" МЧЖга ишга кириш таклифи берилган. Оиладаги 3 нафар келин ва 1 нафар қизига тикувчилик, қандолатчилик йўналишларида ишлаш таклифлари берилган. Оила ушбу таклифларнирад этган. 
</t>
    </r>
    <r>
      <rPr>
        <b/>
        <sz val="16"/>
        <color theme="1"/>
        <rFont val="Times New Roman"/>
        <family val="1"/>
        <charset val="204"/>
      </rPr>
      <t>Вилоят ҳокимига Турон банк бошлиғи И.Маматалиев ахборотини берди.</t>
    </r>
  </si>
  <si>
    <t>Вилоят ҳокимига ахбороти бериб борилмоқда</t>
  </si>
  <si>
    <t>Вилоятнинг ҳар бир туманида Маҳалладаги еттиликлар фаолияти ўрганиб чиқиб, Вилоят ҳокимига ахборот киритиб бориш. 
Мфйлардаги еттиликларни ўрганган туман (шаҳар)ларда ўтказилган йиғилишларни баёнлари чиқариш керак.</t>
  </si>
  <si>
    <t>Жой аукционга чиқарилди.</t>
  </si>
  <si>
    <t>Вилоят Мактабгача ва мактаб таълим бошқармаси бошлиғи Х.Мамадиев икки хафта муддатда Шўрчи ва Олтинсой туманларидаги барча мактаб ва мттлардаги камчиликларни бартараф этиб, Вилоят ҳокимига ахборотини берсин.</t>
  </si>
  <si>
    <t>Ш.Ражабов томонидан Музработ ва Шўрчи тумани бўйича ахборот берилди. Қайта ўрганиб чиқилиб қайта ахборот берилган.</t>
  </si>
  <si>
    <t>Кўрилган чоралар бўйича маълумотлар тақжим этилсин.</t>
  </si>
  <si>
    <t>Барча туманлар Вилоят ҳокимияти Қурилиш мажмуаси билан келишиб олсин.
Душанба куни Вилоят ҳокимига ахборот берилсин.</t>
  </si>
  <si>
    <t>04.11.2024 й куни очилиш маросими ўтказилди</t>
  </si>
  <si>
    <t>Олтинсой тумани 43-мактаб директоридан ўқитувчилар норози Мактабгача ва мактаб таълим бошқармаси бошлиғи Х.Мамадиев жойига бориб муаммони ҳал қилган ҳолда Вилоят ҳокимига ахборотини берсин.</t>
  </si>
  <si>
    <t>Вилоят ҳокимининг ўринбосари Ж.Тўраев, университет ва Маданий мерослар билан биргаликда "Фаёзтепа" ва "Қоратепа" музейлар бўйича Термиз тумандаги "Янги Ўзбекистон" массивида тақдимотларини ўтказади.</t>
  </si>
  <si>
    <t>Вилоят ҳокимининг ўринбосари Ш.Жўраев,
Вилоят маданий мерос бошқармаси У.Худойбердиев</t>
  </si>
  <si>
    <t>Ангор туманидаги янги СЕС биносини қурилишини вилоят ГАСН Ш.Лолаев бориб текшириб (радиатор трубаларини, зиналарини алмаштириш) камчиликларини бартараф этиши керак.</t>
  </si>
  <si>
    <t>Қурилиш соҳасидаги ҳудудий назорат инспекцияси (ГАСН) Ш.Лолаев,
Ангор тумани ҳокими Қ.Мардонов</t>
  </si>
  <si>
    <t>Ангор туманидаги туризм кўчасини олдидаги М-39 йўлидаги кўприк тагидан мактаб ўқувчиларига тротуар қилиб бериш.</t>
  </si>
  <si>
    <t xml:space="preserve">“Сурхондарёавтойўл” Б.Хотамов,
Ангор тумани ҳокими Қ.Мардонов </t>
  </si>
  <si>
    <t>Вилоят Болалар кутубхонасини душанба кунга очилиш маросими бўлади. Ягона буюртмачи хизмати ИК А.Юлдошев кутубхрнани очилишига тайёргарлик кўрсин.</t>
  </si>
  <si>
    <t>Ягона буюртмачи хизмати ИК А.Юлдошев</t>
  </si>
  <si>
    <t>Вилоят ҳокимининг ўринбосари А.Амиров,
Транспорт бошқармаси И.Ибрагимов.</t>
  </si>
  <si>
    <t>Вилоят ҳокимининг ўринбосари и.Сапаров вилоят Спорт бошқармаси бошлиқлигига кейинги ҳафта номзодларни олиб келсин.</t>
  </si>
  <si>
    <t>Олтинсой туман прокурори М.Каримов тумандаги 54-мактабни ўқитувчиларига ва ота-оналарига йиғилиш ўтказсин.</t>
  </si>
  <si>
    <t>Олтинсой туман прокурори М.Каримов</t>
  </si>
  <si>
    <t>Термиз туманидаги фермер Дўстқулов Бахром (97-791-00-97) (99-378-71-54) Олтинсой тумани "Сайрак" маҳалласида Ўзсаноатқурилиш банк балансида бўлган 3 гектар иссиқхонани олиб ишлатмоқчи. Вилоят ҳокимининг биринчи ўринбосари Ш.Ражабов муаммога тўғри ечим топиб ҳал қилиш чораларини кўрсин. Натижаси бўйича Вилоят ҳокимига ахборотини берсин.</t>
  </si>
  <si>
    <t>Вилоят ҳокимининг биринчи ўринбосари Ш.Ражабов,
Ўзсаноатқурилиш банк Ж.Эргашов,</t>
  </si>
  <si>
    <t>Краска чиқарадиган тадбиркор Нархамидов Фурқат акани (99-710-0444) "Олис осмон"ХКга қуёш панеллари олиш учун БРБ банкдан чиқараётган кредитига амалий ёрдам бериш.</t>
  </si>
  <si>
    <t>Вилоят ҳокимининг ўринбосари А.Амиров,
Ангор, Бойсун, Жарқўрғон, Сариосиё, Термиз туманлари ҳокимлари</t>
  </si>
  <si>
    <t>Музработ тумани "Орият" маҳалласидаги фуқаро Аъзамов Ҳасан (88-429-46-96) (94-262-90-96). Қарздорликни ундириш масаласида амалий ёрдам бериш.</t>
  </si>
  <si>
    <t>Топшириқ тўлиқ бажарилгач назоратдан чиқарилади. Арка масаласи ҳам ҳал этилсин. Бажарилган ишлар бўйича фотоалбом тақдим этилсин.</t>
  </si>
  <si>
    <t>Денов тумани Ш.Рашидов кўчасидаги калодисларни ёпиб чиқиш, кўп қаватли уй-жойларни олдиларини ободонлаштириш.</t>
  </si>
  <si>
    <t>9 млн 173 минг пул маблағлари ундириб берилди.</t>
  </si>
  <si>
    <t>Қумқўрғон тумани ҳокими А.Нормаматов,
Қумқўрғон тумани МИБ бошлиғи,
Олтинсой тумани МИБ бошлиғи</t>
  </si>
  <si>
    <t>Сувтаъминотнинг 2-октябрдаги 6/1353 сонли хати. Пудратчи томонидан 40 та 1.5 метрлик темир бетон колодецлар, техникалар ва 50м3 қум олиб келиниб, 5 нуктада темир кододецлар ўрнатилди. Ишлар тўлиқ якунланмаган.</t>
  </si>
  <si>
    <t>Барча объектларда ишлар якунлангандан сўнг назоратдан чиқарилади.</t>
  </si>
  <si>
    <t>2025 йилги Инвестиция дастурига таклиф берилган.</t>
  </si>
  <si>
    <r>
      <t xml:space="preserve">Иқтисодиёт ва молия бош бошқармаси Ж.Нормуминов,
</t>
    </r>
    <r>
      <rPr>
        <sz val="16"/>
        <color rgb="FF00B0F0"/>
        <rFont val="Times New Roman"/>
        <family val="1"/>
        <charset val="204"/>
      </rPr>
      <t>Олтинсой тумани ҳокими Б.Махматраемов</t>
    </r>
  </si>
  <si>
    <t>Катёллар ишчи ҳолатга келтирилди.</t>
  </si>
  <si>
    <t>Олтинсой тумани томонидан дастлаб ўрганиш маълумотлари тақдим этилди.</t>
  </si>
  <si>
    <t>Музработ тумани 1-мактабни тикув хонасини отоплениясини вилоят Иқтисодиёт ва молия бош бошқармаси Ж.Нормуминов ишга тушириб берсин.
Электр бўйича муаммосини “Ҳудудий электр тармоқлари” АЖ М.Шамсиддинов ҳал қилиб берсин.
(Тикувчи Озода опа 97-808-87-17)</t>
  </si>
  <si>
    <t>Вилоят ҳокимининг ўринбосари И.Сапаров,
Мактабгача ва мактаб таълим бошқармаси Х.Мамадиев,
Ангор, Бандихон, Жарқўрғон, Қумқўрғон, Музработ, Сариосиё, Шеробод,  туман  ҳокимлар ва уларнинг Ёшлар бўйича ўринбосарлари,
Туманлардаги Мактабгача ва мактаб таълим бўлим бошлиқлари</t>
  </si>
  <si>
    <r>
      <t xml:space="preserve">Келаётган чоршанба куни Ижтимоий соҳа кунида ахборот бериш. Мобил методик гурухлар тузулиб 2024-2025 ўқув йили II-чорагидан ишлар бошланади.
</t>
    </r>
    <r>
      <rPr>
        <b/>
        <sz val="16"/>
        <color theme="1"/>
        <rFont val="Times New Roman"/>
        <family val="1"/>
        <charset val="204"/>
      </rPr>
      <t>Маълумот берди.</t>
    </r>
    <r>
      <rPr>
        <sz val="16"/>
        <color theme="1"/>
        <rFont val="Times New Roman"/>
        <family val="1"/>
        <charset val="204"/>
      </rPr>
      <t xml:space="preserve"> Бойсун, Денов, Олтинсой, Узун, Шўрчи</t>
    </r>
  </si>
  <si>
    <t>Ишлар бошланган. "Кофурун" мфйга қуввати 4 км диаметри 83 мм бўлган ичимлик сув қувурларини ётқизиш ишлари олиб борилмоқда. Шунингдек ушбу маҳалладаги "Сабзпўш" қабрисоти атрофи замонавий тўсиқ деворлар қурилмоқда. Маҳаллада ободонлаштириш ишлари амалга оширилмоқда.</t>
  </si>
  <si>
    <t>Вилоят ҳокимининг ўринбосари И.Сапаров,
Мактабгача ва мактаб таълим бошқармаси Х.Мамадиев,
Ангор, Бандихон, Денов, Жарқўрғон, Қизириқ, Музработ, Олтинсой, Сариосиё, Термиз туман, Шеробод,  туман ҳокимликларининг Ёшлар бўйича ўринбосарлари ва ушбу туманлардаги Мактабгача ва мактаб таълим бўлим мудирлари</t>
  </si>
  <si>
    <r>
      <t xml:space="preserve">Маълумот тақдим этди. </t>
    </r>
    <r>
      <rPr>
        <sz val="16"/>
        <color theme="1"/>
        <rFont val="Times New Roman"/>
        <family val="1"/>
        <charset val="204"/>
      </rPr>
      <t>Термиз шаҳар, Бойсун, Узун, Қумқўрғон, Шўрчи
20.11.2024 куни Вилоят ҳокимига ахбороти берилсин.</t>
    </r>
  </si>
  <si>
    <t>Ишлар бошланган. Ишлар давом этмоқда ноябр ойи якуни билан амалга оширилаётган ишлар бўйича маълумот берилсин. Расм ва видеолари билан биргаликда.</t>
  </si>
  <si>
    <t>Музработ туманидаги тикувчи Озода опага ишчиларини олиб келиши учун 1 дона автобусни Транспорт бошқармадан ижарага олиб бериш.
(Тикувчи Озода опа 97-808-87-17)</t>
  </si>
  <si>
    <t>Вилоят ҳокимининг топшириғидан сўнг 13.11.2024 йил куни фуқарога 1 млн сўм алимент пуллари тўлаб берилди. 2024 йил бошидан ҳозирга қадар  фуқарога жами 8 млн сўм миқдоридаги алимент пуллари тўланган.</t>
  </si>
  <si>
    <t>Кадастр хужжатлари қилинган. Сносга тушган уй бузилган.</t>
  </si>
  <si>
    <t>ГАСН томонидан ўрганиш ўтказилган ва тегишли чоралар кўрилган.</t>
  </si>
  <si>
    <r>
      <t xml:space="preserve">Денов тумани ҳокими И.Аброров,
</t>
    </r>
    <r>
      <rPr>
        <sz val="16"/>
        <color rgb="FF00B0F0"/>
        <rFont val="Times New Roman"/>
        <family val="1"/>
        <charset val="204"/>
      </rPr>
      <t>Кадастр палатаси вилоят бўлими Ш.Сувонов,
Давлат активларини бошқариш вилоят бўлими С.Худойбердиев</t>
    </r>
  </si>
  <si>
    <t>Муаммо тўлиқ ҳал этилмаган.</t>
  </si>
  <si>
    <t>Қумқўрғон тумани ҳокимининг биринчи ўринбосари хизмат фаолиятида камчиликларга йўл қўйганлиги учун эгаллаб турган лавозимидан озод этилсин.</t>
  </si>
  <si>
    <t>Қумқўрғон тумани ҳокими А.Нормаматов</t>
  </si>
  <si>
    <t>Бойсун тумани прокурори М.Ҳайитов тумандаги статистика бўлими ва бошлиғини фаолиятини текшириб, тегишли чоралар кўриш.</t>
  </si>
  <si>
    <t>Бойсун тумани прокурори М.Ҳайитов</t>
  </si>
  <si>
    <t>Бойсун тумани хокимининг биринчи ўринбосарига 30 % миқдорда жарима интизомий жазосини қўллаш.</t>
  </si>
  <si>
    <t>Музработ туманидаги Хуррамов Олимнинг (90-952-86-00) "Музработ томорқа хизмати" МЧЖ ва "Музработ Анор Агро Кластер" МЧЖ ларга Микрокредит банкдан олган кредитларининг муддатини 1 йилга узайтириб туришда амалий ёрдам бериш.</t>
  </si>
  <si>
    <t>Вилоят Микрокредит банк С.Шойимов,
Музработ тумани Микрокредит банк</t>
  </si>
  <si>
    <t>Вилоят Агробанк Ш.Раджабов,
Музработ тумани Агробанк</t>
  </si>
  <si>
    <t>Музработ тумани "Гулобод" маҳалласидаги тадбиркор Саломов Хуршидга (77-091-91-87) 100 млн сўмлик имтиёзли кредит олишида амалий ёрдам бериш.
("Муҳаммаджон Севинч" ОК Антифириз ишлаб чиқариш)</t>
  </si>
  <si>
    <t>Музработ тумани "Гулобод" маҳалласидаги тадбиркор Саломов Зиёвуддинга (99-423-68-35) 100 млн сўмлик имтиёзли кредит олишида ва ер масаласида амалий ёрдам бериш.
("Саломов Зиёвуддин" ЯТТ)</t>
  </si>
  <si>
    <t>Бугунги кунга келиб 3000 нафардан ортиқ фуқаролар немис тили курсларини тамомлаган. 
Белгиланган режа тўлиқ бажарилгач назоратдан чиқарилади.</t>
  </si>
  <si>
    <t>Шўрчи Химияни эски биносини савдога чиқариш масаласини ҳал қилиш. Савдога чиқгандан кейин (Акбар калстер) сотиб олиши керак.</t>
  </si>
  <si>
    <t>Давлат активларини бошқариш вилоят бўлими С.Худойбердиев,
Шўрчи тумани ҳокими А.Ишмурзаев,
Фермерлар Кенгаши вилоят бўлими М.Муродов</t>
  </si>
  <si>
    <t>Музработ тумани "Мустақиллик" маҳалласидаги фуқаро Тошқулова Марзияни (90-348-73-02) (99-297-73-02) Термиз Тиббиёт институтида ўқийдиган қизини кантракт тўловига амалий ёрдам бериш.</t>
  </si>
  <si>
    <t>Ёшлари ишлари агентлигининг имтиёзларидан фойдаланиш</t>
  </si>
  <si>
    <t>Биринчи мавсувмдаги ишлар якунланган</t>
  </si>
  <si>
    <t>Буюртмачи ва қурувчилар ўртасида шартномалар тузилган</t>
  </si>
  <si>
    <t xml:space="preserve">Музработ туманидаги "Фарзиддин" ОК тадбиркор Норов Истам акани (99-561-96-64) Халқ таълимидан (бор етказиб бериш) юзага келган қарздорликларини қоплаб беришда амалий ёрдам бериш. </t>
  </si>
  <si>
    <t>Шеробод тумани Пошхуртдаги 500 гектар ерни ўзлаштираётган тадбиркор Илёс акага (99-597-04-40) туман ҳокими У.Алимов ер масаласини ҳал қилиб бериб ишларни бошлатиш керак. (томчилатиб ва ёмғирлатиб сўғориш бўйича янги намуна қилинади)
Вилоят Агробанк раҳбари Ш.Ражабов кредит масаласини ҳал қилиши керак.</t>
  </si>
  <si>
    <t>Ангор тумани Янги Ўзбекистон массивида БСК фаолиятини бошлатиш керак.</t>
  </si>
  <si>
    <t>Ангор тумани ҳокими Қ.Мардонов,
Курилиш ва уй-жой коммунал хўжалиги бошқармаси П.Тангриев</t>
  </si>
  <si>
    <t>Термиз шаҳри Мовородаги БСК фаолиятини Иқтисодий жиноятларга қарши курашиш департаменти текшириб, Вилоят ҳокимига ахборотини берсин.</t>
  </si>
  <si>
    <t>Шеробод туманидаги (Пошхурт, Қорабоғ) кўчаларни асфалт қилиш учун битумга вилоят Иқтисодиёт ва молия бош бошқармаси Ж.Нормуминов маблағларини ҳал қилиб берсин.
Вилоят автойўл Б.Хотамов асфалт қилиш ишларини бажарсин.</t>
  </si>
  <si>
    <t>Шеробод тумани "Қорабоғ" мфйга электр устунлари ва ТП билан боғлиқ муаммосини ҳал қилиш.</t>
  </si>
  <si>
    <t>Шеробод тумани "Қорабоғ" мфйга бир дона тез тиббий ёрдам машинаси билан боғлиқ муаммосини ҳал қилиш.</t>
  </si>
  <si>
    <t>Соғликни сақлаш бошқармаси 
К.Абдувоҳидов</t>
  </si>
  <si>
    <t>Шеробод туманидаги 33 мактабни Қурилиш соҳасидаги ҳудудий назорат инспекцияси (ГАСН) Ш.Лолаев яроқли ва яроқсизлиги бўйича тўлиқ текширувдан ўтказиб, Вилоят ҳокимига ахборотини берсин.</t>
  </si>
  <si>
    <t>Термиз шаҳар ҳокими Ў.Тўраев "Юлдуз" маҳалласидаги чиқинларни тозалатиш чораларини кўрсин.
(Натижасини фуқаро Рахимов Ўткирдан (97-840-03-70) сўраш керак.</t>
  </si>
  <si>
    <t>Термиз тумани М-39 йўли летони рўпарасидаги 100 гектар ерга "Яшил белбоғ" душанба кунга қадар дарахтларни тўлиқ экиб бўлиш чоралари кўрилсин.</t>
  </si>
  <si>
    <t>Термиз тумани ҳокими Ш.Назаров,
Вилоят Солиқ бошқармаси Э.Нарманов,
Экология бошқармаси Б.Урунов</t>
  </si>
  <si>
    <t>Жарқўрғон тумани Янги Ўзбекистон массивидаги 3 та кўп қаватли уйнинг фасадани душанба кунгача тугатиш керак</t>
  </si>
  <si>
    <t>Жарқўрғондаги Жамшид тадбиркорга (паррандачилик) бўйича кредит чиқариш чоралари кўрилсин. Бугун!</t>
  </si>
  <si>
    <t>Бизнесни ривожлантириш банки М.Утаганов,
Вилоят Агро банк Ш.Ражабов,
Жарқўрғон тумани ҳокими Э.Авазов</t>
  </si>
  <si>
    <t>Вилоят Маҳаллабай ишлаш ва тадбиркорликни ривожланитириш Яраш Худойқулов</t>
  </si>
  <si>
    <t>Шўрчи тумани прокурори Ф.Холиқов тумандаги Ғулом исмли қурувчини топиб, тегишли чоралари кўрсин, натижаси бўйича Вилоят ҳокимига ахбороти берилсин.</t>
  </si>
  <si>
    <t>Шўрчи тумани ҳокими А.Ишмурзоев,
Шўрчи тумани прокурори Ф.Холиқов</t>
  </si>
  <si>
    <t>Шўрчи тумани ҳокими А.Ишмурзоев ва туман прокурори Ф.Холиқов тумандаги "Барон" деган кафени ёпиш чоралари кўрсин.</t>
  </si>
  <si>
    <t>Шўрчи тумани ИИБга тегишли чоралар кўриб, натижаси бўйича Вилоят ҳокимига ахбороти берилсин.</t>
  </si>
  <si>
    <t>Вилоят ИИБ Т.Исмоилов</t>
  </si>
  <si>
    <t>Барча ташкилот, шаҳар ва туман ҳокимликлари топшириқ ижросини назоратга олишлари талаб этилади.
Давлат хизматини ривожлантириш агентлигининг вилоят филиали М.Турсунов шаҳар ва туман еттиликларидаги ваканциялар бўйича Вилоят ҳокимига якуний ахборотини берсин.
Барча шаҳар ва туманлар мфй еттиликларидаги ваканцияларни тўлдириб ахборотини берсин.</t>
  </si>
  <si>
    <t>Шўрчи туманидаги тадбиркор Бадалов Низом (97-550-71-71) паррандачилик фаолиятини кенгайтириш учун "Бизнес Келажак 777" МЧЖсига Микрокредит банкдан кредит чиқаришда амалий ёрдам бериш.</t>
  </si>
  <si>
    <t>Вилоят ҳокимининг ўринбосари Ш.Жўраев,
Вилоят Кадастрлар палатаси (лавозимга кўра)</t>
  </si>
  <si>
    <t>Вилоят ҳокимининг ўринбосари Ш.Жўраев ва Вилоят Халқ қабулхонаси раҳбари (лавозимга кўра) Денов туманидаги Ислом Тўраев ҳудудидаги паркини текшириб ахборотини бериш. Давлат активлари вилоят бошқармаси С.Худойбердиев хужжатларини текшириб кўриб чиқади.</t>
  </si>
  <si>
    <t>Вилоят ҳокими Денов туманига ташрифи чоғида ахбороти берилган.</t>
  </si>
  <si>
    <t>Электр масаласи ҳал этилган, 2021 йилда амалга оширилган иш учун 27 млн 900 минг сўм иш ҳақини ололмаяпти, Термиз шаҳар ҳокимлигиги шаҳар прокуратурасига юборган. Термиз шаҳар ҳокимлигининг 03-03/7492 сонли хати   91-901-77-78 Эркин ака сендвич.
Фуқаронинг иш ҳақлари тўлиқ ундирилганлиги бўйича асословчи маълумотлар тақдим этилсин. Фуқародан ташаккурнома ва расмлари тақдим этилсин.</t>
  </si>
  <si>
    <t>Термиз шаҳридаги "Камбаров Тимур империяси" ХК раҳбари Камбаров Алишер ака (91-906-36-43) БРБ дан 500 млн кредит олишига амалий ёрдам бериш.</t>
  </si>
  <si>
    <r>
      <t xml:space="preserve">Бугунги кунгача </t>
    </r>
    <r>
      <rPr>
        <b/>
        <sz val="16"/>
        <color theme="1"/>
        <rFont val="Times New Roman"/>
        <family val="1"/>
        <charset val="204"/>
      </rPr>
      <t>Термиз шаҳар, Ангор, Бандихон, Қизириқ, Қумқўрғон, Олтинсой, Термиз туман, Шеробод, Шўрчи</t>
    </r>
    <r>
      <rPr>
        <sz val="16"/>
        <color theme="1"/>
        <rFont val="Times New Roman"/>
        <family val="1"/>
        <charset val="204"/>
      </rPr>
      <t xml:space="preserve"> туманларида йиғилишлар ўтказилган.</t>
    </r>
  </si>
  <si>
    <t>Маълумотлар тақдим этилмади</t>
  </si>
  <si>
    <t>Тадбиркор 500 млн сўм кредитга гарови йўқлигини маълум қилган. Унинг ўрнига 33 млн сўмлик имтиёзли кредит олган. Тадбиркор томонидан хеч қандай эътирозлари йўқлигини маълум қилди.</t>
  </si>
  <si>
    <t>Иқтисодиёт мажмуасининг 28-сентябрдаги билдиргисига асосан муддати  узайтирилди. 
МКБ банкдан 1 млрд 860 млн.сўм кредит чиқган.
28.11.2024 й куни БРБ банкдан 4,5 млрд сўм кредит чиқган.</t>
  </si>
  <si>
    <t>Ягона буюртмачи хизмати ИК А.Юлдошев,
Олтинсой тумани ҳокими Б.Махматраемов</t>
  </si>
  <si>
    <t>Ишлар тўлиқ якунланган. 02.12.2024 й куни очилиш маросими ўтказилади.</t>
  </si>
  <si>
    <r>
      <t xml:space="preserve">Кадастр палатаси вилоят бўлимининг 20-сентябрдаги 01-05/2038 сонли хати. 
Қизилсув бўйидаги 13,2 гектар ер майдонларини туман ҳокимлиги захирасига ўтказилди.
Туман ҳокимлиги тадбиркор билан келишиб тезроқ ерларни аукционга чиқарсин.
</t>
    </r>
    <r>
      <rPr>
        <b/>
        <sz val="16"/>
        <color theme="1"/>
        <rFont val="Times New Roman"/>
        <family val="1"/>
        <charset val="204"/>
      </rPr>
      <t>Вилоят ҳокимининг топшириғи биноан муддат узайтирилди.</t>
    </r>
  </si>
  <si>
    <r>
      <t xml:space="preserve">Чоршанба куни </t>
    </r>
    <r>
      <rPr>
        <b/>
        <sz val="16"/>
        <color theme="1"/>
        <rFont val="Times New Roman"/>
        <family val="1"/>
        <charset val="204"/>
      </rPr>
      <t>Вилоят ҳокимига ахбороти берилгандан сўнг назоратдан чиқарилади.</t>
    </r>
  </si>
  <si>
    <t>Вилоятида “Камбағалликдан фаровонлик сари” ғояси асосида туман (шаҳар)дан биттадан маҳалланинг битта кўчасини намунали кўчага айлантириш бўйича графиклар ишлаб чиқиш ва ишларни ташкил этиш.</t>
  </si>
  <si>
    <t>Термиз шаҳар Сохилда Тиббиёт техникумни рўпарасидаги 3 қаватли уйларда болалар ўйингохи қуриб бериш. 
(Натижасини Қудратова Умидададан сўраш 88-810-88-86)</t>
  </si>
  <si>
    <t>Термиз шаҳардаги 16 МТТни кириш жойини стяжка қилиш, МТТ атрофидаги кўп қаватли уйларни атрофини ободонлаштириш.</t>
  </si>
  <si>
    <t>Термиз шаҳар "Алпомиш" мфйдаги 13 мактабни олдидаги йўлни асфалтини тўғирлаш керак.</t>
  </si>
  <si>
    <t>Ангор туманидаги "Бахор" ва "Илғор" маҳалласидаги геоколлекторларни 1 хафтада ўрнатиш чорасини кўрсин.</t>
  </si>
  <si>
    <t>Олтинсой туманидаги Туризм кўчасидаги 1,8 км йўлга битумни ҳсоблаш асфалт қилиш керак.</t>
  </si>
  <si>
    <t>Денов туманидаги МТТларнинг жиҳозларга бўлган эҳтиёж масаласини ҳал этиш. (11 дона музлаткич, 19 та қозонлар масаласини)</t>
  </si>
  <si>
    <t>Иқтисодиёт ва молия бош бошқармаси Ж.Нормуминов,
Денов тумани ҳокими И.Аброров.</t>
  </si>
  <si>
    <t>Денов туманидаги "Қуёшли юрт" мфйга геоколлекторларни ўрнатиш керак.</t>
  </si>
  <si>
    <t>Келаётган хафта Денов туманидаги ташрифда Ойбек деган гулчига 50 та ёшларни бириктириб коперация қилиш ишларини ташкил этисин.</t>
  </si>
  <si>
    <t>Денов тумани ҳокими И.Аброров,
Денов тумани ҳокимининг биринчи ўринбосари</t>
  </si>
  <si>
    <t>Денов туманидаги саноат зонасини ичини тўлдириш ҳамда қурилаётган подстанция ишларини 20 декбрга қадар тугатиш керак.</t>
  </si>
  <si>
    <t>Денов тумани ҳокими И.Аброров,
Вилоят ҳокимлиги Ташкилий-кадрлар гуруҳи Ф.Менглиев</t>
  </si>
  <si>
    <t>Вилоятдаги шудгорлаш ишларини 8 декабрга қадар тугатиш керак.</t>
  </si>
  <si>
    <t>Солиқ ва бюджет тушумлари бўйича белгиланган режалар бажарилмаганлиги ва ишларни тўғри ташкил эта олмаганлиги учун Термиз шаҳар солиқ бошлиғи, Департамент бошлиғи ва МИБ бошлиқларини лавозимдан озод этиш чоралари кўрилсин.</t>
  </si>
  <si>
    <t>Вилоят Солиқ бошқармаси Э.Нарманов,
Вилоят прокуратурасининг Иқтисодий жиноятларга қарши курашиш департаменти Ш.Зокиров,
Вилоят МИБ бошлиғи А.Холмуратов.</t>
  </si>
  <si>
    <t>ПҚ-306-сон қарор ва ПҚ-312-сон қарорларига асосан вилоятдаги 724 та мфйлардаги Барча ҳоким ёрдамчилари ҳамда ҳар бир маҳалладан 2 тадан ташаббускорларни https://biznes-portal.uz/ платформаси орқали Япониянинг Ямагата университетини сертификатини олиш ишларини тўлиқ якунлансин.</t>
  </si>
  <si>
    <t>Аҳолини ўсиб боришини (қамровни) ҳисобга олиб шаҳар ва туманларда боғча очиш. Мактабларга таклиф бериш. Қамров даражаси
Денов тумани боғча қамровини 60%га етказиш,
Олтинсой тумани боғча қамровини 70%га етказиш,
Қумқўрғон тумани боғча қамровини 70%га етказиш,
Сариосиё тумани боғча қамровини 75%га етказиш,
Шеробод  тумани боғча қамровини 70%га етказиш.</t>
  </si>
  <si>
    <t>Мактабгача ва мактаб таълим бошқармаси Х.Мамадиев,
Денов тумани ҳокими И.Аброров,
Олтинсой тумани ҳокими Б.Маматраемов,
Қумқўрғон тумани хокими А.Нормаматов,
Сариосиё тумани ҳокими А.Донаев,
Шеробод тумани ҳокими У.Алимов</t>
  </si>
  <si>
    <t>Ҳар хафта ҳисобот бериб бориш. Октябр ойи якунига қадар қамров тўлиқ якунлашга муддат берилди
3876, 3889, 3893, 3904, 3905</t>
  </si>
  <si>
    <t>31 октябр ҳолатига қамров 54,3 % га бажарилган. Йил якунига қадар 55,03 % бўлади. 3868</t>
  </si>
  <si>
    <t>31 октябр ҳолатига қамров 62,5 % га бажарилган. Йил якунига қадар 63,1 % бўлади. 3868</t>
  </si>
  <si>
    <t>31 октябр ҳолатига қамров 67,4 % га бажарилган. Йил якунига қадар 70,1 % бўлади. 3868</t>
  </si>
  <si>
    <t>31 октябр ҳолатига қамров 62,9 % га бажарилган. Йил якунига қадар 64,0 % бўлади. 3868</t>
  </si>
  <si>
    <t>31 октябр ҳолатига қамров 62,4 % га бажарилган. Йил якунига қадар 63,6 % бўлади. 3868</t>
  </si>
  <si>
    <t>Ангор туманидаги Мактаб ва мактабгача таълим бўлими бошлиғини ва Ангор туманидаги 6-мактаб директори ва хўжалик ишлари раҳбарини ишдан олиш.</t>
  </si>
  <si>
    <r>
      <t xml:space="preserve">Завхоз ишдан олинган. Мактаб директори ишдан олинмаган унга жарима интизомий жазоси қўлланилган.
Вилоят ҳокими томонидан қўшимча муддат берилди. 
</t>
    </r>
    <r>
      <rPr>
        <b/>
        <sz val="16"/>
        <color theme="1"/>
        <rFont val="Times New Roman"/>
        <family val="1"/>
        <charset val="204"/>
      </rPr>
      <t>Топшириқ ижроси тўлиқ бажарилиб, Вилоят ҳокимига ахбороти берилгач назоратдан чиқарилади. 3962</t>
    </r>
  </si>
  <si>
    <t xml:space="preserve">Денов туманидаги "Салоҳиддин Жамолиддин Чорвадор" фермер хўжалиги, ва "Денов Азизбек Чорвадор" фермер хўаликларига Германиядан чорва олиб келиш учун виза, кредит ва кадастр масаласида амалий ёрдам бериш. (Беккамов Шарофиддин ака Денов чорва (91-518-57-17) </t>
  </si>
  <si>
    <t>Вилоят ҳокимига тақдимоти ўтказилгандан сўнг назоратдан чиқарилади.</t>
  </si>
  <si>
    <t>Ёшлар кунида Вилоят ҳокимига ахбороти берилсин.
15 тадан фақат икки нафар ўқитувчи малака тоифаси имтиҳонидан ўтган.</t>
  </si>
  <si>
    <t>БСК фаолияти йўлга қўйилди</t>
  </si>
  <si>
    <t>Қорабоғ маҳалласига бир дона Дамас русмли тез ёрдам машинаси берилди.</t>
  </si>
  <si>
    <t>Вилоят ҳокимига кунлик ахборот бериб борилмоқда.</t>
  </si>
  <si>
    <t>Кўприк тагидан ўтиш учун шароитлар яратилган</t>
  </si>
  <si>
    <t>Ягона буюртмачи хизмати ИК А.Йўлдошев,
Иқтисодиёт ва молия бош бошқармаси Ж.Нормуминов</t>
  </si>
  <si>
    <t>Вилоят Электр тармоқлари ва Энерго савдо иккита ишчи гурух тузиб қарздорликлар бўйича тўлиқ ҳисоб китоб қилиб чиқади. (қайси фермерлар, кластерлерлар, фабрика, фирмалар бўйича қайси бирида тўлаш қобиляти бор, қайсиларида йўқ).
Қарздорликларни ёпиш бўйича Вилоят ҳокимига таклиф тайёрлаб олиб киради. Қарздорликларни камайтириш чоралари кўрилсин.</t>
  </si>
  <si>
    <t>07.12.2024 й куни очилиши бўлиб ўтди</t>
  </si>
  <si>
    <t>Асфальт қилиш ишлари бажарилган</t>
  </si>
  <si>
    <t>Денов туманидаги 81-мактабдаги қурувчисини топиб, катёлларини алмаштириб бериш чоралари кўрилсин.</t>
  </si>
  <si>
    <t>Вилоят ҳокимининг ўринбосари Ш.Жўраев,
Бандихон тумани ҳокими А.Алламуродов.</t>
  </si>
  <si>
    <t>Бандихон туманидаги техстилни ишга тушириш 31-декабр.</t>
  </si>
  <si>
    <t>вилоят Экологини бошлиғи Б.Урунов Яшил макон бўйича барча ташкилотларни номма-ном бириктириб чиқиб, кўчатларни эктириб, платформага киритиб, планшетга улаб қўйиши керак.
М-41 йўналишига Вилоят прокурори назорат қилади.
М-39 йўналишига Вилоят ИИБ назорат қилади.</t>
  </si>
  <si>
    <t>Вилоят ҳокимининг ўринбосари А.Амиров,
Вилоят прокуратураси Б.Бабаджанов,
Вилоят ИИБ Т.Исмоилов,
Экология бошқармаси Б.Урунов,
Ўсимликлар карантини давлат инспекцияси У.Туропов,
“Ўзагроинспекция”вилоят бошқармаси Э.Қоржовов, 
Фавқулотда вазиятлар бошқармаси (МЧС) М.Дарханов,
Термиз шаҳар, Ангор, Бандихон, Бойсун, Денов, Жарқўрғон, Қизириқ, Қумқўрғон, Музработ, Олтинсой, Сариосиё, Узун, Термиз туман, Шеробод, Шўрчи туман (шаҳар) ҳокимлари</t>
  </si>
  <si>
    <t>Қумқўрғон туманида ўтказилган йиғилишда</t>
  </si>
  <si>
    <t>Ёшлари ишлари агентлиги вилоят бошқармаси А.Хуррамов,
Термиз туман ҳокими Ш.Назаров,
Шерободтуман ҳокими У.Алимов</t>
  </si>
  <si>
    <t>Термиз тумани Ёшлари ишлари агентлиги туман бўлими бошлиғини лавозимидан озод этиш ва Шеробод тумани Ёшлари ишлари агентлиги туман бўлими бошлиғига ойлик иш ҳақисининг 30 % миқдорида жарима интизомий жазоси берилсин.</t>
  </si>
  <si>
    <t>Вилоят фермер, деҳқон хўжаликлари ва томорқа ер эгалари кенгаши раиси М.Муродов ва Вилоят еттилик раҳбарлари вилоятдаги аҳоли хонадонларига узум экишни ташкил этиш.</t>
  </si>
  <si>
    <t>Вилоят ҳокимининг ўринбосари А.Амиров,
Қурилиш соҳасидаги ҳудудий назорат инспекцияси (ГАСН) Ш.Лолаев,</t>
  </si>
  <si>
    <t>Вилоят ҳокимининг ўринбосари А.Амиров ва Қурилиш соҳасидаги ҳудудий назорат инспекцияси (ГАСН) Ш.Лолаев, Хайитали қурувчининг қурилишлари текшириб кўриб чиқиб, Вилоят ҳокимига ахборотини бериш.</t>
  </si>
  <si>
    <t>Вилоят ҳокимининг ўринбосари А.Амиров Термиз Ҳайвонот боғи бўйича қилинган тақдимотларни қайта кўриб чиқиб душанба куни Вилоят ҳокимига қайта ахборотини беради.</t>
  </si>
  <si>
    <t>Вилоят ҳокимининг ўринбосари И.Сапаров Термиз Ҳайвонот боғига Университет талабалари жалб қилсин. (3 кун)</t>
  </si>
  <si>
    <t>Термиз шаҳридаги Юбилейний чорраҳани “Сурхондарёавтойўл” Б.Хотамов декабр ойи якунига қадар инновацион чорраҳа қилади ва Вилоят ҳокимига қурилиш кунида ахборотини беради.</t>
  </si>
  <si>
    <t>Сувтаъминот МЧЖ А.Маматқулов,
Бандихон тумани ҳокими А.Алламуродов</t>
  </si>
  <si>
    <t>Жарқўрғон тумани марказини “Сурхондарёавтойўл” Б.Хотамов қарор ва фармонлардан келиб чиқиб намунали қилади ва Вилоят ҳокимига амалга оширилган ишлар бўйича ахборот беради.</t>
  </si>
  <si>
    <t>Термиз шаҳридаги Ватанпарвар боғини Мудофа Пўлат акага ўтказиб бериш бўйича ишлар ташкил этилсин.</t>
  </si>
  <si>
    <t>Сариосиё тумани ҳокими А.Донаев,
Вилоят ҳокимилиги мурожаатлар билан ишлаш бўлими Б. Дониёров</t>
  </si>
  <si>
    <t>Олтинсой тумани "Экраз" маҳалласига 1 дона ТП олиб бориш. Натижасини Тўраев Алимардондан сўраш.</t>
  </si>
  <si>
    <t>Термиз шаҳар Тинчлик саноат зонасидаги тадбиркор Нормўминов Искандарнинг (91-900-70-09) Халқ банки билан боғлиқ масаласини ҳал этиш.</t>
  </si>
  <si>
    <t>Вилоят ҳокимининг ўринбосари Ш.Жўраев,
Термиз шаҳар ҳокими Ў.Тўраев,
Термиз шаҳар прокурори Х.Маматқулов,
Вилоят Халқ банки А.Йўлдошев.</t>
  </si>
  <si>
    <t>Термиз шаҳар ҳокимлиги ва шаҳар прокурори "Алпомиш" мфйдаги БСКни текшириб натижаси бўйича Вилоят ҳокимига ахборотини берсин.</t>
  </si>
  <si>
    <t>Термиз шаҳар ҳокими Ў.Тўраев,
Термиз шаҳар прокурори Х.Маматқулов.</t>
  </si>
  <si>
    <t>Шеробод тумани майдонда боғча қураётган тадбиркор Чориев Шуҳратнинг (94-209-04-77) кредитини чиқаришда Миллий банк амалий ёрдам берсин.</t>
  </si>
  <si>
    <t>Шеробод тумани Пошхуртда бозор қураётган тадбиркор Муродов Шохруҳнинг (91-900-11-11) кредитини чиқаришда Ўзсаноатқурилиш банк амалий ёрдам берсин.</t>
  </si>
  <si>
    <t>Термиз шаҳар "Алпомиш" маҳалласидаги Қосимова Хабибани аҳволидан ҳабар олиб амалий ёрдам бериш, муаммоли масаласини ечиб бериш.</t>
  </si>
  <si>
    <t>Ижтимоий ҳимоя миллий агентлиги вилоят бошқармаси М.Тоғаев,
Термиз шаҳар ҳокимининг оила ва хотин қизлар бўйича ўринбосари.</t>
  </si>
  <si>
    <t>Мактабгача ва мактаб таълим бошқармаси Х.Мамадиев,
Шўрчи тумани ҳокими А.Ишмурзоев</t>
  </si>
  <si>
    <t>Вилоят ИИБга қўрилаётган қўшимча биносини қурилишларини 9 майга қадар тугатиб очилишига тайёрлаш. Қурувчиси (Ислом ака)</t>
  </si>
  <si>
    <t>Вилоят ҳокимининг ўринбосари А.Амиров,
Вилоят ИИБ Т.Исмоилов.</t>
  </si>
  <si>
    <t>Термиз туманида мостга етмасдан чап қўл тарафда метан заправкани орқа тарафидаги 4,5 гектар ер (49 йилга шартнома тузиб бериб юборилган) майдонини қайтариш чоралари кўрилсин.</t>
  </si>
  <si>
    <t>Вилоят ҳокимининг ўринбосари А.Амиров,
Вилоят Ўрмон хўжалиги С.Бўронов.</t>
  </si>
  <si>
    <t>Ягона буюртмачи хизмати ИК А.Юлдошев Шеробод туманидаги Майдондаги харбий хизматчилар учун қурилиши битмай қолган кўп қаватли уй-жойни қурилиш ишларини бошқа қурувчи топиб янги йилгача якунлаш чораларини кўрсин.</t>
  </si>
  <si>
    <t>Шеробод туманидаги фуқаро Рўзиев Шавкат (93-885-85-90 ) уйи селгани бўйида, селнинг йўлини очишда амалий ёрдам бериш.</t>
  </si>
  <si>
    <t>Шеробод тумани ҳокими У.Алимов,
Шеробод тумани ҳокимининг қурилиш бўйича ўринбосари</t>
  </si>
  <si>
    <t>Қумқўрғон тумани "Гултепа" мфйда яшовчи фуқаро Рахимова Ферузага (94-131-22-28) ижтимоий ёрдам бериш ва қизи бўйича муаммосига амалий ёрдам бериш керак.</t>
  </si>
  <si>
    <t>Ижтимоий ҳимоя миллий агентлиги вилоят бошқармаси М.Тоғаев,
Қумқўрғон тумани ҳокими А.Нормаматов</t>
  </si>
  <si>
    <t>Вилоят ҳокимининг ўринбосари И.Сапаров,
Термиз шаҳар, Ангор, Бандихон, Бойсун, Денов, Жарқўрғон, Қизириқ, Қумқўрғон, Музработ, Олтинсой, Сариосиё, Узун, Термиз туман, Шеробод, Шўрчи туман (шаҳар) ҳокимлари</t>
  </si>
  <si>
    <t>Вилоят ҳокимининг биринчи ўринбосари Ш.Ражабов,
Термиз шаҳар, Ангор, Бандихон, Бойсун, Денов, Жарқўрғон, Қизириқ, Қумқўрғон, Музработ, Олтинсой, Сариосиё, Узун, Термиз туман, Шеробод, Шўрчи туман (шаҳар) ҳокимлари</t>
  </si>
  <si>
    <t>Вилоят ҳокимининг ўринбосари А.Амиров ва Иқтисодиёт ва молия бош бошқармаси Ж.Нормуминов туманлардаги снослар (31 млрд) бўйича Вилоят ҳокимига ахборотини берсин.</t>
  </si>
  <si>
    <t>Вилоят ҳокимининг ўринбосари А.Амиров,
Иқтисодиёт ва молия бош бошқармаси Ж.Нормуминов</t>
  </si>
  <si>
    <t>Вилоят ҳокимининг ўринбосари А.Амиров Микрогеслар (минигеслар) ўрнатиш бўйича туманлар билан келишиб, гесларни ўрнатиш ишлари бўйича Вилоят ҳокимига ахборот бериб борсин.
Турон банкдаги ресурсдан олиш чоралари кўрилсин.</t>
  </si>
  <si>
    <t>Вилоят ҳокимининг ўринбосари Ш.Жўраев,  Инвестициялар ва ташқи савдо бошқармаси О.Мавлянов ва туман (шаҳар) ҳокимлари Хорижий ва Ҳудудий инвестиция лойиҳалари шакллантириш бўйича ишларни ташкил этиш ва Вилоят ҳокимига ахборот бериб бориш керак.</t>
  </si>
  <si>
    <t>Вилоят ҳокимининг ўринбосари Ш.Жўраев,
Инвестициялар ва ташқи савдо бошқармаси О.Мавлянов,
Термиз шаҳар, Ангор, Бандихон, Бойсун, Денов, Жарқўрғон, Қизириқ, Қумқўрғон, Музработ, Олтинсой, Сариосиё, Узун, Термиз туман, Шеробод, Шўрчи туман (шаҳар) ҳокимлари ва уларнинг Инвестиция бўйича ўринбосарлари</t>
  </si>
  <si>
    <t>Вилоят ҳокимининг ўринбосари Ж.Тўраев,
Термиз шаҳар, Ангор, Бандихон, Бойсун, Денов, Жарқўрғон, Қизириқ, Қумқўрғон, Музработ, Олтинсой, Сариосиё, Узун, Термиз туман, Шеробод, Шўрчи туман (шаҳар) ҳокимлари.</t>
  </si>
  <si>
    <t>Тақдимотдан кейин камчиликлари кўрсатилган туманлар камчиликларини бартараф этиши лозим.</t>
  </si>
  <si>
    <t>Ягона буюртмачи хизмати ИК А.Юлдошев Жарқўрғон тумани "Оби хаёт" мфй 51-мактабга масъул бўлган техназорини эгаллаб турган лавозимидан озод этиш чораларини кўрсин.</t>
  </si>
  <si>
    <t>Вилоят ҳокимининг ўринбосари А.Амиров,
Ягона буюртмачи хизмати ИК А.Юлдошев.</t>
  </si>
  <si>
    <t>Шўрчи туманидаги Мактаб ва мактабгача таълим бўлим мудирини ва тумандаги 41-мактаб директорини эгаллаб турган лавозимидан озод этиш.</t>
  </si>
  <si>
    <t>Вилоят ҳокимининг ўринбосари А.Амиров ва Термиз шаҳар ҳокими Ў.Тўраев Портни йўлидаги ерлар масаласи бўйича группа тузиб, Вилоят ҳокимига кунлик ахборот бериб борсин.</t>
  </si>
  <si>
    <t>Вилоят Маҳаллалар уюшмаси вилоят бошқармаси С.Абдураимов маҳаллаларда маблағларни ва Вилоят Ўрмон хўжалиги С.Бўронов билан келишиб М-39 ва М-41 ва туманлардаги асосий йўл бўйларига дарахт экиш ишларини ташқил қилсин.</t>
  </si>
  <si>
    <t>Вилоят ҳокимининг ўринбосари Ф.Исмоилов,
“Аму-Сурхон” ирригация тизимлари ҳавза бошқармаси бошлиғи Б.Алимов</t>
  </si>
  <si>
    <t>Вилоят ҳокимининг ўринбосари Ф.Исмоилов ва “Аму-Сурхон” ирригация тизимлари ҳавза бошқармаси бошлиғи Б.Алимов жума куни 50 та эксковаторларни (укладчик билан) М-41 йўлига семент бетонлаш учун тайёрлаб қўйиши керак.
Кластерлар ҳам 1 тадан бетон укладчик олиб келсин.</t>
  </si>
  <si>
    <t>Вилоят ҳокимининг ўринбосари Ф.Исмоилов ва вилоят прокурори ўринбосари Б.Эркаев Ёшларга ажратилган ерларни ўрганиб, сешанба куни Вилоят ҳокимига ахборотини берсин.</t>
  </si>
  <si>
    <t>Вилоят ҳокимининг ўринбосари Ф.Исмоилов,
Вилоят прокурори ўринбосари Б.Эркаев</t>
  </si>
  <si>
    <t>Вилоят ташкилотлари ва туман (шаҳар) ҳокимликлари томонидан Қизил ярим ой жамиятига пул маблағларини тушуриш чоралари кўрилсин.</t>
  </si>
  <si>
    <t>Жарқўрғон тумани "Оби хаёт" маҳалласини тошлаш керак.</t>
  </si>
  <si>
    <t>Вилоят ҳокимининг ўринбосари Ф.Исмоилов ва туман (шаҳар) ҳокимлари 1300 та дарак ясатиб сешанба кунга тайёр ҳолатга келтиришлари лозим. (Дарак-латокларни олдини ёпиш учун)</t>
  </si>
  <si>
    <t>Ишлар давом этмоқда. 35 та хонадонидан 15 таси кирган. 7 та уй сотилмаган. Қурилиш ишлари якунланган</t>
  </si>
  <si>
    <t>Туман прокурорининг ўринбосари мактабда ота-оналар йиғилишини ўтказди</t>
  </si>
  <si>
    <r>
      <t xml:space="preserve">Вилоят ҳокимининг ўринбосари А.Амиров,
</t>
    </r>
    <r>
      <rPr>
        <sz val="16"/>
        <color rgb="FFC00000"/>
        <rFont val="Times New Roman"/>
        <family val="1"/>
        <charset val="204"/>
      </rPr>
      <t>Бойсун туман  ҳокими Б.Шукуров,
Бойсун туман ҳокимининг қурилиш бўйича ўринбосари,
Бойсун туман Солиқ, туман МИБ, туман Мактаб ва мактабгача таълим бўлим мудири,</t>
    </r>
    <r>
      <rPr>
        <sz val="16"/>
        <color theme="1"/>
        <rFont val="Times New Roman"/>
        <family val="1"/>
        <charset val="204"/>
      </rPr>
      <t xml:space="preserve">
</t>
    </r>
    <r>
      <rPr>
        <sz val="16"/>
        <color rgb="FF00B0F0"/>
        <rFont val="Times New Roman"/>
        <family val="1"/>
        <charset val="204"/>
      </rPr>
      <t>Мактабгача ва мактаб таълим бошқармаси Х.Мамадиев,</t>
    </r>
    <r>
      <rPr>
        <sz val="16"/>
        <color theme="1"/>
        <rFont val="Times New Roman"/>
        <family val="1"/>
        <charset val="204"/>
      </rPr>
      <t xml:space="preserve">
</t>
    </r>
    <r>
      <rPr>
        <sz val="16"/>
        <color rgb="FF00B050"/>
        <rFont val="Times New Roman"/>
        <family val="1"/>
        <charset val="204"/>
      </rPr>
      <t>Қурилиш соҳасидаги ҳудудий назорат инспекцияси (ГАСН) Ш.Лолаев,</t>
    </r>
  </si>
  <si>
    <t>Ланкаран йўли Озорбайжонлар. Сносни пулларни тезроқ ўзлаштириш керак. 31 млрд Молия билан бирга ахбороти берилди.</t>
  </si>
  <si>
    <t>Вилоят ҳокимининг ўринбосари А.Амиров,
Термиз шаҳар ҳокими Ў.Тўраев,
Термиз шаҳар прокурори</t>
  </si>
  <si>
    <t>Пахта терими якунлангандан сўнг. Рўйхатлар шакллантирилган. Янги йил арафасида ёки янги йилдан сўнг жўнатилади</t>
  </si>
  <si>
    <t>Вилоятдаги барча туман (шаҳар)лардаги бозорларда савдо ярмаркалари ташкил этиш. Нархларни суний равишда ошиб кетишини назорат қилиш.</t>
  </si>
  <si>
    <t>Ташкил этилган ярмаркаларни расм ва видеолари тақдим этилсин.</t>
  </si>
  <si>
    <t>Вилоят прокуратурасининг Иқтисодий жиноятларга қарши курашиш департаменти Ш.Зокиров,
Термиз шаҳар, Ангор, Бандихон, Бойсун, Денов, Жарқўрғон, Қизириқ, Қумқўрғон, Музработ, Олтинсой, Сариосиё, Узун, Термиз туман, Шеробод, Шўрчи туман (шаҳар) ҳокимлари ва прокурорлари</t>
  </si>
  <si>
    <t>Вилоят ҳокимининг биринчи ўринбосари Ш.Ражабов  Рейтинг кўрсаткичлари бўйича ортда қолаётгани учун Ангор туманига ишчи гурух жўнатсин. Ишчи гурух ўрганиши бўйича Вилоят ҳокимига ахбороти берилсин.</t>
  </si>
  <si>
    <t>Музработ туманидаги 17 та Геоколлекторлар бўйича ишларни ташкил этиб, Вилоят ҳокимига ахборотини бериш.</t>
  </si>
  <si>
    <t>Сешанба куни маршрутга қўйиб, Вилоят ҳокимига ахбороти берилсин.</t>
  </si>
  <si>
    <t>Вилоят ҳокимининг ўринбосари Ф.Исмоилов ва вилоят Қишлоқ хўжалиги бошқармаси бошлиғи Р.Гаппаров самарасиз боғлар бўйича (6400 гектар, самарасиз ишлатилаётган жойлар, экилмаётган майдонлар бўйича расмлари билан) Сешанба куни ахбороти берилсин.</t>
  </si>
  <si>
    <t>Вилоят ҳокимининг ўринбосари Ф.Исмоилов,
Вилоят Қишлоқ хўжалиги бошқармаси Р.Гаппаров.</t>
  </si>
  <si>
    <t>Вилоят ҳокимининг биринчи ўринбосари Ш.Ражабов,
Ангор тумани ҳокими Қ.Мардонов</t>
  </si>
  <si>
    <t>Куз қиш штаб йиғилишида</t>
  </si>
  <si>
    <t>Сувтаъминот МЧЖ А.Маматқулов,</t>
  </si>
  <si>
    <t>Нозорат Вилоят ҳокимлиги Ташкилий-кадрлар гуруҳи Ф.Менглиев</t>
  </si>
  <si>
    <t>Коммунал тўловлар (БСК қарздорлиги) бўйича вилоятда энг паст кўрсаткич қайд этгани учун Термиз шаҳар, Бойсун, Жарқўрғон, Музработ, Сариосиё туманларининг прокурорлари қарздорлиги бор бўлган БСКлар фаолиятини текшириб чиқиб (қанча тушум бўлган, қаерга ишлатган), Вилоят ҳокимига ахборотини берсин.</t>
  </si>
  <si>
    <t>Бандихон саноат зонасини топшириш. Муддат 14-декабр</t>
  </si>
  <si>
    <t>Вилоят ҳокимининг биринчи ўринбосари Ш.Ражабов 1030 та субцидиялар бўйича Вилоят ҳокимига ахборот бериб борсин.
743 та ҳолатда турли муаммолари борлиги сабабли субсидия маблағларини ўзлаштирилмасдан қолмоқда.</t>
  </si>
  <si>
    <t>Шўрчи туманидаги "Олатемир" мфй биносини ремонтини қилиш.</t>
  </si>
  <si>
    <t>Шўрчи тумани ҳокими А.Ишмурзоев,
Шўрчи туман ҳокимининг Қурилиш бўйича ўринбосари</t>
  </si>
  <si>
    <t xml:space="preserve">Термиз шаҳар прокурорига топшириқ: Термиз шаҳар архитектори Жамолнинг фаолиятини ўрганиб чиқиб ахборот бериш. </t>
  </si>
  <si>
    <t>Музработ туманидаги мактаб ва мактабгача таълими бўлими бошлиғи ва 39-мактаб директорини лавозимидан озод этиш.</t>
  </si>
  <si>
    <t>7 декабр куни очилиши бўлган (60 та объектни ичида)</t>
  </si>
  <si>
    <t>“Микрокредитбанк” акциядорлик-тижорат банки Сурхондарё вилояти филиали бошлиғи Шоимов Санжар Садуллаевич</t>
  </si>
  <si>
    <t>“Ҳудудий электр тармоқлари” АЖ Энергия савдо филиали Умид Турсунов</t>
  </si>
  <si>
    <t>Экология, атроф-муҳитни муҳофаза қилиш ва иқлим ўзгариши вазирлиги Сурхондарё вилояти бошқармаси бошлиғи Урунов Баҳодир Ибатович</t>
  </si>
  <si>
    <t>Иқтисодий жиноятларга қарши курашиш департаментининг Сурхондарё вилояти бошқармаси бошлиғи Зокиров Шухрат Зокирович</t>
  </si>
  <si>
    <t>Вилоят ҳокимининг биринчи ўринбосари Ш.Ражабов саноат корхоналари бўйича кўрсаткичлар йил якунига қадар яхшилаш ва кўрсаткичи чиқмайдиган туманларда олиб борилаётган ишларни ҳар ҳафтада Вилоят ҳокимига ахборотини бериб борсин.
Барча туман (шаҳар) ҳокимлари санаот корхоналари бўйича кўрсаткичларини тўғирлаши керак.</t>
  </si>
  <si>
    <t>Вилоят ҳокимининг ўринбосари Ж.Тўраев, ва туман (шаҳар) ҳокимлари Янги йил арчаларини ўрнатиш ва уларни замонавий тарзда безатиш бўйича ишларни ташкил этсин.</t>
  </si>
  <si>
    <t>Ишлар бошланган давом этмоқда</t>
  </si>
  <si>
    <t>Тадбиркор 1-фирмасига 100 млн кредит олган. 2- фирмасини ҳисоб рақами Капиталбанкда 60 млн кредити борлиги маълум қилди. Тадбиркор Янги йилдан кейин Капитал банкдаги ҳисобини Агробанкка ўтказишини маълум қилди. Кредит бўйича ҳеч қандай эхътирози йўқлигини маълум қилди.</t>
  </si>
  <si>
    <t>Вилоят ҳокимининг биринчи ўринбосари Ш.Ражабов,
Марказий банк А.Ражабов,
Микрокредитбанк С.Шоимов,
Турон банк И.Маматалиев,
Ўзсаноатқурилиш банк Ж.Эргашов,
Халқ банки А.Йўлдошев,
Агробанк Ш.Раджабов,
Алоқабанк Т.Жўраев,
Асака банк Б.Тўраев,
Бизнесни ривожлантириш банки М.Утаганов,
Миллий банк Ш.Жумаев,
Термиз шаҳар, Ангор, Бандихон, Бойсун, Денов, Жарқўрғон, Қизириқ, Қумқўрғон, Музработ, Олтинсой, Сариосиё, Узун, Термиз туман, Шеробод, Шўрчи туман (шаҳар) ҳокимининг биринчи ўринбосарлари</t>
  </si>
  <si>
    <t>Маҳаллалар уюшмаси вилоят бошқармаси С.Абдураимов,
Узун тумани ҳокими Х.Бозоров.</t>
  </si>
  <si>
    <t>“Сурхондарёавтойўл” Б.Хотамов,
Шеробод тумани ҳокими У.Алимов</t>
  </si>
  <si>
    <t>Иқтисодиёт ва молия бош бошқармаси 72 млн сўм маблағлар ажратилиб, керакли жиҳозлар етказиб берилди.</t>
  </si>
  <si>
    <t>Текширув жараёнлари давом этмоқда</t>
  </si>
  <si>
    <t>Кредит режалари тўлиқ чиқарилди</t>
  </si>
  <si>
    <t>Штаб йиғилишида ахбороти берилди.</t>
  </si>
  <si>
    <r>
      <t xml:space="preserve">Олтинсой тумани </t>
    </r>
    <r>
      <rPr>
        <sz val="16"/>
        <color rgb="FFC00000"/>
        <rFont val="Times New Roman"/>
        <family val="1"/>
        <charset val="204"/>
      </rPr>
      <t>Мактабгача ва мактаб таълими бўлим мудири</t>
    </r>
    <r>
      <rPr>
        <sz val="16"/>
        <color theme="1"/>
        <rFont val="Times New Roman"/>
        <family val="1"/>
        <charset val="204"/>
      </rPr>
      <t xml:space="preserve"> ва 54-мактаб директорини ишдан олиш. 54-мактабнинг ўқитувчилари ўз устида ишлаши керак. Вилоят Мактабгача ва мактаб таълим бошқармаси Х.Мамадиев ўрганиш маълумотлари бўйича Вилоят ҳокимига ахборотини берсин.</t>
    </r>
  </si>
  <si>
    <t>Олтинсой туманидаги Ижтимоий ҳимоя миллий агентлигининг туман бўлими бошлиғини ва туман Маҳаллалари уюшмаси бўлим бошлиғини лавозимини доимийдан вақтинчалик вазифа бажарувчи қилиб қўйиш керак.</t>
  </si>
  <si>
    <t>Чиқиндилардан тозалаш ишлари амалга оширилди</t>
  </si>
  <si>
    <t>Газ масаласи бўлган. Йўл масаласи ечилмаган. Йўл бўйича ахбороти берилсин. Қўшимча муддат сўралган</t>
  </si>
  <si>
    <t>Вилоят ҳокимининг ўринбосари З.Хидирова,
Вилояти фермер, деҳқон хўжаликлари ва томорқа ер эгалари кенгаши М.Муродов,
Давлат хизматини ривожлантириш агентлигининг вилоят филиали М.Турсунов,
Вилоят ИИБ Т.Исмоилов,
Вилоят Солиқ бошқармаси Э.Нарманов,
Маҳаллалар уюшмаси вилоят бошқармаси С.Абдураимов,
Камбағалликни қисқартириш ва бандлик бошқармаси О.Якубов,
Ёшлари ишлари агентлиги вилоят бошқармаси А.Хуррамов,
Ижтимоий ҳимоя миллий агентлигининг вилоят бошқармаси М.Тағоев,
Ангор, Бандихон, Бойсун,  Денов, Жарқўрғон, Қизириқ, Қумқўрғон, Музработ, Олтинсой, Сариосиё, Узун, Термиз туман, Шеробод, Шўрчи туман (шаҳар) ҳокимлари</t>
  </si>
  <si>
    <t>Сурхондарё ТВ интервю берилган. Видеороликлар тайёрланган.</t>
  </si>
  <si>
    <t>Мудир ва директор ишдан олинди</t>
  </si>
  <si>
    <t>Мактабгача ва мактаб таълим бошқармаси Х.Мамадиев жойига бориб муаммоларни ўрганиб, Олтинсой туманида Ёшлар кунида Вилоят ҳокимига ахборотини берди.</t>
  </si>
  <si>
    <t>Мактабгача ва мактаб таълим бошқармаси Х.Мамадиев Олтинсой туманида Ёшлар кунида Вилоят ҳокимига ахборотини берган.</t>
  </si>
  <si>
    <t>2 кун давомида бюджет бўйича тушумларда ўзгариш қилиниши керак.</t>
  </si>
  <si>
    <t>Иситиш тизимлари ва бинони таъмирлаш ишлари учун Туман мактабгача ва мактаб таълимига 540 млн сўм маблағлар ўтказиб берилган. 
Электр бўйича фақат ҳисоблагич ўрнатиш қолган.
Туман ҳокимлиги қурилиш ишларини назоратга олиб якунлаш чораларини кўрсин.</t>
  </si>
  <si>
    <t xml:space="preserve">Музработ туман ҳокимлиги ва Вилоят Иқтисодиёт ва молия бош бошқармаси Ж.Нормуминов Музработ тумани 1-мактабни ёнидаги кутубхонанинг иккинчи қаватини ўқув марказга мослаштириб таъмирлаб бериш керак. </t>
  </si>
  <si>
    <t>Вилоят ҳокимининг ўринбосари А.Амиров,
Термиз шаҳар, Ангор, Бандихон, Бойсун,  Денов, Жарқўрғон, Қизириқ, Қумқўрғон, Музработ, Олтинсой, Сариосиё, Узун, Термиз туман, Шеробод, Шўрчи туман ҳокимликлари</t>
  </si>
  <si>
    <t>Барча туманларда ишлар бошланган.</t>
  </si>
  <si>
    <t>Биноларнинг фасад ишлари якунланган</t>
  </si>
  <si>
    <t>Январда экишга тайёрланмоқда</t>
  </si>
  <si>
    <t>12-декабргача 21 нафар ёшлар  ишга жойлаштирилди. Қолган ёшларни ноябр ойидаги режа бўйича ишга қабул қилинишини режалаштирилган эди. Буйруқлари илова қилинсин.</t>
  </si>
  <si>
    <t>Барон кафенинг тунги фаолиятига чек қўйилди</t>
  </si>
  <si>
    <t>Туман Мактабгача ва мактаб таълими бўлими мудири ва 29-МТТ боғчани директори ишдан олинган</t>
  </si>
  <si>
    <t>Мудирга Республикага хат чиқарилган. Олтинсой тумани мудири ишдан олинган.
54-мактаб директори ишдан олинди.</t>
  </si>
  <si>
    <t>Ишдан олинган</t>
  </si>
  <si>
    <t>Очилишга тайёр ҳолатда турибди. 
Вилоят ҳокимига ахбороти берилгандан сўнг назоратдан чиқарилади.</t>
  </si>
  <si>
    <t>1,7 млрд.сўм кредит маблағлари ажратилди.</t>
  </si>
  <si>
    <r>
      <t xml:space="preserve">“Ҳудудий электр тармоқлари” АЖ Энергия савдо филиали Умид Турсунов,
</t>
    </r>
    <r>
      <rPr>
        <sz val="16"/>
        <color rgb="FF00B0F0"/>
        <rFont val="Times New Roman"/>
        <family val="1"/>
        <charset val="204"/>
      </rPr>
      <t>“Ҳудудий электр тармоқлари” АЖ М.Шамсиддинов</t>
    </r>
  </si>
  <si>
    <r>
      <t xml:space="preserve">Вилоят ҳокимининг ўринбосари Ж.Тўраев,
</t>
    </r>
    <r>
      <rPr>
        <sz val="16"/>
        <color theme="1"/>
        <rFont val="Times New Roman"/>
        <family val="1"/>
        <charset val="204"/>
      </rPr>
      <t>Бойсун туман ва Термиз шаҳар  ҳокимлари.</t>
    </r>
  </si>
  <si>
    <t>Вилоят ҳокимининг ўринбосари Ф.Исмоилов,
Бандихон, Қизириқ, Музработ, Узун, Шеробод ва Шўрчи туман ҳокимлари ва уларнинг Қишлоқ хўжалиги бўйича ўринбосарлари</t>
  </si>
  <si>
    <t>Вилоят ҳокимига ахборот берилди.</t>
  </si>
  <si>
    <t>Шеробод ва Термиз тумани Ёшлари ишлари агентлиги туман бўлими бошлиқларига тегишли чоралар кўрилди.</t>
  </si>
  <si>
    <r>
      <t xml:space="preserve">Маҳаллалар уюшмаси вилоят бошқармаси С.Абдураимов </t>
    </r>
    <r>
      <rPr>
        <b/>
        <sz val="16"/>
        <color theme="1"/>
        <rFont val="Times New Roman"/>
        <family val="1"/>
        <charset val="204"/>
      </rPr>
      <t>60 %</t>
    </r>
    <r>
      <rPr>
        <sz val="16"/>
        <color theme="1"/>
        <rFont val="Times New Roman"/>
        <family val="1"/>
        <charset val="204"/>
      </rPr>
      <t xml:space="preserve"> маблағларни ўтказиб берган.
МСКни қурилиш ишлари бошланган. Ишлар давом этмоқда. Ишлар якунланмаган</t>
    </r>
  </si>
  <si>
    <t>Фуқародан ташаккурнома олинсин. Расм ва видеолари тақдим этилсин.</t>
  </si>
  <si>
    <t xml:space="preserve">Денов туманида қурилаётган бинога АПЗ  олиш масаласида. 
91-512-87-71 Жамшид ака Тадбиркор </t>
  </si>
  <si>
    <t>Музработ тумани ҳокими А.Қурбанов</t>
  </si>
  <si>
    <t>Тошлаш ишлари олиб борилмоқда. Якунланганлиги бўйича мфйдан далолатнома, расм ва видеолари тақдим этилсин.</t>
  </si>
  <si>
    <t>Вилоят ҳокимига тегишли масъуллар томонидан ахбороти берилгандан сўнг назоратдан чиқарилади.</t>
  </si>
  <si>
    <r>
      <t xml:space="preserve">Сувтаъминотидаги коммунал тўловлар бўйича вилоятда энг паст кўрсаткич қайд этгани учун </t>
    </r>
    <r>
      <rPr>
        <sz val="16"/>
        <color rgb="FFC00000"/>
        <rFont val="Times New Roman"/>
        <family val="1"/>
        <charset val="204"/>
      </rPr>
      <t>Денов,</t>
    </r>
    <r>
      <rPr>
        <sz val="16"/>
        <color theme="1"/>
        <rFont val="Times New Roman"/>
        <family val="1"/>
        <charset val="204"/>
      </rPr>
      <t xml:space="preserve"> Сариосиё, Шеробод, Қумқўрғон туманлари ва </t>
    </r>
    <r>
      <rPr>
        <sz val="16"/>
        <color rgb="FFC00000"/>
        <rFont val="Times New Roman"/>
        <family val="1"/>
        <charset val="204"/>
      </rPr>
      <t>Термиз шаҳар</t>
    </r>
    <r>
      <rPr>
        <sz val="16"/>
        <color theme="1"/>
        <rFont val="Times New Roman"/>
        <family val="1"/>
        <charset val="204"/>
      </rPr>
      <t xml:space="preserve"> Сувтаъминоти бошлиқларини эгаллаб турган лавозимидан озод этиш.</t>
    </r>
  </si>
  <si>
    <t>Бойсун туманидаги "Ширинобод" мфй раисини эгаллаб турган лавозимидан озод этиш.</t>
  </si>
  <si>
    <t>Маҳаллалар уюшмаси вилоят бошқармаси С.Абдураимов,
Бойсун тумани ҳокими Б.Шукуров.</t>
  </si>
  <si>
    <t>Термиз шаҳар "Юлдуз" маҳалласидаги кўчани асфалт қилиш. (Моби.уз ни орқасидаги кўчани</t>
  </si>
  <si>
    <t>Вилоят ҳокимининг ўринбосари И.Сапаров
Ижтимоий ҳимоя миллий агентлиги вилоят бошқармаси М.Тоғаев</t>
  </si>
  <si>
    <t>Хатловда аниқланган Ногиронлиги бор болаларни мактабга олиб чиқиш  бўйича ишларини ташкил этиш.
Ижтимоий ҳимоя миллий агентлиги вилоят бошқармаси М.Тоғаев ногиронларни камайтириш бўйича намунали қилиб ишларни ташкил этсин. Ҳар куни эрталаб Вилоят ҳокимига ахборотини бериб борсин.</t>
  </si>
  <si>
    <t>Денов туманидаги 79-мактаб бўйича маънавиятчиликни тарғиб қилиш. Ушбу мактабни маънавият бўйича намуна қилиш. (Маънавиятчи опа)</t>
  </si>
  <si>
    <t>Денов тумани ҳокими И.Аброров,
Денов тумани ҳокимининг Ёшлар бўйича ўринбосари</t>
  </si>
  <si>
    <t>Вилоят ҳокимининг ўринбосари А.Абдурахмонов Денов туманидаги Имом Хатибини алмаштириш чораларини кўрсин. Натижаси бўйича Вилоят ҳокимига ахборотини берсин.</t>
  </si>
  <si>
    <t>Маҳаллалар уюшмаси вилоят бошқармаси С.Абдураимов жорий йилнинг 25 декабар кунига вилоятдаги 15 та МСКни очилишига тайёргарлик кўрсин.</t>
  </si>
  <si>
    <t>Сариосиё туманидаги фуқаро Абдурахмонова Санобарга (91-969-97-78) таълим кредити ажратилишида амалий ёрдам бериш.</t>
  </si>
  <si>
    <t>Сариосиё тумани ҳокимининг биринчи ўринбосари М.Қултаев</t>
  </si>
  <si>
    <t>О.Мавлянов
Инвестициялар, саноат ва савдо бошқармаси</t>
  </si>
  <si>
    <t>Инвестициялар ва ташқи савдо бошқармаси О.Мавлянов</t>
  </si>
  <si>
    <t>Бандихон туманидан 10 та тадбиркор топиб Покистонга жўнатиш чораларини кўрсин. Вилоят ҳокимига ахбороти бериб борилсин.</t>
  </si>
  <si>
    <t>Бандихон автойўл кластерни пахта заводига кириш йўлини бузиб катоклаб қўйиши керак.</t>
  </si>
  <si>
    <t>“Сурхондарёавтойўл” Б.Хотамов,
Бандихон тумани ҳокими А.Алламуродов,
Бандихон тумани автойўл</t>
  </si>
  <si>
    <t>Душанба куни расм ва видеолари тақдим этилсин</t>
  </si>
  <si>
    <t>Бандихон Тангимуш чоррахадан молхонани лойихасини ишлаб чиқиш.</t>
  </si>
  <si>
    <t>Давлат активларини бошқариш вилоят бўлими С.Худойбердиев,
Бандихон тумани ҳокими А.Алламуродов.</t>
  </si>
  <si>
    <t>Жарқўрғон тумани Қораянтоқ мфйдан Бердиев Диёрбек, онаси Бердиева Гулноза Ижтимоий химояга рўйхатга олиб мактабга олиб чиқиш керак ва ижтимоий нафақа бериш керак.</t>
  </si>
  <si>
    <t>Ижтимоий ҳимоя миллий агентлиги вилоят бошқармаси М.Тоғаев,
Жарқўрғон тумани ҳокимининг Ёшлар бўйича ўринбосари</t>
  </si>
  <si>
    <t>Шеробод туманидаги фуқаро Бобомуродов Хасанга (33-987-05-16) Вилоят ҳокимининг биринчи ўринбосари Ш.Ражабов ва туман ҳокими У.Алимов  кредит ажратилишида амалий ёрдам берсин.</t>
  </si>
  <si>
    <t>Вилоят ҳокимининг биринчи ўринбосари Ш.Ражабов,
Шеробод тумани ҳокими У.Алимов</t>
  </si>
  <si>
    <t>Турсунов Ўктам (94-200-50-65) ўғлини иши масаласида амалий ёрдам бериш.
Бўриев Тўлқин (90-645-12-21) ишга тикланиш масаласида амалий ёрдам бериш. (судлашган судда ҳам ютқазган)
Норбоев Хуршид (88-194-20-83) Вилоят ҳокимининг қабулига кирмоқчи.
Тошпўлатова Дилафруз (33-907-94-74) Вилоят ҳокимининг қабулига кирмоқчи.
Хайитова Назокат (93-301-41-56) Ер масаласида муаммоси бор.
Мурожатчининг шахси номалум тел рақами (94-842-88-06) мурожаатчини билан гаплашиб аниқлик киритиш керак.
Худойназарова Лола (97-152-90-60) уй-жой масаласида амалий ёрдам бериш.
Қулматова Ойдин (97-535-00-73) қизи Шоймуродова Зарнигорни (шеробод) кантракт масаласида амалий ёрдам сўрамоқда.</t>
  </si>
  <si>
    <t>“Сурхондарёавтойўл” Б.Хотамов,
Минтақавий йўлларга буюртмачи хизмати ДУК Т.Умаров,
Шеробод тумани ҳокими У.Алимов</t>
  </si>
  <si>
    <t>Вилоят ҳокимининг биринчи ўринбосари Ш.Ражабов ўзини структуравий ташкилотлари ва банклари 2025 йил 1 чорак бўйича қиладиган ишларини режа қилиб кунлик сўровга қўйдириш.</t>
  </si>
  <si>
    <t>Вилоят Қишлоқ хўжалиги бошқармаси Р.Гаппаров,
Қизириқ тумани ҳокими А.Орипов</t>
  </si>
  <si>
    <t>Бетонлаш бўйича сешанба куни онлине уланиши керак</t>
  </si>
  <si>
    <t>Инденимдаги ишчиларнинг иш ҳақилар бўйича сешанба куни Вилоят ҳокимига ахборот бериши керак. Мурожаатчиларнинг иш ҳақлари берилиши керак.
Мурожаатчилар Мусаева Сайёра (93-770-14-44)
Бойпўлатова Манзура (99-426-09-81)
Махмудова Дилшода (88-154-19-19)
Рўзиева Мақсуда (33-475-70-00)</t>
  </si>
  <si>
    <t>Вилоятдаги барча туман (шаҳар)ларда геоколлекторлар бўйича ишларни ташкил этиш ва якунлаш бўйича чоралар кўрилсин.
Ангор тумани "Бахор" мфй
Термиз шаҳар "Алпомиш" мфй
Термиз туман "Ш.Рашидов" мфй
Жарқўрғон тумани "Қораянтоқ" мфй
Қумқўрғон тумани "Навбахор" мфй
Шўрчи тумани "Гулистон" мфй
Денов тумани Қуёшли юрт" мфй</t>
  </si>
  <si>
    <t>Ишга туширилди</t>
  </si>
  <si>
    <t>Вилоят ҳокимининг ўринбосари Ж.Тўраев томонидан Туризм кунида Вилоят ҳокимига ахбороти берилди</t>
  </si>
  <si>
    <t>Давлат активлари вилоят бошқармаси С.Худойбердиев маълумот берди.
Вилоят ҳокимига ахбороти берилган.</t>
  </si>
  <si>
    <t>Фуқаро Шерхонов Ўрозалининг (90-512-15-67) (90-770-47-98) ерини кадастр ва аукционга чиқариш масалаларини бўйича муаммосини ҳал этиш.
(Эрниязов Баходир 91-581-82-00)</t>
  </si>
  <si>
    <t>Ижтимоий ҳимоя миллий агентлиги вилоят бошқармаси М.Тоғаев томонидан топшириқ ижроси бўйича маълумот берилди.</t>
  </si>
  <si>
    <t>30 дона темир-бетон таянчлар олиб келиниб ўрнатилди. 100 кВт ТП ўрнига 250 кВтлик ТП ўрнатилган.</t>
  </si>
  <si>
    <t>Ишларни бажариш учун вилоят Автойўл маҳаллий бюджетдан 400 млн.сўм маблағ сўралмоқда.</t>
  </si>
  <si>
    <t>Термиз шаҳар, Денов, Сариосиё, Шеробод, Қумқўрғон туманлари ва Сувтаъминоти бошлиқларининг буйруқлари илова қилинди.</t>
  </si>
  <si>
    <t>Вилоят ҳокимининг ўринбосари Ф.Исмоилов,
Вилоят Солиқ бошқармаси Э.Нарманов,
Шеробод тумани ҳокими У.Алимов.</t>
  </si>
  <si>
    <t>Вилоят ҳокимининг ўринбосари Ф.Исмоилов ва вилоят Солиқ бошқармаси бошлиғи Э.Нарманов павлония экиладиган 10 гектар ер майдонининг жойига аниқлик киритиб, ажратилган ер майдони бўйича  Вилоят ҳокимига ахборотини бериш.</t>
  </si>
  <si>
    <t>Ер майдони билан боғлиқ масала ҳал этилмаган.</t>
  </si>
  <si>
    <t>4124 Сувоқава насосини олиб бориб ўрнатган</t>
  </si>
  <si>
    <t>Термиз шаҳрида барпо этилаётган Туризм кўчасини 27 декбрда очилишини ўтказишга тайёрлаш керак.</t>
  </si>
  <si>
    <t>Вилоят ҳокимига тақдимот қилинди</t>
  </si>
  <si>
    <t>Иқтисодиёт ва молия бош бошқармаси 624 млн сўм маблағлар масаласи ҳал этилган.
“Сурхондарёавтойўл” ва Шеробод тумани ҳокимилиги ишлар бошлаш ва якунлаш бўйича маълумотларни тақдим этиб борсин.
Асфалтлаш ишлари якунланди</t>
  </si>
  <si>
    <t>Ишлар якунланиб, Денов туманида Вилоят ҳокимига ахбороти берилди.</t>
  </si>
  <si>
    <t>Қурилиш кунида Вилоят ҳокимига ахбороти берилди</t>
  </si>
  <si>
    <t>Термиз тумани Янги Ўзбекистондаги Пединститут биноларини ишларини охирига етказиб якунлаш.</t>
  </si>
  <si>
    <t>Инвестиция кунида Вилоят ҳокимига ахбороти берилди.</t>
  </si>
  <si>
    <t>Вилоят ҳокимининг ўринбосари З.Хидирова,
Давлат хизматини ривожлантириш агентлигининг вилоят филиали М.Турсунов,
Вилоят ИИБ Т.Исмоилов,
Вилоят Солиқ бошқармаси Э.Нарманов,
Маҳаллалар уюшмаси вилоят бошқармаси С.Абдураимов,
Камбағалликни қисқартириш ва бандлик бошқармаси О.Якубов,
Ёшлари ишлари агентлиги вилоят бошқармаси А.Хуррамов,
Ижтимоий ҳимоя миллий агентлигининг вилоят бошқармаси М.Тағоев,
Термиз шаҳар, Ангор, Бандихон, Бойсун,  Денов, Жарқўрғон, Қизириқ, Қумқўрғон, Музработ, Олтинсой, Сариосиё, Узун, Термиз туман, Шеробод, Шўрчи туман (шаҳар) ҳокимлари</t>
  </si>
  <si>
    <t>Эргашов Шамсиддинни (97-808-91-08) Қизириқ кластердаги иш ҳақи масаласини ҳал қилиб бериш.</t>
  </si>
  <si>
    <t>Иш ҳақлари ундириб берилди.</t>
  </si>
  <si>
    <r>
      <t xml:space="preserve">Маҳаллалар уюшмаси вилоят бошқармаси С.Абдураимов,
Вилоят Ўрмон хўжалиги С.Бўронов,
</t>
    </r>
    <r>
      <rPr>
        <sz val="16"/>
        <color rgb="FF00B0F0"/>
        <rFont val="Times New Roman"/>
        <family val="1"/>
        <charset val="204"/>
      </rPr>
      <t>Термиз шаҳар,</t>
    </r>
    <r>
      <rPr>
        <sz val="16"/>
        <color theme="1"/>
        <rFont val="Times New Roman"/>
        <family val="1"/>
        <charset val="204"/>
      </rPr>
      <t xml:space="preserve"> Ангор, Бандихон, Бойсун, Денов, Жарқўрғон, Қизириқ, Қумқўрғон, Музработ, Олтинсой, Сариосиё, </t>
    </r>
    <r>
      <rPr>
        <sz val="16"/>
        <color rgb="FF00B0F0"/>
        <rFont val="Times New Roman"/>
        <family val="1"/>
        <charset val="204"/>
      </rPr>
      <t>Узун,</t>
    </r>
    <r>
      <rPr>
        <sz val="16"/>
        <color theme="1"/>
        <rFont val="Times New Roman"/>
        <family val="1"/>
        <charset val="204"/>
      </rPr>
      <t xml:space="preserve"> Термиз туман, Шеробод, Шўрчи туман (шаҳар) ҳокимлари.</t>
    </r>
  </si>
  <si>
    <t>масъулларга нисбатан тегишли чоралар кўрилган</t>
  </si>
  <si>
    <t>Туман прокуратураси томонидан ўрганиш маълумотлари тақдим этилди.</t>
  </si>
  <si>
    <t>Вилоят Сувтаъминот МЧЖ А.Маматқулов Бандихон туманидаги Хўжаипокни линиясидан калонка (труба) чиқариб, унга ҳисоблагич ўрнатиб. Электрон тўлаш имкониятини яратиб аҳолига сотиб келиш бўйича шароит яратиши керак.</t>
  </si>
  <si>
    <t xml:space="preserve">Жарқўрғон туманига киришда постидан ва кўприкдан ўтканда йўлнинг чап тарафидаги жойда трактор парки (запчаси, ишлаб чиқариши, сотилиши ҳаммаси) ташкил этиш. </t>
  </si>
  <si>
    <t>Термиз шаҳардаги 2-сон ИМИ ва Алпомиш стадионидаги ишларни якунлаш.</t>
  </si>
  <si>
    <t>Алпомиш стадионидаги ишлар якунланган. 2-сон ИМИда ишлар давом этмоқда. 10 январга қадар муддат сўралмоқда.
2-сон ИМИга 400 млн.сўм маблағ ажратилди.
Молия маблағларни ўтказиш чораларини кўрсин</t>
  </si>
  <si>
    <t>ГАСН томонидан ўрганиш маълумотлари тақдим этилди.
Вилоят ҳокимига тегишли масъуллар томонидан ахбороти берилгандан сўнг назоратдан чиқарилади.</t>
  </si>
  <si>
    <t>Термиз шаҳар прокурори Х.Маматқулов</t>
  </si>
  <si>
    <t>Режалар тўлиқ бажарилмаган</t>
  </si>
  <si>
    <t>Буйруқлари тақдим қилинсин</t>
  </si>
  <si>
    <t>2 дона тикув машинкаси олиб борилган. Тадбиркордан ташаккурнома, расм ва видеолари тақдим этилсин.</t>
  </si>
  <si>
    <r>
      <t xml:space="preserve">Вилоят ҳокимининг ўринбосари Ш.Жўраев,
</t>
    </r>
    <r>
      <rPr>
        <sz val="16"/>
        <color theme="1"/>
        <rFont val="Times New Roman"/>
        <family val="1"/>
        <charset val="204"/>
      </rPr>
      <t xml:space="preserve">Ангор, Бандихон, Жарқўрғон, Қизириқ, Қумқўрғон, Музработ, Сариосиё, </t>
    </r>
    <r>
      <rPr>
        <sz val="16"/>
        <color theme="1"/>
        <rFont val="Times New Roman"/>
        <family val="1"/>
        <charset val="204"/>
      </rPr>
      <t>Шеробод туман ҳокимларининг Инвестиция бўйича ўринбосарлари</t>
    </r>
  </si>
  <si>
    <t xml:space="preserve">Олтинсой туманидаги Хўжаипоқ йўлини Олтинсой тумани ҳокими тугатиш чораларини кўрсин. </t>
  </si>
  <si>
    <r>
      <t xml:space="preserve">Рақамли технологияларни ривожлантириш  вилоят шуъбаси С.Шаймардонов,
</t>
    </r>
    <r>
      <rPr>
        <sz val="16"/>
        <color rgb="FF00B0F0"/>
        <rFont val="Times New Roman"/>
        <family val="1"/>
        <charset val="204"/>
      </rPr>
      <t>Термиз шаҳар,</t>
    </r>
    <r>
      <rPr>
        <sz val="16"/>
        <color theme="1"/>
        <rFont val="Times New Roman"/>
        <family val="1"/>
        <charset val="204"/>
      </rPr>
      <t xml:space="preserve"> Ангор, Бандихон, Бойсун,  Денов, Жарқўрғон, Қизириқ, Қумқўрғон, Музработ, </t>
    </r>
    <r>
      <rPr>
        <sz val="16"/>
        <color rgb="FF00B0F0"/>
        <rFont val="Times New Roman"/>
        <family val="1"/>
        <charset val="204"/>
      </rPr>
      <t>Олтинсой,</t>
    </r>
    <r>
      <rPr>
        <sz val="16"/>
        <color theme="1"/>
        <rFont val="Times New Roman"/>
        <family val="1"/>
        <charset val="204"/>
      </rPr>
      <t xml:space="preserve"> Сариосиё, Узун, Термиз туман, Шеробод, </t>
    </r>
    <r>
      <rPr>
        <sz val="16"/>
        <color rgb="FF00B0F0"/>
        <rFont val="Times New Roman"/>
        <family val="1"/>
        <charset val="204"/>
      </rPr>
      <t>Шўрчи туман</t>
    </r>
    <r>
      <rPr>
        <sz val="16"/>
        <color theme="1"/>
        <rFont val="Times New Roman"/>
        <family val="1"/>
        <charset val="204"/>
      </rPr>
      <t xml:space="preserve"> ҳокимликлари</t>
    </r>
  </si>
  <si>
    <t>Қазиш ишлари бошланган. 4,3 км 76 мм диаметрлик ва 0,5 км 35 мм диаметрлик полиэтилен сув қувурлари олиб борилиб, монтаж ишлари бажарилган, трубалар ётқизилган. Сув чиқарилди. 
Олиб борилаётган ишлар бўйича маълумот, расм ва видеолар тақдим этилсин.</t>
  </si>
  <si>
    <t>Тегишли масулга 50 % миқдорида жарима интизомий жазоси қўлланилган. Хали ечилмаган</t>
  </si>
  <si>
    <t xml:space="preserve">Жарқўрғон, Музработ, Сариосиё туманлари прокурорлари </t>
  </si>
  <si>
    <t>Маълумот тақдим этди. Термиз шаҳар, Бойсун, 
Туман (шаҳар) прокурорларига топшириқлар тезкорлик билан етказилсин. Эртага кечга туман ҳокимлари ва прокурорлари Вилоят ҳокимига ахборот беради. (Шанба куни муҳокама бўлади)</t>
  </si>
  <si>
    <t>Коммунал тўловлар (чиқинди қарзлорлиги) бўйича вилоятда энг паст кўрсаткич қайд этгани учун Ангор, Денов, Сариосиё ва Термиз тумани ҳокимларининг Қурилиш бўйича ўринбосарларига ойлик иш хаққининг 30 % миқдорида интизомий жазо чоралари кўрилсин.</t>
  </si>
  <si>
    <t>Душанба кунгача ишларни якунлаш ва кечга Вилоят ҳокимига ахборотини керак.
2 млрд.сўм маблағлари молиялаштирилмоқда.
Асфалт ишлари Турон тўйхонани олдиги борган.</t>
  </si>
  <si>
    <t xml:space="preserve">Ишлар бошланган. Ишлар давом этмоқда Якунлаш учун Сувтаъминот МЧЖ 2025 йил 1-чорак якунига қадар муддат сўрамоқда. </t>
  </si>
  <si>
    <t>БажарилГАН</t>
  </si>
  <si>
    <r>
      <t xml:space="preserve">Вилоят ҳокимининг ўринбосари Ш.Жўраев,  
Вилоят Кадастрлар палатаси (Ф.Ашуров),
</t>
    </r>
    <r>
      <rPr>
        <sz val="16"/>
        <color theme="1"/>
        <rFont val="Times New Roman"/>
        <family val="1"/>
        <charset val="204"/>
      </rPr>
      <t>Денов туман ҳокими И.Аброров.</t>
    </r>
  </si>
  <si>
    <r>
      <t>Музработ тумани ҳокими А.Қурбанов</t>
    </r>
    <r>
      <rPr>
        <sz val="16"/>
        <color rgb="FF00B0F0"/>
        <rFont val="Times New Roman"/>
        <family val="1"/>
        <charset val="204"/>
      </rPr>
      <t/>
    </r>
  </si>
  <si>
    <t>Вилоят ҳокимининг ўринбосари И.Сапаров, 
Мактабгача ва мактаб таълим бошқармаси Х.Мамадиев.</t>
  </si>
  <si>
    <t>Боғ Ер майдонлари Термиз шаҳар ҳокимлиги захирасига қайтарилган. Ҳозирда Термиз шаҳардан Мудофага ўтказилди.</t>
  </si>
  <si>
    <t>Бандихон тумани "Бандихон" мфйдаги Бозоров Хасан (99-883-68-97) биолабаратори бўйича Микрокредит банкдан пул маблағларини туширишда амалий ёрдам бериш.</t>
  </si>
  <si>
    <t>Лойихалар ишлаб чиқилган</t>
  </si>
  <si>
    <t>Вилоят ҳокимининг ўринбосари Ш.Жўраев,
Шеробод, Денов, Қумқўрғон, Сариосиё, Ангор, Бандихон, Қизириқ, Олтисой, Бойсун, Жарқўрғон, Узун, Шўрчи ва Музрабод тумани ҳокимларининг Инвестиция бўйича ўринбосарлари.</t>
  </si>
  <si>
    <t>31.10.2024 й куни 67 та экспортёр корхоналарни йиғиб Вилоят ҳокимига ахбороти берилди.
Тумандаги корхоналар экспорт қилиш бўйича топшириқни ижросини таъминлаган.</t>
  </si>
  <si>
    <t>Янги Ўзбекистон массивидаги фуқаро У.Улуғовага 440 млн.сўм компенсация маблағи фуқаро М.Тўлагановага 545 млн.сўм компенсация маблағи, жами талаб этилаётган маблағлар 985 млн.сўмни ташкил этмоқда.
ВМга хат чиқарилган.</t>
  </si>
  <si>
    <t>Фуқарога амалий ёрдамлар кўрсатилди. Топшириқ ижроси таъминланган.</t>
  </si>
  <si>
    <t>10 га ер кадастр қилинди. Шартнома туловлари туланди. Ўрмон хўжалиги бошқармасининг 12-июлдаги 01-04/223 сонли хати. Аму Сурхон ИТХБнинг 8-сентябрдаги 01-9/966 сонли хати. Туман ҳокимлиги ишчи гурух тузиб фуқарога жараённи тўғри тушунтирган. фуқаро хеч қандай эътирози йўқ деб тушунтириш хати ёзиб берган.</t>
  </si>
  <si>
    <t>Дастлабки 5 та тадбиркорлар рўйхати шакллантирилган.</t>
  </si>
  <si>
    <t>Маҳаллалар уюшмаси вилоят бошқармаси С.Абдураимов,
Ижтимоий ҳимоя миллий агентлиги вилоят бошқармаси М.Тоғаев</t>
  </si>
  <si>
    <t>Барча туманлардаги тиббиёт объектларидаги хожатхоналарни таъмирлаш ишларни якунлаш чоралари кўрилсин.</t>
  </si>
  <si>
    <t xml:space="preserve">Термиз шаҳар, Ангор, Бандихон, Бойсун,  Денов, Жарқўрғон, Қизириқ, Қумқўрғон, Музработ, Олтинсой, Сариосиё, Узун, Термиз туман, Шеробод, Шўрчи туман ҳокимликлари </t>
  </si>
  <si>
    <t>Шўрчи туман марказидаги мфйларда асфалтлаш ишлари бошлаш ва якунлаш чоралари кўрилсин.</t>
  </si>
  <si>
    <t>Шўрчи тумани ҳокими А.Ишмурзоев,
“Сурхондарёавтойўл” Б.Хотамов.</t>
  </si>
  <si>
    <t>Денов туманидаги "Боғинав" маҳалласини туризм кўча қилиш керак</t>
  </si>
  <si>
    <t>Вилоятдаги барча шаҳар ва туманларда Метанчилар боғини ташкил этиш.</t>
  </si>
  <si>
    <t>Ёшлари ишлари агентлиги вилоят бошқармаси А.Хуррамов,
Вилоят хокимлиги мурожаатлар бўлим мудири Б.Дониёров,
Музработ тумани ҳокими А.Қурбанов</t>
  </si>
  <si>
    <t>Мол бозорнинг лойихалари ишлаб чиқилган.</t>
  </si>
  <si>
    <t>Шеробод туманидаги 3 та сендвичдан қурилаётган боғчаларга пулини чиқариб, ишларни бошлатиб, якунлаш керак.</t>
  </si>
  <si>
    <r>
      <t xml:space="preserve">Термиз туман ҳокимлигининг қўшимча манбаларидан ажратилиши ва йил якунига қадар қўшимча муддат сўралмоқда.
</t>
    </r>
    <r>
      <rPr>
        <b/>
        <sz val="16"/>
        <color theme="1"/>
        <rFont val="Times New Roman"/>
        <family val="1"/>
        <charset val="204"/>
      </rPr>
      <t>Вилоят ҳокимига ахборот берилди кейинги йил Термиз тумани захира маблағларидан берилади.
62,4 млн сўм маблағлар тўлаб берилди.</t>
    </r>
  </si>
  <si>
    <t>Инденимдаги ишчиларга иш хақлари тўлаб берилди.</t>
  </si>
  <si>
    <t>Ҳозирда фуқарога 2 мл сўм моддий ёрдам берилган. Қўшимча ёрдам ва кантракт масаласига аниқлик киритилсин
Амалда Ижтимоий ёрдам берилгандан сўнг назоратдан чиқарилади. Ижтимоий ҳимоя агентлиги ва туман ҳокимлиги топшириқни ижросини тўлиқ таъминлаши талаб этилади.</t>
  </si>
  <si>
    <t>Ягона буюртмачи хизмати ИК А.Юлдошев,
Шеробод тумани ҳокими У.Алимов,
Шеробод тумани ҳокимининг Қурилиш бўйича ўринбосари.</t>
  </si>
  <si>
    <t>Шеробод тумани ҳокими У.Алимов,
Шеробод тумани ҳокимининг Қурилиш ва Ёшлар бўйича ўринбосарлари.</t>
  </si>
  <si>
    <r>
      <t>Тадбиркорнинг кадастр бўйича бўйича муаммолари ҳал этилмаган. Вилоят кадастр тадбиркор билан яна учрашиб масалани охирига етказсин. Тадбиркор билан ўтказилган сухбат баёни, тушунтириш хати, расм ва видеолари тақдим этилсин.</t>
    </r>
    <r>
      <rPr>
        <sz val="16"/>
        <color rgb="FFFF0000"/>
        <rFont val="Times New Roman"/>
        <family val="1"/>
        <charset val="204"/>
      </rPr>
      <t xml:space="preserve">
</t>
    </r>
    <r>
      <rPr>
        <b/>
        <sz val="16"/>
        <color rgb="FFFF0000"/>
        <rFont val="Times New Roman"/>
        <family val="1"/>
        <charset val="204"/>
      </rPr>
      <t>Инвестиция кунида Вилоят ҳокимига ахбороти берилсин.</t>
    </r>
  </si>
  <si>
    <t>Шўрчи тумани ҳокими А.Ишмурзаев,
Шўрчи тумани прокурори</t>
  </si>
  <si>
    <t>Денов тумани ҳокими И.Аброров,
“Сурхондарёавтойўл” Б.Хотамов,
Денов туман Автойўл</t>
  </si>
  <si>
    <t>Вилоят Ўрмон хўжалиги С.Бўронов</t>
  </si>
  <si>
    <t>Фуқаронинг ҳолидан ҳабар олинган. Фуқарога 1,5 млн сўм миддорида ижтимоий ёрдам пуллари бериш хулосалари берилган. 07.01.2025 й куни ёрдам пуллари берилди</t>
  </si>
  <si>
    <r>
      <rPr>
        <b/>
        <sz val="16"/>
        <color theme="1"/>
        <rFont val="Times New Roman"/>
        <family val="1"/>
        <charset val="204"/>
      </rPr>
      <t>Маҳаллалар уюшмаси вилоят бошқармаси С.Абдураимов,</t>
    </r>
    <r>
      <rPr>
        <sz val="16"/>
        <color theme="1"/>
        <rFont val="Times New Roman"/>
        <family val="1"/>
        <charset val="204"/>
      </rPr>
      <t xml:space="preserve">
Термиз шаҳар, Ангор, Бандихон,</t>
    </r>
    <r>
      <rPr>
        <sz val="16"/>
        <color rgb="FF00B0F0"/>
        <rFont val="Times New Roman"/>
        <family val="1"/>
        <charset val="204"/>
      </rPr>
      <t xml:space="preserve"> Бойсун</t>
    </r>
    <r>
      <rPr>
        <sz val="16"/>
        <color theme="1"/>
        <rFont val="Times New Roman"/>
        <family val="1"/>
        <charset val="204"/>
      </rPr>
      <t xml:space="preserve">,  </t>
    </r>
    <r>
      <rPr>
        <sz val="16"/>
        <color rgb="FF00B0F0"/>
        <rFont val="Times New Roman"/>
        <family val="1"/>
        <charset val="204"/>
      </rPr>
      <t xml:space="preserve">Денов, Жарқўрғон, </t>
    </r>
    <r>
      <rPr>
        <sz val="16"/>
        <color theme="1"/>
        <rFont val="Times New Roman"/>
        <family val="1"/>
        <charset val="204"/>
      </rPr>
      <t xml:space="preserve">Қизириқ, Қумқўрғон, </t>
    </r>
    <r>
      <rPr>
        <sz val="16"/>
        <color rgb="FF00B0F0"/>
        <rFont val="Times New Roman"/>
        <family val="1"/>
        <charset val="204"/>
      </rPr>
      <t>Музработ,</t>
    </r>
    <r>
      <rPr>
        <sz val="16"/>
        <color theme="1"/>
        <rFont val="Times New Roman"/>
        <family val="1"/>
        <charset val="204"/>
      </rPr>
      <t xml:space="preserve"> Олтинсой, </t>
    </r>
    <r>
      <rPr>
        <sz val="16"/>
        <color rgb="FF00B0F0"/>
        <rFont val="Times New Roman"/>
        <family val="1"/>
        <charset val="204"/>
      </rPr>
      <t>Сариосиё, Узун,</t>
    </r>
    <r>
      <rPr>
        <sz val="16"/>
        <color theme="1"/>
        <rFont val="Times New Roman"/>
        <family val="1"/>
        <charset val="204"/>
      </rPr>
      <t xml:space="preserve"> </t>
    </r>
    <r>
      <rPr>
        <sz val="16"/>
        <color rgb="FF00B0F0"/>
        <rFont val="Times New Roman"/>
        <family val="1"/>
        <charset val="204"/>
      </rPr>
      <t>Термиз туман,</t>
    </r>
    <r>
      <rPr>
        <sz val="16"/>
        <color theme="1"/>
        <rFont val="Times New Roman"/>
        <family val="1"/>
        <charset val="204"/>
      </rPr>
      <t xml:space="preserve"> Шеробод, Шўрчи туман ҳокимликлари</t>
    </r>
  </si>
  <si>
    <t>Вилоят ҳокимининг барча ўринбосарлари ПҚ-438-сон қарор ва тасдиқланган дастурлари бўйича кунлик ахборот бериб бориши керак.</t>
  </si>
  <si>
    <t>Вилоят ҳокимининг биринчи ўринбосари Ш.Ражабов,
Вилоят ҳокимининг ўринбосарлари А.Амиров, И.Сапаров, Ф.Исмоилов, Ш.Жўраев, Ж.Тўраев, А.Абдурахмонов, З.Хидирова,
Вилоят ҳокимлиги Ахборот таҳлил гуруҳи раҳбари Ф.Очилдиев</t>
  </si>
  <si>
    <t>Вилоят ҳокимининг ўринбосари А.Амиров Сариосиё туманида берилган топшириқлар ижросини якунлаб Вилоят ҳокимига ахборотини берсин.</t>
  </si>
  <si>
    <t>Вилоят ҳокимининг ўринбосари А.Амиров,
Сариосиё тумани ҳокими А.Донаев.</t>
  </si>
  <si>
    <t>Вилоятнинг барча туманларида бетонлаш ишларини якунлаш чоралари кўрилсин.</t>
  </si>
  <si>
    <t>Термиз шаҳридаги "Фарход" (мойкани жойидан янги лойиха) ва "Жайхун" мфйларида ободонлаштириш ишлари амалга оширилсин. Хизмат кўрсатиш объектлари ташкил этиб аҳолига иш ўринлари яратиш керак.</t>
  </si>
  <si>
    <t>Вилоят ҳокимининг биринчи ўринбосари Ш.Ражабов,
Термиз шаҳар ҳокими Ў.Тўраев</t>
  </si>
  <si>
    <t xml:space="preserve">Бандихон туманидаги "Бирдамлик" мфйда МСКнинг барча турлари (23-24-хил тури) бўйича намуна қилиб Вилоят ҳокимига ахборотини бериш. </t>
  </si>
  <si>
    <t>Маҳаллалар уюшмаси вилоят бошқармаси С.Абдураимов,
Бандихон тумани ҳокими А.Алламуродов</t>
  </si>
  <si>
    <t>Дуал таълим бўйича Олий таълимлар биттадан коллежни намуна қилади. 05.02.2025 й куни Намуна қилинган коллеж-техникумларда семинар ўтказилади. (Семинарга қолган коллеж техникумларни олиб келиш)</t>
  </si>
  <si>
    <t>Вилоят ҳокимининг ўринбосари И.Сапаров ҳар хафта 10 тадан техникум 30 тадан мактабни қолоқликдан чиқариш бўйича Вилоят ҳокимига тақдимотларини қилиб борсин.</t>
  </si>
  <si>
    <t>Термиз шаҳар "Дўстлик" маҳалласида Турон банкнинг балансида турган қурилишни текшириб, Вилоят ҳокимига ахборотини бериш.</t>
  </si>
  <si>
    <t>Вилоят ҳокимининг биринчи ўринбосари Ш.Ражабов,
Вилоят ҳокимининг ўринбосари А.Амиров,
Турон банк И.Маматалиев,
Термиз шаҳар ҳокими Ў.Тўраев</t>
  </si>
  <si>
    <t>Термиз шаҳар "Наврўз" маҳалласида темир йўл меткасига борган жойни лойиха қилдириб, автотюнингчини олиб бориб кўрсатиб ишни бошлатиш керак.</t>
  </si>
  <si>
    <t>Термиз шаҳридаги Яшил дунё бозорини лойихасини ишлаб чиқиб Вилоят ҳокимига тақдимотини ўтказиш.</t>
  </si>
  <si>
    <t>Вилоят Адлия бошқармаси С.Абдурасулов</t>
  </si>
  <si>
    <t>Сариосиё тумани Сангардакдаги канатка ва бинолар қуриладиган жойларни аукционга чиқариш.</t>
  </si>
  <si>
    <t>Вилоят ҳокимининг ўринбосари Ж.Тўраев,
Сариосиё тумани ҳокими А.Донаев</t>
  </si>
  <si>
    <t>Вилоят ҳокимининг ўринбосари А.Амиров, Темир йўл Ф.Гиязов, Қумқўрғон тумани ҳокими А.Нормаматов Қумқўрғон туманидаги Қумтексга борадиган йўлнинг атрофида ишларни бошласин.</t>
  </si>
  <si>
    <t>Вилоят ҳокимининг ўринбосари А.Амиров,
Қумқўрғон тумани ҳокими А.Нормаматов,
“Ўзбекистон темир йўллари” давлат акциядорлик темир йўл компаниясининг Термиз минтақавий темир йўл узели бошлиғи Ф.Гиязов</t>
  </si>
  <si>
    <t>Вилоят ҳокимининг ўринбосари Ш.Жўраев Жарқўрғон туманида газаблок ишлаб чиқарадиган Абдураим исмли тадбирокрнинг газ ва карер билан боғлиқ масаласини ҳал қилиш керак.</t>
  </si>
  <si>
    <t>Ю.Менглиев Вилоят Ичимлик сув ва оқова сув қурилиши бўйича инжинеринг компанияси вилоят бўлими                                                      Ж.Рўзиев                                                        Вилоят Тог кон Геология ва саноат хавфсизлигини назорат қилиш инспекцияси</t>
  </si>
  <si>
    <t>Вилоят ҳокимининг ўринбосари Ш.Жўраев,
Худудгаз газ таъминоти М.Мансуров</t>
  </si>
  <si>
    <t>Термиз туманидаги ун заводни қурилишини бошлатиш</t>
  </si>
  <si>
    <t>Вилоят ҳокимининг ўринбосари Ш.Жўраев,
Термиз тумани ҳокими Ш.Назаров,
Термиз тумани ҳокимининг Инвестиция бўйича ўринбосари</t>
  </si>
  <si>
    <t>Термиз шаҳар "Байналминал" маҳалласи дачани йўлидаги икки томондаги қурилишларни бузиб, қайта қуриб тартибга келтириш.</t>
  </si>
  <si>
    <t>Денов тумани ҳокими ва Вилоят ҳарбий прокурори Денов туманидаги автомобил бозори масаласини ҳал этиб, Вилоят ҳокимига ахборотини бериш керак.</t>
  </si>
  <si>
    <t>Жарқўрғон туманидаги бозорга кредит чиқариш масаласини БРБ банк ҳал қилиши керак.</t>
  </si>
  <si>
    <t>Вилоят ҳокимининг биринчи ўринбосари Ш.Ражабов,
Марказий банк А.Ражабов ва тижорат банклари,
Термиз шаҳар, Ангор, Бандихон, Бойсун, Денов, Жарқўрғон, Қизириқ, Қумқўрғон, Музработ, Олтинсой, Сариосиё, Узун, Термиз туман, Шеробод, Шўрчи туман (шаҳар) ҳокимлари</t>
  </si>
  <si>
    <t>Вилоят ҳокимининг ўринбосари Ж.Тўраев,
Марказий банк А.Ражабов</t>
  </si>
  <si>
    <t>Вилоят ҳокимининг ўринбосари Ш.Жўраев Қумқўрғон туманидаги Агропросессинг (Алишер ака 90-007-06-47) масаласини ҳал қилиб бериш керак.</t>
  </si>
  <si>
    <t>М-39 да экилган дарахт кўчатларига насосларни ўрнатиш чораларини кўриш керак.</t>
  </si>
  <si>
    <t>Вилоят ҳокимининг ўринбосари Ф.Исмоилов,
Вилоят Қишлоқ хўжалиги бошқармаси Р.Гаппаров,
“Аму-Сурхон” ирригация тизимлари ҳавза бошқармаси бошлиғи Б.Алимов.</t>
  </si>
  <si>
    <t>Аҳоли мурожаатлари бўйича 
Хамраева Саида 97-263-19-99 солиқ масаласи,
Раимшукуров Суюнбек 77-182-83-30 кадастр масаласи
Қодирова Дилфуза 91-077-25-78
Музработ туманидан Дияна опа 97-534-07-68
Чориев Отабек 99-024-89-00 карер масаласи,
Мамадиев Холтўра 88-806-95-91 солиқ масаласи</t>
  </si>
  <si>
    <t>Вилоят Бизнесни ривожлантириш банки Шавкат (94-205-81-81) исмли тадбиркорга кредит масаласида амалий ёрдам берсин. (Тадбиркор автомобиллар учун электр кабеллари ишлаб чиқармоқчи)</t>
  </si>
  <si>
    <t>Вилоят “Аму-Сурхон” ирригация тизимлари ҳавза бошқармаси бошлиғи Б.Алимов микрогес қуйиш бўйича 100 та перепад топиб, Вилоят ҳокимига ахборотини берсин.</t>
  </si>
  <si>
    <t>“Аму-Сурхон” ирригация тизимлари ҳавза бошқармаси бошлиғи Б.Алимов.</t>
  </si>
  <si>
    <t>Вилоятдаги барча тижорат банклари Республикасидан пул олиб келиши керак. Вилоятдаги 724 та мфйда маҳалла банкирларини ишларни бошлаши керак. 9,5 трн сўм маблағларни ўзлаштириш чораларини кўриш керак.</t>
  </si>
  <si>
    <t>Вилоятдаги тадбиркорларнинг мурожаатлари бўйича Вилоят ҳокимига ахборот бериб бориш.</t>
  </si>
  <si>
    <t xml:space="preserve">Вилоят ҳокимлиги Тадбиркорлик гурух раҳбари Ш.Сатторов,
Савдо-саноат палатаси вилоят ҳудудий бошқармаси А.Рахимов </t>
  </si>
  <si>
    <t>Биогомус ишлаб чиқарадиган тадбиркор Турсунали (97-244-44-06) акага биогомусини сотишда амалий ёрдам бериш.</t>
  </si>
  <si>
    <t>Қулматов Умиджон (97-694-74-54) иш масаласида амалий ёрдам бериш. (Юридическини тугаткан экан)</t>
  </si>
  <si>
    <t>Шеробод туман ҳокими У.Алимов Термиз отага бориш йўлларида тозалаш ишлари олиб борсин, анор боғларини тагини ағдариш керак.</t>
  </si>
  <si>
    <t>Термиз шаҳар ва Термиз тумани ҳокимлари аерапортни йўлидаги 33 гектар ер майдонига арпа экиб кўкартириши керак.</t>
  </si>
  <si>
    <t>27.01.2025 й куни лот рақами (12927991) куни ўтказилган аукцион савдоларида объект 4,7 млрд сўмга сотилган</t>
  </si>
  <si>
    <t xml:space="preserve">Ҳозирда 20 та уй-жойлардан 12 донаси сотилган. 8 таси билан шартнома тузиш хужжат ишлари бажарилган. </t>
  </si>
  <si>
    <t>Топшириқ ижроси таъминланган</t>
  </si>
  <si>
    <t>Вилоят ҳокимининг ўринбосари А.Амиров
Миллий Гвардия Р.Жабборов,</t>
  </si>
  <si>
    <t>Вилоят ҳокимининг ўринбосари Ф.Исмоилов, Вилоят прокурорининг Қишлоқ хўжалиги бўйича ўринбосари биолабараторияларнинг пулларини Агробанкдан тушириб бериш керак.</t>
  </si>
  <si>
    <t>Вилоят ҳокимининг ўринбосари Ф.Исмоилов,
Вилоят прокурорининг Қишлоқ хўжалиги бўйича ўринбосари,
Агробанк Ш.Раджабов</t>
  </si>
  <si>
    <t>Термиз давлат муҳандислик ва агротехнологиялар университети Денов Хазарбоғда кўчатчилик мактабини яратади. (Хурмо, анжир)
Лойихасини Вилоят ҳокимига тақдимотини кўрсатиши керак.</t>
  </si>
  <si>
    <t>Вилоят ҳокимининг ўринбосари И.Сапаров,
Термиз давлат муҳандислик ва агротехнологиялар университети ректори Б.Пиримқулов.</t>
  </si>
  <si>
    <t>Вилоят ҳокимининг ўринбосари И.Сапаров,
Мактабгача ва мактаб таълим бошқармаси Х.Мамадиев.</t>
  </si>
  <si>
    <t>Денов туманидаги фуқаро Исмоилова Мухайёга (91-910-93-23) уй-жой қурилишида амалий ёрдам бериш керак.</t>
  </si>
  <si>
    <t>Денов тумани прокурори Ф.Холиков</t>
  </si>
  <si>
    <t>Вилоят ҳокимининг ўринбосари Ш.Жўраев Бизнес инкубатор бўйича тақдимот (8 та йўналиш) ўтказиши керак.</t>
  </si>
  <si>
    <t>Ўзсаноатқурилиш банк Рўзиқулова Адолатни (99-556-88-55) кредит масаласида амалий ёрдам бериш керак.</t>
  </si>
  <si>
    <t>Ўзсаноатқурилиш банк Ж.Эргашов</t>
  </si>
  <si>
    <t>Термиз шаҳардаги 37 та мфйнинг тижорат банклари билан боғлиқ муаммоларни ҳал этиш керак.</t>
  </si>
  <si>
    <t>Вилоят ҳокимининг биринчи ўринбосари Ш.Ражабов,
Марказий банк А.Ражабов ва тижорат банклари</t>
  </si>
  <si>
    <t>Вилоят ҳокимининг биринчи ўринбосари Ш.Ражабов ва Термиз шаҳар ҳокими Ў.Тўраев Термиз шаҳардаги 37 та маҳаллада сут маҳсулотлари сотадиган кантейнерни жойини К-савдога чиқариб, контейнерларни ясатиш керак.</t>
  </si>
  <si>
    <t>Вилоят ҳокимининг биринчи ўринбосари Ш.Ражабов ва Термиз шаҳар ҳокими Ў.Тўраев Термиз шаҳар Мовародаги кўп-қаватли уй-жойларни тагида иш ўринлари яратиш бўйича лойиха тайёрлаш керак.</t>
  </si>
  <si>
    <t>Вилоят ҳокимининг ўринбосари Ш.Жўраев, Вилоят Департамент, Вилоят Солиқ биргаликда тадбиркор Зиёев Шухрат (50-007-87-87)нинг банкротлик ҳолатини ўрганиб чиқиб натижаси бўйича Вилоят ҳокимига ахборот бериш керак.</t>
  </si>
  <si>
    <t>Вилоят ҳокимининг ўринбосари Ш.Жўраев,
Вилоят прокуратурасининг Иқтисодий жиноятларга қарши курашиш департаменти Ш.Зокиров,
Вилоят Солиқ бошқармаси Э.Нарманов</t>
  </si>
  <si>
    <t>Мфй раисларига сайлов бўлади. Вилоят ҳокимининг ўринбосари И.Сапаров вилоятдаги 724 та мфй раисларига номзодларни ўрганиб чиқиб, Вилоят ҳокимига ахборотини бериш керак.</t>
  </si>
  <si>
    <t>Вилоят ҳокимининг ўринбосари Ж.Тўраев, Термиз шаҳар ҳокими Ў.Тўраев Ватанпарвар боғини масаласини ҳал қилиш керак. (аукционга чиқариш)</t>
  </si>
  <si>
    <t>Олтинсой туманидаги боғча, тиббиёт ва бозорда бўлаётган қурилиш ишларини жадаллаштириш керак.</t>
  </si>
  <si>
    <t>“Ҳудудий электр тармоқлари” АЖ М.Шамсиддинов,
Олтинсой тумани ҳокими Б.Махматраемов.</t>
  </si>
  <si>
    <t>Олтинсой тумани ҳокими Б.Махматраемов.</t>
  </si>
  <si>
    <t>Вилоятнинг барча туманларидаги бир кунлик бозорларни кўп кунликка ўтказиш чораларини кўрилсин.</t>
  </si>
  <si>
    <t>Вилоятдаги туманларда ахоли томорқаларида экин экилиш ахволи ёмон бўлган 60 та маҳалла томорқаларида экин экилиш, ободонлаштириш ишларини амалга ошириш керак</t>
  </si>
  <si>
    <t>Кунлик назорат</t>
  </si>
  <si>
    <t>Ангор туманидаги "Каттақум" мфйда асфалт, сув, электр ишларини амалга ошириш. МФЙдан ўткан М-39 йўлнинг икки четидаги қурилишларни бошлаш керак.</t>
  </si>
  <si>
    <t>Вилоят Обл гаини рўпарасидаги ерга лойихачини топиб, келаётган душанба кунига маршрутга қўйиш керак.</t>
  </si>
  <si>
    <t>Олтинсой туманидаги "Қорлиқ" маҳалласини 5 км йўлини асфалт қилиш.</t>
  </si>
  <si>
    <t>“Сурхондарёавтойўл” Б.Хотамов,
Минтақавий йўлларга буюртмачи хизмати ДУК Т.Умаров,
Олтинсой тумани ҳокими Б.Махматраемов.</t>
  </si>
  <si>
    <t>Термиз шаҳардан чиқиб кетишда М-39 йўлининг ўнг тарафидаги иссиқхонани 30 йилга ижарага бериш бўйича хужжатларини тўғирлаб, Вилоят ҳокимига ахборотини бериш керак. (Б.Шариповни теплитсаси)</t>
  </si>
  <si>
    <t>Денов туманидаги Ш.Рашидов кўчасини 24/7 лойихасини тайёрлаб, Вилоят хокимига тақдимот қилиш.</t>
  </si>
  <si>
    <t>Денов тумани ҳокими И.Аброров,
Денов тумани солиқ бошлиғи Б.Хайдаров</t>
  </si>
  <si>
    <t>Вилоят Миллий банк Ш.Жумаев Денов туманидаги тадбиркор К.Саидовни банкротликдан чиқариш бўйича лойихаларни ишлаб чиқиб Вилоят ҳокимига ахборотини бериш керак. (нплдан чиқариш)</t>
  </si>
  <si>
    <t>Вилоятдаги Чиқинди ташувчи хусусий тадбиркорларни фаолиятини ўрганиб, текшириб чиқиб Вилоят ҳокимига ахборотини бериш керак.</t>
  </si>
  <si>
    <t>Вилоят ҳокимининг ўринбосари А.Амиров,
Вилоят прокуратураси Р.Турдиев</t>
  </si>
  <si>
    <t>Абдуғофур Даниш (88-551-05-63) исмли инвесторнинг кадастр билан боғлиқ масаласини ҳал этиш (Денов туманида қурилиш қилган)</t>
  </si>
  <si>
    <t>Вилоят Кадастр агентлиги М.Абдирахманов</t>
  </si>
  <si>
    <t>Вилоят ҳокимининг ўринбосари Ж.Тўраев ва Иқтисодиёт ва молия бош бошқармаси Ж.Нормуминов туризм пулларини ўтказиб бериш масаласини ҳал этиши керак.</t>
  </si>
  <si>
    <t>Термиз шаҳар ҳокими Ў.Тўраев.</t>
  </si>
  <si>
    <t>Термиз туманидаги фуқаро Ошургул момони (94-890-62-00) уй-жойи бузилиши билан боғлиқ муаммони ижобий ҳал этиш чоралари кўрилсин.</t>
  </si>
  <si>
    <t>Вилоят ҳокимининг биринчи ўринбосари Ш.Ражабов,
Вилоят Халқ банки Т.Турсунов</t>
  </si>
  <si>
    <t>Сариосиё туманига якшанба куни бўладиган ташрифга тайёргарлик кўриш керак. Кўчатчилик бўйича семинар бўлади. Туманнинг "Турмушобод" маҳалласида ободонлаштириш, хашар бўлади.</t>
  </si>
  <si>
    <t>Вилоят ҳокимининг ўринбосари И.Сапаров ва Мактабгача ва мактаб таълим бошқармаси Х.Мамадиев Олтинсой тумани тажрибасини Сариосиё туманидаги "Турмушобод" маҳаллсида кўрсатади.</t>
  </si>
  <si>
    <t>Вилоят ҳокимининг ўринбосари И.Сапаров,
Мактабгача ва мактаб таълим бошқармаси Х.Мамадиев,
Сариосиё тумани ҳокими А.Донаев</t>
  </si>
  <si>
    <t>Вилоят ИИБ Т.Исмоилов,
Фавқулотда вазиятлар бошқармаси (МЧС) М.Дарханов,
Сариосиё тумани ҳокими А.Донаев</t>
  </si>
  <si>
    <t>Термиз шаҳар ҳокими Ў.Тўраев,
Сувтаъминот МЧЖ А.Маматқулов</t>
  </si>
  <si>
    <t xml:space="preserve">Вилоят ҳокимининг ўринбосари А.Амиров Салохиддин қурувчини аукционга чиқиб кетган 3 та жойини ютиб олган тадбиркорларни якшанба куни 18 қаватли қолипини олиб келиш масаласини ҳал этиши керак. </t>
  </si>
  <si>
    <t>Вилоят Кадастр агентлиги М.Абдирахманов,
Вилоят Адлия бошқармаси С.Абдурасулов,
Термиз туман ҳокими Ш.Назаров</t>
  </si>
  <si>
    <t>Вилоят ҳокимининг биринчи ўринбосари Ш.Ражабов,
Бизнесни ривожлантириш банки Ш.Нурманов</t>
  </si>
  <si>
    <t>Бизнесни ривожлантириш банки Ш.Нурманов,
Жарқўрғон тумани ҳокими Э.Авазов</t>
  </si>
  <si>
    <t>Бизнесни ривожлантириш банки Ш.Нурманов</t>
  </si>
  <si>
    <t>Денов туман прокурори Ф.Қолиқов</t>
  </si>
  <si>
    <t>Вилоятдаги биноси таъмирталаб бўлиб қолган 26 та мактабларни лойихаларини ишлаб чиқиш. Қурилиш ишлари тезроқ бошлаб Наврўзга топшириш чораларини кўриш. Хар битта мактаб бўйича Вилоят ҳокимига ахборотини бериш.</t>
  </si>
  <si>
    <t xml:space="preserve">Мактабгача ва мактаб таълим бошқармаси Х.Мамадиев,
Ангор, Денов, Жарқўрғон, Қизириқ, Қумқўрғон, Музработ, Олтинсой, Сариосиё, Шеробод, Шўрчи туман ҳокимликлари </t>
  </si>
  <si>
    <t>Шеробод тумани ҳокими У.Алимов
Агробанк Ш.Раджабов,</t>
  </si>
  <si>
    <t>Ер масаласи ҳал этилмаган. (500 гектар тадбиркор аукциондан ютиб олган, ёнидаги 500 гектарни 15 талар тадбиркор аукциондан ютиб олган улар ўзлари қиламиз дейишган. Ҳозирда 15 та тадбиркорнинг ерларида 50 % ерларда ишлар бажарилмоқда).
23.12.2024 й куни Вилоят Агробанк томонидан тадбиркорга 2 млрд 150 млн сўм миқдорида кредит ажратилган.
4092-4224
Лойиха қиймати 12 млрд 250 млн.сўм. 50 % кредит ўтказиш керак.
2 млрд 150 млн сўм 23.12.2024 й
2 млрд 300 млн сўм январ ойида
1 млрд 800 млн яна чиқариш керак 50 % бўлиши учун.</t>
  </si>
  <si>
    <t>Вилоят ҳокимининг ўринбосари Ш.Жўраев, Вилоят Агробанк Ш.Ражабов, Шеробод тумани ҳокими У.Алимов тумандаги "Сурхон голд оурс" (Улуғбек ака 90-379-53-58) тадбирокорнинг кредит масаласида амалий ёрдам бериб, натижаси бўйича Вилоят ҳокимига ахборотини бериш керак.
(4092-банд Шеробод тумани Пошхуртдаги 500 гектар ерни ўзлаштираётган тадбиркор Илёс акага (99-597-04-40) туман ҳокими У.Алимов ер масаласини ҳал қилиб бериб ишларни бошлатиш керак. (томчилатиб ва ёмғирлатиб сўғориш бўйича янги намуна қилинади)
Вилоят Агробанк раҳбари Ш.Ражабов кредит масаласини ҳал қилиши керак.)</t>
  </si>
  <si>
    <t>Вилоят ҳокимининг ўринбосари И.Сапаров
Олий таълим, фан ва инновациялар бошқармаси (лавозимга кўра)</t>
  </si>
  <si>
    <t>Вилоят Кадастр агентлиги М.Абдирахманов,
Вилоят Кадастрлар палатаси (Ф.Ашуров).
Узун тумани ҳокими Х.Бозоров</t>
  </si>
  <si>
    <t>Вилоят ҳокимилиги мурожаатлар билан ишлаш бўлими Б. Дониёров Вилоят ҳокимига ахборотини берган</t>
  </si>
  <si>
    <t>Вилоят ҳокимига хафталик хисобот берилмоқда</t>
  </si>
  <si>
    <t>Номзодлар Вилоят ҳокимига кўрсатилган.</t>
  </si>
  <si>
    <t>Иссиқхона аукцион савдоларига чиқарилиб, тадбиркорга бир неча бор таклифлари берилди. Тадбиркор аукционга кириб ютиб олмаган.</t>
  </si>
  <si>
    <t>Вилоят ҳокимининг биринчи ўринбосари Ш.Ражабов,
Вилоят ҳокимининг ўринбосарлари А.Амиров, И.Сапаров, Ф.Исмоилов, Ш.Жўраев, Ж.Тўраев, З.Хидирова, Ҳарбий сафарбарлик гурухи З.Назаров,
Термиз шаҳар, Ангор, Бандихон, Бойсун, Денов, Жарқўрғон, Қизириқ, Қумқўрғон, Музработ, Олтинсой, Сариосиё, Узун, Термиз туман, Шеробод, Шўрчи туман (шаҳар) ҳокимлари</t>
  </si>
  <si>
    <t>Вилоят ҳокимининг ўринбосари И.Сапаров Дуал таълим бўйича олиб борилаётган ишларни ҳар ҳафтада Вилоят ҳокимига ахборотини бериб борсин. (47 та техникумлар бўйича ахборот бериб борсин).
Барча туман (шаҳар) ҳокимлари Дуал таълим борасида ўзларида амалга ошириладиган ва оширилаётган ишлар бўйича Вилоят ҳокимига ахборотини бериб борсин.</t>
  </si>
  <si>
    <r>
      <t xml:space="preserve">Вилоят ҳокимининг биринчи ўринбосари Ш.Ражабов,
Марказий банк А.Ражабов,
Микрокредитбанк С.Шоимов,
Турон банк И.Маматалиев,
Ўзсаноатқурилиш банк Ж.Эргашов,
Халқ банки А.Йўлдошев,
Агробанк Ш.Раджабов,
Алоқабанк Т.Жўраев,
Асака банк Б.Тўраев,
Бизнесни ривожлантириш банки Ш.Нурманов,
Миллий банк Ш.Жумаев,
</t>
    </r>
    <r>
      <rPr>
        <sz val="16"/>
        <color rgb="FF00B0F0"/>
        <rFont val="Times New Roman"/>
        <family val="1"/>
        <charset val="204"/>
      </rPr>
      <t>Термиз шаҳар, Ангор, Бандихон, Бойсун, Денов, Жарқўрғон, Қизириқ, Қумқўрғон, Музработ, Олтинсой, Сариосиё, Узун, Термиз туман, Шеробод, Шўрчи туман (шаҳар) ҳокимининг биринчи ўринбосарлари</t>
    </r>
  </si>
  <si>
    <t>Тадбиркор ўз хохишига асосан кредит олишни рад этган. Тадбиркор ва банк ўртасида сухбат баёни тузилган.
2024 йилда Ўзсаноатқурилишбанкдан 350 млн.сўм кредит олган.</t>
  </si>
  <si>
    <t>Шеробод тумани ҳокими У.Алимов,
Ўзсаноатқурилиш банк Ж.Эргашов.</t>
  </si>
  <si>
    <t>3 та боғча фойдаланишга топширилди.</t>
  </si>
  <si>
    <t>Термиз отага бориш йўлида ободонлаштириш ишлари олиб борилди.</t>
  </si>
  <si>
    <r>
      <t xml:space="preserve">“Сурвилерлойиҳа” вилоят бўлинмаси Э.Ражабов,
Вилоят Кадастрлар палатаси  (Ф.Ашуров),
</t>
    </r>
    <r>
      <rPr>
        <sz val="16"/>
        <color rgb="FF00B0F0"/>
        <rFont val="Times New Roman"/>
        <family val="1"/>
        <charset val="204"/>
      </rPr>
      <t>Вилоят Кадастр агентлиги М.Абдирахманов,</t>
    </r>
    <r>
      <rPr>
        <sz val="16"/>
        <color theme="1"/>
        <rFont val="Times New Roman"/>
        <family val="1"/>
        <charset val="204"/>
      </rPr>
      <t xml:space="preserve">
</t>
    </r>
    <r>
      <rPr>
        <sz val="16"/>
        <color rgb="FF00B0F0"/>
        <rFont val="Times New Roman"/>
        <family val="1"/>
        <charset val="204"/>
      </rPr>
      <t>Музработ тумани ҳокими А.Қурбанов.</t>
    </r>
  </si>
  <si>
    <r>
      <t xml:space="preserve">“Сурвилерлойиҳа” вилоят бўлинмаси Э.Ражабов,
Вилоят Кадастрлар палатаси  (Ф.Ашуров),
</t>
    </r>
    <r>
      <rPr>
        <sz val="16"/>
        <color rgb="FF00B0F0"/>
        <rFont val="Times New Roman"/>
        <family val="1"/>
        <charset val="204"/>
      </rPr>
      <t>Вилоят Кадастр агентлиги М.Абдирахманов,
Музработ тумани ҳокими А.Қурбанов.</t>
    </r>
  </si>
  <si>
    <r>
      <t xml:space="preserve">Бугунги кунга қадар Иқтисодиёт ва молия вазирлиги томонидан </t>
    </r>
    <r>
      <rPr>
        <b/>
        <sz val="16"/>
        <color rgb="FF00B050"/>
        <rFont val="Times New Roman"/>
        <family val="1"/>
        <charset val="204"/>
      </rPr>
      <t>558 нафар</t>
    </r>
    <r>
      <rPr>
        <sz val="16"/>
        <color theme="1"/>
        <rFont val="Times New Roman"/>
        <family val="1"/>
        <charset val="204"/>
      </rPr>
      <t xml:space="preserve"> фуқарога 16,7 млрд. сўм маблағ тўлаб берилди, шундан 554 нафар фуқароларга тижорат банклари томонидан 170,4 млрд. сўм кредит ажратилди. 
Қолган </t>
    </r>
    <r>
      <rPr>
        <b/>
        <sz val="16"/>
        <color rgb="FFC00000"/>
        <rFont val="Times New Roman"/>
        <family val="1"/>
        <charset val="204"/>
      </rPr>
      <t>472 нафар</t>
    </r>
    <r>
      <rPr>
        <sz val="16"/>
        <color theme="1"/>
        <rFont val="Times New Roman"/>
        <family val="1"/>
        <charset val="204"/>
      </rPr>
      <t xml:space="preserve"> фуқароларга берилган субцидия ҳабарномасининг амал қилиш муддати тугаган.
</t>
    </r>
    <r>
      <rPr>
        <b/>
        <sz val="16"/>
        <color theme="1"/>
        <rFont val="Times New Roman"/>
        <family val="1"/>
        <charset val="204"/>
      </rPr>
      <t>Шанба куни Вилоят ҳокимига ахбороти берилгандан сўнг назоратдан чиқарилади.</t>
    </r>
  </si>
  <si>
    <t>Якшанба куни қолиплар кўрилади. Душанба куни маршрутда ахбороти берилади</t>
  </si>
  <si>
    <t>Какайди ва Гидроузулни йўлида тошлаш ишларини амалга ошириш</t>
  </si>
  <si>
    <t>Бандихон тумани хокими А.Алламуродов Хандалдаги бозорни қурилиш ишларини бошлатиши керак. Лойихаларини Вилоят хокимига тақдимот қилиш керак.</t>
  </si>
  <si>
    <t>Барча шаҳар ва туманлардаги биттадан савдоси яхши бўлган ресторанлар танлаб олиниб, миллий ресторан услубида намуна қилинади. Расм ва видео, тақдимотлари билан Вилоят ҳокимига тақдимот қилинади.</t>
  </si>
  <si>
    <t>Домий</t>
  </si>
  <si>
    <t>Сариосиё туманлари ҳокимлари</t>
  </si>
  <si>
    <t>Денов туманида Вилоят ҳокимига ахбороти берилган</t>
  </si>
  <si>
    <t>26 та ёшларга коперацияга ўқитишни бошлаган</t>
  </si>
  <si>
    <t>Вилоят Ҳарбий прокуратураси</t>
  </si>
  <si>
    <t>Лойихалар Вилоят ҳокимига тақдимот қилинди</t>
  </si>
  <si>
    <t>Бандихон туманидаги спорт мактаби директорини ишдан олиш</t>
  </si>
  <si>
    <t>Вилоят ҳокимининг ўринбосари И.Сапаров,
Спорт бошқармаси С.Шомуродов</t>
  </si>
  <si>
    <t>Техникумларда семинарлар ўтказилди</t>
  </si>
  <si>
    <t>Қумқўрғон туманидаги "Арслонбойли" маҳалласига сув келтириш чоралари кўрилсин.</t>
  </si>
  <si>
    <t>Қумқўрғон тумани ҳокими А.Нормаматов,
Қумқўрғон тумани прокурори Ш.Акрамов</t>
  </si>
  <si>
    <r>
      <t xml:space="preserve">Вилоят Микрокредит банк С.Шойимов,
</t>
    </r>
    <r>
      <rPr>
        <sz val="16"/>
        <color rgb="FF00B0F0"/>
        <rFont val="Times New Roman"/>
        <family val="1"/>
        <charset val="204"/>
      </rPr>
      <t>Қумқўрғон</t>
    </r>
    <r>
      <rPr>
        <sz val="16"/>
        <color theme="1"/>
        <rFont val="Times New Roman"/>
        <family val="1"/>
        <charset val="204"/>
      </rPr>
      <t xml:space="preserve"> тумани Микрокредит банк Х.Юсупов.</t>
    </r>
  </si>
  <si>
    <t>Вилоят хокимига лойихалар тақдимоти ўтказилди.</t>
  </si>
  <si>
    <t>Шеробод туман хокимлиги фуқаро билан учрашиб масалани ечсин.</t>
  </si>
  <si>
    <t xml:space="preserve">
4208
Лойихачи ва қурувчилар аниқланган. Қурилиш ишлари кетмоқда. Ёшлар кунида Вилоят ҳокимига ахбороти бериб борилсин.</t>
  </si>
  <si>
    <t>Кадастр хужжатлари хал этилди. 30 йилга шартнома бўлиб рўйхатдан ўтди</t>
  </si>
  <si>
    <t>Ишчи гурух ўрганиш натижалари бўйича Вилоят ҳокимига ахборот тақдим этилди.
Охирги ундирув кўрсаткичи 38,2 %</t>
  </si>
  <si>
    <t>Вилоят ҳокимининг ўринбосари А.Амиров,
“Сурхондарёавтойўл” Б.Хотамов,
Жарқўрғон туман ҳокими Э.Авазов</t>
  </si>
  <si>
    <t>Вилоят ҳокимига тақдимотлар ўтказилди</t>
  </si>
  <si>
    <t>Бойсун тумани хокимятини таъмирлаган қурувчини пулини молия ҳал қилиб бериши керак.</t>
  </si>
  <si>
    <t>16.02.2025 й куни Вилоят ҳокимининг ташрифи ўтказилди</t>
  </si>
  <si>
    <t>Туманларга бириктирилган Вилоят ҳокимининг ўринбосарлари,
Термиз шаҳар, Ангор, Денов, Жарқўрғон, Қумқўрғон, Термиз туман, Шўрчи туман (шаҳар) ҳокимлари.</t>
  </si>
  <si>
    <t>Барча мфйларга маҳалла банкирлари ва маҳалла агентлари тайинланди.</t>
  </si>
  <si>
    <t>Лойиха тақдимотлари ишлаб чиқилмоқда. Вилоят хокимига лойиха тақдимотлари 16.02.2025 й куни ўтказилди.</t>
  </si>
  <si>
    <t>Вилоят ҳокимининг ўринбосари А.Амиров,
Тоза ҳудуд ДУК директори Э.Бегимқулов,
Экология бошқармаси Б.Урунов</t>
  </si>
  <si>
    <t xml:space="preserve">Иқтисодиёт ва молия бош бошқармаси Ж.Нормуминов,
Бойсун тумани ҳокими Б.Шукуров,
Бойсун тумани иқтисодиёт ва молия бўлими </t>
  </si>
  <si>
    <t>Қумқўрғон туманидаги фуқаро Алиқулов Абдуллани (91-911-81-29) ўғлини кантракт масаласида амалий ёрдам бериш.</t>
  </si>
  <si>
    <t>Вилоят хокимлиги мурожаатлар бўлим мудири Б.Дониёров,
Ёшлари ишлари агентлиги вилоят бошқармаси А.Хуррамов</t>
  </si>
  <si>
    <t>Вилоят Автойўл Б.Хотамов М-41, Денов, Шўрчи ва Сариосиё (Турмушобод)даги йўлларни тугатиш чорасини кўрсин.</t>
  </si>
  <si>
    <t>Сариосиё тумани хокими А.Донаев Сангинов Тохирга (90-266-41-28) кўчатчилик бўйича 1 гектар ер ажратиш масаласини ҳал этишда амалий ёрдам берсин.</t>
  </si>
  <si>
    <t>Термиз шаҳар ҳокимлиги молхонани қуриб берган. 
Фуқарога бир дона сигир олиб бориб берилди.</t>
  </si>
  <si>
    <t>Вилоят хокимининг биринчи ўринбосари Ш.Ражабов,
Термиз шаҳар хокими Ў.Тўраев</t>
  </si>
  <si>
    <t>Ангор тумани марказидаги йўлни таъмирлаш ишларини якунлаш. 
(М-39 дан кирганда Туман ҳокимятигача бўлган масофадаги йўлларни)</t>
  </si>
  <si>
    <t>Вилоят ҳокимининг ўринбосари И.Сапаров, Мактабгача ва мактаб таълим бошқармаси Х.Мамадиев Сариосиё тумани "Турмушобод" мфйдаги фаолият юритмаётган оилавий боғчаларни чоршанба куни Вилоят ҳокимига ахборотини берсин.</t>
  </si>
  <si>
    <t>Сариосиё тумани хокими А.Донаев, туман прокурори Б.Олтибаев, Турон банк иссиқхона қурган қурувчини (эгасини) топиб тегишли чораларни кўрсин.</t>
  </si>
  <si>
    <t>Сариосиё тумани ҳокими А.Донаев,
Сариосиё туман прокурори Б.Олтибаев</t>
  </si>
  <si>
    <t>Камбағалликни қисқартириш ва бандлик бошқармаси О.Якубов,
Сариосиё тумани ҳокими А.Донаев</t>
  </si>
  <si>
    <t>Сариосиё туманидаги "Афросиёб" маҳалласини ободонлаштириш ишлари амалга оширилсин. 
Вилоят Курилиш ва уй-жой коммунал хўжалиги бошқармаси П.Тангриев "Афросиёб" маҳалласига лойихачини жўнатсин.</t>
  </si>
  <si>
    <t>Сариосиё тумани ҳокими А.Донаев,
Сариосиё туманидаги секторлар биргаликда,
Курилиш ва уй-жой коммунал хўжалиги бошқармаси П.Тангриев</t>
  </si>
  <si>
    <t>“Ҳудудий электр тармоқлари” АЖ М.Шамсиддинов,
Сариосиё тумани ҳокими А.Донаев</t>
  </si>
  <si>
    <t>Сариосиё туманидаги балнитсасига кириш йўлини асфалт қилиш</t>
  </si>
  <si>
    <t>Сариосиё тумани ҳокими А.Донаев,
Сариосиё туманидаги секторлар биргаликда,
Сариосиё туман автойўл</t>
  </si>
  <si>
    <t>Жарқўрғон туманидаги Оқтепа сув омборини Яшил белбоғ бўйича  Сотволдиев Пўлат ака ва Жарқўрғон тумани ҳокими Э.Авазов биргаликда ишлаб, натижаси бўйича Вилоят ҳокимига ахборотини берсин.</t>
  </si>
  <si>
    <t>Давлат хизматини ривожлантириш агентлигининг вилоят филиали М.Турсунов</t>
  </si>
  <si>
    <t>Назорат Вилоят ҳокимлиги Ташкилий-кадрлар гуруҳи Ф.Менглиев</t>
  </si>
  <si>
    <t>Сариосиё туманидаги фуқаро Жўраев Шавкатга Давлат хизматини ривожлантириш агентлигининг вилоят филиали М.Турсунов фуқаро билан гаплашиб муаммосини ҳал этишда амалий ёрдам берсин.</t>
  </si>
  <si>
    <t>Спорт мактаби директори ишдан олинди.</t>
  </si>
  <si>
    <t>Ободонлаштириш ишлари олиб борилди. Ҳозирда Бетон девор қилиш ишлари олиб борилмоқда.
МТТда таъмирлаш ишлари бўлаётганлиги сабабли стяжка қилиш ишлари таъмирлаш якунлангандан сўнг стяжка ишлари бўлади.
Стяжка ишлари кетмоқда</t>
  </si>
  <si>
    <t>Вилоят ҳокимига ахбороти берилган.</t>
  </si>
  <si>
    <r>
      <t xml:space="preserve">Вилоят ҳокимининг биринчи ўринбосари Ш.Ражабов,
</t>
    </r>
    <r>
      <rPr>
        <sz val="16"/>
        <color theme="1"/>
        <rFont val="Times New Roman"/>
        <family val="1"/>
        <charset val="204"/>
      </rPr>
      <t xml:space="preserve">Ангор, Бандихон, Бойсун,  Денов, Жарқўрғон, Қизириқ, Қумқўрғон, Музработ, Олтинсой, Сариосиё, Узун, Термиз туман, Шеробод, Шўрчи туман ҳокимликлари </t>
    </r>
  </si>
  <si>
    <t xml:space="preserve">Ангор, Бандихон, Бойсун,  Денов, Жарқўрғон, Қизириқ, Қумқўрғон, Музработ, Олтинсой, Сариосиё, Узун, Термиз туман, Шеробод, Шўрчи туман ҳокимлари ва барча сектор раҳбарлари. </t>
  </si>
  <si>
    <r>
      <rPr>
        <b/>
        <sz val="16"/>
        <color theme="1"/>
        <rFont val="Times New Roman"/>
        <family val="1"/>
        <charset val="204"/>
      </rPr>
      <t xml:space="preserve">Топшириқ ижроси таъминланди.
</t>
    </r>
    <r>
      <rPr>
        <sz val="16"/>
        <color theme="1"/>
        <rFont val="Times New Roman"/>
        <family val="1"/>
        <charset val="204"/>
      </rPr>
      <t xml:space="preserve">Бойсун, Денов, Узун, Термиз туман, Олтинсой, </t>
    </r>
  </si>
  <si>
    <t>Литсензия берилди</t>
  </si>
  <si>
    <t>Бойсун туманида ҳокимлиги биносини капитал таъмирлаган "Бойсун қурилиш сантехник" МЧЖ томонидан 431 млн.сўмлик лойиҳа ҳужжатлари қилинган бўлиб амалда бажарилган ишлар ҳажми 147,1 млн.сўмни ташкил этади. 
Халқ депутатлари кенгашинингш 18.02.2025 й санасидаги VII-5-30-8-0-K/25-сонли қарори билан 147 млн.сўм маблағлар ажратилган.</t>
  </si>
  <si>
    <t>Вилоят ҳокимининг ўринбосари А.Амиров,
Ижтимоий ҳимоя миллий агентлигининг вилоят бошқармаси М.Тағоев,
Ягона буюртмачи хизмати ИК А.Йўлдошев.</t>
  </si>
  <si>
    <t>Термиз шаҳридаги Ҳилтонни лойихасини тайёрлатиш керак.</t>
  </si>
  <si>
    <t>Шеробод тумани бозор ёнидаги мактабга спорт зал ва стадион қуришни бошлаш керак.</t>
  </si>
  <si>
    <t>Вилоят ҳокимининг ўринбосари А.Амиров,
Шеробод тумани ҳокими У.Алимов</t>
  </si>
  <si>
    <t>Бойсун туманидаги Ланкаранни йўлини тегишли масъулларга бўлиб чиқиш.</t>
  </si>
  <si>
    <t>Бойсун туманидаги Янги Ўзбекистон массивига келиш йўлини асфалтини якунлаш керак.
Янги Ўзбекистон массивини азелениясини қилиш керак</t>
  </si>
  <si>
    <t>Бойсун тумани ҳокимининг Қурилиш бўйича ўринбосарига ойлик иш ҳаққининг 30 % миқдорида жарима интизомий жазоси қўлланилсин.</t>
  </si>
  <si>
    <t>Жарқўрғон ва Термиз туманидаги камбайнчиларни ойлик иш ҳақларини бериш керак. (Натижасини Жўра ака камбайнчидан сўраш 99-258-83-73)</t>
  </si>
  <si>
    <t>Вилоят ҳокимининг ўринбосари Ф.Исмоилов,
Вилоят Қишлоқ хўжалиги бошқармаси Р.Гаппаров,
Жарқўрғон тумани ҳокими Э.Авазов,
Термиз тумани ҳокими Ш.Назаров.</t>
  </si>
  <si>
    <t>Шеробод туманида М-39 йўли бўйини икки ён тарафларида янги лойихаларни ишлаб чиқиб, қурилиш ишларини бошлаш керак. Душанба куни туман ҳокими тадбиркорларини лойихалари билан олиб келиб Вилоят ҳокимига ахборотини бериши керак.
Қоракўлчилик билан боғлиқ муаммоларни ҳал этиш керак</t>
  </si>
  <si>
    <r>
      <t xml:space="preserve">Вилоят ҳокимининг ўринбосари И.Сапаров 2 хафта муддат ичида Президент селектори, қарор, фармонлар ва спорт мактабининг низомларидан келиб чиқиб </t>
    </r>
    <r>
      <rPr>
        <b/>
        <sz val="16"/>
        <color theme="1"/>
        <rFont val="Times New Roman"/>
        <family val="1"/>
        <charset val="204"/>
      </rPr>
      <t>Платформа</t>
    </r>
    <r>
      <rPr>
        <sz val="16"/>
        <color theme="1"/>
        <rFont val="Times New Roman"/>
        <family val="1"/>
        <charset val="204"/>
      </rPr>
      <t xml:space="preserve"> яратиш керак.
Ушбу платформада КПИ жорий этилиши керак.
Платформага масъулларни ҳам киритиш керак. (тренерлар, федерация раҳбарлари, спортчилар ҳам кўриниб туриши керак).
</t>
    </r>
    <r>
      <rPr>
        <b/>
        <sz val="16"/>
        <color theme="1"/>
        <rFont val="Times New Roman"/>
        <family val="1"/>
        <charset val="204"/>
      </rPr>
      <t>Келаётган чоршанба куни Платформа лойихаси бўйича Вилоят ҳокимига тақдимот қилиш чоралари кўрилсин.</t>
    </r>
  </si>
  <si>
    <t>Олимпиадага тайёрлаш учун Вилоятдаги 200 та иқтидорли спортчи болларни ажратиб олиб, Натижаси бўйича Вилоят ҳокимига ахборотини бериш керак</t>
  </si>
  <si>
    <t>Олтинсой туманидаги спорт мактабига, Қумқўрғон тумани ва Термиз шаҳардаги сузиш ҳавзасига лойихачини жўнатиб, натижаси бўйича Вилоят ҳокимига ахборот бериш керак.</t>
  </si>
  <si>
    <t>Сариосиё туманидаги фуқаро Қурбонов Тохир (91-721-01-73 ва 91-511-86-03) Агробанк билан боғлиқ масаласини ҳал қилиш.</t>
  </si>
  <si>
    <t>Вилоят Агробанк Ш.Раджабов,
Сариосиё тумани ҳокими А.Донаев</t>
  </si>
  <si>
    <t>Вилоят ҳокимининг ўринбосари И.Сапаров ва Спорт бошқармаси С.Шомуродов четдан тренерлар олиб келиш бўйича тегишли чораларни кўриб, келаётган чоршанба куни Вилоят ҳокимига ахборотини бериш керак.</t>
  </si>
  <si>
    <t>Вилоят ҳокимининг ўринбосари И.Сапаров, Ёшлари ишлари агентлиги вилоят бошқармаси А.Хуррамов ва Камбағалликни қисқартириш ва бандлик бошқармаси О.Якубов вилоятдаги барча шаҳар ва туманлардаги, барча мфйлардаги ишсиз ёшларни қайта хатловдан (нималарга қизиқиши, нима иш қилмоқчилиги) ўтказиб келаётган чоршанба куни Вилоят ҳокимига ахборотини бериш керак.</t>
  </si>
  <si>
    <t>Вилоят ҳокимининг ўринбосари И.Сапаров,
Ёшлари ишлари агентлиги вилоят бошқармаси А.Хуррамов,
Камбағалликни қисқартириш ва бандлик бошқармаси О.Якубов</t>
  </si>
  <si>
    <t>Вилоят ҳокимининг ўринбосари И.Сапаров ва Спорт бошқармаси С.Шомуродов спорт мактабларининг йўл харитасини Вилоят ҳокитмига тақдим этиб ахборотини бериш керак.</t>
  </si>
  <si>
    <t>Вилоят ҳокимининг ўринбосари И.Сапаров, Ёшлари ишлари агентлиги вилоят бошқармаси А.Хуррамов Вилоят ҳокимининг тадбиркор ва ташаббускор ёшлари билан ўтказилган очиқ мулоқотининг (19.02.2025й куни ўтказилган) йиғилиш баёнини чиқарсин. Йиғилишда берилган топшириқлар ижроси таъминлансин.</t>
  </si>
  <si>
    <t>Вилоят ҳокимининг ўринбосари И.Сапаров,
Ёшлари ишлари агентлиги вилоят бошқармаси А.Хуррамов</t>
  </si>
  <si>
    <t>Йиғилиш протоколи бир кун муддатда Вилоят ҳокимига киритилсин.</t>
  </si>
  <si>
    <t>Вилоят ҳокимининг ўринбосари А.Амиров велоспорт тури бўйича велосипед олиб бериши керак.</t>
  </si>
  <si>
    <t>Термиз шаҳардаги фуқаро Ўринов Абдувалини (97-244-34-40) электр билан боғлиқ муаммосини ҳал этишда амалий ёрдам бериш.</t>
  </si>
  <si>
    <t>“Ҳудудий электр тармоқлари” АЖ М.Шамсиддинов,
Термиз шаҳар ҳокими Ў.Тўраев.</t>
  </si>
  <si>
    <t>Сариосиё туманидаги фуқаро Нуруллаев Мехрожни (97-697-99-97) масаласини Сариосиё тумани ҳокими А.Донаев, Вилоят ҳокимининг биринчи ўринбосари Ш.Раджабов, Вилоят ҳокимининг ўринбосари И.Сапаров ва Ёшлари ишлари агентлиги вилоят бошқармаси А.Хуррамов гаплашиб олсин. Якшанба куни Сариосиё туманида Вилоят ҳокимига учраштириб ахбороти берилсин.</t>
  </si>
  <si>
    <t>Вилоят ҳокимининг ўринбосари И.Сапаров ва Ижтимоий ҳимоя миллий агентлигининг вилоят бошқармаси М.Тағоев имконияти чекланган болалар ясаб келган нарсаларни хисобини чиқариб Вилоят хокимига ахборотини бериш. 
Ушбу ясалган нарсаларни сотилишини таъминлаш</t>
  </si>
  <si>
    <t>Шўрчи тумани ҳокими А.Ишмурзоев тумандаги фуқаро Тошмирзаев Ойбекни (93-799-99-72) ер билан боғлиқ масаласида амалий ёрдам бероиб, натижаси бўйича Вилоят ҳокимига ахборотини бериши керак.</t>
  </si>
  <si>
    <t>Вилоят ҳокимининг ўринбосари А.Амиров,
Ягона буюртмачи хизмати ИК А.Юлдошев,
Шўрчи туман ҳокимларининг қурилиш бўйича ўринбосарлари.</t>
  </si>
  <si>
    <t>“Ўзбекистон темир йўллари” давлат акциядорлик темир йўл компаниясининг Термиз минтақавий темир йўл узели бошлиғи Ф.Гиязов</t>
  </si>
  <si>
    <r>
      <t xml:space="preserve">Вилоят Микрокредит банк С.Шойимов,
Бандихон тумани Микрокредит банк,
</t>
    </r>
    <r>
      <rPr>
        <sz val="16"/>
        <color rgb="FF00B0F0"/>
        <rFont val="Times New Roman"/>
        <family val="1"/>
        <charset val="204"/>
      </rPr>
      <t>Қизириқ</t>
    </r>
    <r>
      <rPr>
        <sz val="16"/>
        <color theme="1"/>
        <rFont val="Times New Roman"/>
        <family val="1"/>
        <charset val="204"/>
      </rPr>
      <t xml:space="preserve"> тумани Микрокредит банк</t>
    </r>
  </si>
  <si>
    <t>Қумқўрғон туманидаги 42-мактабга 300 млн.сўм ва Шеробод туманидаги 27-мактабга 300 млн.сўм маблағлар ажратилди.
Қумқўрғон туманидаги футбол майдони қуриб битказилди. 
Шеробод туманида футбол майдонини қуриш ишлари якунланиш арафасида.
Ишлар тўлиқ якунлангандан сўнг расм ва видеолари тақдим этилгач назоратдан чиқарилади.</t>
  </si>
  <si>
    <t>Қурилиш ишлари кетмоқда. Жорий йилнинг 1-чорак якунларига мўлжалланмоқда.
Молиялаштириш билан боғлиқ муаммолар бор.</t>
  </si>
  <si>
    <t>Катёллари ишга туширилди</t>
  </si>
  <si>
    <t>Битим имзоланган бўлиши керак.
Ҳозирда 1,6 га ер майдони Э-ауксиён электрон тизимига қўйилганлиги ушбу ер майдонини Афғонистонлик инвесторлар томонидан 12 млрдга сотиб олгач инвестор томонидан ташкил этилган “Статус-Ю” МЧЖ томонидан Денов туманида собиқ “Бободеҳқон бозори” ўрнида “Денау малл” савдо, хизмат кўрсатиш компплекслари ва турар жой бинолари ташкил этилиши кўзда тутилган.
Вилоят ҳокимига тегишли масъуллар томонидан ахбороти бериб борилмоқда.</t>
  </si>
  <si>
    <t>Ишлар давом этмоқда
Вентиляция, Трансформатор билан линия уланмаган, Пултлар бўйича қурувчи Тошкентга заказ қилган.</t>
  </si>
  <si>
    <t>Ишчи гурух бориб тарғибот ва ташвиқот ишларини амалга оширган. Ишлар давом этмоқда</t>
  </si>
  <si>
    <r>
      <t xml:space="preserve">Вилоят ҳокимининг ўринбосари Ф.Исмоилов,
</t>
    </r>
    <r>
      <rPr>
        <sz val="16"/>
        <color rgb="FF00B0F0"/>
        <rFont val="Times New Roman"/>
        <family val="1"/>
        <charset val="204"/>
      </rPr>
      <t>Ангор,</t>
    </r>
    <r>
      <rPr>
        <sz val="16"/>
        <color theme="1"/>
        <rFont val="Times New Roman"/>
        <family val="1"/>
        <charset val="204"/>
      </rPr>
      <t xml:space="preserve"> Бандихон, </t>
    </r>
    <r>
      <rPr>
        <sz val="16"/>
        <color rgb="FF00B0F0"/>
        <rFont val="Times New Roman"/>
        <family val="1"/>
        <charset val="204"/>
      </rPr>
      <t xml:space="preserve">Денов, </t>
    </r>
    <r>
      <rPr>
        <sz val="16"/>
        <color theme="1"/>
        <rFont val="Times New Roman"/>
        <family val="1"/>
        <charset val="204"/>
      </rPr>
      <t xml:space="preserve">Жарқўрғон, </t>
    </r>
    <r>
      <rPr>
        <sz val="16"/>
        <color rgb="FF00B0F0"/>
        <rFont val="Times New Roman"/>
        <family val="1"/>
        <charset val="204"/>
      </rPr>
      <t>Қизириқ,</t>
    </r>
    <r>
      <rPr>
        <sz val="16"/>
        <color theme="1"/>
        <rFont val="Times New Roman"/>
        <family val="1"/>
        <charset val="204"/>
      </rPr>
      <t xml:space="preserve"> Қумқўрғон, Музработ, </t>
    </r>
    <r>
      <rPr>
        <sz val="16"/>
        <color rgb="FF00B0F0"/>
        <rFont val="Times New Roman"/>
        <family val="1"/>
        <charset val="204"/>
      </rPr>
      <t>Олтинсой,</t>
    </r>
    <r>
      <rPr>
        <sz val="16"/>
        <color theme="1"/>
        <rFont val="Times New Roman"/>
        <family val="1"/>
        <charset val="204"/>
      </rPr>
      <t xml:space="preserve"> Сариосиё, </t>
    </r>
    <r>
      <rPr>
        <sz val="16"/>
        <color rgb="FF00B0F0"/>
        <rFont val="Times New Roman"/>
        <family val="1"/>
        <charset val="204"/>
      </rPr>
      <t xml:space="preserve">Узун, </t>
    </r>
    <r>
      <rPr>
        <sz val="16"/>
        <color theme="1"/>
        <rFont val="Times New Roman"/>
        <family val="1"/>
        <charset val="204"/>
      </rPr>
      <t>Термиз туман, Шеробод, Шўрчи туман (шаҳар) ҳокимлари ва уларнинг Қишлоқ хўжалиги бўйича ўринбосарлари</t>
    </r>
  </si>
  <si>
    <r>
      <t xml:space="preserve">Маблаг ажратилиши билан асфальт қилиниши тушунтирилган. 500 м асфальт қилиш кк.
Иқтисодиёт мажмуасининг 28-сентябрдаги билдирги.
Ёпиқ дастурга киритилиб, октябр ойи охиригача бажарилишини айтди, Қурилиш ўринбосари Нусрат ака (99-291-71-37) билан гаплашилди. Маблағ томондан тўхтаб турибди.
Узун тумани ҳокимлиги 2025 йил январ ойига қадар муддат сўрамоқда. 
Муддат бўйича Вилоят ҳокимига ахбороти берилади натижасига қараб, қўшимча ахборот киритилади.
</t>
    </r>
    <r>
      <rPr>
        <b/>
        <sz val="16"/>
        <color theme="1"/>
        <rFont val="Times New Roman"/>
        <family val="1"/>
        <charset val="204"/>
      </rPr>
      <t>Дастурга киритилган дастур орқали бажарилади.</t>
    </r>
  </si>
  <si>
    <t>Термиз шаҳар ҳокими Ў.Тўраев,
Термиз шаҳар прокурори</t>
  </si>
  <si>
    <t>Чора-тадбирлар ишлаб чиқилди</t>
  </si>
  <si>
    <t>Вилоят Кадастр агентлиги М.Абдирахманов,
Сариосиё тумани ҳокими А.Донаев,
Сариосиё тумани ҳокимининг Қурилиш бўйича ўринбосари</t>
  </si>
  <si>
    <t>Сариосиё туманидаги фуқаро Юсуфжонов Муҳаммаджонни (94-911-98-78) кадастр билан боғлиқ масаласида амалий ёрдам бериш.
(Бошқа фуқаронинг жойидан қурилиш қилган, туман ҳокимлиги, туман кадастр)</t>
  </si>
  <si>
    <t>Сариосиё туманидаги фуқаро Ғофурова Муқимага (91-905-90-15) иш масаласида амалий ёрдам бериш.
(фуқаронинг мутахасисилиги хамширалик, даволаш иши. Сариосиё тиббиёт техникумини тугатган)
ССБ йўналишида патронаж хамшира йўналишида бўлса ҳам иш таклиф қилинсин.</t>
  </si>
  <si>
    <t>Сариосиё тумани "Шарқ юлдузи" маҳалласи Тараққиёт кўчасидаги фуқаро Сайриддинов Тожиддинга (91-231-31-21) электр кабели масаласида амалий ёрдам бериш.</t>
  </si>
  <si>
    <t>Узун тумани "Дехқон" мфйдаги фуқаро Холматов Тўхтасин (99-114-12-15 ва 93-764-31-88)  90 ўринли боғча қурмоқчи Узун тумани ҳокими Х.Бозоров фуқаро билан гаплашиб масаласини ҳал этиб, Якшанба кунги ташрифда Вилоят ҳокимига учраштириб ахборотини бериши керак.</t>
  </si>
  <si>
    <t>Арка (стелла) ўрнатилганлиги бўйича ахборот (расм ва видеолари) тақдим этилмади</t>
  </si>
  <si>
    <t>Вилоят Халқ банк Т.Турсунов</t>
  </si>
  <si>
    <r>
      <t xml:space="preserve">Республикага хат чиқарилган.
Вилоят ҳокимига тегишли масъуллар томонидан ахборот берилгандан сўнг назоратдан чиқарилади.
</t>
    </r>
    <r>
      <rPr>
        <sz val="16"/>
        <color theme="1"/>
        <rFont val="Times New Roman"/>
        <family val="1"/>
        <charset val="204"/>
      </rPr>
      <t>Туман ҳокимлиги,</t>
    </r>
    <r>
      <rPr>
        <b/>
        <sz val="16"/>
        <color theme="1"/>
        <rFont val="Times New Roman"/>
        <family val="1"/>
        <charset val="204"/>
      </rPr>
      <t xml:space="preserve"> </t>
    </r>
    <r>
      <rPr>
        <sz val="16"/>
        <color theme="1"/>
        <rFont val="Times New Roman"/>
        <family val="1"/>
        <charset val="204"/>
      </rPr>
      <t>Кадастр ва Сурвилерлойиха топшириқ ижросини якунлаш чораларини кўрсин.</t>
    </r>
  </si>
  <si>
    <t>Фуқаро кредит олган муаммоси ҳал этилган</t>
  </si>
  <si>
    <t>Узун тумани ҳокими Х.Бозоров тумандаги "Янги рўзғор" маҳалласига арка (стелла) таёрлатиб бир хафта ичида ўрнатиш чорасини кўрсин.
Аркани номини (Органик) деб номлаб қўйсин.</t>
  </si>
  <si>
    <t>Мактабгача ва мактаб таълим бошқармаси Х.Мамадиев.
Термиз шаҳар ҳокимининг Ёшлар бўйича ўринбосари К.Ашуров,
Термиз шаҳар Мактабгача ва мактаб таълим бўлим бошлиғи С.Рўзиқулов.</t>
  </si>
  <si>
    <t>Термиз туманидаги Янги Ўзбекистон массивидаги Пед институтни 2-ўқув биносини қурилиш ишларини якунлаш.</t>
  </si>
  <si>
    <t>387 та бўлган Бажарилган ишлар бўйича маълумотлар тақдим этилсин.</t>
  </si>
  <si>
    <t>Ангор, Бойсун, Қумқўрғон, Музработ, Шеробод туманларидаги спорт мактаблари директорларини ишда қолиш ва қолмаслик масаласи бўйича таклиф киритиш керак.</t>
  </si>
  <si>
    <t>Арпа экиш ишлари амалга оширлагн.</t>
  </si>
  <si>
    <t>Вилоят ҳокимига тақдимотлари қилинган</t>
  </si>
  <si>
    <t>МФЙда ободонлаштириш ва бузиш ишлари амалга оширилди..
МФЙ га Лойихачилар жўнатилган.
Вилоят ҳокими ташриф буюриб топшириқлар ижросини кўриб чиқган.</t>
  </si>
  <si>
    <t>Вилоят ҳокимининг ўринбосари И.Сапаров,
Қизириқ тумани ҳокими Ш.Алламуратов</t>
  </si>
  <si>
    <t>Ишлар якунланганлиги бўйича ахборот хати ва расм ва албомлари тақдим этилсин</t>
  </si>
  <si>
    <t>Асфалтлаш ишлари амалга оширилган</t>
  </si>
  <si>
    <t>МСК очилган</t>
  </si>
  <si>
    <t>Музработ тумани Мактабгача ва мактаб таълими бўлимига (Иқтисодиёт ва молия бош бошқармаси Ж.Нормуминов) 540 млн сўм маблағлар ўтказилган. Туман ҳокимлиги қурилишни назоратга олсин. Қурилиш ишлари якунланган.</t>
  </si>
  <si>
    <t>Янги биринчи ўринбосар қўйилди.</t>
  </si>
  <si>
    <t>Денов тумани хокими И.Аброров Тўраев Отабекка 2 гектар ер масаласини ҳал этишда амалий ёрдам берсин.</t>
  </si>
  <si>
    <t>Хазарбоғ ҳудудидан 2 гектар ер майдони ажратиб берилди</t>
  </si>
  <si>
    <t>Жарқўрғон тумани ҳокими Э.Авазов,
Жарқўрғон тумани прокурори Б.Хайдаров</t>
  </si>
  <si>
    <r>
      <t xml:space="preserve">Вилоят ҳокимининг ўринбосари Ш.Жўраев,
</t>
    </r>
    <r>
      <rPr>
        <sz val="16"/>
        <color theme="1"/>
        <rFont val="Times New Roman"/>
        <family val="1"/>
        <charset val="204"/>
      </rPr>
      <t>Вилоят Кадастрлар палатаси  (Ф.Ашуров),
Термиз шаҳар ҳокими Ў.Тўраев.</t>
    </r>
  </si>
  <si>
    <t>Сурхондарё вилояти қишлоқ хўжалиги бошқармаси бошлиғи ўринбосари
Гаппаров Рахматулло Бобохонович</t>
  </si>
  <si>
    <t>Олтинсой тумани ҳокими Б.Маматраемов,
Туман ҳокимининг Қурилиш бўйича ўринбосари</t>
  </si>
  <si>
    <r>
      <rPr>
        <b/>
        <sz val="16"/>
        <color theme="1"/>
        <rFont val="Times New Roman"/>
        <family val="1"/>
        <charset val="204"/>
      </rPr>
      <t>Олиб борилаётган ишлар бўйича Вилоят ҳокимига ахбороти бериб борилсин.</t>
    </r>
    <r>
      <rPr>
        <sz val="16"/>
        <color theme="1"/>
        <rFont val="Times New Roman"/>
        <family val="1"/>
        <charset val="204"/>
      </rPr>
      <t xml:space="preserve">
Туманлардан бериладиган маълумотлар Вилоят Маҳаллалар уюшмаси вилоят бошқармаси (С.Абдураимов)ни маълумотлари билан тўғри келишини текшириб беризлар.
Намунали кўчаларда ишларни ташкиллаштириш керак.
Маҳаллалар уюшмаси вилоят бошқармаси (С.Абдураимов) томонидан тасдиқланган графиклар тақдим этилди. </t>
    </r>
  </si>
  <si>
    <t>Термиз шаҳар "Алпомиш" мфйдаги 13 мактабни қурувчисига ва ўша мфйдаги боғчага маблағлар ажратилиши масаласини ҳал этиб, Вилоят ҳокимига ахборотини бериш. Қурилиш ишларини якунлаш</t>
  </si>
  <si>
    <t>Асфалт ишлари бажарилган</t>
  </si>
  <si>
    <t>Вилоят хокимига ахбороти берилган</t>
  </si>
  <si>
    <t>Вилоят ҳокимига тақдимоти ўтказилган</t>
  </si>
  <si>
    <t>26.02.2025 й куни Вилоят ҳокимига Ёшлар марказида ахбороти берилди</t>
  </si>
  <si>
    <t>Қизириқ туманидаги "Яккатерак" маҳалласида воркоут қуриб бериш.</t>
  </si>
  <si>
    <r>
      <t xml:space="preserve">Вилоят ҳокимининг ўринбосари И.Сапаров, Ёшлари ишлари агентлиги вилоят бошқармаси А.Хуррамов, Марказий банк А.Раджабов ва тижорат банклари билан биргаликда </t>
    </r>
    <r>
      <rPr>
        <b/>
        <sz val="16"/>
        <color theme="1"/>
        <rFont val="Times New Roman"/>
        <family val="1"/>
        <charset val="204"/>
      </rPr>
      <t>Вилоят ҳокимининг тадбиркор ва ташаббускор ёшлари билан ўтказилган очиқ мулоқотида (19.02.2025й куни ўтказилган)</t>
    </r>
    <r>
      <rPr>
        <sz val="16"/>
        <color theme="1"/>
        <rFont val="Times New Roman"/>
        <family val="1"/>
        <charset val="204"/>
      </rPr>
      <t xml:space="preserve"> Ёшларнинг кредитга бўлган талабларини ўрганиб чиқиб амалий ёрдам бериш чоралари кўрилсин.
</t>
    </r>
    <r>
      <rPr>
        <b/>
        <sz val="16"/>
        <color rgb="FFC00000"/>
        <rFont val="Times New Roman"/>
        <family val="1"/>
        <charset val="204"/>
      </rPr>
      <t>Ёшларнинг бандлигини таъминлаш ва кредитлар ажратиш масалалари бўйича хисоботи бериб борилсин.</t>
    </r>
  </si>
  <si>
    <t>Юсуфионов Муҳаммаджоннинг мурожаатида
кўрсатилган ер майдони Сариосиё тумани Турмушобод маҳалласида яшовчи фуқаро Рахимов Дилмуродга (Россияда) тегишли.
Фуқарога Юсуфжонов Муҳаммаджонга 2024-йил 5-август кунидаги ЎРҚ-937-сонли Қонуни қабул қилинганлиги ва ушбу қонунга асосан Сариосиё туқани "Турррушобод" маҳалласи 2026-йилга хатлов ишлари олиб
борилиши ҳамда ўзбошимчалик билан қурилган иморатларга эгалик қилиш ҳуқуқи
берилиши тушунтирилди.</t>
  </si>
  <si>
    <t>Денов бозори бўйича Вилоят ҳокимига ахбороти бериб борилмоқда.</t>
  </si>
  <si>
    <t>Вилоят ҳокимининг ўринбосари А.Амиров
Вилоят ҳокимининг ўринбосари Ж.Тўраев,
Ангор тумани ҳокми Қ.Мардонов.</t>
  </si>
  <si>
    <t>Барча туманлардаги туризм кўчаларини аукционга ёки К-савдога чиқариш чоралари кўрилсин.</t>
  </si>
  <si>
    <t>Вилоят ҳокимига ахбороти берилгди.</t>
  </si>
  <si>
    <t>Жарқўрғон туманидаги адлияни бошлиғини эгаллаб турган лавозимидан озод қилиш. (Ротация қилиш)</t>
  </si>
  <si>
    <t>Вилоят ҳокимининг ўринбосари Ш.Жўраев,
Қизириқ, Сариосиё туман ҳокимлари ва уларнинг Инвестиция бўйича ўринбосарлари</t>
  </si>
  <si>
    <t>Ангор, Қизириқ, Музработ, Сариосиё ва Шеробод туманлари белгиланган ойлик экспорт режасини бажариши керак.</t>
  </si>
  <si>
    <t>СТАРТ берилган 165 та лойиҳалардан 3,3 млрд долларлик 98 та лойиҳаларда ишлар бошланмаган.
Шундан, 41 та лойиҳаларда муаммолар ҳал этилмаган, 57 та лойиҳаларда амалий ишлар бошланмаган.</t>
  </si>
  <si>
    <r>
      <t xml:space="preserve">Вилоят ҳокимининг ўринбосари Ш.Жўраев </t>
    </r>
    <r>
      <rPr>
        <b/>
        <sz val="16"/>
        <color theme="1"/>
        <rFont val="Times New Roman"/>
        <family val="1"/>
        <charset val="204"/>
      </rPr>
      <t>165 та Старт берилган лойиҳалар</t>
    </r>
    <r>
      <rPr>
        <sz val="16"/>
        <color theme="1"/>
        <rFont val="Times New Roman"/>
        <family val="1"/>
        <charset val="204"/>
      </rPr>
      <t xml:space="preserve"> хар хафта Вилоят ҳокимига ахборотини бериб борсин.</t>
    </r>
  </si>
  <si>
    <t>Вилоят ҳокимининг ўринбосари Ш.Жўраев Музработ туманидаги Алпомиш ун заводини масаласини ҳал қилиб бериш.</t>
  </si>
  <si>
    <r>
      <t xml:space="preserve">Термиз шаҳарни ичида залоги бор. (Баҳолаш ташкилотлари залогни 25 млрд.га баҳолаган).
Тадбиркорнинг иккинчи "Farruh Mohinur Termiz" ХКга 500 млн.сўм кредит чиқарилган.
5 млрд миқдорда кредит чиқиши керак. 
</t>
    </r>
    <r>
      <rPr>
        <b/>
        <sz val="16"/>
        <color theme="1"/>
        <rFont val="Times New Roman"/>
        <family val="1"/>
        <charset val="204"/>
      </rPr>
      <t xml:space="preserve">Кредит маблағлари чиқарилмаган.
26.02.2025 й куни масъул банк тадбиркори билан биргаликда Вилоят ҳокимига ахбороти берилди.
</t>
    </r>
    <r>
      <rPr>
        <sz val="16"/>
        <color theme="1"/>
        <rFont val="Times New Roman"/>
        <family val="1"/>
        <charset val="204"/>
      </rPr>
      <t>Тадбиркор тадбиркорлик кампаниясидан маблағларни чиқармоқда.</t>
    </r>
  </si>
  <si>
    <r>
      <t xml:space="preserve">Тадбиркорнинг "Музработ томорқа хизмати" МЧЖнинг банкдан 604 млн сўм ва "Музработ Анор Агро Кластер" МЧЖнинг банкдан 97 млн сўм муддати ўтган фоиз қарздорликлари мавжудлиги сабабли кредит муддатини узайтиришда муаммо юзага келмоқда. Республика тадбиркорликни ривожлантириш жамғармаси муддат узайтиришни рад этган.
Тадбиркор билан ўтказилган сухбат баёни (эътирозим йўқ, муаммо ҳал этилди деган мазмунда, печати билан) тақдим этилсин. 
</t>
    </r>
    <r>
      <rPr>
        <b/>
        <sz val="16"/>
        <color theme="1"/>
        <rFont val="Times New Roman"/>
        <family val="1"/>
        <charset val="204"/>
      </rPr>
      <t>Кредит маблағлари чиқарилмаган.
26.02.2025 й куни масъул банк тадбиркори билан биргаликда Вилоят ҳокимига ахбороти берилди.</t>
    </r>
  </si>
  <si>
    <r>
      <rPr>
        <b/>
        <sz val="16"/>
        <color theme="1"/>
        <rFont val="Times New Roman"/>
        <family val="1"/>
        <charset val="204"/>
      </rPr>
      <t>Ижроси таъминланди.</t>
    </r>
    <r>
      <rPr>
        <sz val="16"/>
        <color theme="1"/>
        <rFont val="Times New Roman"/>
        <family val="1"/>
        <charset val="204"/>
      </rPr>
      <t xml:space="preserve">
Ангор, Денов, Термиз тумани.
Сариосиё туманидаги ўринбосар ишдан кетган.</t>
    </r>
  </si>
  <si>
    <t>Термиз тумани Учқизил кўл бўйидаги ерларни эгаларини огохлантириб қайтариб олиб, қайта лойихаларини қилиш керак.</t>
  </si>
  <si>
    <t xml:space="preserve">Термиз шаҳар, Қизириқ, Шеробод, Шўрчи </t>
  </si>
  <si>
    <t>Ангор, Бандихон, Бойсун,  Денов, Жарқўрғон, Қумқўрғон, Музработ, Олтинсой, Сариосиё, Узун, Термиз туман ҳокимларининг биринчи ўринбосарлари</t>
  </si>
  <si>
    <r>
      <t xml:space="preserve">4224-4092
Шеробод туман ҳокимлиги ер масаласи бўйича шартномани бажарган.
Лойиха қиймати 12 млрд 250 млн.сўм. 50 % кредит ўтказиш керак.
</t>
    </r>
    <r>
      <rPr>
        <b/>
        <sz val="16"/>
        <color theme="1"/>
        <rFont val="Times New Roman"/>
        <family val="1"/>
        <charset val="204"/>
      </rPr>
      <t>Агробанк</t>
    </r>
    <r>
      <rPr>
        <sz val="16"/>
        <color theme="1"/>
        <rFont val="Times New Roman"/>
        <family val="1"/>
        <charset val="204"/>
      </rPr>
      <t xml:space="preserve"> 2 млрд 150 млн сўм 23.12.2024 й
2 млрд 600 млн сўм 23.01.2025 й
1 млрд 375 млн сўм 27.02.2025 й
Жами </t>
    </r>
    <r>
      <rPr>
        <b/>
        <sz val="16"/>
        <color theme="1"/>
        <rFont val="Times New Roman"/>
        <family val="1"/>
        <charset val="204"/>
      </rPr>
      <t>6 млрд 125 млн.сўм</t>
    </r>
    <r>
      <rPr>
        <sz val="16"/>
        <color theme="1"/>
        <rFont val="Times New Roman"/>
        <family val="1"/>
        <charset val="204"/>
      </rPr>
      <t xml:space="preserve"> кредит маблағлари ажратилди.</t>
    </r>
  </si>
  <si>
    <r>
      <t xml:space="preserve">Банк ва тадбиркор кредит борасида келишув тўлиқ бўлмаган. (гаров ва кредит фоиз ставкалари келишилмаган).
Тадбиркор банкнинг кредит бўйича таклифлари юқори фоизда бўлганлиги сабабли кредит олишни рад этган. Қурилиш ишлари бошланмаган.
Туман ҳокимлиги ёки банк бошқа тадбиркор билан ишлаш бўйича тегишли чоралар кўрмаган.
</t>
    </r>
    <r>
      <rPr>
        <b/>
        <sz val="16"/>
        <color rgb="FFC00000"/>
        <rFont val="Times New Roman"/>
        <family val="1"/>
        <charset val="204"/>
      </rPr>
      <t>26.02.2025 й куни масъул банк тадбиркори билан биргаликда Вилоят ҳокимига ахбороти берилди.</t>
    </r>
  </si>
  <si>
    <t>Бойсун туманидаги Канатка дорогани қуриш бўйича ишларни ташкил қилиш. Вилоят ҳокимининг ўринбосари Ж.Тўраев ҳар жума куни бу бўйича Вилоят ҳокимига ахборотини бериб бориши керак.</t>
  </si>
  <si>
    <t>Вилоят ҳокимининг ўринбосари Ж.Тўраев,
Иқтисодиёт ва молия бош бошқармаси Ж.Нормуминов,
Қизириқ, Узун, Термиз тумани</t>
  </si>
  <si>
    <t>Бойсун туманидаги Ғаффоров Жавохирни (93-526-73-33) туризм масаласидаги муаммосига амалий ёрдам бериш.
Туризм кўчасига кириш йўлига арка қилиш. Туризм қўмитадан маблағ ажратиш масаласи.</t>
  </si>
  <si>
    <t>Вилоят ҳокимининг ўринбосари А.Амиров,
Сариосиё туман ҳокими А.Донаев</t>
  </si>
  <si>
    <r>
      <t xml:space="preserve">Вилоят ҳокимининг ўринбосари ААмиров душанба куни метанчилар боғи бўйича Вилоят ҳокимига ахборотини беради.
Термиз шаҳар, Ангор, Бандихон, Бойсун,  Денов, Жарқўрғон, Қизириқ, Қумқўрғон, Музработ, Олтинсой, Узун, Термиз туман, Шеробод, Шўрчи туман ҳокимликлари.
</t>
    </r>
    <r>
      <rPr>
        <b/>
        <sz val="16"/>
        <color rgb="FFC00000"/>
        <rFont val="Times New Roman"/>
        <family val="1"/>
        <charset val="204"/>
      </rPr>
      <t>Сариосиё тумани қолган</t>
    </r>
  </si>
  <si>
    <t>Вилоят ҳокимига маршрутда ахбороти берилган</t>
  </si>
  <si>
    <t>Термиз шаҳридаги Тест марказини Ислом қурувчи (97-552-11-11) топшириши керак. (Қабул қилувчи Каримов Ёқуб 97-531-55-31)</t>
  </si>
  <si>
    <r>
      <t xml:space="preserve">Феврал ойи экспорт режаси бу́йича (26.02.2025 й холатига) 
</t>
    </r>
    <r>
      <rPr>
        <b/>
        <sz val="16"/>
        <color theme="1"/>
        <rFont val="Times New Roman"/>
        <family val="1"/>
        <charset val="204"/>
      </rPr>
      <t xml:space="preserve">Январ-феврал ойининг экспорт режаси бу́йича (27.02.2025 й холатига) 
</t>
    </r>
    <r>
      <rPr>
        <b/>
        <sz val="16"/>
        <color rgb="FFC00000"/>
        <rFont val="Times New Roman"/>
        <family val="1"/>
        <charset val="204"/>
      </rPr>
      <t>Бажарилмади.</t>
    </r>
    <r>
      <rPr>
        <b/>
        <sz val="16"/>
        <color theme="1"/>
        <rFont val="Times New Roman"/>
        <family val="1"/>
        <charset val="204"/>
      </rPr>
      <t xml:space="preserve"> Кизирик </t>
    </r>
    <r>
      <rPr>
        <b/>
        <sz val="16"/>
        <color rgb="FFC00000"/>
        <rFont val="Times New Roman"/>
        <family val="1"/>
        <charset val="204"/>
      </rPr>
      <t>47 %</t>
    </r>
    <r>
      <rPr>
        <b/>
        <sz val="16"/>
        <color theme="1"/>
        <rFont val="Times New Roman"/>
        <family val="1"/>
        <charset val="204"/>
      </rPr>
      <t xml:space="preserve"> (феврал 71%), Сариосиё </t>
    </r>
    <r>
      <rPr>
        <b/>
        <sz val="16"/>
        <color rgb="FFC00000"/>
        <rFont val="Times New Roman"/>
        <family val="1"/>
        <charset val="204"/>
      </rPr>
      <t>48 %</t>
    </r>
    <r>
      <rPr>
        <b/>
        <sz val="16"/>
        <color theme="1"/>
        <rFont val="Times New Roman"/>
        <family val="1"/>
        <charset val="204"/>
      </rPr>
      <t xml:space="preserve"> (феврал 19 %) Ангор </t>
    </r>
    <r>
      <rPr>
        <b/>
        <sz val="16"/>
        <color rgb="FFC00000"/>
        <rFont val="Times New Roman"/>
        <family val="1"/>
        <charset val="204"/>
      </rPr>
      <t xml:space="preserve">76 % </t>
    </r>
    <r>
      <rPr>
        <b/>
        <sz val="16"/>
        <color theme="1"/>
        <rFont val="Times New Roman"/>
        <family val="1"/>
        <charset val="204"/>
      </rPr>
      <t>(феврал 112%)</t>
    </r>
  </si>
  <si>
    <t>“TECH RESERVED” МЧЖ (436 млн.сўмга) ютиб олган. Қурилиш ишлари бошланган.
Инвестиция кунида Вилоят ҳокимига ахбороти бериб борилсин.</t>
  </si>
  <si>
    <t xml:space="preserve">28.02.2025 й Туризм кунида Вилоят ҳокимига ахбороти берилди. </t>
  </si>
  <si>
    <t>28.02.2025 й куни Вилоят ҳокимига ахбороти берилди.
Тадбиркор Қумқўрғонда Помир Агрокластерни жойидан ер сўрамоқда</t>
  </si>
  <si>
    <t>Қосимов Чорихонни (90-062-70-03) (99-537-27-77) масаласини Вилоят ҳокимининг ўринбосари Ш.Жўраев ўрганиб чиқиб Вилоят ҳокимига ахборотини берсин. (доривор ўсимликлар учун ер масаласи)</t>
  </si>
  <si>
    <t>Ангор туманидаги Ангор Индекс бозоридаги дўконларни сотилиши таъминлаш керак.</t>
  </si>
  <si>
    <t>Сариосиё туманининг Тожикистон билан чегара бўйида логистика марказини қурилишини бошлаш. (Тадбиркор топиш, аукцион, қурувчи каби муаммоларни ҳал этиб ишларни бошлаш керак).</t>
  </si>
  <si>
    <t>Туман ҳокимлиги ер жой масаласини ҳал қилиб бериши керак. Ер масаласи ҳал этилмаган.
Мактабгача ва мактаб таълим бошқармаси Х.Мамадиев боғча учун битим масаласида амалий ёрдам беради.
Битим масаласи ҳал бўлгач Миллий банк Ш.Жумаев кредит масаласида амалий ёрдам беради.
Бошқа қурувчи қўйилиб ишлар бошланди</t>
  </si>
  <si>
    <t>Топшириқ ижроси бўйича тумандаги Дўстлик мфй ҳудудида "Аҳмадқулова Муслима Даласи" фермер ҳужалигининг 785-контуридан 65 нафар фуқарога деҳқон хўжаликларини юритиш учун 11 гектар ер майдони ажратилиб, Шабнам, Дўстлик ва Чилонзор мфйдаги фуқароларга ажратиб берилди.</t>
  </si>
  <si>
    <t>Кадастр билан боғлиқ масаласи ҳал этилди.
26.02.2025 №: R-DENT32354356
Денов туман А.Жомий маҳалласи Ш.Рашидов кўчаси 165-уйнинг 1-қавати “Савдо ва маиший хизмат кўрсатиш шахобчаси” бўлган кўп қаватли янги замонавий турар хонадоннинг ертўла ва 1-қавати “Савдо ва маиший хизмат кўрсатиш
шахобчаси”га кадастр йиғма жилди ҳужжатлари нотурар жойни кадастр паспорти ва давлат
рўйхатидан ўтказилганлиги ҳақидаги реестр вароқлари расмийлаштирилиб берилди.</t>
  </si>
  <si>
    <t>5 та туманни директорлари ишдан олиниб, 3 ой синов муддати билан қайта ишга олинди. Директорлардан Кафолат ҳатлари олинган.
Вилоят спорт бошқармаси С.Шомуродов томонидан Вилоят ҳокимига ахбороти берилди.</t>
  </si>
  <si>
    <t>Фуқаронинг ишга жойлашиш бўйича мурожати ижобий ҳал қилиб берилди. Фуқаро Сариосиё тумани ТТБ Гемодиализ бўлига навбатчи кичик тиббий ҳодим қилиб ишга қабул қилинди.</t>
  </si>
  <si>
    <t>Тадбиркорнинг ўзи 90 ўринли боғчани қурмоқчи, Боғча учун жойлар танланган. Вилоят ҳокими тадбиркорнинг жойларини ва фаолиятини кўраман деган.
Ташрифда Вилоят ҳокимига ахбороти берилган.</t>
  </si>
  <si>
    <r>
      <t xml:space="preserve">Автойўл томонидан ишлар бошланмаган. </t>
    </r>
    <r>
      <rPr>
        <b/>
        <sz val="16"/>
        <color theme="1"/>
        <rFont val="Times New Roman"/>
        <family val="1"/>
        <charset val="204"/>
      </rPr>
      <t>Ишларни бажариш учун вилоят Автойўл маҳаллий бюджетдан 635 млн.сўм маблағ сўралмоқда.</t>
    </r>
    <r>
      <rPr>
        <sz val="16"/>
        <color theme="1"/>
        <rFont val="Times New Roman"/>
        <family val="1"/>
        <charset val="204"/>
      </rPr>
      <t xml:space="preserve">
Маблағ масаласи ҳал бўлган келаётган ҳафтадан ишлар бошланиши керак.</t>
    </r>
  </si>
  <si>
    <t>Фуқарога қурилиш материллари (семент, тош) олиб бориб берилди. 4 хоналик уй-жой ва хожатхона ва ҳаммом учун фундаментлар қуйиб берилди.</t>
  </si>
  <si>
    <t>БРБ томонидан 28.02.2025 й куни 400 млн сўм кредит ажратилди.</t>
  </si>
  <si>
    <t>Олтинсой туманидаги тиббиёт бирлашмасида ободонлаштириш, тозалаш, қурилиш ишларини амалга ошириш. Тиббиёт бирлашмасини олдидаги дўконларни бузиб қайтадан қуриш керак.</t>
  </si>
  <si>
    <t>Туман ҳокимлиги ишчи гурух тузиб мурожаат ўрганиб чиқилган. Фуқаролар муросага келишган. Ашургул момо ташаккурнома ёзиб берган.</t>
  </si>
  <si>
    <t>Вилоят ҳокимининг ташрифида ахбороти берилди</t>
  </si>
  <si>
    <t>Вилоят ҳокимининг ўринбосари Ф.Исмоилов,
Турон банк И.Маматалиев,
Агробанк Ш.Раджабов</t>
  </si>
  <si>
    <t>Қумқўрғон туманидаги 39-мактабни ётоқхонасини ҚВПга бериш чоралари кўрилсин. Республикасига хат чиқариб ижобий ҳулоса олиш керак</t>
  </si>
  <si>
    <t>Вилоят ҳокимининг ўринбосари Ж.Тўраев,
Давлат активларини бошқариш вилоят бўлими С.Худойбердиев</t>
  </si>
  <si>
    <r>
      <t xml:space="preserve">28.02.2025 й Туризм кунида Вилоят ҳокимига ахбороти берилди. </t>
    </r>
    <r>
      <rPr>
        <sz val="16"/>
        <color theme="1"/>
        <rFont val="Times New Roman"/>
        <family val="1"/>
        <charset val="204"/>
      </rPr>
      <t xml:space="preserve">
</t>
    </r>
    <r>
      <rPr>
        <b/>
        <sz val="16"/>
        <color theme="1"/>
        <rFont val="Times New Roman"/>
        <family val="1"/>
        <charset val="204"/>
      </rPr>
      <t>Ижроси таъминланган.</t>
    </r>
    <r>
      <rPr>
        <sz val="16"/>
        <color theme="1"/>
        <rFont val="Times New Roman"/>
        <family val="1"/>
        <charset val="204"/>
      </rPr>
      <t xml:space="preserve"> Термиз шаҳар, 
Ангор, Бандихон, Бойсун,  Денов, Жарқўрғон, Қизириқ, Қумқўрғон, Музработ, Олтинсой, Термиз туман, Сариосиё, Узун, Шўрчи, Шеробод туман ҳокимликлари </t>
    </r>
  </si>
  <si>
    <t>Турон банк Лимончилик, Агробанк хурмо ва анжир кўчатларини экилиши бўйича кунлик ахборот бериб бориши керак.</t>
  </si>
  <si>
    <t>Агробанк томонидан Биолабаратория корхоналарига 2024 йил мавсумида 12 млрд 861 млн, 2025 йил Ғалла ҳосилини парваришлашда эса имтиёзли кредит хисобидан 1 млрд 978 млн сўм маблаглар ўтказиб берилди.</t>
  </si>
  <si>
    <t>Агробанк Ш.Раджабов томонидан вилоятнинг 7 та тумандаги 16 маҳалладан 7573 та хонадонларга
жами 100 000 дона хурмо кўчатлари етказилиб, ушбу кўчатларни фуқароларнинг хонадонларида бирма-бир экилган.
Туронбанк томонидан Денов, Жарқўрғон, Сариосиё ва Қумқўрғон туманларига 12000 дона лимон кўчатлари етказилиб экиш ишлари амалга оширилган. Денов тумани Тасмасой маҳалласида 10000 дона лимон кўчатлари тайёр иссиқхонаси мавжуд ҳонадонларга етказиб берилди.</t>
  </si>
  <si>
    <t xml:space="preserve">“Сурхондарёавтойўл” Б.Хотамов,
Анғор автойўл </t>
  </si>
  <si>
    <t>Вилоят ҳокимининг ўринбосари Ш.Жўраев,
Агробанк Ш.Раджабов</t>
  </si>
  <si>
    <r>
      <rPr>
        <b/>
        <sz val="16"/>
        <color theme="1"/>
        <rFont val="Times New Roman"/>
        <family val="1"/>
        <charset val="204"/>
      </rPr>
      <t>Ижроси таъминланди.</t>
    </r>
    <r>
      <rPr>
        <sz val="16"/>
        <color theme="1"/>
        <rFont val="Times New Roman"/>
        <family val="1"/>
        <charset val="204"/>
      </rPr>
      <t xml:space="preserve">
Термиз шаҳар, Бандихон, Бойсун, Денов, Жарқўрғон, Қизириқ, Қумқўрғон, Олтинсой,  Узун, Сариосиё, Шўрчи</t>
    </r>
  </si>
  <si>
    <t>Микрокредит банк томонидан 2 млн сўм пул маблағлари тўлаб берилди.</t>
  </si>
  <si>
    <t>Вилоят ҳокимининг ўринбосари И.Сапаров,
Соғликни сақлаш бошқармаси 
К.Абдувоҳидов,
Термиз шаҳар, Ангор, Бандихон, Бойсун, Музработ, Сариосиё туман ҳокимликлари</t>
  </si>
  <si>
    <t xml:space="preserve">Бажарилган ишлар бўйича Албомлар тақдим этилди.
Денов, Жарқўрғон, Қизириқ, Қумқўрғон, Олтинсой, Термиз туман, Узун, Шеробод, Шўрчи </t>
  </si>
  <si>
    <t>Маҳаллалар уюшмаси вилоят бошқармаси С.Абдураимов,
Ангор, Бойсун, Музработ, Термиз туман, Шеробод туман ҳокимлари.</t>
  </si>
  <si>
    <t>Насослар ўрнатилган, Тозалаш ишлари олиб борилди. Каналга сув келмагани учун мфйга сув келмай турибди.</t>
  </si>
  <si>
    <t xml:space="preserve"> А.Маматқулов 
Сувқурилишинвест давлат муассасаси
Б.Алимов Аму Сурхон ИТХБ</t>
  </si>
  <si>
    <t>А.Маматқулов Сувқурилишинвест</t>
  </si>
  <si>
    <t>А.Маматқулов Сувқурилишинвест,
Б.Алимов Аму Сурхон ИТХБ</t>
  </si>
  <si>
    <t>А.Маматқулов Сувқурилишинвест 
А.Орипов Қизириқ тумани ҳокими</t>
  </si>
  <si>
    <t>162 млн сўм пул маблағлари тўлаб берилди.</t>
  </si>
  <si>
    <t>Бизнесни ривожлантириш банки автомобиллар учун электр кабеллари ишлаб чиқармоқчи бўлган Шавкат исмли тадбиркорнинг "Буилд эко пласт" МЧЖсига 800 млн сўм кредит маблағлари ажратилди.</t>
  </si>
  <si>
    <t>Жасур Ишназаров 99-350-00-60 тиббиёт жиҳозларини ишлаб чиқарадиган тадбиркор. Вилоят Соғлиқни сақлаш бошқармаси К.Абдувохидов тадбиркор билан гаплашиб масалани ечсин.</t>
  </si>
  <si>
    <t>Вилоят Соғлиқни сақлаш бошқармаси ва "Сурхон Савдо Олами" МЧЖ (раҳбари Ж.Ишназаров) ўртасида 31,5 млн.сўмлик шартномалар тузилди.</t>
  </si>
  <si>
    <t>1,6 км фреза билан кесиб қайтадан асфалт қилинган. 900 метр қисмида ямочни ишлари бажарилган.</t>
  </si>
  <si>
    <t>Nfcvfcjq маҳалласига 2 дона трансформатор пунктлари ўрнатилган, 7,42 км узунликда СИП-2 3х35 ҳамда 12,2 км узунликда СИП-4 16 мм маркадаги ёпиқ замонавий кабел тармоқлари янгидан тортилиб, қурилиш ишлари якунига етказилган.</t>
  </si>
  <si>
    <t>Вилоят ҳокимига тақдимотлари ўтказилди</t>
  </si>
  <si>
    <t>Ёшларга ажратилган ерлар, ҳайдалган ерлар, экилган экинлар бўйича Вилоят ҳокимига ахбороти берилди</t>
  </si>
  <si>
    <t>Вилоят ҳокимининг ўринбосари Ф.Исмоилов, Қишлоқ хўжалиги бошқармаси бошлиғи ўринбосари Р.Гаппаров вилоятдаги ёшларга ажратилган ерларни хайдаб экинлар экиш ишларини ташкил этиб, Вилоят ҳокимига ахбороти берилсин.</t>
  </si>
  <si>
    <t>Маршрутда ахбороти берилган</t>
  </si>
  <si>
    <t>Қумқўрғон туманидаги 38-мактабни йўлини тўғирлаш керак</t>
  </si>
  <si>
    <t>“Сурхондарёавтойўл” Б.Хотамов,
Қумқўрғон тумани ҳокими А.Нормаматов</t>
  </si>
  <si>
    <t xml:space="preserve">Музработ туман давлат солиқ идорасини олдини стяжка қилиш </t>
  </si>
  <si>
    <t>Термиз шаҳар Мангузардаги снослар масаласини ҳал этиш</t>
  </si>
  <si>
    <t>Денов туманидаги 84-мактаб ва Сариосиё туманидаги 61-мактабни қурувчиларини текшириб тегишли чоралар кўриш.</t>
  </si>
  <si>
    <t>Вилоят ҳокимининг ўринбосари А.Амиров,
Вилоят прокуратураси Р.Турдиев,
(Вил прокуратура қурилиш штаби Умид ака)
Қурилиш соҳасидаги ҳудудий назорат инспекцияси (ГАСН) Ш.Лолаев</t>
  </si>
  <si>
    <t>Жарқўрғон туманидаги қушхонани ишга тушириб, муаммоларини ҳал этишда амалий ёрдам бериш.
(Файз Барака Чарм" МЧЖ раҳбари Ботир ака 94-511-83-00)</t>
  </si>
  <si>
    <t>Боғ фермерлари Наврўзгача боғларда ишлатиладиган 100 та техникаларни олиб келиши керак.</t>
  </si>
  <si>
    <t>Вилоят ҳокимининг ўринбосари Ф.Исмоилов,
Вилоят Қишлоқ хўжалиги бошқармаси Р.Гаппаров</t>
  </si>
  <si>
    <t>Вилоят Алоқа банки фуқаро Пириев Мусурмонга (93-790-67-77) кредит масаласида амалий ёрдам берсин.</t>
  </si>
  <si>
    <t>Вилоят Алоқа банк Т.Жўраев</t>
  </si>
  <si>
    <t>Бойсун туманидаги 44-мактаб, Денов 16-мактаб, Қумқўрғон 22-мактаб, Сариосиё 72-85-мактабларининг директорларига берилган топшириқлар ижроси бўйича Вилоят ҳокимига ахборотини бериш.</t>
  </si>
  <si>
    <t>12.03.2025 й куни Вилоят ҳокимига ахбороти берилсин. Топшириқлар ижросига қараб Вилоят ҳокими хулоса чиқаради</t>
  </si>
  <si>
    <t>Вилоят ҳокимининг ўринбосари И.Сапаров,
Вилоят ҳокимлиги котибият мудири У.Қувватов,
Мактабгача ва мактаб таълим бошқармаси Х.Мамадиев</t>
  </si>
  <si>
    <t>Термиз туманидаги 5 мактабга лойихачи ва қурувчини қўйиб таъмирлаш ишларини бошлаш керак. Жорий йилнинг 25 май куни қурилиш ишларини якунлаб Вилоят ҳокимига ахборотини бериш керак.</t>
  </si>
  <si>
    <t>Шеробод туманидаги "Мажнунтол" маҳаллани асфалт қилиш ишларини  ташкил этиш.
(Натижасини Қўзиқоринчи тадбиркор Бобомуротов Хасандан сўраш)</t>
  </si>
  <si>
    <t>Термиз шаҳар ҳокими Наврўз байрамида қўйиладиган стулларни Б.Қодировга бериб таъмирлаш ишларини бажарсин</t>
  </si>
  <si>
    <t>Термиз шаҳар Боқий шаҳарчани олдини гулзор қилиш ишларини ташкил этсин.</t>
  </si>
  <si>
    <t>Вилоят ҳокимининг биринчи ўринбосари Ш.Ражабов,
Вилоят ҳокимининг ўринбосари Ж.Тўраев,
Термиз шаҳар ҳокими Ў.Тўраев</t>
  </si>
  <si>
    <t>Вилоят ҳокимининг ўринбосари Ж.Тўраев Санат саройида селфи зона ташкил этиш, ташкилотларга жойларини бўлиб бериш. Ўтовларни олдига миллийча кийим кийдириб мехмонларни кутиб олишга тайёргарлик кўриб бориш керак.
Рассомларнинг қўл меҳнатларини билан яратган маҳсулотларини сотиш учун ярмарка ташкил этиш.
Вилоят ҳокимига кунлик ахборотини бериб бориш.</t>
  </si>
  <si>
    <t>Вилоят ҳокимининг ўринбосари Ж.Тўраев Мангузар постдан ўтканда Сурхондарё дарёсининг бўйидан 1 км қисмига Туризм объекти қилиш бўйича лойиха қилдириши керак.</t>
  </si>
  <si>
    <t>Вилоят Миллий банки Ш.Жумаев Олтинсой туманидаги бозор қураётган тадбиркор Холиқов Юсуфга (88-822-00-06) кредитини чиқариб, Вилоят ҳокимига ахборотини бериш керак.</t>
  </si>
  <si>
    <t>Олтинсой туманидаги Вахшивор ва Бойсун туманидаги Сайроб маданият уйларидаги ишларни якунлаб, вилоят хокимига ахборот бериш.
Олтинсой тумани Вахшивор маҳалласига Туризм мақомини бериш. Ушбу мфйдаги битта кўчани туризм кўча қилиш керак.</t>
  </si>
  <si>
    <t xml:space="preserve">Вилоят ҳокимининг биринчи ўринбосари Ш.Ражабов,
Вилоят ҳокимининг ўринбосарлари А.Амиров, Ф.Исмоилов, Ш.Жўраев, И.Сапаров, Ж.Тўраев,А.Абдурасулов, З.Хидирова.
Термиз шаҳар, Ангор, Бандихон, Бойсун,  Денов, Жарқўрғон, Қизириқ, Қумқўрғон, Музработ, Олтинсой, Сариосиё, Узун, Термиз туман, Шеробод, Шўрчи туман ҳокимликлари </t>
  </si>
  <si>
    <t xml:space="preserve">Вилоят Микрокредит банк С.Шойимов фуқаро Рахимова Қимматни (88-176-98-03) кредитини чиқариб беришда амалий ёрдам берсин. </t>
  </si>
  <si>
    <t>Вилоят Микрокредит банк С.Шойимов</t>
  </si>
  <si>
    <t>Музработ туманидаги фуқаро Хамрақулов Жафар 90-605-99-99 экин экиш учун ер масаласида амалий ёрдам бериш.</t>
  </si>
  <si>
    <t>Музработ туманидаги фуқаро Хуррамова Ойгул пишириқ қилишга духовка олишда амалий ёрдам бериш. 
(Дўстлик ёки Наврўз мфй яшайди)</t>
  </si>
  <si>
    <t>Барча мурожаатлар бўйича ўрганиб чиқиб, натижаси бўйича Вилоят ҳокимига ахборотини бериш.</t>
  </si>
  <si>
    <t>Термиз шаҳар Гулистон маҳалласидаги 5 қаватли қурилиши кетаётган кўп қаватли уй-жойни 1 апрелга қадар тугатиш чораларини кўриш керак.</t>
  </si>
  <si>
    <t>Вилоят ҳокимининг ўринбосари А.Амиров туманлардаги 20 кмлик йўллар бўйича душанба куни тақдимот қилади.</t>
  </si>
  <si>
    <t>Барча туманлар янги қуриладиган кўп қаватли уй-жолйларни ГАСНдан рўйхатдан ўтказиши керак.</t>
  </si>
  <si>
    <t>Вилоят ҳокимининг ўринбосари А.Амиров ва Вилоят прокурори Б.Бабаджанов Денов тумани Ш.Рашидов кўчасидаги ишларни якунлаш бўйича тегишли чораларни кўришсин.</t>
  </si>
  <si>
    <t>Камбайнчиларинг ойлик иш ҳақлари берилди</t>
  </si>
  <si>
    <t>Фуқаро 2023 йил 30 мартда 33 млн сўм кредит олган, ҳрзирда 12 млн сўм ёпилмаган кредити бор. Фуқарога олдинги олинган кредитни ёпиши билан яна имтиёзли кредит ажратилиши бўйича тушунтирилди. Фуқаро билан сухбат баёнлари тузилган.</t>
  </si>
  <si>
    <t>Фуқаро бир дона духовка олиб берилди.</t>
  </si>
  <si>
    <t>Тадбиркор ҳозирги кунда кредитга эхтиёжи йўқ эканлигини маълум қилган ва кредит олишдан бош тортган.</t>
  </si>
  <si>
    <t>Вилоят ветеринария ва чорвачиликни ривожлантириш бошқармаси А.Юсупов,
Жарқўрғон тумани ҳокими Э.Авазов.</t>
  </si>
  <si>
    <t>Қишлоқ хўжалиги мажмуаси, Ветеренария ва туман ҳокимлиги ҳамкорликда ишласин</t>
  </si>
  <si>
    <r>
      <t xml:space="preserve">Вилоят ҳокимининг ўринбосари А.Амиров,
Вилоят прокуратурасининг Иқтисодий жиноятларга қарши курашиш департаменти Ш.Зокиров,
Термиз шаҳар прокурори Х.Маматқулов,
</t>
    </r>
    <r>
      <rPr>
        <sz val="16"/>
        <color rgb="FF00B0F0"/>
        <rFont val="Times New Roman"/>
        <family val="1"/>
        <charset val="204"/>
      </rPr>
      <t>Қурилиш соҳасидаги ҳудудий назорат инспекцияси (ГАСН) Ш.Лолаев</t>
    </r>
  </si>
  <si>
    <t>Вилоят Электр тармоқлари 0,6 км кабеллар тортиб берган</t>
  </si>
  <si>
    <r>
      <t>Музработ 6-мактаб директорини 39-мактабга.
Музработ 39-мактаб директорини 6-мактабга ротатсия қилинган.
10-мактаб директори болничнийда.
Вилоят ҳокими томонидан қўшимча муддат берилди. 
26.02.2025 й куни Вилоят ҳокимига ахбороти берилди.</t>
    </r>
    <r>
      <rPr>
        <b/>
        <sz val="16"/>
        <color rgb="FFC00000"/>
        <rFont val="Times New Roman"/>
        <family val="1"/>
        <charset val="204"/>
      </rPr>
      <t xml:space="preserve">
Вилоят ҳокимига ахбороти берилди..</t>
    </r>
  </si>
  <si>
    <r>
      <t xml:space="preserve">Ишдан бўшаш тўғрисидаги аризаси олинган. Вазирликка хат чиқарилган. Буйруқ таыдим этилмаган.
Вилоят ҳокими томонидан қўшимча муддат берилди. 
</t>
    </r>
    <r>
      <rPr>
        <b/>
        <sz val="16"/>
        <color theme="1"/>
        <rFont val="Times New Roman"/>
        <family val="1"/>
        <charset val="204"/>
      </rPr>
      <t>26.02.2025 й куни Вилоят ҳокимига ахбороти берилди.</t>
    </r>
    <r>
      <rPr>
        <b/>
        <sz val="16"/>
        <color rgb="FFC00000"/>
        <rFont val="Times New Roman"/>
        <family val="1"/>
        <charset val="204"/>
      </rPr>
      <t xml:space="preserve">
Вилоят ҳокимига ахбороти берилди..</t>
    </r>
  </si>
  <si>
    <r>
      <t xml:space="preserve">Мудир ишдан олинмаган, фақат маъмурий қўлланилган.
Ангор тумани тақдимнома киритган.
Вилоят ҳокими томонидан қўшимча муддат берилди. 
</t>
    </r>
    <r>
      <rPr>
        <b/>
        <sz val="16"/>
        <color theme="1"/>
        <rFont val="Times New Roman"/>
        <family val="1"/>
        <charset val="204"/>
      </rPr>
      <t>26.02.2025 й куни Вилоят ҳокимига ахбороти берилди.</t>
    </r>
    <r>
      <rPr>
        <b/>
        <sz val="16"/>
        <color rgb="FFC00000"/>
        <rFont val="Times New Roman"/>
        <family val="1"/>
        <charset val="204"/>
      </rPr>
      <t xml:space="preserve">
Вилоят ҳокимига ахбороти берилди..</t>
    </r>
  </si>
  <si>
    <t>Каттақумни йўлида орқага қайрилиш (разварот знакини) йўл белгиси қўйилмаган.
Ушбу йўлда харакат хавсизлигини таъминлаш мақсадида Вилоят ГАИ 2.05.02.23-сонли ШНҚ талабларига мос келмаслиги сабабли рухсат бермаган.
Вилоят ҳокимига ахбороти берилди..</t>
  </si>
  <si>
    <t>Тегишли масъулларлар бўлиб берилди.</t>
  </si>
  <si>
    <t>Ёшлар кунида спорт бошқармасининг электрон тизими бўйича Вилоят ҳокимига ахбороти берилган</t>
  </si>
  <si>
    <t>Денов туманидаги бозори бўйича, Вилоят ҳокимига ахборотини бериш керак. ҳужжатлари тақдим этилсин.</t>
  </si>
  <si>
    <t>Вилоят ҳокимининг ўринбосари А.Амиров,
 Вилоят прокурори Б.Бабаджанов,
“Сурхондарёавтойўл” Б.Хотамов,
Денов тумани ҳокими И.Аброров</t>
  </si>
  <si>
    <t>Ҳар хафта</t>
  </si>
  <si>
    <t>Вилоят ҳокимига ахбороти берилди. Топшириқ ижроси таъминлансин. Республикасига хат чиқарилган.</t>
  </si>
  <si>
    <t>Дарахт экиш ишлари бажарилган.</t>
  </si>
  <si>
    <r>
      <t xml:space="preserve">Термиз шаҳар ҳокими М-39 йўлига чиқиб кетаверишда </t>
    </r>
    <r>
      <rPr>
        <i/>
        <sz val="16"/>
        <color theme="1"/>
        <rFont val="Times New Roman"/>
        <family val="1"/>
        <charset val="204"/>
      </rPr>
      <t>(эски шаҳар гаи, Ҳавал салондан ўтканда ўнг қўлдаги жой)</t>
    </r>
    <r>
      <rPr>
        <sz val="16"/>
        <color theme="1"/>
        <rFont val="Times New Roman"/>
        <family val="1"/>
        <charset val="204"/>
      </rPr>
      <t xml:space="preserve"> сувоқавани жойида боғ яратиш керак.</t>
    </r>
  </si>
  <si>
    <t>Вилоят ҳокимининг ўринбосари А.Амиров Монополия ва тоза ҳудуд ўртасидаги 3,5 млрд сўм маблағлар билан боғлиқ масалани ҳал этиб, Вилоят ҳокимига ахборотини бериш керак.</t>
  </si>
  <si>
    <t>Термиз шаҳар "Гулирано" мфйсини бузилган жойларини асфалт қилиш.</t>
  </si>
  <si>
    <t xml:space="preserve">Асфалтлаш ишлари бажарилган. </t>
  </si>
  <si>
    <r>
      <t xml:space="preserve">ПФ-102-сон Фармонга асосан ҳудуднинг туризм салоҳиятини тарғиб қилиш мақсадида маблағ ажратиш бўйича 28.02.2025 й кун ҳолатига 846 млн.сўм маблағлар ажратилган.
</t>
    </r>
    <r>
      <rPr>
        <b/>
        <sz val="16"/>
        <color theme="1"/>
        <rFont val="Times New Roman"/>
        <family val="1"/>
        <charset val="204"/>
      </rPr>
      <t>Қизириқ 52 млн, Узун 57 млн, Термиз тумани 50 млн.сўм</t>
    </r>
    <r>
      <rPr>
        <sz val="16"/>
        <color theme="1"/>
        <rFont val="Times New Roman"/>
        <family val="1"/>
        <charset val="204"/>
      </rPr>
      <t xml:space="preserve"> маҳаллаий бюджетидан тўлаб берилиши керак.
Март ойида келаётган хафта чиқариб берамиз демоқда бу 3 та туман.</t>
    </r>
  </si>
  <si>
    <t>Рўйхатлар шакллантирилиб, Ёшлар кунида Вилоят ҳокимига ахбороти берилган.</t>
  </si>
  <si>
    <t>Фуқарога аукцион орқали ер олиши ҳақида тўғри тушунтиришлар берилди. Фуқаро топшириқ ижросидан қониққанлиги маълум қилиб тушунтириш хати ёзиб берган.</t>
  </si>
  <si>
    <t>Селфи зоналар ташкил этилган</t>
  </si>
  <si>
    <t>Жойлари тайёрланиб гуллар экиш бошланган</t>
  </si>
  <si>
    <t>Музработ тумани жума бозоридаги антенани кўчириш керак.</t>
  </si>
  <si>
    <t>Қизириқ тумани "Такия " маҳалласида ободонлаштириш ишлари бажарилиши керак. (Сув, Электр, Чордеворларни ағдариш керак)
Муддат 8 апрелга қадар Обод маҳалла бўлиши керак.</t>
  </si>
  <si>
    <t>Қизириқ тумани ҳокими Ш.Алламуротов</t>
  </si>
  <si>
    <t>Қизириқ тумани ҳокими Ш.Алламуротов,
“Сурхондарёавтойўл” Б.Хотамов</t>
  </si>
  <si>
    <t>Қизириқ тумани "Гудлобод" маҳалласида асфалт қилиш ва кўприкни решотка қилиш керак.
(кўприкни решоткаси 94-485-71-07 Жовлиев Рахимназар)</t>
  </si>
  <si>
    <t>Қизириқ тумани "Гудлобод" маҳалласида Камбағалликни қисқартириш ва бандлик бошқармаси О.Якубов 50 гектар ер майдонини ўзлаштириш чоралари кўрсин.
(Маълумот учун Аму-Сурхон Б.Алимовнинг дастур бўйича ажратиладиган маблағларидан фойдаланиш мумкин)</t>
  </si>
  <si>
    <t>Музработ тумани ҳокими А.Қурбанов,
Вилоят прокуратурасининг Иқтисодий жиноятларга қарши курашиш департаменти Ш.Зокиров,
Вилоят Солиқ бошқармаси Э.Нарманов,
Музработ туман солиқ бошлиғи Ф.Худоёров</t>
  </si>
  <si>
    <t>Қурилиш соҳасидаги ҳудудий назорат инспекцияси (ГАСН) Ш.Лолаев Денов туманидаги башниларни ўрганиб Вилоят ҳокимига ахборотини бериши керак.</t>
  </si>
  <si>
    <t>Курилиш ва уй-жой коммунал хўжалиги бошқармасининг биносини Вилоят Адлия ўрганиб чиқиб, муаммони ижобий ҳал этиб Вилоят ҳокимига ахборотини бериш керак.</t>
  </si>
  <si>
    <t>Вилоят Адлия бошқармаси С.Абдурасулов,
Курилиш ва уй-жой коммунал хўжалиги бошқармаси П.Тангриев,</t>
  </si>
  <si>
    <t>Сувтаъминот МЧЖ А.Маматқулов,
Термиз туман ҳокими Ш.Назаров</t>
  </si>
  <si>
    <t>Вилоятдаги барча туманлар 4 млрдлитк асфалтларни (20 км лик) тугатиш чораларини кўриши керак.</t>
  </si>
  <si>
    <t>Термиз тумани "Келажак" маҳалласида тоза ичимлик сувини Наврўзгача тугатиш керак.
(Ичимлик сувини қураётган қурувчи шу мфйдаги фуқаро Амонова Ошуройни 99-163-51-70 заборини ўраб берсин).</t>
  </si>
  <si>
    <t xml:space="preserve"> Сурхондарё вилоятидаги ахволи оғир бўлган 77 та маҳаллаларда амалга ошириладиган ишлар бўйича Вилоят ҳокимига доимий аъборотини бериб бориш.
(Қурувчилар қўйдириш, ишларни бошлатиб, топшириш керак)
Наврўзда ишлар тўлиқ якунланиши керак. Кунлик назорат қилиш.</t>
  </si>
  <si>
    <t>Шеробод туманидаги биолабараторияни намуна сифатида тайёрлаш керак.</t>
  </si>
  <si>
    <t>Вилоят ҳокимининг ўринбосари Ф.Исмоилов,
Вилоят Қишлоқ хўжалиги бошқармаси Р.Гаппаров,
Шеробод тумани ҳокими У.Алимов</t>
  </si>
  <si>
    <t>Шеробод тумани "Бўстон" маҳалласидаги Шаймон бобо (99-388-24-10) яйлов билан боғлиқ масаласини ҳал этишда амалий ёрдам бериш.</t>
  </si>
  <si>
    <t>Барча туманлардаги дори дармонларни ўрганиб чиқиб Вилоят ҳокимига ахборотини бериш керак.</t>
  </si>
  <si>
    <t>Вилоят ҳокимининг ўринбосари И.Сапаров,
Вилоят соғлиқни сақлаш бошқармаси К.Абдивохидов</t>
  </si>
  <si>
    <t>Вилоят ҳокимининг ўринбосари И.Сапаров ва Вилоят соғлиқни сақлаш бошқармаси К.Абдивохидов оғир туманларнида ўрганиш ўтказиб чоршанба куни Вилоят ҳокимига ахборотини беради.
Вилоят обласной балнисани аутсорсинг бўйича ахборотини беради.</t>
  </si>
  <si>
    <t>Эломонов Шавкат (Фаровон инвест)ни Вилоят департамент, Термиз шаҳар прокурори, вилоят ГАСН фаолиятини кўтариб текшириб кўриб Вилоят ҳокимига ахборотини бериш.</t>
  </si>
  <si>
    <t>Вилоят ҳокимининг ўринбосари И.Сапаров, Мактабгача ва мактаб таълим бошқармаси Х.Мамадиев жиноятчилик кўп бўлган мактабларни ўқувчиларини 14-мактабдаги Шахзодни ҳарбий тўгарагига олиб келиш.</t>
  </si>
  <si>
    <t>Вилоятдаги 130 та қолоқ мактабларни қолоқликдан чиқариш чоралари кўриб. Бир ой муддатда Вилоят ҳокимига ахборотини бериш керак.
90 та қолоқ мактабларни ичидан тортолмаганларини ишдан олиш.</t>
  </si>
  <si>
    <t>Вилоят ҳокимининг ўринбосари И.Сапаров ва Ижтимоий ҳимоя миллий агентлигининг вилоят бошқармаси М.Тағоев нафақа олувчиларнинг ичида ишлаш истагини билдирганларни рўйхатини шакллантириб, Вилоят ҳокимига ахборотини бериш.</t>
  </si>
  <si>
    <t>Вилоят ҳокимининг ўринбосари И.Сапаров ва Ижтимоий ҳимоя миллий агентлигининг вилоят бошқармаси М.Тағоев ҳар хафта маршрутда 10 тадан мфйларни ўрганиб чиқиб ахборотини бериб боради.</t>
  </si>
  <si>
    <t>Вилоят ҳокимининг биринчи ўринбосари Ш.Ражабов,
Денов тумани ҳокими И.Аброров</t>
  </si>
  <si>
    <r>
      <t xml:space="preserve">Миллийбанкдан хорижий валютада олинган кредитни ўз вақтида график бўйича тўламаганлиги сабабли Иқтисодий Судга даво аризаси киритган ва 2023 йил май ойида
</t>
    </r>
    <r>
      <rPr>
        <b/>
        <sz val="16"/>
        <color theme="1"/>
        <rFont val="Times New Roman"/>
        <family val="1"/>
        <charset val="204"/>
      </rPr>
      <t>1 млрд 242 млн 614 минг сўм</t>
    </r>
    <r>
      <rPr>
        <sz val="16"/>
        <color theme="1"/>
        <rFont val="Times New Roman"/>
        <family val="1"/>
        <charset val="204"/>
      </rPr>
      <t xml:space="preserve"> давлат божи ҳисобланган ва корхонанинг ҳисоб рақамига картотека-2сига кирим қилинган. 2024 йил июл ойидаги Миллийбанк билан қўшимча келишув асосида кредит муддати узайтириб берилган. Ҳозирги кунда “Агропроцессинг Гроуп” МЧЖнинг фаолияти ушбу қарздорлик сабабли хорижий ҳамкорлар билан шартнома тузишда, экспорт қилишда жиддий муаммога дуч келинмоқда. </t>
    </r>
    <r>
      <rPr>
        <b/>
        <sz val="16"/>
        <color theme="1"/>
        <rFont val="Times New Roman"/>
        <family val="1"/>
        <charset val="204"/>
      </rPr>
      <t xml:space="preserve"> Муаммо :- давлат божини бекор қилишда амалий ёрдам бериш.
18.03.2025 й куни Вилоят ҳокимига ахбороти берилди.</t>
    </r>
  </si>
  <si>
    <r>
      <t xml:space="preserve">Музработ ун заводининг давлат божидан қарзини бекор қилиш бўйича суднинг ажрими чиқган.
Тадбиркор томонидан 9 млрд сўм "Генероус Соус" МЧЖ хисоб рақамига туширилган бўлиб, вилоят Солиқ бошқармаси 9 млрд сўмни "Жарқўрғон Баракали Ёғ" МЧЖни солиқ қарздорлигига кесиб олган.
</t>
    </r>
    <r>
      <rPr>
        <b/>
        <sz val="16"/>
        <color theme="1"/>
        <rFont val="Times New Roman"/>
        <family val="1"/>
        <charset val="204"/>
      </rPr>
      <t>18.03.2025 й куни Вилоят ҳокимига ахбороти берилди.</t>
    </r>
  </si>
  <si>
    <r>
      <rPr>
        <b/>
        <sz val="16"/>
        <color theme="1"/>
        <rFont val="Times New Roman"/>
        <family val="1"/>
        <charset val="204"/>
      </rPr>
      <t>Топшириқ ижроси таъминланган.</t>
    </r>
    <r>
      <rPr>
        <sz val="16"/>
        <color theme="1"/>
        <rFont val="Times New Roman"/>
        <family val="1"/>
        <charset val="204"/>
      </rPr>
      <t xml:space="preserve"> Термиз шаҳар, Бойсун, Денов, Олтинсой, Термиз туман, Узун, Шўрчи 
</t>
    </r>
    <r>
      <rPr>
        <b/>
        <sz val="16"/>
        <color theme="1"/>
        <rFont val="Times New Roman"/>
        <family val="1"/>
        <charset val="204"/>
      </rPr>
      <t>18.03.2025 й куни Вилоят ҳокимига ахбороти берилди.</t>
    </r>
  </si>
  <si>
    <r>
      <t xml:space="preserve">Ўрганиш натижалари бўйича Пайшанба куни Вилоят ҳокимига ахбороти берилсин.
Ҳозирда "Асиа оригинал фруитс" МЧЖнинг 270 минг доллар дебитор қарздорлиги ҳисобига 164 млн сўм солиқ қарздорлиги келиб чиқган.
</t>
    </r>
    <r>
      <rPr>
        <b/>
        <sz val="16"/>
        <color theme="1"/>
        <rFont val="Times New Roman"/>
        <family val="1"/>
        <charset val="204"/>
      </rPr>
      <t>18.03.2025 й куни Вилоят ҳокимига ахбороти берилди.</t>
    </r>
  </si>
  <si>
    <r>
      <t xml:space="preserve">Давлат активлари вилоят бошқармаси С.Худойбердиев томонидан ўрганиш маълумотлари тақдим қилинди.
Ер ва кадастр билан боғлиқ муаммолар ўз ечимини топмаган
</t>
    </r>
    <r>
      <rPr>
        <b/>
        <sz val="16"/>
        <color theme="1"/>
        <rFont val="Times New Roman"/>
        <family val="1"/>
        <charset val="204"/>
      </rPr>
      <t>18.03.2025 й куни Вилоят ҳокимига ахбороти берилди.</t>
    </r>
  </si>
  <si>
    <t>Транспорт бошқармаси И.Ибрагимов</t>
  </si>
  <si>
    <t>Алоқабанк Т.Жўраев</t>
  </si>
  <si>
    <t>Асака банк Б.Тўраев</t>
  </si>
  <si>
    <t>101 та техникалар берилганлигининг рўйхати тақдим этилди.</t>
  </si>
  <si>
    <t>Аэропорт йўлидаги молхонани бузиб, натижаси бўйича Вилоят ҳокимига ахборот бериш.</t>
  </si>
  <si>
    <t>Денов тумани ҳокими И.Аброровга ойлик иш ҳақидан 30 % миқдорида интизомий жазо чораси қўлланилсин.</t>
  </si>
  <si>
    <t>Шўрчи тумани ҳокими А.Ишмурзоев</t>
  </si>
  <si>
    <t>Шўрчи тумани "Кўклам" маҳалласидаги ҳоким ёрдамчиси 21 та иссиқхонада банан экилишини кўрсатиши керак.</t>
  </si>
  <si>
    <t>Шўрчи тумани "Кўклам" маҳалласидаги Кўклам кўчасинининг асфалтлаш ишларини якунлаш керак.
(Натижасини фуқаро Бахтиёр акадан сўраш 90-418-52-42)</t>
  </si>
  <si>
    <t>Шўрчи тумани "Кўклам" маҳалласидаги насосни ишлатиш керак.</t>
  </si>
  <si>
    <t>Шўрчи туманидаги 66-74-мактабларни ишга тушириб фаолиятини бошлатиш керак.</t>
  </si>
  <si>
    <t>Шўрчи тумани ҳокими А.Ишмурзоев,
Мактабгача ва мактаб таълим бошқармаси Х.Мамадиев</t>
  </si>
  <si>
    <t>Сариосиё туманидаги Тўпаланг дарёси қирғоғини тўлдириш. (Денов туманидаги Қизилсувдай бўлади)
Душанба куни аукционга чиқариш керак</t>
  </si>
  <si>
    <t>Сариосиё туманидаги МТПни кўтариб текшироиб кўриб Вилоят ҳокимига ахборотини бериш керак.</t>
  </si>
  <si>
    <t>Давлат активларини бошқариш вилоят бўлими С.Худойбердиев,
Сариосиё тумани ҳокими А.Донаев</t>
  </si>
  <si>
    <t>Денов тумани ҳокими Қизилсув дарёсининг рўпарасини аукционга чиқариши керак.
Денов Хабиб бозорини лойихаси бўйича ахборот бериши керак.</t>
  </si>
  <si>
    <t>Вилоят ҳокимининг ўринбосари А.Амиров ва Термиз тумани ҳокими Ш.Назаров Аэрапортнинг олдини арчазор қилиш бўйича ҳисоб китоб қилиб, Вилоят ҳокимига ахборотини бериши керак.</t>
  </si>
  <si>
    <t>Шеробод туманидаги 4 та сектор тумандаги хамма селкани олиб чиқариб ишларни ташкил этиши керак.</t>
  </si>
  <si>
    <t>Вилоят ҳокимининг ўринбосари Ф.Исмоилов,
Шеробод тумани ҳокими У.Алимов,
Шеробод тумани прокурори, туман ИИБ, туман солиқ бошлиғи</t>
  </si>
  <si>
    <t>Вилоят Кадастр агентлиги М.Абдирахманов,
Вилоят Солиқ бошқармаси Э.Нарманов,
Қизириқ тумани ҳокими Ш.Алламуротов</t>
  </si>
  <si>
    <t>Термиз шаҳридаги фуқаро Мамадалиева Иродага (90-520-00-77) фитнес клуби ташкил этиши учун жой масаласида амалий ёрдам бериш керак.</t>
  </si>
  <si>
    <t>Қурилиш соҳасидаги ҳудудий назорат инспекцияси (ГАСН) Ш.Лолаев "Барпо Қурилиш" фирмасини раҳбари топиб, Вилоят ҳокимига учраштириб ахборотини берсин</t>
  </si>
  <si>
    <t>Жарқўрғон Қораянтоқдаги саноат зонасини ишга тушириш</t>
  </si>
  <si>
    <t>Жарқўрғон Қораянтоқдаги "Янги Ўзбекистон" массивини тозалатиб, ободонлаштириш ишларини олиб бориш керак.</t>
  </si>
  <si>
    <t>Вилоят ҳокимининг ўринбосари А.Амиров,
Жарқўрғон тумани ҳокими Э.Авазов</t>
  </si>
  <si>
    <t>Шеробод туманидаги саноат зонасини қурилиши бошлатиш ва 2 гектар ерни захирага қайтариш чорасини кўриш.</t>
  </si>
  <si>
    <t>Вилоят ҳокимининг ўринбосари Ш.Жўраев,
Шеробод тумани ҳокими У.Алимов</t>
  </si>
  <si>
    <t>Термиз шаҳар Яшил дуёнинг орқасидаги саноат зонасини лойихасини кўрсатиш кўрсатиш керак.
Ушбу саноат зонада брусчатка ишлаб чиқарадиган Музаффар исмли тадбиркорни хужжат ишларини тўғирлашда амалий ёрдам бериш керак. Натижаси бўйича Вилоят ҳокимига ахборотини бериш керак.</t>
  </si>
  <si>
    <t>Вилоят ҳокимининг ўринбосари Ш.Жўраев,
Термиз шаҳар ҳокими Ў.Тўраев.</t>
  </si>
  <si>
    <t>“Ҳудудий электр тармоқлари” АЖ М.Шамсиддинов,
Шўрчи тумани ҳокими А.Ишмурзоев</t>
  </si>
  <si>
    <t>Шўрчи тумани "Совжиронбобо" маҳалласидаги асфалт қилинган кўчани четини битонлаш ва кўчатлар экиш керак.</t>
  </si>
  <si>
    <t>Вилоят ҳокимининг ўринбосари Ф.Исмоилов ва Вилоят прокуратураси биргаликда чигит экмаган фермер хўжаликларига 20 окладдан жарима қўллаш ва қолоқ фермер хўжаликларини рўйхатини қилиб тегишли чоралар кўриш керак. Натижаси бўйича Вилоят ҳокимига ахборотини бериб бориш керак.</t>
  </si>
  <si>
    <t>Вилоят ҳокимининг ўринбосари Ф.Исмоилов,
Вилоят прокуратураси Б.Эркаев</t>
  </si>
  <si>
    <t>Олтинсой тумани ҳокими Б.Маматраемов Акром лимончини ёнидаги Узум боғни назоратга олиб, узумини қайта эктирсин.</t>
  </si>
  <si>
    <t>Олтинсой тумани прокурорига топшириқ Инденим кластери тумандаги мактабнинг бир қисмини вақтинча фойдаланишга берган. Инденим ўша ижарага олинган мактабнинг бир қисмини банкка гаровга қўйиб юборган. Мактабнинг мулки ҳозирда гаровда турибни шуни судга бериб қайтариб олиш чораларини кўриш керак.</t>
  </si>
  <si>
    <t>Олдтипнсой туманида</t>
  </si>
  <si>
    <t>Олтинсой туманидаги Вахшиворни, бозорни, боғни лойихаларини ишлаб чиқиб Вилоят ҳокимига ахборотини бериш керак.</t>
  </si>
  <si>
    <t>Оилавий боғча очиш бўйича Вазирлик билан Битим имзоланди.</t>
  </si>
  <si>
    <t>Арча кўчатларини экиш ишлари ташкил этилган.</t>
  </si>
  <si>
    <t>Денов тумани ҳокимининг ўринбосари Ф.Расуловни ойлик иш ҳақидан 30 % интизомий жарима жазосини қўллаш.
Денов тумани Иқтисодиёт ва молия бўлим бошлиғини ишдан олиш</t>
  </si>
  <si>
    <t>Жами 117,6 млн сўмлик маҳсулотлардан 104,1 млн сўмлик маҳсулотлар сотилган. 
Қурилиш мажмуасида 12,8 млн
Қишлоқ хўжалиги мажмуасида 20 млн сўмлик махсулотлар қолмоқда.</t>
  </si>
  <si>
    <t>Барча туманлардаги пиллани пулини тўлаб натижаси бўйича Вилоят ҳокимига ахборотини бериш керак.</t>
  </si>
  <si>
    <t>Шеробод тумани 3-мактабни ёнидаги бозорчи қураётган кўп қаватли уй-жойнинг қурилиш бўйича Курилиш ва уй-жой коммунал хўжалиги бошқармаси П.Тангриев ва туман ҳокими У.Алимов ишларни бошлатсин.</t>
  </si>
  <si>
    <t>Вилоят Ўрмонни бошлиғини ишдан олиш</t>
  </si>
  <si>
    <t>Вилоят ҳокимининг ўринбосари А.Амиров,
Вилоят ҳокимининг ўринбосари Ф.Исмоилов</t>
  </si>
  <si>
    <t>Қурилиш соҳасидаги ҳудудий назорат инспекцияси (ГАСН) Ш.Лолаев ўрганиш маълумотини тақдим этган.
Қолганларида ишлар давом этмоқда.
Вилоят ҳокимигша маршрутда ахбороти берилган</t>
  </si>
  <si>
    <t>“Аму-Сурхон” ирригация тизимлари ҳавза бошқармаси бошлиғи Б.Алимов</t>
  </si>
  <si>
    <t xml:space="preserve">Ҳар сешанба куни ахбороти бериб борилсин.
Бойсун,  Денов, Жарқўрғон, Қизириқ, Қумқўрғон, Музработ, Олтинсой, Сариосиё, Узун, Шўрчи Ангор, Бандихон, Термиз туман, Шеробод туман ҳокимликлари </t>
  </si>
  <si>
    <t>Денов 84 мактабга 18 та ёзма кўрсатмалар ва 1 нафар мансабдор шахсига маъмурий чоралар кўрилди.
Сариосиё 61 мактабга 11 та ёзма кўрсатмалар ва 2 нафар мансабдор шахсига мамурий чоралар кўрилди.</t>
  </si>
  <si>
    <t>Вилоят ҳокимининг ўринбосари И.Сапаров,
Вилоят соғлиқни сақлаш бошқармаси К.Абдивохидов,
Олтинсой тумани ҳокими Б.Маматраемов</t>
  </si>
  <si>
    <t>Вилоят Марказий банк А.Ражабов,
Мактабгача ва мактаб таълим бошқармаси Х.Мамадиев,
Вилоят соғлиқни сақлаш бошқармаси К.Абдивохидов,
Олий таълим, фан ва инновациялар бошқармаси (лавозимга кўра)</t>
  </si>
  <si>
    <t>Спорт Федерациялари раҳбарлари энг оғир туманлардаги 1 тадан мактабларни танлаб олиб, ўша мактабларни намуна қилиб, Вилоят ҳокимига тақдимот қилиши керак. 
Вилоят ҳокимининг ўринбосари И.Сапаров ушбу танлаб олинган мактабларни Вилоят ҳокимининг маршрутига киритиб борсин.</t>
  </si>
  <si>
    <r>
      <t xml:space="preserve">Қишлоқ хўжалиги бўйича Денов туманидаги </t>
    </r>
    <r>
      <rPr>
        <b/>
        <sz val="16"/>
        <color theme="1"/>
        <rFont val="Times New Roman"/>
        <family val="1"/>
        <charset val="204"/>
      </rPr>
      <t>"Кафолат А-К" МЧЖ</t>
    </r>
    <r>
      <rPr>
        <sz val="16"/>
        <color theme="1"/>
        <rFont val="Times New Roman"/>
        <family val="1"/>
        <charset val="204"/>
      </rPr>
      <t xml:space="preserve"> ва Термиз туманидаги </t>
    </r>
    <r>
      <rPr>
        <b/>
        <sz val="16"/>
        <color theme="1"/>
        <rFont val="Times New Roman"/>
        <family val="1"/>
        <charset val="204"/>
      </rPr>
      <t>"Сурхон Мега Фрут" МЧЖ</t>
    </r>
    <r>
      <rPr>
        <sz val="16"/>
        <color theme="1"/>
        <rFont val="Times New Roman"/>
        <family val="1"/>
        <charset val="204"/>
      </rPr>
      <t xml:space="preserve"> </t>
    </r>
    <r>
      <rPr>
        <b/>
        <sz val="16"/>
        <color theme="1"/>
        <rFont val="Times New Roman"/>
        <family val="1"/>
        <charset val="204"/>
      </rPr>
      <t>Агрологистикаларини</t>
    </r>
    <r>
      <rPr>
        <sz val="16"/>
        <color theme="1"/>
        <rFont val="Times New Roman"/>
        <family val="1"/>
        <charset val="204"/>
      </rPr>
      <t xml:space="preserve"> ишга тушириш чоралари кўрилсин.
Ишга тушганлиги бўйича Вилоят ҳокимига ахбороти берилсин.</t>
    </r>
  </si>
  <si>
    <t>Вилоят ҳокимининг ўринбосари Ф.Исмоилов ва вилоят Микрокредитбанк С.Шоимовлар 1 млн. бош гўштчилик йўналишидаги парранда боқишга мўлжалланган қувватларни ташкил этиши керак.</t>
  </si>
  <si>
    <t>Қишлоқ хўжалиги бўйича ўтказилган йиғилишда</t>
  </si>
  <si>
    <t>Вилоят ҳокимининг ўринбосари Ф.Исмоилов,
Микрокредитбанк С.Шоимов</t>
  </si>
  <si>
    <t xml:space="preserve">Вилоят ҳокимининг ўринбосари Ф.Исмоилов Қишлоқ хўжалиги мажмуаси ташкилотлари томонидан 17 та намуна қилинадиган лойиҳаларда ишларни якунлаши керак. </t>
  </si>
  <si>
    <t>Шўрчи туманидаги 3 мактабни 09.04.2025 й куни 3 мактабни тўлиқ қайта очиш чораларини кўриш керак.
3 мактабни ўқитувчилари ўзини йўналишида иқтидорли болларни тайёрлайди.</t>
  </si>
  <si>
    <t>Маршрутда</t>
  </si>
  <si>
    <t>Шўрчи тумани "Бўстон" маҳалласида яшовчи фуқаро Худойберганова Иқлим опани фарзанди Нуриева Шохсанамни кантаркт масаласида амалий ёрдам бериш керак.
(МФЙ раиси Маматқобилов Алишер 90-245-45-77)</t>
  </si>
  <si>
    <t>Шўрчи тумани ҳокими А.Ишмурзоев,
Ёшлари ишлари агентлиги вилоят бошқармаси А.Хуррамов</t>
  </si>
  <si>
    <t>“Сурхондарёавтойўл” Б.Хотамов,
Олтинсой тумани ҳокими Б.Маматраемов</t>
  </si>
  <si>
    <t>Олтинсой туманидаги "Мармин" маҳалласидаги сув ва электр билан боғлиқ камчиликларни бартараф этиш керак.</t>
  </si>
  <si>
    <t>Кўрсаткичлар бўйича ўтказилган йиғилишда</t>
  </si>
  <si>
    <t>Бюджет тушумлари (мол-мулк ва ер солиқлари) бўйича Шеробод, Қизириқ, Музработ, Жарқўрғон ва Сариосиё маҳалла уюшмаси раҳбарлари иши қониқарсизлиги сабабли ойлик маошининг 30% миқдорида жарима интизомий жазоси қўлланилсин.</t>
  </si>
  <si>
    <t>Маҳаллалар уюшмаси вилоят бошқармаси С.Абдураимов,
Шеробод, Қизириқ, Музработ, Жарқўрғон, Сариосиё туман ҳокимликлари</t>
  </si>
  <si>
    <t>Бюджет тушумлари бўйича Бандихон, Шўрчи, Шеробод ва Қумқўрғон туманлари қишлоқ хўжалиги бўйича ўринбосарлар ва қишлоқ хўжалиги бўлимлари бошлиқларининг 1-ўринбосалари ҳамда фермерлар кенгаши ҳузуридаги Буғалтерия марказлари иши қониқарсизлиги сабабли ойлик маошининг 30% миқдорида жарима интизомий жазоси қўлланилсин.</t>
  </si>
  <si>
    <t>Вилоят Иқтисодиёт ва молия бош бошқармаси бошлиғи Ж.Нормўминов,
 Вилоят Ғазначилик хизмати бошқармаси бошлиғи А.Нормуродов.</t>
  </si>
  <si>
    <t>Вилоят ҳокимининг биринчи ўринбосари Ш.Ражабов,
Иқтисодиёт ва молия бош бошқармаси Ш.Абдуллаев,
 Вилояти Ғазначилик хизмати бошқармаси бошлиғи У.Абдурахмонов.</t>
  </si>
  <si>
    <t>Вилоят солиқ бошқармасининг Юридик шахслар билан ишлаш бўлими бошлиғи ва НДС тўловлари билан шуғулланадиган инспекторлари фаолияти қониқарсизлиги сабабли ойлик маошининг 30% миқдорида жарима интизомий жазоси қўлланилсин.</t>
  </si>
  <si>
    <t>Маҳаллий солиқлар ва аукцион тўловлари бўйича Шеробод, Қумқўрғон, Қизириқ ва Узун туманлари Бандлик бўлими бошлиқлари фаолияти қониқарсизлиги сабабли ойлик маошининг 30% миқдорида жарима интизомий жазоси қўлланилсин.</t>
  </si>
  <si>
    <t>Қишлоқ хўжалигида янги иш ўринлари яратилиши бўйича Денов, Жарқўрғон, Шеробод, Шўрчи ва Термиз туманлари қишлоқ хўжалиги бўлимлари бошлиқларининг 1-ўринбосарлари фаолияти қониқарсизлиги сабабли ойлик маошининг 30% миқдорида жарима интизомий жазоси қўлланилсин.</t>
  </si>
  <si>
    <t>Вилоят Қишлоқ хўжалиги бошқармаси Р.Гаппаров,
Денов, Жарқўрғон, Шеробод, Шўрчи, Термиз туманлари ҳокимликлари</t>
  </si>
  <si>
    <t>Қуёш панел ўрнатиш бўйича Термиз шаҳри, Қумқўрғон, Шеробод, Узун, Бандихон туманларига одам чиқариб, натижаси бўйича Вилоят ҳокимига ахборот бериш керак.</t>
  </si>
  <si>
    <t>Ичимлик суви таъминотида дебитор қарздорлик туфайли Сариосиё, Бойсун ва Денов туманлари Сувтаъминоти АЖ филиаллари раҳбарларига ойлик маошининг 30% миқдорида жарима интизомий жазоси қўлланилсин.
Сариосиё, Бойсун ва Денов туманлари қурилиш бўйича ўринбосарлардан тушунтириш хати олинсин.</t>
  </si>
  <si>
    <t>Энергия савдо филиали томонидан аҳолига етказиб берилган электр товаркасига нисбатан ундирув ишлари қониқарсиз ташкил этилганлиги учун Ангор, Шеробод ва Термиз туманлари ҳамда Термиз шаҳри Энергия савдо филиаллари раҳбарлари огохлантирилсин.</t>
  </si>
  <si>
    <t>Вилоят ҳокимининг биринчи ўринбосари А.Амиров,
“Ҳудудий электр тармоқлари” АЖ Энергия савдо филиали Умид Турсунов</t>
  </si>
  <si>
    <t>Вилоятдаги 77 та оғир маҳаллаларда оилавий боғчалар ташкил этиш ишларини жадаллаштириб, тадбиркор ташаббускорларни топиб оилавий боғчалар фаолиятини йўлга қўйиш керак.</t>
  </si>
  <si>
    <t>Спорт мактабларида мунтазам шуғулланувчилар фейс айди тизими таҳлили кўрилганда Бандихонда 48%, Қумқўрғонда 54%, Жарқўрғонда 64%, Деновда 70% ва Олтинсойда 73% шуғулланувчилар машғулотларда иштирок этиб, паст кўрсаткичда бўлганлиги сабабли ушбу туманлардаги туман ҳокимларининг ўринбосарлари кўрсаткичлари ой якунига қадар тўғирласин.</t>
  </si>
  <si>
    <t>Вилоят ҳокимининг ўринбосари И.Сапаров,
Спорт бошқармаси С.Шомуродов,
Бандихон, Қумқўрғон, Жарқўрғон, Денов, Олтинсой туманлари ҳокимлари</t>
  </si>
  <si>
    <t>Кўрилган чоралар бўйича буйруқлар тақдим этилсин.</t>
  </si>
  <si>
    <t>Фуқаролар мурожаатлари бўйича.
1. Музработ туманидаги фуқаро Тоғаева Хадичани (93-842-05-83) уй-жой масаласидаги мурожаатига амалий ёрдам бериш.
2. Алланазаров Абдуҳалил 99-842-52-54
3. Эркин ака 90-418-01-81
4. Холмуродова Зилола 90-346-12-00
5. Маматова Каромат 91-711-07-08
6. Эсонова Дилшода 94-103-15-02 (ССБ)
7. Ражапова Зулфия 50-504-21-84 (Ижтимоий химоя)
8. Жовлиева Гулшода 93-192-76-12 (уй-жой)
9. Эшбоева Гулавзал (Музработдаги фуқаро Инденимдан пулини ололмасдан юрибди. Музработ туман прокурори билан бирга ишлаш керак).</t>
  </si>
  <si>
    <t>Вилоят хокимига ахбороти берилган. 2 гектар ерни захирага қайтариш қарори чиқган.</t>
  </si>
  <si>
    <t>Вилоят ҳокимига ахбороти берилсин</t>
  </si>
  <si>
    <t>Якуний маълумотлар бўйича Вилоят ҳокимига ахбороти берилсин.</t>
  </si>
  <si>
    <t>Камбағалликни қисқартириш ва бандлик бошқармаси О.Якубов,
Ангор тумани ҳокими Қ.Мардонов</t>
  </si>
  <si>
    <t>Ангор туманидаги "Юқори Таллимарон" мфйдаги фуқаро Холиқов Намоз бобони 93-795-80-94 иккита ўғил набариларини ишга жойлаштириш масаласида амалий ёрдам бериш.</t>
  </si>
  <si>
    <t>Шеробод, Қизириқ, Музработ, Жарқўрғон ва Сариосиё маҳалла уюшмаси раҳбарларига тегишли чоралар кўрилди.</t>
  </si>
  <si>
    <t>Кўрилган чоралар бўйича буйруқлар тақдим этилсин.
Биринчи ўринбосарлар. Узун
Солиқ бўйича Республикасига хат чиқарилган.</t>
  </si>
  <si>
    <t>Бюджет ташкилотлари ҳодимларининг солиқ қарздорликлари бўйича қониқарсиз иш ташкил қилганлиги учун Қумқўрғон, Шеробод, Бойсун, Сариосиё ва Термиз шаҳар молия бўлимларини бюджет бўйича ўринбосарларига ҳамда Қумқўрғон, Шеробод ва Термиз шаҳар Ғазначилик хизмати раҳбарарига ойлик маошининг 30% миқдорида жарима интизомий жазоси қўлланилсин.</t>
  </si>
  <si>
    <t>Массивга киришдаги асфалтлаш ишлари якунланди</t>
  </si>
  <si>
    <t>Кўрилган чоралар бўйича буйруқлар тақдим этилди.</t>
  </si>
  <si>
    <t>Термиз шахардаги фукаро Маллаев Гулом (93-7915828) уй куриб бошлаган, Термиз шахар хокими қурилиш материалларига (ғишт, ёгоч, шифер) амалий ёрдам берсин.</t>
  </si>
  <si>
    <t>Термиз шаҳар Болажон боғидаги Боқий шаҳарчани қурилитш ишларини тезроқ якунлаб фойдаланишга топшириш</t>
  </si>
  <si>
    <t>Термиз шаҳар ҳокими ва Термиз шаҳар прокурори томонидан Вилоят ҳокимига ахбороти берилди.</t>
  </si>
  <si>
    <t>Вилоят ҳокимининг биринчи ўринбосари Ш.Ражабов,
Камбағалликни қисқартириш ва бандлик бошқармаси О.Якубов,
Қизириқ туманлари ҳокимликлари</t>
  </si>
  <si>
    <r>
      <t xml:space="preserve">Кўрилган чоралар бўйича буйруқлар тақдим этилсин.
</t>
    </r>
    <r>
      <rPr>
        <b/>
        <sz val="16"/>
        <color theme="1"/>
        <rFont val="Times New Roman"/>
        <family val="1"/>
        <charset val="204"/>
      </rPr>
      <t>Ижроси таъминланди.</t>
    </r>
    <r>
      <rPr>
        <sz val="16"/>
        <color theme="1"/>
        <rFont val="Times New Roman"/>
        <family val="1"/>
        <charset val="204"/>
      </rPr>
      <t xml:space="preserve"> Узун, Қумқўрғон, Шеробод
Қизириқ тумани бандлик вакант</t>
    </r>
  </si>
  <si>
    <t>Термиз шаҳридаги фуқаро Қулмуродов Отабекни (91-511-17-27) иш масаласида амалий ёрдам бериш.</t>
  </si>
  <si>
    <t>Камбағалликни қисқартириш ва бандлик бошқармаси О.Якубов,
Ёшлари ишлари агентлиги вилоят бошқармаси А.Хуррамов,
Ижтимоий ҳимоя миллий агентлигининг вилоят бошқармаси М.Тағоев,
Термиз шаҳар ҳокими Ў.Тўраев</t>
  </si>
  <si>
    <t>Ҳар Душанба куни қурилиш кунида ахбороти берилсин. 4219</t>
  </si>
  <si>
    <t>Вилоят ҳокимининг ўринбосари Ш.Жўраев,
Инвестиция бошқармаси О.Мавлонов,
Термиз тумани ҳокими Ш.Назаров</t>
  </si>
  <si>
    <t>“Сурхондарёавтойўл” Б.Хотамов
Минтақавий йўлларга буюртмачи хизмати ДУК Т.Умаров,</t>
  </si>
  <si>
    <t>Инвестиция бошқармаси О.Мавлонов</t>
  </si>
  <si>
    <t>Тоза ҳудуд ДУК директори Э.Бегимқулов</t>
  </si>
  <si>
    <t>Вилоят ветеринария ва чорвачиликни ривожлантириш бошқармаси А.Юсупов</t>
  </si>
  <si>
    <t>Вилоят ҳокимининг ўринбосари И.Сапаров,
Вилоят прокуратурасининг Иқтисодий жиноятларга қарши курашиш департаменти Ш.Зокиров,
Давлат молиявий назорат инспекцияси Н.Саманов, (КРУ)
Вилоят соғлиқни сақлаш бошқармаси К.Абдивохидов</t>
  </si>
  <si>
    <t>Давлат молиявий назорат инспекцияси Н.Саманов, (КРУ)</t>
  </si>
  <si>
    <t>Вилоят фермер, деҳқон хўжаликлари ва томорқа ер эгалари кенгаши М.Муродов</t>
  </si>
  <si>
    <t>Ш.Ражабов Вилоят ҳокимига ахборотини берган</t>
  </si>
  <si>
    <t>Жарқўрғон туманидаги "Қорабура" мфйга асфалт ётқизиш ишларини бажариш керак.</t>
  </si>
  <si>
    <t>Молхона бузиш ишлари олиб борилди.</t>
  </si>
  <si>
    <t>Ободонлаштиришнинг дастурига киритиб асфалт қилиш учун молиялаштириш манбасига аниқлик киритилди.</t>
  </si>
  <si>
    <t>Барча масъуллардан тушунтириш хати олиниб, огохлантирилди.</t>
  </si>
  <si>
    <t>Маллаев Ғуломни уйини қурилиши учун керкли қурилиш материаллари (цемент, ёғоч, шифер ва бошқа) олиб бориб берилди.</t>
  </si>
  <si>
    <r>
      <t xml:space="preserve">Вилоят ҳокимининг ўринбосари А.Амиров,
</t>
    </r>
    <r>
      <rPr>
        <sz val="16"/>
        <color rgb="FF00B0F0"/>
        <rFont val="Times New Roman"/>
        <family val="1"/>
        <charset val="204"/>
      </rPr>
      <t>Қурилиш соҳасидаги ҳудудий назорат инспекцияси (ГАСН) Ш.Лолаев</t>
    </r>
  </si>
  <si>
    <t xml:space="preserve">Топшириқ ижроси таъминланган. </t>
  </si>
  <si>
    <t>Вилоят ҳокимининг ўринбосари А.Амиров Термиз тумани "Солиобод" мфйга бориб ишларни ташкил этиб, натижаси бўйича Вилоят ҳокимига ахборотини бериши керак. Асфалт ва сув масаласи</t>
  </si>
  <si>
    <t>Ёшлар кунида Вилоят ҳокимига ахбороти берилган</t>
  </si>
  <si>
    <t>Вилоят ҳокимига ахбороти берилди</t>
  </si>
  <si>
    <r>
      <t xml:space="preserve">Вилоят ҳокимининг биринчи ўринбосари Ш.Ражабов,
</t>
    </r>
    <r>
      <rPr>
        <sz val="16"/>
        <color rgb="FFC00000"/>
        <rFont val="Times New Roman"/>
        <family val="1"/>
        <charset val="204"/>
      </rPr>
      <t>Вилоят Солиқ бошқармаси Э.Нарманов</t>
    </r>
  </si>
  <si>
    <t>Вилоят ҳокимининг биринчи ўринбосари А.Амиров,
Сувтаъминот МЧЖ А.Маматқулов,
Сариосиё, Денов туманлари ҳокимлари</t>
  </si>
  <si>
    <t>Кўрилган чоралар бўйича буйруқлар тақдим этилсин.
Ўринсосарлар. Бойсун</t>
  </si>
  <si>
    <t>Ш.Рашидов кўчасида туризм кўча қилинмоқда</t>
  </si>
  <si>
    <t>Вилоят Марказий банки ва тижорат банклари Жарқўрғон тумани "Қораянтоқ" мфйдаги Саноат ва хизмат кўрсатиш савдо комплексига тадбиркорларни олиб бориб, кредитларини чиқариши ва ишга тушириши керак.</t>
  </si>
  <si>
    <t>Мфй ички кўчалари асфалт қилинган. Кўприкка решотка ўрнатилди</t>
  </si>
  <si>
    <t>Вилоят ҳокимига доимий ахбороти бериб борилсин.
Барча йўлларда ишлар якунлангандан сзнг назоратдан чиқарилади.</t>
  </si>
  <si>
    <t>Фуқаронинг кадастр билан боғлиқ масаласи ижобий ҳал этилган.</t>
  </si>
  <si>
    <t>Қизириқ туманидаги фуқаро Солиев Чорининг (95-414-04-79) кадастр бўйича масаласида амалий ёрдам бериш.</t>
  </si>
  <si>
    <t>Қумқўрғон тумани "Мунчоқтепа" мфй ҳудудидан ўтувчи М-41 ҳалқаро автомобил йўлининг 1529-1530 км оралиғида 1 гектар ер майдонида савдо комплекси лойиҳаларини К.Эшматов кўриб беради. Туман ҳокими А.Нормаматов қурилиш ишларини бошлатиб  якунлаш чораларини кўриши керак.</t>
  </si>
  <si>
    <t>Объектда ишлар давом этмоқда. Вилоят ҳокимига доимий ахборот бериб борилмоқда.</t>
  </si>
  <si>
    <t>Вилоят ҳокимига лойихалар тақдимоти қилинди. Тадбиркорнинг масаласига амалий ёрдам берилди. Ташаккурноси олинди.</t>
  </si>
  <si>
    <r>
      <t>Музработ туманида иш ўринлари яратиш бўйича тумандаги</t>
    </r>
    <r>
      <rPr>
        <sz val="16"/>
        <color rgb="FF00B050"/>
        <rFont val="Times New Roman"/>
        <family val="1"/>
        <charset val="204"/>
      </rPr>
      <t xml:space="preserve"> Марказий бозор,</t>
    </r>
    <r>
      <rPr>
        <sz val="16"/>
        <color theme="1"/>
        <rFont val="Times New Roman"/>
        <family val="1"/>
        <charset val="204"/>
      </rPr>
      <t xml:space="preserve"> Жума, Қатала, Петер, Қўнғирот маркази бозорларида ишларни бошлаш керак. (Лойихаларини қилиш керак)
</t>
    </r>
    <r>
      <rPr>
        <sz val="16"/>
        <color rgb="FF00B050"/>
        <rFont val="Times New Roman"/>
        <family val="1"/>
        <charset val="204"/>
      </rPr>
      <t>Марказ бозорини асфалт қилиш,</t>
    </r>
    <r>
      <rPr>
        <sz val="16"/>
        <color theme="1"/>
        <rFont val="Times New Roman"/>
        <family val="1"/>
        <charset val="204"/>
      </rPr>
      <t xml:space="preserve"> Қаталани зовурларини кўмиб ишни бошлаш керак.</t>
    </r>
  </si>
  <si>
    <t>Марказий бозордаги асфалт ва стяжка ишлари якунланган.</t>
  </si>
  <si>
    <t>Музработ туманидаги Марказий бозорни олдини тўлиқ стяжка қилиш, кириш йўлини асфалт қилиш.</t>
  </si>
  <si>
    <t>Фуқарога амалий ёрдам кўрсатилди</t>
  </si>
  <si>
    <t>Қурувчи сув бўйича ишларни давом эттирмоқда.
Ошурой опани забори қилиб берилган.</t>
  </si>
  <si>
    <r>
      <t>Шўрчи туманидаги 3 мактаб қурувчисини, техназорини топиб тегишли чоралар кўриш.</t>
    </r>
    <r>
      <rPr>
        <sz val="16"/>
        <color rgb="FFC00000"/>
        <rFont val="Times New Roman"/>
        <family val="1"/>
        <charset val="204"/>
      </rPr>
      <t xml:space="preserve"> 3 мактабни обмердан ўтказиш.</t>
    </r>
    <r>
      <rPr>
        <sz val="16"/>
        <color theme="1"/>
        <rFont val="Times New Roman"/>
        <family val="1"/>
        <charset val="204"/>
      </rPr>
      <t xml:space="preserve">
09.04.2025 й куни 3 мактабни тўлиқ қайта очиш чораларини кўриш керак.</t>
    </r>
  </si>
  <si>
    <r>
      <t xml:space="preserve">Вилоят ҳокимининг ўринбосари А.Амиров,
Вилоят прокуратураси Р.Турдиев,
Қурилиш соҳасидаги ҳудудий назорат инспекцияси (ГАСН) Ш.Лолаев,
</t>
    </r>
    <r>
      <rPr>
        <sz val="16"/>
        <color rgb="FF00B0F0"/>
        <rFont val="Times New Roman"/>
        <family val="1"/>
        <charset val="204"/>
      </rPr>
      <t>Шўрчи тумани ҳокими А.Ишмурзоев</t>
    </r>
  </si>
  <si>
    <t>Наврўз мфйга 40 дона янги темир бетон таянч ва 1,5 км янги замонавий СИП-2 кабел тортилди.</t>
  </si>
  <si>
    <t>Фуқаронинг кантракт пуллари тўлаб берилди. Фуқаро ташаккурнома ёзиб берди</t>
  </si>
  <si>
    <t>Шўрчи тумани марказидаги Наврўз мфйни электр кабелларини тортиш масаласини ҳал этиш.</t>
  </si>
  <si>
    <t>Объектда қурилиш ишлари якунланиш арафисида. Қабул қилиш қилишга тайёрлаш ишлари олиб борилмоқда. Вилоят ҳокимига ахбороти берилди.</t>
  </si>
  <si>
    <t>Сариосиё тумани ҳокими А.Донаев,
Вилоят ҳокимининг ўринбосари И.Сапаров</t>
  </si>
  <si>
    <t>“Сурхондарёавтойўл” Б.Хотамов,
Минтақавий йўлларга буюртмачи хизмати ДУК Т.Умаров,
Денов тумани ҳокими И.Аброров</t>
  </si>
  <si>
    <t>Термиз шаҳар ИИБ бошлиғи М.Болтаев</t>
  </si>
  <si>
    <t>Термиз шаҳар "Маърифат" маҳалласидаги фуқаро Жўраева Нодиранинг (99-386-00-86) паспорт билан боғлиқ масаласида амалий ёрдам бериш.</t>
  </si>
  <si>
    <t>Термиз шаҳардаги тадбиркор Қамбаров Қурбонали (77-088-86-58) Шеробод тумани "Оқтепа" мфйда коврак етиштириш қилмоқчи ўша жойга сув чиқариб скважина қилиб бериш масаласида амалий ёрдам берсин.
Тадбиркор 1,5 гектар жойни аукциондан ютиб олган</t>
  </si>
  <si>
    <t>Денов тумани "Боғи Эрам" махалласида жойлашган Хамдуслик, Чаманистон хамда Янги диёр кўчаларининг 1,7 км қисмига асфалт қоплама ётқизиш керак.
(Натижасини Соибов Камолдан сўраш 97-810-01-21)</t>
  </si>
  <si>
    <t>Вилоят ҳокимининг биринчи ўринбосари Ш.Ражабов,
Камбағалликни қисқартириш ва бандлик бошқармаси О.Якубов,
Шеробод тумани ҳокими У.Алимов</t>
  </si>
  <si>
    <t>Вилоят ҳокимининг биринчи ўринбосари Ш.Ражабов,
Камбағалликни қисқартириш ва бандлик бошқармаси О.Якубов,
Вилоят ҳокимлиги Тадбиркорлик гурух раҳбари Ш.Сатторов,
Савдо-саноат палатаси вилоят ҳудудий бошқармаси А.Рахимов</t>
  </si>
  <si>
    <t>Термиз шаҳардаги тадбиркор Тожиева Шаҳноза (99-187-55-50) замонавий касблар бўйича бизнес тренерлик қилади. Тадбиркорнинг ишини ривожлантириш бўйича амалий ёрдам бериш керак. 
(Тадбиркор ментор ёки тўлов кантракт бўйича ишламоқчи)</t>
  </si>
  <si>
    <t>Денов туманидаги Хазарбоғни йўлини асфалт қилиш</t>
  </si>
  <si>
    <t>Термиз шаҳридаги "Тинчлик" саноат зона ва Денов туманидаги "Қўзичоқли"саноат зоналарини ишга тушириб, Вилоят ҳокимига ахборот бериш.</t>
  </si>
  <si>
    <t>Термиз шаҳар Тинчлик саноат зонасидаги тадбиркор Рустамова Дилавруз опани (91-583-04-44) маҳсулотларини сотилишида амалий ёрдам бериш. (Тадбирокр кўрпа ёстиқ, пастел ишлаб чиқаради).</t>
  </si>
  <si>
    <t>Вилоят ҳокимининг ўринбосари Ш.Жўраев,
Термиз шаҳар ҳокими Ў.Тўраев</t>
  </si>
  <si>
    <t>Термиз туман Базалтга боришда Айритомни ёнидаги ерни автомобиллар турар жойи қилиш масаласини кўриш.</t>
  </si>
  <si>
    <t>Термиз туманидаги тадбиркор Хайитов Жамшидни (99-710-42-00) знакларни кўчириш ва газ билан боғлиқ масаласини ечишда амалий ёрдам бериш.</t>
  </si>
  <si>
    <t>Шеробод туманидаги 28 та қурииладиган объектларни қайта кўриб чиқиб Вилоят ҳокимига ахборотини бериши керак.</t>
  </si>
  <si>
    <t>Вилоят ҳокимининг ўринбосари Ш.Жўраев,
Кичик саноат зоналарини бошқариш ягона дирекцияси Б.Ортиқов,
Шеробод тумани ҳокими У.Алимов</t>
  </si>
  <si>
    <t>М-39 йўлидаги Ғазна ва Ижара марказининг арчаларига ушбу ташкилотларнинг ўзи қарайди ўзлари жавобгар ҳисобланади</t>
  </si>
  <si>
    <t>Шеробод туманидаги текстил билан иссиқхонани ишга тушириш керак</t>
  </si>
  <si>
    <t>Вилоят ҳокимининг ўринбосари Ш.Ражабов давлат ташкилотларини биринчи қаватини хизмат кўрсатиш қилиш лойихаларини ишлаб чиқиб, Вилоят ҳокимига тақдимотини ўтказиш керак.</t>
  </si>
  <si>
    <t>Бандихон тумани "Чинор" мфйда кўчатчилик (лимончилик) қилиш керак. Аҳоли хонадонларига экишни бошлаш керак.
3 май куни Вилоят ҳокимининг ушбу мфйга ташрифини ташкил этиш.</t>
  </si>
  <si>
    <t>Вилоят ҳокимининг биринчи ўринбосари Ш.Ражабов,
Бандихон тумани ҳокими А.Алламуродов</t>
  </si>
  <si>
    <t>Бандихон туманидаги фуқаро Чориев Бекзод (94-516-94-94) аукционга 3 сотих ер сўрамоқда</t>
  </si>
  <si>
    <t>Бандихон туманидаги фуқаро Ахмедова Мухаббат (99-259-71-50) Архитектура масаласини ҳал этиш керак.</t>
  </si>
  <si>
    <t>Курилиш ва уй-жой коммунал хўжалиги бошқармаси П.Тангриев,
Бандихон тумани ҳокими А.Алламуродов.</t>
  </si>
  <si>
    <t>Қумқўрғон тумани ҳокими А.Нормаматов,
“Аму-Сурхон” ирригация тизимлари ҳавза бошқармаси бошлиғи Б.Алимов.</t>
  </si>
  <si>
    <t>Қумқўрғон туманидаги фуқаро Эшқулов Муҳаммадқул (99-194-78-82) Ариқ ошган мфйда зовур қазишда амалий ёрдам бериш.</t>
  </si>
  <si>
    <t>Термиз шаҳарда ёшларни ИТга ўқитиш бўйича ёшларни рўйхатини шакллантириб, ўқитишни бошлатиш керак.</t>
  </si>
  <si>
    <t>Вилоят ҳокимининг ўринбосари И.Сапаров,
Мактабгача ва мактаб таълим бошқармаси Х.Мамадиев,
Ёшлари ишлари агентлиги вилоят бошқармаси А.Хуррамов.</t>
  </si>
  <si>
    <t>Вилоятдаги мактабларнинг биттадан синфхонасини ИТга тайёрлаб, Вилоят ҳокимига кўрсатиб ахборот бериши керак.</t>
  </si>
  <si>
    <t>Вилоят ҳокимининг биринчи ўринбосари Ш.Ражабов,
Вилоят ҳокимининг ўринбосари И.Сапаров,
Мактабгача ва мактаб таълим бошқармаси Х.Мамадиев</t>
  </si>
  <si>
    <t>Давлат активларини бошқариш вилоят бўлими С.Худойбердиев фуқаро Жўраева Озодани (99-711-26-83) масаласида амалий ёрдам берсин.</t>
  </si>
  <si>
    <t>Вилоят Кадастр агентлиги М.Абдирахманов,
Бойсун тумани ҳокими Б.Шукуров</t>
  </si>
  <si>
    <t>Термиз шаҳар "Тупроққўрғон" мфйдаги иккита кўп қаватли уйларни реновация бўйича келишиш керак. (Хамидий домлари)</t>
  </si>
  <si>
    <t>Вилоят ҳокимининг биринчи ўринбосари А.Амиров,
Термиз шаҳар хокимининг Қурилиш бўйича ўринбосари Б.Имамов</t>
  </si>
  <si>
    <t>Янги Термиз ситйни қураётган қурувчининг кредитини чиқариш керак. (Вахоб ака қурувчи)</t>
  </si>
  <si>
    <t>Термиз тумани "Янги Ўзбекистон" массивидаги саҳна ва пединститутнинг битта биносини очилишини ўтказиш керак</t>
  </si>
  <si>
    <t>Вилоят ҳокимининг биринчи ўринбосари А.Амиров,
Термиз туман ҳокими Ш.Назаров,
Термиз туман ҳокимининг қурилиш бўйича ўринбосари</t>
  </si>
  <si>
    <t>Ангор туманидаги бозорни маршрутга қўйиш керак.</t>
  </si>
  <si>
    <t>Вилоят ҳокимининг биринчи ўринбосари А.Амиров,
Ангор тумани ҳокими Қ.Мардонов</t>
  </si>
  <si>
    <t>Термиз Халқаро Аэрапортининг баннерини қўйиш керак</t>
  </si>
  <si>
    <t>Шўрчи туманидаги 3-мактабнинг қайта очилиш маросими ўтказилди.</t>
  </si>
  <si>
    <t>Баннерлар ўрнатилди</t>
  </si>
  <si>
    <t>Фуқаронинг мурожаати тегишли масъуллар томонидан ижобий ҳал этилган</t>
  </si>
  <si>
    <t>Шурчи, Денов ва Сариосиё туманлардан утадтган М41 автомобил йулини ямок ва картасимон таьмирланган.</t>
  </si>
  <si>
    <t>16 та лотлар аукцион савдоларига чиқарилди. Ишлар давом этмоқда</t>
  </si>
  <si>
    <t>Музработ туманидаги маршрутда</t>
  </si>
  <si>
    <t>Шўрчи тумани "Кўклам" маҳалласидаги фуқаро Холматов Шерзодга (цитрус мевалар етиштиради) туман ҳокими 5 гектар ер қилиб бериши керак</t>
  </si>
  <si>
    <t>Ер масаласи ҳал этилган. Фуқарога 1 гектар ер майдони ажратиб берилган</t>
  </si>
  <si>
    <t>Термиз шаҳридаги 26 та мактабларига камера (Fes id) қўйдириш керак. Ишлар якунланганлиги бўйича Вилоят ҳокимига ахборот бериш керак.</t>
  </si>
  <si>
    <t>Ижара марказ (Йўлдош ака)</t>
  </si>
  <si>
    <t>Вилоят  Ғазначилик хизмати бошқармаси бошлиғи У.Абдурахмонов ўзига бириктирилган ҳудудда ишларни амалга оширган</t>
  </si>
  <si>
    <t>Тегишли масъуллар томонидан Вилоят ҳокимига Доимий ахбороти бериб борилсин.</t>
  </si>
  <si>
    <t>Ёшлар кунида Вилоят ҳокимига ахбороти берилди</t>
  </si>
  <si>
    <r>
      <t xml:space="preserve">Иқтисодиёт ва молия бош бошқармаси Ж.Нормуминов,
</t>
    </r>
    <r>
      <rPr>
        <sz val="16"/>
        <color rgb="FF00B0F0"/>
        <rFont val="Times New Roman"/>
        <family val="1"/>
        <charset val="204"/>
      </rPr>
      <t>Шўрчи тумани ҳокими А.Ишмурзоев,</t>
    </r>
    <r>
      <rPr>
        <sz val="16"/>
        <color theme="1"/>
        <rFont val="Times New Roman"/>
        <family val="1"/>
        <charset val="204"/>
      </rPr>
      <t xml:space="preserve">
Шўрчи тумани иқтисодиёт ва молия бўлими </t>
    </r>
  </si>
  <si>
    <t>Шўрчи туман марказида асфалтлаш ишлари амалга оширилди</t>
  </si>
  <si>
    <t>Туман ҳокимлигининг қарорлари (18.03.2025) чиқган. 66 мактабда 4 та синф ўқиб бошлади. 4-чорак бошланиши билан яна давом этади.</t>
  </si>
  <si>
    <t>ГАСН ўрганиш ўтказган 7 та ёзма кўрсатмалар бериб, 3 нафар масъул шахсларга мамурий чоралар кўрилган. 3 мактаб қайта очилди.</t>
  </si>
  <si>
    <t>Бажарилган ишлар бўйича Вилоят ҳокимига масъуллар томонидан ахборот бериб борилмоқда.</t>
  </si>
  <si>
    <t>Жарқўрғон ва Термиз туманидаги падплёнка экилган далани тайёрлаш, бесетка қилиш, атрофини тозалаб ободонлаштириш керак.</t>
  </si>
  <si>
    <t>Вилоят ҳокимининг ўринбосари Ф.Исмоилов,
Вилоят Қишлоқ хўжалиги бошқармаси Р.Гаппаров,
Жарқўрғон тумани ҳокими Э.Авазов,
Термиз туман ҳокими Ш.Назаров</t>
  </si>
  <si>
    <t>Вилоятдаги 15-16 ёшлардаги қизларда эрта туғриқ аниқланган шу қизларни кимлигини қайси туманлигини аниқлаб Вилоят ҳокимига ахборотини бериш керак.</t>
  </si>
  <si>
    <t xml:space="preserve">Сурхондарё вилояти Иқтисодиёт ва молия бош бошқармаси бошлиғи ўринбосари
Нормуминов Жуманазар Равшанович </t>
  </si>
  <si>
    <r>
      <t xml:space="preserve">Иқтисодиёт ва молия бош бошқармаси Ж.Нормуминов,
</t>
    </r>
    <r>
      <rPr>
        <sz val="16"/>
        <color rgb="FF00B0F0"/>
        <rFont val="Times New Roman"/>
        <family val="1"/>
        <charset val="204"/>
      </rPr>
      <t>Ягона буюртмачи хизмати ИК А.Юлдошев</t>
    </r>
  </si>
  <si>
    <t>Транспорт назорат инспекцияси Х.Абдизоиров</t>
  </si>
  <si>
    <t>“Ўздавэнергоназорат” инспекцияси Сурхондарё ҳудудий бўлими бошлиғи в.в.б.
Ядгаров Орибжон Абдулхакимович</t>
  </si>
  <si>
    <t>Вилоят ҳокимининг биринчи ўринбосари А.Амиров,
Марказий банк А.Ражабов,
Халқ банки Т.Турсунов,</t>
  </si>
  <si>
    <t>Сурхондарё вилояти соғлиқни сақлаш бошқармаси бошлиғи 
Абдивохидов Комил Муртазаевич</t>
  </si>
  <si>
    <r>
      <rPr>
        <b/>
        <sz val="16"/>
        <color theme="1"/>
        <rFont val="Times New Roman"/>
        <family val="1"/>
        <charset val="204"/>
      </rPr>
      <t>Намозов Шерали</t>
    </r>
    <r>
      <rPr>
        <sz val="16"/>
        <color theme="1"/>
        <rFont val="Times New Roman"/>
        <family val="1"/>
        <charset val="204"/>
      </rPr>
      <t xml:space="preserve"> Ангор тумани касбий кўникмалар марказига Чилангар сантехник қилиб ишга олинди.
</t>
    </r>
    <r>
      <rPr>
        <b/>
        <sz val="16"/>
        <color theme="1"/>
        <rFont val="Times New Roman"/>
        <family val="1"/>
        <charset val="204"/>
      </rPr>
      <t>Юлдошев Илхом</t>
    </r>
    <r>
      <rPr>
        <sz val="16"/>
        <color theme="1"/>
        <rFont val="Times New Roman"/>
        <family val="1"/>
        <charset val="204"/>
      </rPr>
      <t xml:space="preserve"> "Юқори Таллимарон" мфйда Ёшлар етакчиси лавозимида ишлаш истаги борлигини билдирган. Танловда сухбат босқичидан йиқилган. Ушбу фуқарога тумандаги савдо шаҳобчасидан сотувчи, туман Сувтаминотдан мутахасис ва тумандаги марказий бозорда назоратчи каби иш ўринларини таклиф қилганда рад этган.
</t>
    </r>
    <r>
      <rPr>
        <i/>
        <sz val="16"/>
        <color theme="1"/>
        <rFont val="Times New Roman"/>
        <family val="1"/>
        <charset val="204"/>
      </rPr>
      <t>(</t>
    </r>
    <r>
      <rPr>
        <b/>
        <i/>
        <sz val="16"/>
        <color theme="1"/>
        <rFont val="Times New Roman"/>
        <family val="1"/>
        <charset val="204"/>
      </rPr>
      <t>Маълумот учун</t>
    </r>
    <r>
      <rPr>
        <i/>
        <sz val="16"/>
        <color theme="1"/>
        <rFont val="Times New Roman"/>
        <family val="1"/>
        <charset val="204"/>
      </rPr>
      <t xml:space="preserve"> </t>
    </r>
    <r>
      <rPr>
        <b/>
        <i/>
        <sz val="16"/>
        <color theme="1"/>
        <rFont val="Times New Roman"/>
        <family val="1"/>
        <charset val="204"/>
      </rPr>
      <t>Юлдошев Илҳомга</t>
    </r>
    <r>
      <rPr>
        <i/>
        <sz val="16"/>
        <color theme="1"/>
        <rFont val="Times New Roman"/>
        <family val="1"/>
        <charset val="204"/>
      </rPr>
      <t xml:space="preserve"> ҳоким ёрдамчиси томонидан 28 млн.сўм имтиёзли кредит маблағлари ҳам ажратилган)</t>
    </r>
  </si>
  <si>
    <t>Фуқаро Хоким ёрдамчилигига, Ёшлар етакчилигига, Ижтимоий химояга Аргосга топширган. Термиз шаҳар ҳокимлиги ва ушбу ташкилотлар ҳамкорликда ишлаб масалани ечиб берсин.
Фуқаронинг ишга жойлашганлиги ҳақидаги буйруқлари ва ташаккурномаси тақдим этилсин.</t>
  </si>
  <si>
    <t>Ўрганиш маълумотлари тақдим этилди</t>
  </si>
  <si>
    <t>Фуқаронинг муаммоси ҳал этилган. Ташаккурномалари олинган</t>
  </si>
  <si>
    <t>Фуқаронинг мурожаатлари бўйича келишувлар тузилган. Фуқаро ишлари ҳал этилганлигидан туфайли ташаккурнома ёзиб берган</t>
  </si>
  <si>
    <t>Вилоят ҳокимининг ташрифида амалга оширилган ишлар кўрсатилди</t>
  </si>
  <si>
    <t>Велосипедлар олиб келинган</t>
  </si>
  <si>
    <t>Ёшлар кунида Вилоят ҳокимига ахбороти берилсин. Патронажларни ўрганиш, ҚВП ОШП лар бўйича</t>
  </si>
  <si>
    <t>Қишлоқ хўжалиги кунида Вилоят ҳокимига ахбороти берилган</t>
  </si>
  <si>
    <t>Хадича Сулайманова экспертиза, Термиз туманидаги Янги Ўзбекистон массивидаги Университет, Генпрозем, Вилоят ижтимоий ҳимоянинг биноси ушбу объектларнинг барчасини топшириш чоралари кўрилсин.</t>
  </si>
  <si>
    <t>Вилоят фермер, деҳқон хўжаликлари ва томорқа ер эгалари кенгаши М.Муродов,
Шеробод, Қумқўрғон туман ҳокимликлари</t>
  </si>
  <si>
    <t>Кўрилган чоралар бўйича буйруқлар тақдим этилсин.
Вилоят Қишлоқ хўжалиги бошқармаси Р.Гаппаров буйруқлар тақдим этилди
Бандихон тумани фермерлар кенгаши  вакант
Шўрчи интизомий жазо чораси берилган</t>
  </si>
  <si>
    <t>Туронбанк акциядорлик-тижорат банки Сурхондарё банк хизматлар маркази рахбари
Хўжанаров Элбек</t>
  </si>
  <si>
    <t>Мажбурий ижро вилоят бошқармаси бошлиғи (Халмуратов Азамат Пайзилович) (МИБ)</t>
  </si>
  <si>
    <t>Ташкилот ва идора номи</t>
  </si>
  <si>
    <t>Курилиш ва уй-жой коммунал хўжалиги бошқармаси П.Тангриев,
Шеробод тумани ҳокими У.Алимов</t>
  </si>
  <si>
    <r>
      <t xml:space="preserve">Насос станциялари, энергетика бошқармаси Т.Кучкинов (УНС),
</t>
    </r>
    <r>
      <rPr>
        <sz val="16"/>
        <color rgb="FF00B0F0"/>
        <rFont val="Times New Roman"/>
        <family val="1"/>
        <charset val="204"/>
      </rPr>
      <t>Шўрчи тумани ҳокими А.Ишмурзоев,</t>
    </r>
  </si>
  <si>
    <t>Қурилиш ишлари бошланган. Темир йўл билан боғлиқ муаммоси ҳам ҳал этилиб темир йўл қурилиши бошланган</t>
  </si>
  <si>
    <t>Бандихон тумани ҳокими А.Алламуродов.</t>
  </si>
  <si>
    <t>Термиз Давлат Университетини ётоқхона биносига Вилоят прокуратураси обмер ташлаб текширсин натижаси бўйича Вилоят ҳокимига ахбороти берилсин.</t>
  </si>
  <si>
    <t>Олий таълимдаги битирувчиларни бандлигини таъминлаш бўйича Миллий банк шуғулланиши керак. Битирувчиларга ажратиладиган кредитлар бўйича ишласин. Натижаси бўйича Вилоят ҳокимига ахборотини бериш керак.</t>
  </si>
  <si>
    <t>Миллий банк в.в.б Ў.Ражабов</t>
  </si>
  <si>
    <r>
      <t xml:space="preserve">Миллий банк Миллий банк в.в.б Ў.Ражабов
</t>
    </r>
    <r>
      <rPr>
        <sz val="16"/>
        <color rgb="FF00B0F0"/>
        <rFont val="Times New Roman"/>
        <family val="1"/>
        <charset val="204"/>
      </rPr>
      <t>Олтинсой тумани ҳокими Б.Маматраемов</t>
    </r>
  </si>
  <si>
    <t>Бобур паркини ёнидаги Сузиш ҳавзаси ва Гимнастика бўйича лойихаларни Қурилиш соҳасидаги ҳудудий назорат инспекцияси (ГАСН) Ш.Лолаев ишлаб чиқиб, Вилоят ҳокимига тақдимотини қилиши керак.</t>
  </si>
  <si>
    <t>Вилоят хокимининг ўринбосари З.Хидирова,
Мактабгача ва мактаб таълим бошқармаси Х.Мамадиев</t>
  </si>
  <si>
    <t>Халқ банки Т.Турсунов</t>
  </si>
  <si>
    <t xml:space="preserve">Термиз туманидаги фуқаро Элмирзаев Азизбек (93-077-22-00) Халқ банкидан кредит масаласини ҳал этиш керак.
Ангор туманидаги фуқаро Йўлдашева Барчиной (97-087-06-05) Халқ банкидан кредит чорва бўйича 
Нишонқулов Жахонгир (99-255-36-96) чорва бўйича
Худойназаров Хумойиддин 94-614-65-00 чорва бўйича </t>
  </si>
  <si>
    <t>Оталиққа олинган болалар бўйича ҳар бир туман ўзига бириктирилган боллар билан биргаликда ишларни ташкил этсин.
Мисол учун Шеробод тумани анор, қовун ёки тарвуз экиб коперация қилиб беради.
Ангор бозордан кичкина кичкина кичкина жой қилиб бериш.
Бойсун Омонхона атрофидан жой, Бандихонга броллер товуқ, Олтинсойга узум ва лимон, Термиз туманга 88 гектар летони рўпарасидаги ердан, Музработ шолига олиб киради, Қумқўрғонга балиқ қилади сув омборни олдига, Қизириқ коперация қилади, Жарқўрғонга кўчатчилик, Денов бозор, Қизилсув атрофида ер ажратиб экин экиш.
Термиз шаҳар ва Сариосиё туманлари бир хафтада жойлаштириши керак.</t>
  </si>
  <si>
    <t>Вилоят ҳокимининг ўринбосари А.Амиров Сариосиё тумани Тўпаланг дарёсининг сув келган жойидан лойиха қилиш,
Янги Ўзбекистон массивидаги бозорни жойини лойиха қилдириш.
Янги Ўзбекистон массивидаги мактабни жойини боғ қилиш.
Душанба кунга тақдимотга тайёрлаш керак.</t>
  </si>
  <si>
    <t>Сариосиё туманидаги логистикани қурувчисини Ислом Сангинов билан биргаликда тақдимот қилиш керак.</t>
  </si>
  <si>
    <t>Вилоят ҳокимининг ўринбосари А.Амиров,
Вилоят прокурорининг ўринбосари Х.Қуллиев,
Вилоят прокуратураси Қурилиш штаби</t>
  </si>
  <si>
    <t>Вилоят ҳокимининг ўринбосари А.Амиров,
Вилоят ҳокимининг ўринбосари Ш.Жўраев,
Вилоят Божхона бошқармаси И.Ғуломов,
Сариосиё тумани ҳокими А.Донаев</t>
  </si>
  <si>
    <t>Сариосиё туманидаги Шарғунни йўлини, марказий йўлини, Аэрапортга келишда орқа томонидаги йўлларни асфалт қилиш керак.</t>
  </si>
  <si>
    <t>Вилоят ҳокимининг ўринбосари А.Амиров,
“Сурхондарёавтойўл” Б.Хотамов,
Сариосиё тумани ҳокими А.Донаев</t>
  </si>
  <si>
    <t>Олтинсой тумани "Обод турмуш" маҳалласи Олтин дала кўчасидаги фуқароларнинг ТП ва кабел билан боғлиқ муаммосини ҳал этиш.
(Натижасини Алихон акадан сўраш 99-337-56-27)</t>
  </si>
  <si>
    <t>Сариосиё тумани Хубон Қишлоғидаги йўлни кенгайтириб ишни бошлатиш керак.</t>
  </si>
  <si>
    <t>Минтақавий йўлларга буюртмачи хизмати ДУК Т.Умаров,
Сариосиё тумани ҳокими А.Донаев</t>
  </si>
  <si>
    <t>Сариосиё Хубон қишлоғидаги боғчани ва Нилу мфйдаги йўлни битумани Вилоят Иқтисодиёт ва молия ҳисоб китобини чиқариб ахборот бериши керак.</t>
  </si>
  <si>
    <t>Вилоят Миллий банки Ў.Ражабов Денов туманидаги фуқаро Мелибоев Хайруллони (91-190-97-21) меҳмонхонасига кредит чиқариш масаласини ҳал этиш керак.</t>
  </si>
  <si>
    <t>Жума куни</t>
  </si>
  <si>
    <t>Ҳар Жума куни З.Хидирова йўлдан адашган қизларга бириктирилганлар, оталиқга олинганлар бўйича Вилоят ҳокимига ахборотини бериб борсин. З.Хидирова барча туманлардан йўлдан адашган қизларни тўғри йўлга қайтариш бўйича йўл хариталарини йиғиб олиб натижаси бўйича Вилоят ҳокимига ахборотини беради. 
Мактаблардаги жиноятчиликлар бўйича муҳокамага тайёргарлик кўриш керак.</t>
  </si>
  <si>
    <t>Вилоят хокимининг ўринбосари З.Хидирова Вилоят ИИБ билан биргаликда Денов, Йўлдошева Жасмина, Насимовалар бўйича ўрганиш қилиб, жума куни Вилоят ҳокимига ахборотини бериш керак</t>
  </si>
  <si>
    <t>Вилоят хокимининг ўринбосари З.Хидирова,
Вилоят ИИБ Т.Исмоилов</t>
  </si>
  <si>
    <t>Вилоят ҳокимининг ўринбосари З.Хидирова Тадбиркорлар қабулида бўлган тадбиркорларнинг муаммоларини ҳал этилиши бўйича Вилоят ҳокимига ахборотини бериш керак.</t>
  </si>
  <si>
    <t>Вилоят ҳокимининг ўринбосари Ж.Тўраев Тадбиркорлар қабулида бўлган тадбиркорларнинг муаммоларини ҳал этилиши бўйича Вилоят ҳокимига ахборотини бериш керак.
Вилоят Миллий банки Ў.Ражабов Денов туманидаги фуқаро Мелибоев Хайруллони (91-190-97-21) меҳмонхонасига кредит чиқариш масаласини ҳал этиш керак.</t>
  </si>
  <si>
    <r>
      <rPr>
        <b/>
        <sz val="16"/>
        <color theme="1"/>
        <rFont val="Times New Roman"/>
        <family val="1"/>
        <charset val="204"/>
      </rPr>
      <t>1. Бир хафта муддат ичида Гимнастика залини тўғирлаш керак.</t>
    </r>
    <r>
      <rPr>
        <sz val="16"/>
        <color theme="1"/>
        <rFont val="Times New Roman"/>
        <family val="1"/>
        <charset val="204"/>
      </rPr>
      <t xml:space="preserve">
1) Зални гиламини ювиш
2) Томини краскалаш
3) Жалюзисини алмаштириш
</t>
    </r>
    <r>
      <rPr>
        <b/>
        <sz val="16"/>
        <color theme="1"/>
        <rFont val="Times New Roman"/>
        <family val="1"/>
        <charset val="204"/>
      </rPr>
      <t>2. Оғир атлетика залини таъмирлашини якунлаш керак.</t>
    </r>
  </si>
  <si>
    <t>Термиз шаҳар Обл гаини ёнида Шохбекатни рўпарасида (Мўмин акани парниги билан автозапчаст ўртасини асфалт қилиш керак.
Вайишига узум экиш керак.</t>
  </si>
  <si>
    <t>Иқтисодиёт кунидаги тадбиркорлар қабулида кўтарилган масалаларни ҳал этиб Вилоят ҳокимига ахборотини бериб бориш керак</t>
  </si>
  <si>
    <t>Вилоят ҳокимининг биринчи ўринбосари Ш.Ражабов,
Вилоят ҳокимлиги Тадбиркорлик гурух раҳбари Ш.Сатторов,</t>
  </si>
  <si>
    <t>Ванна ишлаб чиқарадиган Фурқат ака исмли тадбиркорни иш жойининг орқасидаги забрни қазишда амалий ёрдам бериш керак.</t>
  </si>
  <si>
    <t>Вилоят ҳокимининг биринчи ўринбосари Ш.Ражабов,
Мелиоратив экспедицияси А.Абдураимов</t>
  </si>
  <si>
    <t>Термиз шаҳардаги Ибн сино, И.Каримов, Инденимнинг ёнидаги Янги Ўзбекистон кўчаларини ва бошқа кўчаларни тротуарларини устини цементивой молоко қилиб тўғирлаб чиқиши керак.</t>
  </si>
  <si>
    <t>Қумқўрғон туманидаги фуқаро Эшқурбонова Муқаддас 94-339-96-66 чорва ерлари бўйича масалласига ёрдам бериш керак.</t>
  </si>
  <si>
    <t>Жарқўрғон туманидаги фуқаро Қодиров Акмални (94-044-36-06) кадастр билан боғлиқ муаммосида амалий ёрдам бериш керак.</t>
  </si>
  <si>
    <t>Вилоят Кадастр агентлиги М.Абдирахманов,
Жарқўрғон тумани ҳокими Э.Авазов</t>
  </si>
  <si>
    <r>
      <t xml:space="preserve">Шўрчи тумани марказидаги латокларни бошини ва охирини йўналишларини очиб чиқиш. </t>
    </r>
    <r>
      <rPr>
        <i/>
        <sz val="16"/>
        <color theme="1"/>
        <rFont val="Times New Roman"/>
        <family val="1"/>
        <charset val="204"/>
      </rPr>
      <t>(Изох: Йўналиши сув қаердан келиб қаердан чиқиб кетади, сув юрмай қолган)</t>
    </r>
  </si>
  <si>
    <t>Муҳаммадиева Мухайё (91-230-08-80) Денов билан Шўрчини ўртасидаги интенсив боғни аукциондан ютиб олган. Пулини тўлашда муаммо бўлмоқда. Ипотека банк муддатини узайтиришда амалий ёрдам бериши керак.</t>
  </si>
  <si>
    <t>Вилоят Ипотека банки Ж.Шабиров,
Шўрчи тумани ҳокими А.Ишмурзоев</t>
  </si>
  <si>
    <t>Вилоят ҳокимининг ўринбосари а.Амиров, Вилоят Иқтисодиёт ва молия бош бошқармаси бошлиғи ўринбосари А.Урозов ХМИ лойихалари бўйича Вилоят ҳокимига доимий ахборот бериб бориши керак.</t>
  </si>
  <si>
    <t>Вилоят ҳокимининг ўринбосари А.Амиров,
Иқтисодиёт ва молия бош бошқармаси бошлиғи ўринбосари А.Урозов</t>
  </si>
  <si>
    <t>Шўрчи тумани "Толли" мфйдаги башнияни туман ҳокими ўрнатсин</t>
  </si>
  <si>
    <t>Вилоят Гаи ва МЧС Деновдаги Қизилсувга бориб бир хафта ёрдам бериши керак.</t>
  </si>
  <si>
    <t>Вилоят ҳокимининг ўринбосари А.Амиров,
Вилоят ИИБ Т.Исмоилов,
Фавқулотда вазиятлар бошқармаси (МЧС) М.Дарханов</t>
  </si>
  <si>
    <t>Денов туманидаги эски дехқон бозорида Афғонистонлик тадбиркор қураётган жойда сносларларни масаласини тўлиқ ҳал қилиш керак.</t>
  </si>
  <si>
    <t>Денов туманидаги Гулистонни йўлини ишларини якунлаб топшириш керак</t>
  </si>
  <si>
    <t>Вилоят ҳокимининг ўринбосари А.Амиров,
“Сурхондарёавтойўл” Б.Хотамов,
Денов тумани ҳокими И.Аброров</t>
  </si>
  <si>
    <t>Минтақавий йўлларга буюртмачи хизмати ДУК Т.Умаров Денов туманидаги Қизилсув дарёсининг дўкон қурилган томонини эмас, нариги томонидаги йўлни бир хафтада тугатиши керак.</t>
  </si>
  <si>
    <t>Минтақавий йўлларга буюртмачи хизмати ДУК Т.Умаров,
Денов тумани ҳокими И.Аброров</t>
  </si>
  <si>
    <t>Опен бюджет 2-мавсумидаги 44 та объектдан 3 таси қолиб кетган объектлардаги ишларни Ягона буюртмачи хизмати ИК А.Юлдошев якунлаш чорасини кўрсин. 2024 йилдаги мавсув якунланиб, 2025 йилдаги мавсув бошланган бўлиши керак</t>
  </si>
  <si>
    <t xml:space="preserve">Денов туманидаги 84-мактабни қурилиш ишларини якунлаш. Спорт залидаги ишларни якунлаш. </t>
  </si>
  <si>
    <t>Якунланганлиги бўйича ахбороти берилсин. Расм видеолари билан</t>
  </si>
  <si>
    <t>Бандихон тумани ҳокими А.Алламуродов,
Бандихон туман ҳокимининг Қурилиш бўйича ўринбосари</t>
  </si>
  <si>
    <t>Бандихон туман ҳокимининг Қурилиш бўйича ўринбосари тумандаги 39 мактабга шахсан ўзи бориб тепасида туриб қурилиш ишларини якунласин. Борганлиги, ишлар кетаётганлиги бўйича расм ва видеолари тақдим этилсин.</t>
  </si>
  <si>
    <t>Жарқўрғон туман ҳокимининг Қурилиш бўйича ўринбосари тумандаги 35 ва 51 мактабларга шахсан ўзи бориб тепасида туриб қурилиш ишларини якунласин. 51 мактаб жойлашган маҳаллани асфалтини ҳам якунлаш керак. Борганлиги, ишлар кетаётганлиги бўйича расм ва видеолари тақдим этилсин.</t>
  </si>
  <si>
    <t>Жарқўрғон тумани ҳокими Э.Авазов,
Жарқўрғон туман ҳокимининг Қурилиш бўйича ўринбосари</t>
  </si>
  <si>
    <t xml:space="preserve">Вилоят ҳокимининг ўринбосари А.Амиров,
Минтақавий йўлларга буюртмачи хизмати ДУК Т.Умаров,
Иқтисодиёт ва молия бош бошқармаси Ж.Нормуминов,
Термиз шаҳар, Ангор, Бандихон, Бойсун,  Денов, Жарқўрғон, Қизириқ, Қумқўрғон, Музработ, Олтинсой, Сариосиё, Узун, Термиз туман, Шеробод, Шўрчи туман ҳокимликлари </t>
  </si>
  <si>
    <t>Бойсун туманидаги "Самадов Одил" ХК (Самадов Ойбек Собирович)
Корхона томонидан 2023 йилда Бойсун тумани "Дуоба" маҳалласида жойлашган 17-сонли мактаб филиалини янгидан қуриш ишлари олиб борилган. Мазкур қурилиш ишлари учун 5 % маблағ 93 млн.сўм молиялаштирилмасдан қолиб кетган.
Буюртмачи Сурхондарё вилояти ҳокимлиги "Ягона буюртмачи хизмати" ИК ДУК</t>
  </si>
  <si>
    <t>Бойсун туманидаги "Бегзод меъмори" МЧЖ (Сувонов Холиқ Мусулмонович) Корхона томонидан 2023 йилда Бойсун тумани "Дуоба" маҳалласида ҚВП янгидан қуриш ишлари олиб борилган. Мазкур қурилиш ишлари учун 5 % маблағ 87 млн.сўм  ва шу билан биргаликда "Хўжаидод" маҳалласида жойлашган 44-сонли мактаб биносини  реконструкция қилиш ишлари олиб борилган. Мазкур қурилиш ишлари учун 12 % маблағ 213 млн.сўм молиялаштирилмасдан қолиб кетган.
Буюртмачи Сурхондарё вилояти ҳокимлиги "Ягона буюртмачи хизмати" ИК ДУК</t>
  </si>
  <si>
    <t xml:space="preserve">Денов туманидаги "Базалт маданият Гоуп" МЧЖ
Денов тумани “Нурли манзил” маҳалласида жойлашган эски 2 қаватли 20 хонадонли 1 та уй-жой ўрнидан Реновация асосида Тожикситонлик инвестор томонидан 7 қаватли 72 хонадонли 1 та кўп қаватли уй-жой қуриш учун  Халқ депутатлари вилоят(туман) Кенгаш қарорларини чиқариш. </t>
  </si>
  <si>
    <t>Курилиш ва уй-жой коммунал хўжалиги бошқармаси П.Тангриев,
Денов тумани ҳокими И.Аброров,
Денов туман ҳокимининг Қурилиш бўйича ўринбосари
Халқ депутатлари Денов тумани  кенгаш котибияти</t>
  </si>
  <si>
    <t>Термиз тумани Янги Ўзбекистон массивида қурилиш қилаётган "Проф Гроуп" МЧЖга (Жахонгир ака) Эколиогия пулини ўтказиб бериши керак.</t>
  </si>
  <si>
    <t>Денов Тасмасойдаги сув ишларини туман ҳокими И.Аброров тугатиши керак.</t>
  </si>
  <si>
    <t>Денов тумани ҳокими И.Аброров,
Денов туман ҳокимининг Қурилиш бўйича ўринбосари</t>
  </si>
  <si>
    <t>Вилоят соғлиқни сақлаш бошқармаси К.Абдивохидов оналар ўлими бўйича ўрганиш ўтказиб, патронаж ҳамшираларга чора кўриш. Натижаси бўйича Вилоят ҳокимига ахборот бериш.</t>
  </si>
  <si>
    <r>
      <t xml:space="preserve">Бюджет тушумлари бўйича Қумқўрғон ва Сариосиё туманлари ҳокимларининг биринчи ўринбосарларига, </t>
    </r>
    <r>
      <rPr>
        <sz val="16"/>
        <color rgb="FFFF0000"/>
        <rFont val="Times New Roman"/>
        <family val="1"/>
        <charset val="204"/>
      </rPr>
      <t>туман солиқ инспекцияси раҳбарлари ва уларнинг ўринбосарларига</t>
    </r>
    <r>
      <rPr>
        <sz val="16"/>
        <color theme="1"/>
        <rFont val="Times New Roman"/>
        <family val="1"/>
        <charset val="204"/>
      </rPr>
      <t xml:space="preserve"> ҳамда тушум энг кам 10 та маҳалла раисларига ойлик маошининг 30% миқдорида жарима интизомий жазоси қўлланилсин.
Шеробод, Бойсун ва Узун туманлари солиқ инспекцияси раҳбарлари ва уларнинг ўринбосалари иши қониқарсизлиги сабабли огоҳлантирилсин.</t>
    </r>
  </si>
  <si>
    <t>Бойсун тумани Хўжабўлғон мфйдаги метан заправканинг масаласини ҳал қилиш. (Тўраев Хабибулло 94-207-77-67 ва 88-003-77-77)
Вилоят ГАСН Ш.Лолаев ва вилоят МИБ А.Холмуратов масалани батафсил ўрганиб Вилоят ҳокимига ахборотини бериши керак.</t>
  </si>
  <si>
    <t>Қурилиш соҳасидаги ҳудудий назорат инспекцияси (ГАСН) Ш.Лолаев,
Вилоят МИБ бошлиғи А.Холмуратов</t>
  </si>
  <si>
    <t>Термиз тумани ҳокими ва унинг ўринбосарига ойлик маошининг 30 % миқдорида интизомий жазо чораси қўлланилсин.</t>
  </si>
  <si>
    <t>Термиз шаҳар "Алпомиш" мфйдаги фуқаро Қурбонова Шаҳнозанинг (88-475-98-94) уй-жой билан боғлиқ масаласида амалий ёрдам бериш. 
(Меҳрибонлик уйидан чиқган болларга уй-жой ажратиш масаласида)</t>
  </si>
  <si>
    <t>Вилоят ҳокимлиги Ташкилий-кадрлар гуруҳи Ф.Менглиев,
Термиз туман ҳокими Ш.Назаров</t>
  </si>
  <si>
    <t>Бойсун туманида ўтказиладиган фестивалга тайёргарлик кўриш керак.
Фестивал 2-4 май кунлари бўлиб ўтади</t>
  </si>
  <si>
    <t>Вилоят хокимининг ўринбосари Ж.Тўраев,
Вилоят маданият бошқармаси О.Мухитдинов,
Бойсун тумани хокими Б.Шукуров</t>
  </si>
  <si>
    <t>Термиз шаҳар "Эски шаҳар" маҳалласидаги ЛИНА момни уйига таъмирлаш. Хол аҳволидан ҳабар олиш.</t>
  </si>
  <si>
    <t>Термиз шаҳар ҳокими Ў.Тўраев,
Ижтимоий ҳимоя миллий агентлигининг вилоят бошқармаси М.Тағоев</t>
  </si>
  <si>
    <t>Шеробод тумани мостни олдидаги кўп қаватли уй-жойни қурилиш ишларини якунлаш керак.</t>
  </si>
  <si>
    <t>Вилоят ҳокимининг ўринбосари Ш.Жўраев,
Шеробод тумани прокурори Ж.Кенжаев</t>
  </si>
  <si>
    <t>Бойсун туманидаги фуқаро Вафоева Гулхон солиқга ишга жойлаштириш масаласида амалий ёрдам бериш. (99-679-04-94) 
Онасини Мунавварова Майсара онкология масаласи</t>
  </si>
  <si>
    <t>Бойсун тумани ҳокими Б.Шукуров,
Бойсун тумани ҳокими Т.Сарманов,
Вилоят соғлиқни сақлаш бошқармаси К.Абдивохидов</t>
  </si>
  <si>
    <t>Бойсун туманидаги фуқаро Вафоев Умид ака (99-130-96-23) масаласида амалий ёрдам бериш.</t>
  </si>
  <si>
    <t>Узун тумани МИБ бошлиғини ишдан олиш. Натижаси бўйича Вилоят МИБ бошлиғи А.Холмуратов Вилоят ҳокимига ахборотини бериши керак.</t>
  </si>
  <si>
    <t>Шанба куни Вилоят ҳокимига ахбороти берилган.</t>
  </si>
  <si>
    <t>Фуқаро ҳозирда Ангор тумани "Зартепа" маҳалласида Ёшлар етакчиси бўлиб ишламоқда.
Ташкилий кадрлар гурухи Вилоят ҳокимига ахборотини берган.</t>
  </si>
  <si>
    <t>Давлат хизматини ривожлантириш агентлигининг вилоят филиали М.Турсунов фуқаро билан гаплашиб муаммосини ҳал этишда амалий ёрдам берсин.
Ташкилий кадрлар гурухи Вилоят ҳокимига ахборотини берган.</t>
  </si>
  <si>
    <t xml:space="preserve">Термиз шаҳар "Шодлик" маҳалласидаги фуқаро Пиримқулова Мунира (94-081-68-90) уй-жойи бузизилиши масаласини ҳал қилиш керак. </t>
  </si>
  <si>
    <t>Денов тумани Хазарбоғни йўлида ямочни ишлари бажарилди</t>
  </si>
  <si>
    <r>
      <t xml:space="preserve">Тадбиркор 18.03.2025 й куни Хисоб рақамини Миллий банкка кўчириб ўтказган. Кредит хужжатлари тайёрланмоқда. 
23.04.2025 й ҳолатига </t>
    </r>
    <r>
      <rPr>
        <b/>
        <sz val="16"/>
        <color theme="1"/>
        <rFont val="Times New Roman"/>
        <family val="1"/>
        <charset val="204"/>
      </rPr>
      <t>2 млрд.сўм</t>
    </r>
    <r>
      <rPr>
        <sz val="16"/>
        <color theme="1"/>
        <rFont val="Times New Roman"/>
        <family val="1"/>
        <charset val="204"/>
      </rPr>
      <t xml:space="preserve"> кредит ажратилган.</t>
    </r>
  </si>
  <si>
    <t>Бозорларнинг лойихалари ишлаб чиқилган</t>
  </si>
  <si>
    <t>Термиз шаҳар Мурч бобо масжиди йўлини, пиёдалар йўлакчасидаги ишларни якунлаш керак. Центр бозорни ёнидаги йўлни асфалт қилиш керак</t>
  </si>
  <si>
    <t>Тумандаги 3 мактаб ҳудудидан 0,04 гектар ер майдонини туман ҳокимлиги захирасига қайтариш ишлари олиб борилмоқда.
Мактабни спорт залида ишлар якунланган. Стадион қуриш ишлари якунланди</t>
  </si>
  <si>
    <r>
      <t xml:space="preserve">Молиялаштириш жами </t>
    </r>
    <r>
      <rPr>
        <b/>
        <sz val="16"/>
        <color theme="1"/>
        <rFont val="Times New Roman"/>
        <family val="1"/>
        <charset val="204"/>
      </rPr>
      <t>1 млрд 168 млн сўм</t>
    </r>
    <r>
      <rPr>
        <sz val="16"/>
        <color theme="1"/>
        <rFont val="Times New Roman"/>
        <family val="1"/>
        <charset val="204"/>
      </rPr>
      <t xml:space="preserve">
маблағ ажратилган. Шундан Термиз шаҳар маҳаллий буджетининг 2024-йил учун
тузилган буджет параметрлари доирасида 358,0 млн. сўм, вилоят маҳаллий буджетидан
810,0 млн сўм пул маблағлари ажратиб берилган.
18.02.2025 560 млн.сўм маблағлар Термиз шаҳар маҳаллий бюджетига ўтказиб беридган.
</t>
    </r>
    <r>
      <rPr>
        <b/>
        <sz val="16"/>
        <color theme="1"/>
        <rFont val="Times New Roman"/>
        <family val="1"/>
        <charset val="204"/>
      </rPr>
      <t xml:space="preserve">Термиз шаҳардаги 26 та мактабларнинг барчасида  (Fes id) тизими ўрнатиб бўлинди. </t>
    </r>
  </si>
  <si>
    <t>Тадбиркорнинг маҳсулотлари сотилишида амалий ёрдам кўрсатилди. 40 млн маҳсулотлар сотилди. 100 млнга яқин маҳсулотга шартнома тузилди. Тадбиркорнинг ўзи билан гаплашилди</t>
  </si>
  <si>
    <t>Вилоят автойўл Шеробод туманидаги Таллашқон, У.Юсупов ҳудуди, Н.Муродов ҳудуди, Сурхонни йўлини, Қизириқ Хомкон ҳудудидаги йўлларни тугатиши керак.</t>
  </si>
  <si>
    <t>Вилоят Мактабгача ва мактаб таълим бошқармаси Х.Мамадиев давомад бўйича группа тузиб, Денов, Жарқўрғон ва Узун туманларини ўрганиш ўтказиб, чоршанба куни Вилоят ҳокимига ахборот беради.
Термиз шаҳардаги 1-5-10-11-16-19 мактабларни ҳам ўрганиб ахборот беради.</t>
  </si>
  <si>
    <t>Ангор ва Музработ тумани ҳокимларининг Ёшлар сиёсати, ижтимоий ривожлантириш ва маънавий-маърифий ишлари бўйича ўринбосарларини ойлик маошининг 30 % миқдорида жарима интизомий жазо чораси қўлланилсин.</t>
  </si>
  <si>
    <t>Шеробод туманидаги Ёшлар ишлари агентлиги раҳбарининг ойлик маошининг 30 % миқдорида жарима интизомий жазо чораси қўлланилсин.</t>
  </si>
  <si>
    <t>Вилоят Мактабгача ва мактаб таълим бошқармаси Х.Мамадиев Жарқўрғон туманидаги 63 мактабга 20 та электрон доска олиб бориб бериши керак. Шунингдек лед лампалари ва актив залини тўғирлаб бериши керак.
Туман ҳокими Э.Авазов шу мактабдаги гимнастикачи қизларга формасини олиб беради ва хонасини ремонтини қилиб беради.</t>
  </si>
  <si>
    <t>Ҳарбий сафарбарлик гуруҳи З.Назаров</t>
  </si>
  <si>
    <t>Ҳарбий сафарбарлик гуруҳи З.Назаров Гиёхвандлик бўйича ўтказилган йиғилишдаги топшириқларнинг ижросини назоратга олиб, берилган топшириқларнинг натижаси бўйича Вилоят ҳокимига ахборотини беради.</t>
  </si>
  <si>
    <t>Жарқўрғон туманидаги "Олтинтепа" мфйсини асфалт қилиш</t>
  </si>
  <si>
    <t>Вилоят ҳокимининг ўринбосари Ш.Жўраев,
Вилоят Солиқ бошқармаси Э.Нарманов</t>
  </si>
  <si>
    <t>Вилоятдаги экспортёр корхоналарнинг масалаларини ҳал этиб, пайшанба куни Вилоят ҳокимига ахборотини бериш керак.
Бандихондаги экспортёрнинг ҳам масаласини ҳал этиш керак</t>
  </si>
  <si>
    <t>Сурхондоннинг МИБ билан боғлиқ масаласини ҳал қилиб, натижаси бўйича Вилоят ҳокимига ахборотини бериш керак.</t>
  </si>
  <si>
    <t>Вилоят ҳокимининг ўринбосари Ш.Жўраев,
Вилоят МИБ бошлиғи А.Холмуратов</t>
  </si>
  <si>
    <t>Шўрчи тумани ҳокими А.Ишмурзоев банан экиш учун 10 гектар ер майдонини топиши керак.</t>
  </si>
  <si>
    <t>Асфалтлаш ишлари бажарилган. Вилоят ҳокимига ахбороти берилган</t>
  </si>
  <si>
    <t>Эски шаҳар мфйда ободонлаштириш, чиқиндиларни олиб чиқиш, асфалт қилиш ишлари бажарилган</t>
  </si>
  <si>
    <t>Келишув ишлари амалга оширилди</t>
  </si>
  <si>
    <t>Сувтаъминот МЧЖ А.Маматқулов,
Олтинсой тумани ҳокими Б.Маматраемов</t>
  </si>
  <si>
    <t>Тадбиркор "Хаёт медикал" клиникасини электр тармоғига улаш керак. Тадбиркор ТП 100 кВт олган.
Муаммо: Туман ҳокимининг рухсати керак тармоқга улаш учун. Воздушний ва падземни масаласи</t>
  </si>
  <si>
    <t>Сариосиё тумани Хубон қишлоғида йўлларни кенгайтириш ишлари бажарилди.</t>
  </si>
  <si>
    <t>Шеробод каналининг ёқасидаги дарахт экиладиган жойига “Аму-Сурхон” ирригация тизимлари ҳавза бошқармаси бошлиғи Б.Алимов дарахтларни экиши керак.</t>
  </si>
  <si>
    <t>Бандихон тумани ҳокими А.Алламуродов,
Бандихон тумани прокурори Б.Тошпулатов</t>
  </si>
  <si>
    <t>Бандихон тумани Дўстлик ҳудудидаги асфалт қилинган жойни 180 метр қисмини қайтадан қилиш. Сифатсиз қилинган жойларини қайтадан қилдириш керак</t>
  </si>
  <si>
    <t>Ишлар якунланиб, тугатилган йўллар бўйича Вилоят ҳокимига ахбороти бериб борилсин.</t>
  </si>
  <si>
    <t>Шеробод туманидаги "Дўстлик" мфйни хатловдан ўтказиш. Ким нима иш қилади.</t>
  </si>
  <si>
    <t>Шеробод тумани ҳокими У.Алимов,
Шеробод тумани ҳокимининг биринчи ўринбосари</t>
  </si>
  <si>
    <t>Шеробод тумани марказидаги йўлни тугатиш чораларини кўрсин. Ишлар якунлангандан сўнг Вилоят ҳокимига ахбороти берилсин.
Туман ҳокими ҳар куни эрталаб штаб қилсин.</t>
  </si>
  <si>
    <t>Шеробод туманидаги тадбиркор Рахманов Мухаммадисо (94-464-7777) Микрокредит банкдан 2 млрд кредит олиш масаласида амалий ёрдам бериш керак.</t>
  </si>
  <si>
    <t>Вилоятдаги экспортёрларни ўрганиб, нима муаммоси бор, нима тўсқинликлар бор шуларни ўрганиб чиқиб, келаётган пайшанба куни Вилоят ҳокимига ахборот бериши керак</t>
  </si>
  <si>
    <t>Вилоят ҳокимининг биринчи ўринбосари Ш.Ражабов ва Вилоят ҳокимининг ўринбосари Ш.Жўраев ахборот беради</t>
  </si>
  <si>
    <t>Қуриилиш ишлари бошлаш учун рўйхатга олинди</t>
  </si>
  <si>
    <t>Тадбиркорнинг масаласи ҳал этилган</t>
  </si>
  <si>
    <t>Лойихани Вилоят ҳокимига тақдимотини ўтказиш керак. Қурувчинии Вилоят ҳокими билан учраштирилди.</t>
  </si>
  <si>
    <t>Қумқўрғон тумани "Янгиобод" маҳалласидаги 63 мактабга кириш жойидаги 100-200 метр қисми асфалти қилинмай қолиб кетган жойини якунига етказиш керак.</t>
  </si>
  <si>
    <t>Башния олиб келинган ўрнатиш ишлари кетмоқда</t>
  </si>
  <si>
    <t>Олтинсой туманидаги 18-МТТнинг ёнидан қўшимча бино қуриш ишларини бошлаб, якунлаш керак.</t>
  </si>
  <si>
    <t>Ёшлар кунида Вилоят ҳокимига ахбороти бериб борилмоқда</t>
  </si>
  <si>
    <t>Ёшлар кунида Вилоят ҳокимига ахбороти берилган. Рўйхатлар шаклланган</t>
  </si>
  <si>
    <t>5 та хонадонда ташкил этилмоқда. 10 гектар ерга банан экилиши режалаштирилмоқда</t>
  </si>
  <si>
    <t>Харбий гурух</t>
  </si>
  <si>
    <t>Вилоят ҳокимининг ўринбосари А.Амиров,
Ягона буюртмачи хизмати ИК А.Юлдошев</t>
  </si>
  <si>
    <t>Фуқаронинг муаммоси ҳал этилган. Ташаккурномалари олинган. Фуқаронинг ўзига "Биомаҳсулот манбаи" МЧЖ очилиб, тумандаги ф/х лари билан биргаликда шартномалар имзоланмоқда</t>
  </si>
  <si>
    <t>Вилоят ҳокимига ахбороти берилган. Сессияга киритилмоқда.</t>
  </si>
  <si>
    <t>Бино Жарқўрғон тумани ҳокимлигининг балансида турибди. Ёшлар кунида Вилоят ҳокимига ахбороти берилган.</t>
  </si>
  <si>
    <t>Ёшлар кунида Вилоят ҳокимига ахбороти берилди.</t>
  </si>
  <si>
    <r>
      <t xml:space="preserve">Жарқўрғон тумани ҳокими Э.Авазов,
</t>
    </r>
    <r>
      <rPr>
        <sz val="16"/>
        <color rgb="FF00B0F0"/>
        <rFont val="Times New Roman"/>
        <family val="1"/>
        <charset val="204"/>
      </rPr>
      <t>Мактабгача ва мактаб таълим бошқармаси Х.Мамадиев</t>
    </r>
  </si>
  <si>
    <r>
      <t>Тадбиркорнинг гаровлари 12,5 млрд сўмга баҳоланган. (Э бахолаш). Тадбиркор билан банк ўртасида 2,6 млрд кредит чиқаришга келишув бўлган. 
29.04.2025 й куни 600 млн.сўм миқдорида кредит маблағлари ажратилди. Қолган кредит миқдори босқичма босқич чиқариб берилади</t>
    </r>
    <r>
      <rPr>
        <sz val="16"/>
        <color rgb="FFC00000"/>
        <rFont val="Times New Roman"/>
        <family val="1"/>
        <charset val="204"/>
      </rPr>
      <t xml:space="preserve"> </t>
    </r>
  </si>
  <si>
    <t>Вилоят ҳокимининг ўринбосари Ш.Жўраев,
Кичик саноат зоналарини бошқариш ягона дирекцияси Б.Ортиқов,
Марказий банк А.Ражабов</t>
  </si>
  <si>
    <t>Барча туманлар микрогеслар бўйича ишларни бошлаши ва зарур материалларни олиб бериши керак</t>
  </si>
  <si>
    <t>"Яккатерак" маҳалласида воркоут қуриб берилди.</t>
  </si>
  <si>
    <t>Вилоят ҳокимининг ўринбосари Ш.Жўраев,
“Ҳудудий электр тармоқлари” АЖ М.Шамсиддинов,
Узун тумани ҳокими Х.Бозоров</t>
  </si>
  <si>
    <t>Вилоят ҳокимининг ўринбосари Ш.Жўраев,
Инвестиция бошқармаси О.Мавлонов,
Қумқўрғон тумани ҳокими А.Нормаматов,</t>
  </si>
  <si>
    <t>Вилоят ҳокимига Шўрчи туманида ахбороти берилди</t>
  </si>
  <si>
    <t>Жума куни ахбороти берилиши керак.
03.05.2025 й куни Жарқўрғон туманида йиғилиш ўтказилди.</t>
  </si>
  <si>
    <t>Узун туманидаги Муродов Нусратиллони 97-808-84-07 электр тармоғига уланиш масаласини ҳал этиш.
Вилоят ҳокимига ахбороти берилгандан сўнг назоратдан чиқарилади.</t>
  </si>
  <si>
    <t>03.05.2025 й куни Вилоят ҳокимига ахбороти берилди</t>
  </si>
  <si>
    <r>
      <t xml:space="preserve">Тадбиркор 12.04.2017 йилда банкдан 934 млн сўм фоизсиз кредит олган. 10.07.2019 йилда 560 млн сўмга 30.12.2021 йилга қадар қайта шартнома қилинган. Бироқ "Толли Олтин Олма" МЧЖ шартнома шартларини бажара олмаган, 2021 йилдан ҳозирга қадар шаклланган 247 млн сўм қарздорликни қопламаган. Бундан ташқари тадбиркор 2021-2024 йиллар учун 10,6 млн сўм сув солиғига ва 19,7 млн сўм ер солиғи жами 30,4 млн сўм солиқ тўловларини тўламаган. Ушбу солиқ тўловларини тижорат банки тўлаб келган.
</t>
    </r>
    <r>
      <rPr>
        <sz val="16"/>
        <color rgb="FF00B050"/>
        <rFont val="Times New Roman"/>
        <family val="1"/>
        <charset val="204"/>
      </rPr>
      <t>Маҳсулотлари сотилгунга қадар муддат узайтирилди.</t>
    </r>
  </si>
  <si>
    <t>Суд ишлари якунланди</t>
  </si>
  <si>
    <t>Вилоят ҳокимига Ш.Ражабов томонидан ахбороти берган</t>
  </si>
  <si>
    <t>Термиз шахар Эски шахар махаласида якка ёлгиз пенсионер Горбунова Элефтина момани уй ишларига ёрдамлашилмоқда, уйиги бозорлик қилиб берилмоқда, дори-дармонларига қарашилмоқда.
Уйида таъмирлаш ишлари бажарилди.</t>
  </si>
  <si>
    <t>Ободонлаштириш дастурига киритилган. Жойларини тайёрлаган. Асфалтлаш ишлари якунланди</t>
  </si>
  <si>
    <t>Билдирги. 23.08. 
Вилоят ҳокимининг ўринбосари А.Амиров томонидан 10.09.2024 й куни №03-03/7123-сонли рақам билан Вазирлар Маҳкамасига хат чиқарилган. (Мазмуни қурилиш ишларини якунлаш учун 6 585,2 млн.сум маблағ талаб қилинмоқда. 
Қурилиш кунида Вилоят ҳокимига ахбороти берилган.</t>
  </si>
  <si>
    <t>Ер масаласини туман ҳокимлиги ҳал қилиб берсин.
Ер ва жой масаласи ҳал этилгач Халқ банки кредит масаласида амалий ёрдам беришини маълум қилди Вилоят Халқ банк Т.Турсунов,
Музработ тумани Халқ банк
Фуқарога к-савдога ва аукциондан жой олиш бўйича бир неча бор лотлар қўйиб берилди. фуқаро олгани йўқ</t>
  </si>
  <si>
    <t>Термиз шаҳридаги Ватанпарвар боғини ёнидаги мехмонхона лойихасини қайта қилдириш ва меҳмонхона эгасини кредит бўйича масаласида амалий ёрдам бериш. (Термиз палас).
Вилоят ҳокимига ахбороти берилгандан сўнг назоратдан чиқарилади</t>
  </si>
  <si>
    <t>Узун туманида қурилиш ишлари кетаётган коллежни ишларини тезроқ  якунлаш.
Туманнинг "Янги рўзғор" маҳалласида Иминова Наргиза 97-553-22-74 коллежда опага иш ўрни яратишда жой ажратиш.</t>
  </si>
  <si>
    <r>
      <t xml:space="preserve">Денов туманидаги </t>
    </r>
    <r>
      <rPr>
        <sz val="16"/>
        <color rgb="FF00B050"/>
        <rFont val="Times New Roman"/>
        <family val="1"/>
        <charset val="204"/>
      </rPr>
      <t>Хазарбоғни йўлини</t>
    </r>
    <r>
      <rPr>
        <sz val="16"/>
        <color theme="1"/>
        <rFont val="Times New Roman"/>
        <family val="1"/>
        <charset val="204"/>
      </rPr>
      <t xml:space="preserve"> ва Денов вакзалига борадиган Ораста тўйхонага борадиган йўлни ямочни қилиш. Денов Саноатчилик маҳалласидаги катлаванни кўмиш чораларини кўриш.</t>
    </r>
  </si>
  <si>
    <t>Қурилиш кунида Вилоят ҳокимига ахбороти берилган</t>
  </si>
  <si>
    <t>Сариосиё туманидаги маршрутда ахбороти берилган</t>
  </si>
  <si>
    <r>
      <t xml:space="preserve">Душанба куни Вилоят ҳокимига ахбороти берилсин.
Тумандаги ўринбосарлар </t>
    </r>
    <r>
      <rPr>
        <sz val="16"/>
        <color rgb="FFFF0000"/>
        <rFont val="Times New Roman"/>
        <family val="1"/>
        <charset val="204"/>
      </rPr>
      <t>бир хафтада</t>
    </r>
    <r>
      <rPr>
        <sz val="16"/>
        <color theme="1"/>
        <rFont val="Times New Roman"/>
        <family val="1"/>
        <charset val="204"/>
      </rPr>
      <t xml:space="preserve"> 2024 йилдаги опен бюджет тепасида туриб ишларни тугатсин. Бойсун ва Денов туманларида қолган
2025 йилдаги мавсувни бошласин.</t>
    </r>
  </si>
  <si>
    <t>Вилоят ҳокимининг ўринбосари А.Амиров,
Вилоят соғлиқни сақлаш бошқармаси К.Абдивохидов,</t>
  </si>
  <si>
    <r>
      <t xml:space="preserve">Бюджет тушумлари бўйича </t>
    </r>
    <r>
      <rPr>
        <sz val="16"/>
        <color rgb="FFC00000"/>
        <rFont val="Times New Roman"/>
        <family val="1"/>
        <charset val="204"/>
      </rPr>
      <t>Қумқўрғон, Қизириқ, Олтинсой, Музработ ва Термиз тумани МИБ бошлиқлари</t>
    </r>
    <r>
      <rPr>
        <sz val="16"/>
        <color theme="1"/>
        <rFont val="Times New Roman"/>
        <family val="1"/>
        <charset val="204"/>
      </rPr>
      <t xml:space="preserve"> қониқарсиз иш ташкил қилганликлари учун </t>
    </r>
    <r>
      <rPr>
        <sz val="16"/>
        <color rgb="FFC00000"/>
        <rFont val="Times New Roman"/>
        <family val="1"/>
        <charset val="204"/>
      </rPr>
      <t>Хайфсан</t>
    </r>
    <r>
      <rPr>
        <sz val="16"/>
        <color theme="1"/>
        <rFont val="Times New Roman"/>
        <family val="1"/>
        <charset val="204"/>
      </rPr>
      <t xml:space="preserve"> интизомий жазо чораси қўлланилсин.</t>
    </r>
  </si>
  <si>
    <t>Вилоят ҳокимига маршрутда ахбороти берилган.</t>
  </si>
  <si>
    <t>Шеробод тумани М-39 йўлидаги жойларни аукционга чиқариш керак.</t>
  </si>
  <si>
    <t xml:space="preserve">Вилоят Гаи ва МЧСдан масъуллар бириктирилиб ишлар ташкиллаштирилган. </t>
  </si>
  <si>
    <t>Асфалтлаш ишлари бажарилди</t>
  </si>
  <si>
    <t>Фестивал ўтказилди (Тандир фест)</t>
  </si>
  <si>
    <t>Далани тайёрлаш ишлари давом этмоқда</t>
  </si>
  <si>
    <t>Тадбиркорнинг мурожаати ижобий ҳал этилди. Забрлари қазиб берилди</t>
  </si>
  <si>
    <r>
      <t xml:space="preserve">Ангор туманидаги фуқаро </t>
    </r>
    <r>
      <rPr>
        <sz val="16"/>
        <color rgb="FF00B050"/>
        <rFont val="Times New Roman"/>
        <family val="1"/>
        <charset val="204"/>
      </rPr>
      <t>Қурбонова Мунисани</t>
    </r>
    <r>
      <rPr>
        <sz val="16"/>
        <color theme="1"/>
        <rFont val="Times New Roman"/>
        <family val="1"/>
        <charset val="204"/>
      </rPr>
      <t xml:space="preserve"> (94-790-14-96) Алоқабанкдан кредит масаласини ҳал этиш керак.
Химматов Фазлиддин (99-311-46-47) иссиқхона бўйича кредит.</t>
    </r>
  </si>
  <si>
    <r>
      <t>ГАСН Денов туманида 162 та сув иншоотлари ўрганиб чиқди. Бугунги кунга келиб ушбу объектлардан 37 таси таъмирталаб ҳолатга келиб қолганлиги маълум бўлди.</t>
    </r>
    <r>
      <rPr>
        <sz val="16"/>
        <color theme="1"/>
        <rFont val="Times New Roman"/>
        <family val="1"/>
        <charset val="204"/>
      </rPr>
      <t xml:space="preserve">
Мазкур аниқланган камчиликларни ШНҚ ва ҚМҚ талаблари асосида белгиланган муддатларда бартараф этиш юзасидан Сурхондарё вилояти ҳудудий қурилиш ва уй-жой коммунал хўжалиги соҳасида назорат қилиш инспекцияси томонидан “Сурхондарё сув таъминоти” АЖга 2025-йил 02-апрел куни 01-18/1035-сонли хати чиқарилган.</t>
    </r>
  </si>
  <si>
    <t>Вилоят хокимлиги мурожаатлар бўлим мудири Б.Дониёров,
Шўрчи тумани ҳокими А.Ишмурзоев,
Денов тумани ҳокими И.Аброров,
Термиз туман ҳокими Ш.Назаров</t>
  </si>
  <si>
    <t>Фитнесчи тадбиркор қизнинг жой масаласи ҳал бўлган, бундан ташқари ёшлардан жиҳозлар олиши учун кредит ҳам олмоқда</t>
  </si>
  <si>
    <t>“Ҳудудий электр тармоқлари” АЖ М.Шамсиддинов томонидан электр ишлари бажарилган.
Сув ишлари якунланди.</t>
  </si>
  <si>
    <t>Яйлов масаласи ҳал этилган</t>
  </si>
  <si>
    <t>Насослар ишчи ҳолатда турибди. Аҳолининг электр энергиядан қарздорлиги борлиги сабабли ишламасдан турибди. Қарздорлик узилиши билан ишчи ҳолатига қайтади.</t>
  </si>
  <si>
    <t xml:space="preserve">Ангор тумани Янги Ўзбекистон массивидаги ҳимоя зонасидаги ноқонуний хонадонни бузиш. </t>
  </si>
  <si>
    <t>Янги Ўзбекистон массивидаги ҳимоя зонасидаги ноқонуний уй-жой бузилди</t>
  </si>
  <si>
    <t>Автомобиллар тураргохи қилинди</t>
  </si>
  <si>
    <t>Сурхондоннинг МИБдан 16 млрд.сўм қарздорлиги мавжуд. Агробанкдан 15 млрд.сўм кредит олмоқчи. Кредит олиб биржага бўғдой олиш учун МИБдаги тақиқни тўхтатиб туриш керак. Вилоят ҳокимига ахбороти берилган.</t>
  </si>
  <si>
    <t>Олтинсой туманидаги фуқаро Аманов Фаррухни (97-550-22-22) иссиқхона масаласини ҳал этиш.</t>
  </si>
  <si>
    <t>Жарқўрғон тумани "Эскиқишлоқ" мфйни бир ой муддатда асфалт қилиш.</t>
  </si>
  <si>
    <t>Шўрчи туманидаги фуқаролар мурожаати
Эрназарова Сабохат (88-531-87-86) тикув машинкаси олиб бериш.
Шайдуллаева Нигора (95-455-61-05) тикув машинкаси.
Худойқулова Малика (98-530-98-06) тикув машинкаси.
Тожиева Ойгул (94-584-08-89) тикув машинкаси.
Бозорова Ойсоат (эридан ажрашган қизига иш ўрни).
Тиловмуродова Рохатой (88-532-57-07) туман ҳокими оталиққа олади.
Жумаева Фарида (99-333-00-38) ногирон боласи бор (Абдусамат хожи)
Эшқувватов Мурод (91-904-81-89) ер масаласи.</t>
  </si>
  <si>
    <t>Қизириқ туманидаги фуқаро Бобоқулов Қурбоннинг (90-075-76-73) ер билан боғлиқ масаласини ҳал этиш.</t>
  </si>
  <si>
    <t>Курилиш ва уй-жой коммунал хўжалиги бошқармаси П.Тангриев фуқаро Султонова Сохибанинг (97-153-05-65) масаласида амалий ёрдам берсин.</t>
  </si>
  <si>
    <t>Денов ОШПларини 4-5 тасини таъмирлаш керак.
Денов Хайрабод ОШПни ДХШга бериш.
Денов аҳолисини 103 га мурожаатини анализ қилиш.
Денов 16-ОШПни релини, ёруғлигини ва ички фасадини тўғирлаш хисоб китоб қилиш. Камера ва кампютер қўйиш. Қурилишни 1 ойда якунлаш.
Денов 12-14-ОШПларга жой бериш биноси йўқ.
Денов Захартепа ОШПни масаласини Кадастр Менгли ака ва Давлат активлари Самандар ака шуғулланади.
Денов кўп тармоқли поликлиникани Кадастр кўтариб ахборотини бериши керак.</t>
  </si>
  <si>
    <t>Вилоят ҳокимининг ўринбосари А.Амиров,
Термиз шаҳар прокурори Х.Маматқулов</t>
  </si>
  <si>
    <t>Вилоят ҳокимининг ўринбосари А.Амиров 4 та лот Рахим қурувчи ва Суннат қурувчини Термиз шаҳар прокурори Х.Маматқулов билан биргаликда кўтариб, ахборотини беради.</t>
  </si>
  <si>
    <t>Барча мурожаатлар бўйича ўрганиб чиқиб, натижаси бўйича Б.Дониёров Вилоят ҳокимига ахборотини берган</t>
  </si>
  <si>
    <t>Вилоят ҳокимининг ўринбосари А.Амиров ва Термиз шаҳар ҳокими Ў.Тараев Термиз шаҳардаги Мурч бобо масжидини йўли, Тахта бозорни йўли, Сурхон сохили мфйдаги йўлни лойихасини қилиб, душанба куни йўл лойихасини кўрсатиш.</t>
  </si>
  <si>
    <t>МЧС Олтинсой, Шеробод, Сариосиё, Узун туманларида учения ўтказиши керак.</t>
  </si>
  <si>
    <t>Фавқулотда вазиятлар бошқармаси (МЧС) М.Дарханов</t>
  </si>
  <si>
    <t>Олтинсой туманидаги тиббиёт бирлашмасининг главрачини ва бугалтерини ишдан олиш.</t>
  </si>
  <si>
    <t>Термиз туманидаги 8-11-14-15-18-сонли боғчаларни мудираларини, ошпазини ва ҳамширасини ишдан олиш.
3-боғчани мудирасини ишда қолиш ёки қолмаслик масаласини кўриб чиқсин.
8-боғчага Х.Мамадиев ўринбосарини қўйиб до после қилиб олиб боради.</t>
  </si>
  <si>
    <t>Термиз туман ҳокими Ш.Назаров тумандаги 17 та боғчанинг ҳаммасига одам бириктириб, ишни бошласин. Келаётган чоршанба куни до после қилиб расмлари билан кўрсатади.
Туман ҳокими тумандаги 2-11-боғчалардаги камчиликларни бартараф этиб, расм қилиб келаётган чоршанба куни мудираси билан бирга Вилоят ҳокимига маршрутда ахборотини беради.</t>
  </si>
  <si>
    <t>Тойлоқов Шавкат 93-634-50-00 кредит масаласида амалий ёрдам бериш.</t>
  </si>
  <si>
    <t>Маҳаллалар уюшмаси вилоят бошқармаси С.Абдураимов,
Олтинсой тумани ҳокими Б.Махматраемов.</t>
  </si>
  <si>
    <t>Олтинсой тумани "Обшир" маҳалласида истиқомат қилувчи фуқаро Бердиев Бахтиёр (95-414-76-76) мфй раисидан норозилик бўлмоқда Вилоят Маҳаллалар уюшмаси вилоят бошқармаси С.Абдураимов ва Олтинсой тумани ҳокими Б.Махматраемов масалага ойдинлик киритиб муаммони ҳал қилсин.</t>
  </si>
  <si>
    <t>Денов тумани ҳокими И.Аброров,
Вилоят соғлиқни сақлаш бошқармаси К.Абдивохидов</t>
  </si>
  <si>
    <t>Денов тумани ҳокими И.Аброров,
Денов тумани прокурори Ф.Холиқов</t>
  </si>
  <si>
    <t>Денов туманидаги 11-сон ОПни 3 хафтада битказиш керак.
22-сон ОПга лойихачи ва қурувчини олиб бориб ишни бошлаш керак.</t>
  </si>
  <si>
    <t>Денов туман марказий поликлиникаси ичидаги аптекаларни бузиш керак.
Денов туманидаги 96-мактабдан ОШПга кириш йўлини туман ҳокими ва  прокурори асфалт қилиши керак.</t>
  </si>
  <si>
    <t>Денов тумани ҳокими И.Аброров Ш.Рашидов кўчасидаги домларнинг орқа томонини стаянка ва детски плошадка қилиши керак.</t>
  </si>
  <si>
    <t>Вилоят ҳокимининг ўринбосари З.Хидирова ва барча шаҳар (туман) ҳокимлари биргаликда барча туманларда кутубхоналар очиши, канцелярия дўкони ва китоб сотиш жойини тайёрлаши керак.</t>
  </si>
  <si>
    <t>Вилоят ҳокимининг ўринбосари З.Хидирова ва барча шаҳар (туман) ҳокимлари биргаликда барча туманлардаги мактабларда шанба кунлари театрлар ташкил этиш керак.</t>
  </si>
  <si>
    <t>Абдуқодиров Давлатмурод (94-135-40-41) кредит масаласида амалий ёрдам бериш керак.
Бандихон туманидаги Мусо акага (99-023-42-03) мехмонхонага субсидия масаласида  амалий ёрдам бериш.</t>
  </si>
  <si>
    <t>Ёшлар кунида Вилоят ҳокимига ахбороти берилган.</t>
  </si>
  <si>
    <t>Ш.Ражабов томонидан Вилоят ҳокимига ахбороти берилган</t>
  </si>
  <si>
    <t>Вилоят МИБ бошлиғи Т.Қурбонов</t>
  </si>
  <si>
    <t>Вилоят ҳокимига А.Холмуратов томонидан ахбороти берилган.</t>
  </si>
  <si>
    <r>
      <t xml:space="preserve">Вилоят бўйича </t>
    </r>
    <r>
      <rPr>
        <b/>
        <sz val="16"/>
        <color theme="1"/>
        <rFont val="Times New Roman"/>
        <family val="1"/>
        <charset val="204"/>
      </rPr>
      <t>228 та</t>
    </r>
    <r>
      <rPr>
        <sz val="16"/>
        <color theme="1"/>
        <rFont val="Times New Roman"/>
        <family val="1"/>
        <charset val="204"/>
      </rPr>
      <t xml:space="preserve"> тиббиёт муассасаларидаги ҳожатхоналарни замонавийлаштириш лозим. 
Бунда, 90 КУНЛИКНИНГ 5-мақсади – Шахсий гигиена қоидаларига риоя этилишини таъминлаш кўзда тутилган.
1. Ҳожатхоналарни аҳоли фойдаланиши учун биноларнинг ичида ташкил этиш;
2. Ҳожатхоналарни гигиеник воситалар (совун ва қоғоз сочиқлар) билан узлуксиз таъминлаш;
3. Ҳожатхоналарни имконияти чекланган шахслар учун мослаштириш;
4. Поллар осон тозаланувчи СанҚваМ талабларига мос қопламалар билан қопланиши лозим.</t>
    </r>
  </si>
  <si>
    <t>Тадбиркор аёлларнинг мурожатлари ҳал этилиб ташаккурномалари олинган.</t>
  </si>
  <si>
    <t>Маршрутда Вилоят ҳокимига ахбороти берилган.</t>
  </si>
  <si>
    <t>Туман Халқ депутатлари кенгашининг қарори чиқди</t>
  </si>
  <si>
    <t>Термиз шаҳар Тупроққўрғон маҳалласидаги дом қурилишини Мухаммадали қурувчи қурилаётган домларини қурилишини якунлаш чораларини кўрсин.</t>
  </si>
  <si>
    <t>Қурбонова Мунисага 05.05.2025 й куни 89 млн сўм Алоқабанкдан кредит ажратилган.
Химматов Фазлиддинга ПҚ-62-сон қарор талабларига тўғри келмаган. Бошқа кредит ресурсларидан фойдаланишни рад этган. Фуқаро билан сухбат баёнлари тузилган.</t>
  </si>
  <si>
    <t>Ишлар бошланган давом этмоқда.
Қурилиш кунида Вилоят ҳокими ташрифида ахбороти берилган.</t>
  </si>
  <si>
    <t>Қурилиш кунида Вилоят ҳокимига ахбороти берилган.</t>
  </si>
  <si>
    <t>2911
3300
4591</t>
  </si>
  <si>
    <t>Вилоят ҳокимининг ўринбосари А.Амиров,
Шеробод тумани ҳокими У.Алимов,
Шеробод туман йўллардан фойдаланиш корхонаси ДМ</t>
  </si>
  <si>
    <t>Шеробод тумани марказидаги йўлни тугатиш чораларини кўрсин.
4Р23 Ж “М39 автомобиль йўлидан-Шеробод шаҳрига кириш” автомобиль йўлининг 0-6 км қисмини реконструкция қилиш.
Ишлар олиб борилиши бўйича Вилоят ҳокимига ахбороти бериб борилсин.</t>
  </si>
  <si>
    <t xml:space="preserve">Вилоят ҳокимининг ўринбосари А.Амиров,
Ангор тумани ҳокими Қ.Мардонов,
“Ўзйўлкўприк” кластерининг Сурхондарё вилояти филиали ДМ. </t>
  </si>
  <si>
    <t>Ангор тумани марказидаги йўлни тугатиш чораларини кўрсин.
4Р23 З "Ангор туманига кириш" автомобиль йўлининг 0-5 км ва 5-6 км қисмини мукаммал таъмирлаш. Бир хафта муддатда ишлар бошланиши керак.
Ишлар олиб борилиши бўйича Вилоят ҳокимига ахбороти бериб борилсин.</t>
  </si>
  <si>
    <t>Ангор тумани канални ёнидаги 24/7 туризм кўчасидаги ишларни якунлаш ва топшириш керак.</t>
  </si>
  <si>
    <t>Вилоятдаги 206 та ноқонуний қурилишлар ҳудудий қурилиш ва уй-жой коммунал хўжалиги соҳасида назорат қилиш инспекциясидан рўйхатдан ўтмасдан қурилиш ишлари амалга оширилган объектларни бартараф этиш керак.</t>
  </si>
  <si>
    <t>Вилоят ҳокимининг ўринбосари А.Амиров, “Сурхондарёавтойўл” Б.Хотамов бир ой муддат ичида 2 та лазерни укладчик, 2 та каток ва 2 та грейдер маҳсус техникаларни олиб келиш чорасини кўрсин.</t>
  </si>
  <si>
    <r>
      <t xml:space="preserve">Вилоят ҳокимининг ўринбосари А.Амиров,
“Ўздавэнергоназорат” инспекцияси О.Ядгаров,
</t>
    </r>
    <r>
      <rPr>
        <sz val="16"/>
        <color theme="1"/>
        <rFont val="Times New Roman"/>
        <family val="1"/>
        <charset val="204"/>
      </rPr>
      <t>Ангор, Денов, Жарқўрғон, Қизириқ, Қумқўрғон, Музработ, Олтинсой, Сариосиё, Шеробод туман ҳокимлари</t>
    </r>
  </si>
  <si>
    <t xml:space="preserve">Шеробод тумани М-39 йўлидаги қуриган арчаларни ўрнига бошқа арчаларни эксин. </t>
  </si>
  <si>
    <t>Шеробод тумани ҳокими У.Алимов,
Шеробод тумани секторлари ва барча масъуллар биргаликда</t>
  </si>
  <si>
    <t>Термиз шаҳар, Ангор, Бандихон, Бойсун,  Қизириқ, Музработ, Олтинсой, Сариосиё, Узун, Шеробод, Шўрчи туман ҳокимликлари</t>
  </si>
  <si>
    <t>Термиз шаҳар, Ангор, Музработ, Қизириқ, Бандихон, Бойсун, Шўрчи, Олтинсой, Узун, Сариосиё, Шеробод туманларининг ҳокимлари 22 май куни кечқурун ташриф объектлари бўйича лойиха қилиб келади ва Вилоят ҳокимига тақдимот қилади.</t>
  </si>
  <si>
    <r>
      <t xml:space="preserve">Тадбиркор Денов туманидаги Миллий гвардия объектини қуриб берган, маблағ масаласидаги муаммоси ҳал этилмаган. (Миллий гвардия бошқармасидан Қўриқлаш бошқармасига ўтган. Қўмондон битта) 
Объект қиймати 6 500 млнюсўм,
Молиялаштирилган 1 075 млн.сўм,
Бажарилган иш 1 232,8 млн.сўм
</t>
    </r>
    <r>
      <rPr>
        <b/>
        <sz val="16"/>
        <color theme="1"/>
        <rFont val="Times New Roman"/>
        <family val="1"/>
        <charset val="204"/>
      </rPr>
      <t>Қолдиқ 157,8 млн.сўм
Вилоят ҳокимига ахбороти берилди. 144 млн сўм маблағлар Кенгаш қарорига асосан ажратилди.</t>
    </r>
  </si>
  <si>
    <r>
      <t xml:space="preserve">Гос акт айланаётганлиги учун қўшимча муддат сўралмоқда. 10 мартга қадар якунлаш чоралари кўрилсин.
Қурилиш кунида </t>
    </r>
    <r>
      <rPr>
        <b/>
        <sz val="16"/>
        <color theme="1"/>
        <rFont val="Times New Roman"/>
        <family val="1"/>
        <charset val="204"/>
      </rPr>
      <t>Вилоят ҳокимига ахбороти берилган.</t>
    </r>
  </si>
  <si>
    <t>Сув таъминоти ва оқова сув объектлари қурилиши бўйича инжинеринг компанияси УК вилоят ҳудудий бошқармаси Ж.Аннаматов</t>
  </si>
  <si>
    <t>“Сурхондарёсувқурилишинвест” давлат унитар корхонаси директори в.б. 
Боқиев Алишер</t>
  </si>
  <si>
    <t>Вилоятдаги Маданият уйларини очиш.
Фақат Бойсун туманидаги маданият уйи қолган.</t>
  </si>
  <si>
    <t>Музработ туман солиқ бошлиғи Ф.Худоёров</t>
  </si>
  <si>
    <t>Насос станциялари, энергетика бошқармаси Т.Кучкинов (УНС)</t>
  </si>
  <si>
    <t>Жихозлар олиб бориб берилди</t>
  </si>
  <si>
    <t>Ҳолат бўйича тегишли масъуллар ахборот беради</t>
  </si>
  <si>
    <t>Бандихон тумани Хандал паворотда метанни тўғрисидаги жой Дўсбаев Исо аканинг (95-186-60-00) жойини масаласини ҳал этишда амалий ёрдам бериш.</t>
  </si>
  <si>
    <t>Лойиха тақдимотлари Туризм кунида Вилоят ҳокимига кўрсатилди.</t>
  </si>
  <si>
    <t>Ушбу лойиҳа доирасида Ботаника боғи, Тадбирлар ўтказиш биноси, Фотостудия ва Ватанпарвар боғи қурилиши, шунингдек, мавжуд Бовлинг биноси, Маъмурий бино ва Сув минорасини модернизация қилиш назарда тутилган.
Ҳозирда ер майдони савдога чиқди ва қайта қўйилди. Мулк сифатида.
Хар хафта Туризм кунида ахбороти бериб борилсин.</t>
  </si>
  <si>
    <t>Туризм бўйича 15.05.2025 й куни ПФ-87-сон фармон чиқди. Ушбу фармон билан маблағ ажратиладиган бўлинди.</t>
  </si>
  <si>
    <t>Вилоят ҳокимига Ж.Тўраев ва П.Тангриевлар томонидан лойихалар тақдимоти ўтказилди.</t>
  </si>
  <si>
    <t>Қурилиш кунидаги маршрутда Вилоят ҳокимига ахбороти берилган.</t>
  </si>
  <si>
    <r>
      <rPr>
        <b/>
        <sz val="16"/>
        <color theme="1"/>
        <rFont val="Times New Roman"/>
        <family val="1"/>
        <charset val="204"/>
      </rPr>
      <t>Б.Қодиров Узун тумани техникумдаги ишларни якунлаш керак.</t>
    </r>
    <r>
      <rPr>
        <sz val="16"/>
        <color theme="1"/>
        <rFont val="Times New Roman"/>
        <family val="1"/>
        <charset val="204"/>
      </rPr>
      <t xml:space="preserve">
Узун туманидаги "Маландиён" мфйда жойлашган 2-сон касб-ҳунар мактабида дуал таълим асосида ҳотин-қизларни қандолатчилик ва пазандачилик касб-ҳунарларига ўқитишни ва шу ернинг ўзида ишлаб чиқарилган маҳсулотларни сотиш бозорини ташкил этилади.
Туманнинг "Янги рўзғор" маҳалласида Иминова Наргиза 97-553-22-74 коллежда опага иш ўрни яратишда жой ажратиш.</t>
    </r>
  </si>
  <si>
    <t>Қурилиш ишлари давом этмоқда. Қурилиш ишлари тўлиқ якунлангандан сўнг фуқарога иш ўринлари яратиш чоралари кўрилади.
4501</t>
  </si>
  <si>
    <t>Узун тумани Шодлик истирохат боғи паркидаги ишларни бир ой муддатда тугатиш керак. 
(Тадбиркор Қаландаров)</t>
  </si>
  <si>
    <t>БСК рахбари фуқаро билан бориб учрашиб тушунтиришлар берган. Фуқаро БСК таркибидан чиқиб ўзини ўзи бошқаришга ўтмоқчи. БСК ва фуқаро келишиб олишган.</t>
  </si>
  <si>
    <t>Қурилиш соҳасидаги ҳудудий назорат инспекцияси (ГАСН) (лавозимга кўра)</t>
  </si>
  <si>
    <t>Вилоят ҳокимининг ўринбосари А.Амиров,
Курилиш ва уй-жой коммунал хўжалиги бошқармаси П.Тангриев,
Қурилиш соҳасидаги ҳудудий назорат инспекцияси (ГАСН) (лавозимга кўра),
Термиз шаҳар, Бойсун, Бандихон, Жарқўрғон, Шўрчи, Денов, Қумқўрғон туман ҳокимлари</t>
  </si>
  <si>
    <t>“Сурхондарёавтойўл” Б.Хотамов,
Музработ тумани ҳокими А.Маматқулов</t>
  </si>
  <si>
    <t>Музработ тумани ҳокими А.Маматқулов</t>
  </si>
  <si>
    <t>Рақамли технологияларни ривожлантириш  вилоят шуъбаси С.Шаймардонов,
Музработ тумани ҳокими А.Маматқулов</t>
  </si>
  <si>
    <t>“Сурхондарёавтойўл” Б.Хотамов,
Термиз шаҳар ҳокими Ш.Лолаев</t>
  </si>
  <si>
    <t>Термиз шаҳар ҳокими Ш.Лолаев,
Термиз шаҳар ҳокимининг қурилиш бўйича ўринбосари Б.Имамов</t>
  </si>
  <si>
    <t>Термиз шаҳар ҳокими Ш.Лолаев</t>
  </si>
  <si>
    <t>Вилоят ҳокимининг ўринбосари Ж.Тўраев,
Термиз шаҳар ҳокими Ш.Лолаев</t>
  </si>
  <si>
    <t>Вилоят ҳокимининг биринчи ўринбосари Ш.Ражабов,
Термиз шаҳар ҳокими Ш.Лолаев</t>
  </si>
  <si>
    <t>Вилоят ҳокимининг ўринбосари А.Амиров,
Термиз шаҳар ҳокими Ш.Лолаев,
Термиз шаҳар прокурори Х.Маматқулов</t>
  </si>
  <si>
    <t>Термиз шаҳар ҳокими Ш.Лолаев.</t>
  </si>
  <si>
    <t>Термиз шаҳар ҳокими Ш.Лолаев,
Термиз шаҳар ИИБ М.Болтаев</t>
  </si>
  <si>
    <t>Вилоят хокимининг ўринбосари А.Амиров,
Термиз шаҳар ҳокими Ш.Лолаев</t>
  </si>
  <si>
    <r>
      <t xml:space="preserve">Термиз шаҳар ҳокими Ш.Лолаев,
</t>
    </r>
    <r>
      <rPr>
        <sz val="16"/>
        <color rgb="FF00B0F0"/>
        <rFont val="Times New Roman"/>
        <family val="1"/>
        <charset val="204"/>
      </rPr>
      <t>Камбағалликни қисқартириш ва бандлик бошқармаси О.Якубов</t>
    </r>
  </si>
  <si>
    <t>Вилоят ҳокимининг ўринбосари А.Амиров,
Термиз шаҳар ҳокими Ш.Лолаев,
"Инфратузилмани ривожлантириш инжиниринг компанияси" ДМ</t>
  </si>
  <si>
    <t>Вилоят ҳокимининг ўринбосари А.Амиров,
Термиз шаҳар ҳокими Ш.Лолаев</t>
  </si>
  <si>
    <t>Вилоят хокимлиги мурожаатлар бўлим мудири Б.Дониёров,
Термиз шаҳар ҳокими Ш.Лолаев</t>
  </si>
  <si>
    <t>Термиз шаҳар ҳокими Ш.Лолаев,
Транспорт бошқармаси И.Ибрагимов</t>
  </si>
  <si>
    <t>Термиз шаҳар ҳокими Ш.Лолаев,
“Сурхондарёавтойўл” Б.Хотамов</t>
  </si>
  <si>
    <t>Вилоят ҳокимининг ташрифи ташкил этилди. 25 май куни сўнгги қўнғироқ тадбирлари ўтказилди.</t>
  </si>
  <si>
    <t>Қурилиш ишлари давом этмоқда. Ишларни якунлаш учун қўшимча муддат сўралмоқда</t>
  </si>
  <si>
    <t>29.04.2025 й Халқ банки томонидан "Термиз қурилиш индустрия саноат" ИКга 15 млрд.сўм кредит линияси очилди ва биринчи босқичда 7,5 млрд.сўм кредит маблағлари чиқариб берилди. Қолган 7,5 млрд сўм иккинчи босқичда ажратилади.</t>
  </si>
  <si>
    <r>
      <t xml:space="preserve">Қизириқ тумани "Такия" мфйда касб-ҳунар мактабида тикувчилар рўйхатини қилиш керак. Тикувчиларнинг 10 нафари ногирон бўлиши керак. Маҳсулотларини сотишга ёрдам бериш керак.
</t>
    </r>
    <r>
      <rPr>
        <sz val="16"/>
        <color rgb="FFFF0000"/>
        <rFont val="Times New Roman"/>
        <family val="1"/>
        <charset val="204"/>
      </rPr>
      <t xml:space="preserve">Қизириқ бозоридан тикувчиларга жой қилиб бериш керак.
</t>
    </r>
    <r>
      <rPr>
        <sz val="16"/>
        <color theme="1"/>
        <rFont val="Times New Roman"/>
        <family val="1"/>
        <charset val="204"/>
      </rPr>
      <t xml:space="preserve">Касб-ҳунар мактабида 7 та йўналишга 340 нафар одам йиғиб, ишга тушириш керак. </t>
    </r>
    <r>
      <rPr>
        <i/>
        <sz val="16"/>
        <color theme="1"/>
        <rFont val="Times New Roman"/>
        <family val="1"/>
        <charset val="204"/>
      </rPr>
      <t xml:space="preserve">(Йўналишлар сварчик, қандолатчи, тикувчи, гилам тўқувчи, сантехник ва ҳ.к)
</t>
    </r>
    <r>
      <rPr>
        <b/>
        <sz val="16"/>
        <color theme="1"/>
        <rFont val="Times New Roman"/>
        <family val="1"/>
        <charset val="204"/>
      </rPr>
      <t>Келаётган жума куни Вилоят ҳокимининг ташрифига барчасини тайёр қилиш керак.</t>
    </r>
  </si>
  <si>
    <r>
      <rPr>
        <sz val="16"/>
        <color rgb="FFFF0000"/>
        <rFont val="Times New Roman"/>
        <family val="1"/>
        <charset val="204"/>
      </rPr>
      <t>Вилоят ҳокимининг ўринбосари И.Сапаров,
Вилоят соғлиқни сақлаш бошқармаси К.Абдивохидов,</t>
    </r>
    <r>
      <rPr>
        <sz val="16"/>
        <color theme="1"/>
        <rFont val="Times New Roman"/>
        <family val="1"/>
        <charset val="204"/>
      </rPr>
      <t xml:space="preserve">
Термиз шаҳар, Ангор, Бандихон, Бойсун,  Денов, Жарқўрғон, Қизириқ, Қумқўрғон, Музработ, Олтинсой, Сариосиё, Узун, Термиз туман, Шеробод, Шўрчи туман ҳокимликлари</t>
    </r>
  </si>
  <si>
    <r>
      <t xml:space="preserve">Тадбиркор "Хумо бизнес центр" МЧЖ томонидан ижтимоий соҳа объектлари модернизация қилинган. Давлат молиявий назорат бошқармаси томонидан ўрганиш ишлари олиб борилган ва 5 млрд сўм маблағ тўлаб берилиши ҳисобланган.
</t>
    </r>
    <r>
      <rPr>
        <b/>
        <sz val="16"/>
        <color theme="1"/>
        <rFont val="Times New Roman"/>
        <family val="1"/>
        <charset val="204"/>
      </rPr>
      <t>Вилоят ҳокимига Ж.Нормўминов томонидан ахбороти берилди. Босқичма босқич чиқариб бериладиган бўлди.</t>
    </r>
  </si>
  <si>
    <t>МФЙдаги ҳонадонлар ёнига бетонлаш ишлари бажарилган.</t>
  </si>
  <si>
    <t>Тадбиркорнинг муаммолари ҳал этилди. Ташаккурномасалари олинди.</t>
  </si>
  <si>
    <t>Топшириқ берилган вақтда вилоятда жами 92 та уй-жойлар рўйхатдан ўтмаган бўлиб, 22.05.2025 й кунига келиб 92 та уй-жойлар инспекциядан рўйхатдан ўтказилди.</t>
  </si>
  <si>
    <t>Вилоят ҳокимига туман ҳокимилари томонидан ахбороти берилди</t>
  </si>
  <si>
    <r>
      <rPr>
        <b/>
        <sz val="16"/>
        <color theme="1"/>
        <rFont val="Times New Roman"/>
        <family val="1"/>
        <charset val="204"/>
      </rPr>
      <t>Ижроси таъминланди.</t>
    </r>
    <r>
      <rPr>
        <sz val="16"/>
        <color theme="1"/>
        <rFont val="Times New Roman"/>
        <family val="1"/>
        <charset val="204"/>
      </rPr>
      <t xml:space="preserve"> Музработ тумани, Ангор тумани</t>
    </r>
  </si>
  <si>
    <t>Қурилиш ишлари бошланган, Ҳозирда ишлар давом этмоқда.</t>
  </si>
  <si>
    <t>Центр бозорни ёнидаги йўлни асфалт қилиш ишлари олиб борилмоқда. 
Пиёдалар йўлакчасида ишлар якунланган.</t>
  </si>
  <si>
    <t>Қурилиш ишлари давом этмоқда. Молиялаштириш билан боғлиқ муаммолар бор.</t>
  </si>
  <si>
    <t>Тегишли масъуллар фуқаро билан учрашиб дастур бўйича тушунчалар берилган. Фуқаро тегишлича тушунчалар олганлигини маълум қилди. Ташаккурнома  ёзиб берган.</t>
  </si>
  <si>
    <r>
      <t xml:space="preserve">Вилоят ҳокимининг ўринбосари И.Сапаров,
</t>
    </r>
    <r>
      <rPr>
        <sz val="16"/>
        <color rgb="FFC00000"/>
        <rFont val="Times New Roman"/>
        <family val="1"/>
        <charset val="204"/>
      </rPr>
      <t>Вилоят соғлиқни сақлаш бошқармаси К.Абдивохидов,</t>
    </r>
    <r>
      <rPr>
        <sz val="16"/>
        <color theme="1"/>
        <rFont val="Times New Roman"/>
        <family val="1"/>
        <charset val="204"/>
      </rPr>
      <t xml:space="preserve">
</t>
    </r>
    <r>
      <rPr>
        <sz val="16"/>
        <color rgb="FF00B0F0"/>
        <rFont val="Times New Roman"/>
        <family val="1"/>
        <charset val="204"/>
      </rPr>
      <t>Мактабгача ва мактаб таълим бошқармаси Х.Мамадиев.</t>
    </r>
  </si>
  <si>
    <t>Бойсун туманидаги фуқаро Тўрақулов Бахриддин 90-410-77-78 ер билан боғлиқ муаммосини ҳал этишда амалий ёрдам бериш.</t>
  </si>
  <si>
    <t>Вилоят ҳокимининг ўринбосари А.Амиров ва Ш.Жўраев Қумқўрғон тумани ҳокими А.Нормаматов "Қумтекс инвест" МЧЖ ташриф объектлари, Қумтекс йўли ва унинг атрофида ишларни тезроқ якунлаш чораларини кўрсин.</t>
  </si>
  <si>
    <t>Тумандаги "Қумтекс инвест" МЧЖга олиб борувчи йўлда асфалтлаш ишлари тўлиқ якунланган. Ҳозирда туман ҳокимлиги томонидан йўл, бўйларида ободонлаштириш ишлари олиб борилмоқда.</t>
  </si>
  <si>
    <t>Бизнесни ривожлантириш банки АТБ Сурхондарё вилояти ҳудудий бошқармаси бошқарувчиси Т.Жўраев</t>
  </si>
  <si>
    <t>“Ўзсаноатқурилишбанк” АТБ Сурхондарё минтақавий филиал бошлиғи С.Абдурахмонов</t>
  </si>
  <si>
    <t>Вилоят ҳокимининг ўринбосари Ж.Тўраев,
Миллий банк Б.Мамараджабов.</t>
  </si>
  <si>
    <t>Миллий банк Мамараджабов Бобур Эргашевич</t>
  </si>
  <si>
    <t>Шеробод ва Сариосиё туманларида тадбирлар ўтказилди. Вилоят ҳокимига ахбороти берилди</t>
  </si>
  <si>
    <t>Сурхондарё вилояти қурилиш соҳасидаги худудий назорат инспекцияси бошлиғи
(лавозимга кўра) (ГАСН)</t>
  </si>
  <si>
    <t xml:space="preserve">Вилоят ҳокимининг ўринбосари А.Амиров, 
Ангор, Бандихон, Бойсун,  Денов, Жарқўрғон, Қизириқ, Қумқўрғон, Музработ, Олтинсой, Сариосиё, Узун, Термиз туман, Шеробод, Шўрчи туман ҳокимликлари </t>
  </si>
  <si>
    <t>Тегишли чоралар кўрилди.</t>
  </si>
  <si>
    <t>Бойсун туманидаги фуқаро Вафоева Гулхол солиқга ишга жойлаштириш масаласида амалий ёрдам бериш. (99-679-04-94) 
Онасини Мунавварова Майсара онкология масаласи</t>
  </si>
  <si>
    <t>Олтинсой тумани ҳокими Б.Маматраемов,
Олтинсой тумани прокурори Р.Турдиев</t>
  </si>
  <si>
    <t>Бандихон тумани ҳокими А.Алламуродов,
Бандихон туман ҳокимининг биринчи ўринбосари</t>
  </si>
  <si>
    <t>Вилоят ҳокимига Ф.Очилдиев томонидан доимий ахборот бериб борилмоқда.</t>
  </si>
  <si>
    <t>Фуқаронинг мурожаати ижобий ҳал этилган.</t>
  </si>
  <si>
    <t>1. Гимнастика спорт турларига ихтисослаштирилган спорт мактабининг спорт залининг ёритиш чироқлари алмаштирилди, спорт зал ва иншоатдаги мавжуд хоналарининг жалюзи пардалари тўлиқ янгиланди, гилами ювилиб, тозаланди.
Ташаббускор хомийлар томонидан 40,0 млн сўмлик 4 (булава, обруч, копток, лента) замонавий турдаги спорт инвентарлари билан таъминланди.
2. Ўйин турлари ва енгил атлетика спорт турларига ихтисослаштирилган спорт мактабига қарашли Оғир атлетика зали кийиниш ечиниш ва ювиниш хоналари билан биргаликда жорий таъмирланди</t>
  </si>
  <si>
    <t>Тегишли масъулларга интизомий чоралар кўрилди.</t>
  </si>
  <si>
    <r>
      <t xml:space="preserve">Бандихон тумани ҳокими А.Алламуродов,
Вилоят Кадастр агентлиги М.Абдирахманов,
</t>
    </r>
    <r>
      <rPr>
        <sz val="16"/>
        <color rgb="FF00B0F0"/>
        <rFont val="Times New Roman"/>
        <family val="1"/>
        <charset val="204"/>
      </rPr>
      <t>Давлат активларини бошқариш вилоят бўлими С.Худойбердиев,
Курилиш ва уй-жой коммунал хўжалиги бошқармаси П.Тангриев</t>
    </r>
  </si>
  <si>
    <t>Туман ҳокимлигининг жавоб хатида “Хамидий” фермер хўжалигининг ер майдонидан жисмоний ва юридик шахслар томонидан ўзбошимчалик билан эгаллаб олиш ҳолати аниқланмади, фермер хўжалигининг ер майдони ижара шартномаси бўйича тўғри турганлигини маълум қилган.</t>
  </si>
  <si>
    <t>Фуқаро кредит олмоқчи бўлган. Кредит олиш тартиблари бўйича фуқарога тўғри тушунтиришлар берилган. Фуқаро миннатдорчилик ёзиб берган.</t>
  </si>
  <si>
    <t>Сифатсиз қилинган жойлари қайтадан асфалт қилинди.</t>
  </si>
  <si>
    <t xml:space="preserve">Вилоят ҳокимининг ўринбосари З.Хидирова,
Мактабгача ва мактаб таълим бошқармаси Х.Мамадиев,
Термиз шаҳар, Ангор, Бандихон, Бойсун,  Денов, Жарқўрғон, Қизириқ, Қумқўрғон, Музработ, Олтинсой, Сариосиё, Узун, Термиз туман, Шеробод, Шўрчи туман ҳокимликлари </t>
  </si>
  <si>
    <t>Объектда асфалтлаш ишлари бажарилди.</t>
  </si>
  <si>
    <t>Бойсун тумани Дуоба қишлоғидаги 58-мактаб биноси таъмирлаш ишларини тугатиш керак. 
(Мактаб директори Толиб Маманазаров 99-384-68-70)</t>
  </si>
  <si>
    <t>Боболочин мфйда асфалтлаш ишлари якунлангандан сўнг бажарилади.</t>
  </si>
  <si>
    <t>Болнитсага бориладиган йўлда асфалтлаш ишлари олиб борилди.</t>
  </si>
  <si>
    <r>
      <t xml:space="preserve">Вилоят ҳокимининг ўринбосари Ф.Исмоилов,
Вилоят прокуратурасининг Иқтисодий жиноятларга қарши курашиш департаменти Ш.Зокиров,
Ветеринария ва чорвачиликни ривожлантириш бошқармаси А.Юсупов,
Халқ банки Т.Турсунов,
Микрокредитбанк С.Шоимов,
Бизнесни ривожлантириш банки Т.Жўраев,
</t>
    </r>
    <r>
      <rPr>
        <sz val="16"/>
        <color rgb="FF00B0F0"/>
        <rFont val="Times New Roman"/>
        <family val="1"/>
        <charset val="204"/>
      </rPr>
      <t>Ўзсаноатқурилиш банк С.Абдурахмонов</t>
    </r>
  </si>
  <si>
    <t>Вилоят Миллий банк Ш.Жумаев таклифлар бўйича Вилоят ҳокимига ахборотини берсин.
"Денов Текстил Кластер" МЧЖ 2017-2023 йй 363 млрд.сўм миқдорида кредит олган. Бугунги кунга келиб 312 млрд.сўм кредит қарздорлиги мавжуд.
"Денов Ёғ мой Кластер" МЧЖга 2019 йилда 53,3 млрд сўм кредит ажратилган. Бугунги кунда 44,9 млрд.сўм кредит қарздорлиги мавжуд.
Банк Текстил корхонасини "E-Auksion" орқали сотувга чиқаргшан ҳолда потенциал харидорга сотиш орқали фаолиятини соғломлаштириш ва иш ўринларини сақлаб қолишни таклиф этмоқда. Вилоят ҳокимига ахбороти берилди.</t>
  </si>
  <si>
    <t>Ибн сино кўчасида ишлар бажарилмоқда. Ишлар тўлиқ якунлангач ахбороти берилсин. 
Қурилиш кунида Вилоят ҳокимига ахбороти берилган.</t>
  </si>
  <si>
    <t>Вилоят ҳокимининг ўринбосари З.Хидирова,
Тадбиркор Баходир Қодиров</t>
  </si>
  <si>
    <r>
      <t xml:space="preserve">Вилоят ҳокимининг ўринбосари Ш.Жўраев,
</t>
    </r>
    <r>
      <rPr>
        <sz val="16"/>
        <color theme="1"/>
        <rFont val="Times New Roman"/>
        <family val="1"/>
        <charset val="204"/>
      </rPr>
      <t>Термиз туман ҳокими Ш.Назаров,
Термиз тумани ИИБ Ў.Мустафақулов</t>
    </r>
  </si>
  <si>
    <t>Термиз шаҳридаги 5-МТМни  бир хафтада ишларни якунлаб душанбага очилишини тайёрлаш керак.</t>
  </si>
  <si>
    <t>Жами 206 та объектлардан 206 таси бартараф этилди. Қурилиш кунида тегишли масъуллар томонидан ахбороти берилди.</t>
  </si>
  <si>
    <t>Рейтинг кўрсаткичлари паст бўлганлиги сабабли ушбу туманлардаги ҳоким ўринбосарларига интизомий чоралар кўрилсин.
1. Термиз шаҳар, Ангор, Узун туманлари биринчи ўринбосарларига 30 жарима жазоси;
2. Шеробод, Денов, Бандихон, Олтинсой, Сариосиё ва Шўрчи туманлари инвестиция бўйича ўринбосарларига 30 жарима жазоси;
3. Шеробод, Сариосиё, Жарқўрғон, ва Термиз шаҳар қурилиш бўйича ўринбосарларига 30 жарима жазоси.</t>
  </si>
  <si>
    <r>
      <t xml:space="preserve">Термиз шаҳар "Эски шаҳар" маҳалласидаги Лола опани (76-2236551) қизи Дўстмуродова Шаҳлони (91-518-52-27) иш масаласида амалий ёрдам бериш.
</t>
    </r>
    <r>
      <rPr>
        <b/>
        <sz val="16"/>
        <color theme="1"/>
        <rFont val="Times New Roman"/>
        <family val="1"/>
        <charset val="204"/>
      </rPr>
      <t>Тегишли масъуллар томонидан ушбу фуқарога амалий ёрдам кўрсатилсин. Ташаккурнома, расм ва видеолари тақдим этилсин.</t>
    </r>
  </si>
  <si>
    <t>Вилоят ҳокимининг ўринбосари И.Сапаров,
Тадбиркор Б.Қодиров,
Узун тумани ҳокими Х.Бозоров</t>
  </si>
  <si>
    <t>Объектнинг таъмирлаш ишлари учун қўшимча маблағлар ўтказиб берилди. Термиз шаҳар ҳокими ва прокурори объектни тезроқ якунлаш чораларини кўриши лозим.</t>
  </si>
  <si>
    <t>Фуқароларга ишчи гурух томонидан ер олиш бўйича қонунчиликдаги тартиб ва қоидалар бўйича тушунтиришлар олиб борилди.</t>
  </si>
  <si>
    <t>Сариосиё тумани хокими А.Донаев Хайитбобоев Бобурга (97-192-12-02) 1 гектар ер масаласини ҳал этишда амалий ёрдам берсин.</t>
  </si>
  <si>
    <t>Вилоят Мактабгача ва мактаб таълим бошқармаси Х.Мамадиев Термиз шаҳридаги 7-15-мактабларда таъмирлаш ишларини бошлаши керак.</t>
  </si>
  <si>
    <r>
      <t xml:space="preserve">Вилоят бўйича мунтазам дарс қолдирган ўқувчиларни аниқлаб, ота-онасига жарима қўллаб, сабабини аниқлаб, чоршанба куни Вилоят ҳокимига ахборотини беради.
Шўрчи 210 нафар, Термиз шаҳар ва Музработ 74 нафар, Ангор 156 нафар, Қумқўрғон 113 нафар, Бойсун 88 нафар, Узун 83 нафар, Денов 60 нафар, </t>
    </r>
    <r>
      <rPr>
        <sz val="16"/>
        <color rgb="FF00B0F0"/>
        <rFont val="Times New Roman"/>
        <family val="1"/>
        <charset val="204"/>
      </rPr>
      <t>Олтинсой 52 нафар</t>
    </r>
    <r>
      <rPr>
        <sz val="16"/>
        <color theme="1"/>
        <rFont val="Times New Roman"/>
        <family val="1"/>
        <charset val="204"/>
      </rPr>
      <t>, Шеробод 41 нафар, Жарқўрғон 15 нафар, Бандихон 24 нафар, Қизириқ 12 нафар, Термиз туман 7 нафар.</t>
    </r>
  </si>
  <si>
    <t>Материал тайёрланиб, вилоят прокуратураси 21-булимга жунатган экан.</t>
  </si>
  <si>
    <t>Олтинсой тумани "Мармин" мфйдаги 56 ҚВПдаги қурилиш ишларини якунлаш керак.</t>
  </si>
  <si>
    <t>Объектда қурилиш ишлари якунланиб, фойдаланишга топширилган. Вилоят ҳокими бориб кўрган.</t>
  </si>
  <si>
    <t>Бандихон тумани Дўстликдаги сифатсиз қурилган канални бузиб қайтадан қилиш керак. Дўстлик каналида ишларни якунлаб топшириш керак. 01.07.2025 й
Дўстликдаги насос станциясини сув борадиган трубалари ёрилиб кетган, тўлиб кетган жойларини тўғирлаш керак.
Дўстлик ҳудудини тепасидан ер ўзлаштириш лот қилиб, аукционга чиқариш керак.</t>
  </si>
  <si>
    <t>Термиз шаҳар ҳокими Ш.Лолаев, “Сурхондарёавтойўл” Б.Хотамов Термиз шаҳар Инденимни кўчасидаги газонларни бир кун муддат ичида экиб бўлиши керак.</t>
  </si>
  <si>
    <t>Сув чиқарилди. Кўприк насос олиб берди</t>
  </si>
  <si>
    <t>Узун туманида</t>
  </si>
  <si>
    <t>Ҳозирда ТТБда главрач йўқ, ўрнига 3-4 ойдан буён Қабул бўзлим бошлиғи Рахманов Муртазага вақтинчалик вазифа юклатилган.
ТТБ бугалтери ишдан олинган.
Вилоят ҳокимига ахбороти берилди.</t>
  </si>
  <si>
    <t>Курилиш ва уй-жой коммунал хўжалиги бошқармаси П.Тангриев лойихачиларни жўнатиб лойихалар ишлаб чиқилган.
Ёшлар кунида Вилоят ҳокимига ахбороти берилди</t>
  </si>
  <si>
    <t>Кўчатларни экиш ишлари ташкил этилган</t>
  </si>
  <si>
    <t>Вилоят хокимининг ўринбосари Ж.Тўраев,
Қумқўрғон тумани ҳокими А.Нормаматов</t>
  </si>
  <si>
    <t>Олтинсой тумани ҳокимининг Қишлоқ хўжалиги бўйича ўринбосарига интизомий жазо қўлланилсин.</t>
  </si>
  <si>
    <t>Қизириқ тумани ҳокими Ш.Алламуротов,
Қизириқ тумани ҳокимининг биринчи ўринбосари,
Камбағалликни қисқартириш ва бандлик бошқармаси О.Якубов</t>
  </si>
  <si>
    <t>Ахбороти берилди.</t>
  </si>
  <si>
    <t>Вилоят хокимининг ўринбосари Ж.Тўраев,
Ягона буюртмачи хизмати ИК А.Йўлдошев,
Вилоят маданият бошқармаси О.Мухитдинов,
Олтинсой тумани хокими Б.Маматраемов,
Бойсун тумани хокими Б.Шукуров</t>
  </si>
  <si>
    <r>
      <t xml:space="preserve">Термиз шаҳардаги "Эски шаҳар" маҳалласида тўлиқ ободонлаштириш ишларини амалга ошириш. (Сесларни ҳам олиб бориш керак)
Хайитали ака қурган домни орқа томонини асфалтларини ва сувларнинг латокларини тўғирлаш, ичкаридаги чиқиндихонани чиқиндиларини тозалаш, болалар учун детски плошадка қилиб бериш.
</t>
    </r>
    <r>
      <rPr>
        <sz val="16"/>
        <color rgb="FFC00000"/>
        <rFont val="Times New Roman"/>
        <family val="1"/>
        <charset val="204"/>
      </rPr>
      <t>Термиз шаҳар ИИБ бошлиғи Абраев Қахрамоннинг иш масаласини ҳал қилиб берсин.</t>
    </r>
  </si>
  <si>
    <r>
      <t xml:space="preserve">Термиз шаҳардаги аҳоли мурожаатлари 
Давлатов Темур (97-152-86-91)
Хожи момо (97-226-66-26)
</t>
    </r>
    <r>
      <rPr>
        <sz val="16"/>
        <color rgb="FF00B050"/>
        <rFont val="Times New Roman"/>
        <family val="1"/>
        <charset val="204"/>
      </rPr>
      <t>Каримова Дилрабо (50-303-94-03) алимент</t>
    </r>
    <r>
      <rPr>
        <sz val="16"/>
        <color theme="1"/>
        <rFont val="Times New Roman"/>
        <family val="1"/>
        <charset val="204"/>
      </rPr>
      <t xml:space="preserve">
</t>
    </r>
    <r>
      <rPr>
        <sz val="16"/>
        <color rgb="FF00B050"/>
        <rFont val="Times New Roman"/>
        <family val="1"/>
        <charset val="204"/>
      </rPr>
      <t>Саидова Норхол (91-579-13-03) Б.Қодировдан уй-жой</t>
    </r>
    <r>
      <rPr>
        <sz val="16"/>
        <color theme="1"/>
        <rFont val="Times New Roman"/>
        <family val="1"/>
        <charset val="204"/>
      </rPr>
      <t xml:space="preserve">
Музаффаров Мухиддин (99-376-75-57) спорт иш 
</t>
    </r>
    <r>
      <rPr>
        <sz val="16"/>
        <color rgb="FF00B050"/>
        <rFont val="Times New Roman"/>
        <family val="1"/>
        <charset val="204"/>
      </rPr>
      <t>Мирзақулов Содиқ (99-544-88-56) Электрон арава</t>
    </r>
    <r>
      <rPr>
        <sz val="16"/>
        <color theme="1"/>
        <rFont val="Times New Roman"/>
        <family val="1"/>
        <charset val="204"/>
      </rPr>
      <t xml:space="preserve">
</t>
    </r>
    <r>
      <rPr>
        <sz val="16"/>
        <color rgb="FF00B050"/>
        <rFont val="Times New Roman"/>
        <family val="1"/>
        <charset val="204"/>
      </rPr>
      <t>Раимқулова Нодира (50-055-53-33) онасига хомий. (Бозорқум)</t>
    </r>
    <r>
      <rPr>
        <sz val="16"/>
        <color theme="1"/>
        <rFont val="Times New Roman"/>
        <family val="1"/>
        <charset val="204"/>
      </rPr>
      <t xml:space="preserve">
Бойқулов Рўзиқул (91-575-28-08) сув масаласи</t>
    </r>
  </si>
  <si>
    <t>Барча мурожаатлар бўйича ўрганиб чиқиб, натижаси бўйича Б.Дониёров Вилоят ҳокимига ахборотини берсин.
Мирзақулов Содиқга электрон аравача олиб бориб берилди.
Раимқулова Нодира Бозорқум ҳомийлик қилди.</t>
  </si>
  <si>
    <r>
      <t xml:space="preserve">Вилоят ҳокимининг ўринбосари А.Амиров ва Ягона буюртмачи хизмати ИК А.Юлдошев 58 та объектдан (38 та мактаб, 20 та спорт зал) қурилиши тугалланмай қолган 8 та объектлардаги қурилишларни якунлаш чораларини кўрсин.
Жарқўрғон "Матонат" мфй 35-мактаб, ва "Оби хаёт" мфй 51-мактаб
Шўрчи "Олатемир" мфй 16-мактаб, </t>
    </r>
    <r>
      <rPr>
        <b/>
        <sz val="16"/>
        <color theme="1"/>
        <rFont val="Times New Roman"/>
        <family val="1"/>
        <charset val="204"/>
      </rPr>
      <t xml:space="preserve">"Жарқишлоқ" мфй 33-мактаб, </t>
    </r>
    <r>
      <rPr>
        <sz val="16"/>
        <color theme="1"/>
        <rFont val="Times New Roman"/>
        <family val="1"/>
        <charset val="204"/>
      </rPr>
      <t>"Жойилма" мфй 41-мактаб</t>
    </r>
  </si>
  <si>
    <t>Тадбиркор кредит олишни рад этган.</t>
  </si>
  <si>
    <r>
      <t xml:space="preserve">Вилоятдаги йўлларни тугатиш керак. 
</t>
    </r>
    <r>
      <rPr>
        <sz val="16"/>
        <color rgb="FF00B050"/>
        <rFont val="Times New Roman"/>
        <family val="1"/>
        <charset val="204"/>
      </rPr>
      <t>Хусусан М-39 Термиз шаҳрига киришни, Жарқўрғон марказини,</t>
    </r>
    <r>
      <rPr>
        <sz val="16"/>
        <color theme="1"/>
        <rFont val="Times New Roman"/>
        <family val="1"/>
        <charset val="204"/>
      </rPr>
      <t xml:space="preserve"> </t>
    </r>
    <r>
      <rPr>
        <sz val="16"/>
        <color rgb="FF00B050"/>
        <rFont val="Times New Roman"/>
        <family val="1"/>
        <charset val="204"/>
      </rPr>
      <t>Қумқўрғон маркази, М-41, Резиденцияни йўли,</t>
    </r>
    <r>
      <rPr>
        <sz val="16"/>
        <color theme="1"/>
        <rFont val="Times New Roman"/>
        <family val="1"/>
        <charset val="204"/>
      </rPr>
      <t xml:space="preserve"> </t>
    </r>
    <r>
      <rPr>
        <sz val="16"/>
        <color rgb="FF00B050"/>
        <rFont val="Times New Roman"/>
        <family val="1"/>
        <charset val="204"/>
      </rPr>
      <t>Термиздан Жарқўрғонгача бўлган йўлни,</t>
    </r>
    <r>
      <rPr>
        <sz val="16"/>
        <color theme="1"/>
        <rFont val="Times New Roman"/>
        <family val="1"/>
        <charset val="204"/>
      </rPr>
      <t xml:space="preserve"> Денов Гулистонни йўлини тугатиш керак.</t>
    </r>
  </si>
  <si>
    <t>Вилоят ҳокимининг биринчи ўринбосари Ш.Ражабов,
Марказий банк А.Ражабов,
Алоқабанк (лавозимга кўра)</t>
  </si>
  <si>
    <t>Объектда қурилиш таъмирлаш ишлари якунланган.</t>
  </si>
  <si>
    <r>
      <t xml:space="preserve">Вилоят соғлиқни сақлаш бошқармаси К.Абдивохидов томонидан литсензия масаласини ҳал қилиб берган.
</t>
    </r>
    <r>
      <rPr>
        <b/>
        <sz val="16"/>
        <color rgb="FFC00000"/>
        <rFont val="Times New Roman"/>
        <family val="1"/>
        <charset val="204"/>
      </rPr>
      <t>Тадбиркор БРБ томонидан имтиёзли кредит ажратилмаётганлигидан норози.</t>
    </r>
  </si>
  <si>
    <r>
      <t xml:space="preserve">Шўрчи туманида очилаётган янги клиниканинг литсензиясини Вилоят Соғлиқни сақлаш бошқармаси К.Абдивохидов ҳал этиши керак.
</t>
    </r>
    <r>
      <rPr>
        <b/>
        <sz val="16"/>
        <color theme="1"/>
        <rFont val="Times New Roman"/>
        <family val="1"/>
        <charset val="204"/>
      </rPr>
      <t>Тадбиркорга Бизнесни ривожлагтириш банки кредит ажратиш чораларини кўрсин.</t>
    </r>
    <r>
      <rPr>
        <sz val="16"/>
        <color theme="1"/>
        <rFont val="Times New Roman"/>
        <family val="1"/>
        <charset val="204"/>
      </rPr>
      <t xml:space="preserve">
(Тадбиркор Менгбоев Бахтиёр 90-521-12-22)</t>
    </r>
  </si>
  <si>
    <r>
      <rPr>
        <sz val="16"/>
        <color rgb="FFC00000"/>
        <rFont val="Times New Roman"/>
        <family val="1"/>
        <charset val="204"/>
      </rPr>
      <t>Бизнесни ривожлантириш банки Т.Жўраев,</t>
    </r>
    <r>
      <rPr>
        <sz val="16"/>
        <color theme="1"/>
        <rFont val="Times New Roman"/>
        <family val="1"/>
        <charset val="204"/>
      </rPr>
      <t xml:space="preserve">
</t>
    </r>
    <r>
      <rPr>
        <sz val="16"/>
        <color rgb="FF00B0F0"/>
        <rFont val="Times New Roman"/>
        <family val="1"/>
        <charset val="204"/>
      </rPr>
      <t>Шўрчи тумани ҳокими А.Ишмурзоев</t>
    </r>
  </si>
  <si>
    <t>Вилоят ҳокимининг ўринбосари Ф.Исмоилов,
“Сурхондарёсувқурилишинвест” ДУК А.Боқиев,
“Аму-Сурхон” ирригация тизимлари ҳавза бошқармаси бошлиғи Б.Алимов,
Музработ тумани ҳокими А.Маматқулов</t>
  </si>
  <si>
    <t>Стяжка қилинадиган жойни кутубхонага айлантириш лойихаси қилинмоқда</t>
  </si>
  <si>
    <r>
      <t xml:space="preserve">Термиз шаҳридаги иккита питакни кўчириш чораларини кўрсин. (Ангорски питак ва Денов питак мачитни ёнидаги кругдаги питак)
Вилоят ҳокимининг ўринбосари А.Амиров ва Транспорт вазирлиги ҳузуридаги Транспорт назорати инспекцияси Автомобил транспортида назорат Сурхондарё вилояти ҳудудий бўлими бошлиғи Абдизоиров Хуршид топшириқ ижроси бўйича Вилоят ҳокимига ахборотини берсин.
</t>
    </r>
    <r>
      <rPr>
        <b/>
        <sz val="16"/>
        <color theme="1"/>
        <rFont val="Times New Roman"/>
        <family val="1"/>
        <charset val="204"/>
      </rPr>
      <t>Мазкур питакларга камера ўрнатиш керак. Вилоят ИИБ, Термиз шаҳар ҳокимилиги ва Транспорт назорат инспекцияси ҳамкорликда ишлаб, топшириқ ижроси бажарилсин.</t>
    </r>
  </si>
  <si>
    <t>Сурхондарё вилояти қурилиш ва уй-жой коммунал хўжалиги бошқармаси 
(Тангриев Панжи Қобилович)</t>
  </si>
  <si>
    <t>Термиз шаҳар 25 мактабдаги масъулларга тегишли чоралар кўриш. Фотима ва Зухрани ўрганиш,
Сариосиё тумани 93 мактаб Ярова Умидани ўрганиб ахборот бериш</t>
  </si>
  <si>
    <t>Ўрганишлар ўтказилиб, ота-оналарга нисбатан жарималар қўлланилди.</t>
  </si>
  <si>
    <r>
      <t xml:space="preserve">Бойсун тумани ҳокими Б.Шукуров,
Бойсун тумани солиқ бошлиғи Т.Сарманов,
</t>
    </r>
    <r>
      <rPr>
        <sz val="16"/>
        <color rgb="FF00B0F0"/>
        <rFont val="Times New Roman"/>
        <family val="1"/>
        <charset val="204"/>
      </rPr>
      <t>Вилоят соғлиқни сақлаш бошқармаси К.Абдивохидов</t>
    </r>
  </si>
  <si>
    <t>Вилоят ҳокимининг ўринбосари А.Амиров,
Ягона буюртмачи хизмати ИК А.Йўлдошев</t>
  </si>
  <si>
    <r>
      <t xml:space="preserve">Бандихон туманидаги "Хўжаипок", "Бағри кенг" ва "Обод юрт" маҳаллаларига қадамма қадам юрилади. Ушбу мфйларни обод маҳалла қилиш керак.
</t>
    </r>
    <r>
      <rPr>
        <b/>
        <sz val="16"/>
        <color theme="1"/>
        <rFont val="Times New Roman"/>
        <family val="1"/>
        <charset val="204"/>
      </rPr>
      <t>Обод юрт мфйга томорқаларга экин экиш учун сув чиқариш керак.</t>
    </r>
  </si>
  <si>
    <t>Ҳарбий сафарбарлик гуруҳи З.Назаров томонидан Вилоят ҳокимига ахбороти берилган.</t>
  </si>
  <si>
    <t>Вилоят ҳокимининг ўринбосари Ш.Жўраев
Кичик саноат зоналарини бошқариш ягона дирекцияси Б.Ортиқов,
Ангор тумани ҳокими Қ.Мардонов,
Ангор туман ҳокимининг Инвестиция бўйича ўринбосари</t>
  </si>
  <si>
    <t>Вилоят ҳокимининг ўринбосари Ш.Жўраев,
Кичик саноат зоналарини бошқариш ягона дирекцияси Б.Ортиқов,
Қумқўрғон тумани ҳокими А.Нормаматов,
Қумқўрғон туман ҳокимининг Инвестиция бўйича ўринбосари</t>
  </si>
  <si>
    <t>Вилоят Алоқабанк в.б Мусаев Акмал</t>
  </si>
  <si>
    <t>Камбағалликни қисқартириш ва бандлик бошқармаси О.Якубов коперацияни назоратга олиб ишларни ташкиллаштирсин.
Тадбиркор коперация очиши керак. Ундан кейин мфйдаги кам таъминланган фуқароларни ва ёшларни иш билан таъминлаши керак. 
Тадбиркор копераси очмаган, ўзи мув чиқариб олган.</t>
  </si>
  <si>
    <t>Тадбиркор билан билан телефон орқали гаплашилгшанда, ҳеч қандай муаммоси йўқ эканлигини маълум қилди</t>
  </si>
  <si>
    <t>Фуқарога молиявий кўмак кўрсатилди.</t>
  </si>
  <si>
    <t>Термиз шаҳридаги 19 мактабга Термиз шаҳар ҳокими Ў.Тўраев, Янги ОКС (заказчик) 50-60 машина гпс олиб келиб, тўлдириб преслаш керак.(Саляркаларини А.Амиров ҳал қилиб бериши керак).
Қурилишни ишларини бошлаш</t>
  </si>
  <si>
    <t>Фундамент қуйиш ишлари олиб борилмоқда. Қурилиш кунида Вилоят ҳокимига ахбороти берилди.
Инвестиция дастури бўйича ишлар олиб борилмоқда</t>
  </si>
  <si>
    <t>Олиб борилаётган ишлар ҳолати бўйича расм видео ва маълумотлари тақдим этилсин.</t>
  </si>
  <si>
    <t>Аму-Сурхон ва УНС бошқармаси Кластер, фермер ва тадбиркорларнинг 444 та ички насос станцияларига қуёш панели ўрнатиш ишларини бир хафта муддатда якунласин.</t>
  </si>
  <si>
    <r>
      <t xml:space="preserve">Вилоят ҳокимининг ўринбосари Ф.Исмоилов, Ветеринария ва чорвачиликни ривожлантириш бошқармаси А.Юсупов ва тижорат банклари билан биргаликда вилоятдаги </t>
    </r>
    <r>
      <rPr>
        <b/>
        <sz val="16"/>
        <color theme="1"/>
        <rFont val="Times New Roman"/>
        <family val="1"/>
        <charset val="204"/>
      </rPr>
      <t>Чорвачилик</t>
    </r>
    <r>
      <rPr>
        <sz val="16"/>
        <color theme="1"/>
        <rFont val="Times New Roman"/>
        <family val="1"/>
        <charset val="204"/>
      </rPr>
      <t xml:space="preserve"> йўналиши бўйича лойиҳаларга кредит ажратиш чораларини кўрсин.</t>
    </r>
  </si>
  <si>
    <r>
      <t xml:space="preserve">Вилоят ҳокимининг ўринбосари И.Сапаров,
</t>
    </r>
    <r>
      <rPr>
        <sz val="16"/>
        <color rgb="FF00B0F0"/>
        <rFont val="Times New Roman"/>
        <family val="1"/>
        <charset val="204"/>
      </rPr>
      <t>Ёшлари ишлари агентлиги вилоят бошқармаси А.Хуррамов,</t>
    </r>
    <r>
      <rPr>
        <sz val="16"/>
        <color theme="1"/>
        <rFont val="Times New Roman"/>
        <family val="1"/>
        <charset val="204"/>
      </rPr>
      <t xml:space="preserve">
Марказий банк А.Ражабов,
Алоқабанк (лавозимга кўра)
Вилоятдаги барча Тижорат банклари</t>
    </r>
  </si>
  <si>
    <t xml:space="preserve">Фуқаро сувли ер майдони сўрамоқда фуқарога бир неча бор бошқа жойлардан ерлар аукционга чиқариб берилди. Бироқ фуқаро аукционга кирмаган. </t>
  </si>
  <si>
    <t>Боғчаларда бўйича албом слайдлари тақдим этилсин</t>
  </si>
  <si>
    <t>Термиз шаҳардаги черковни рўҳонийини уйини таъмирлаб бериш. Атрофини ободонлаштириш керак.</t>
  </si>
  <si>
    <t>Обод юрт мфйга томорқаларга экин экиш учун сув чиқарилди.</t>
  </si>
  <si>
    <r>
      <t xml:space="preserve">Фуқарога бир неча бор иш таклиф қилинди. Бироқ фуқаро ҳозирда ёш боласи борлиги сабабли таклиф қилинган ишлар унга тўғри келмаслигини онаси касал эканлигини онасига ёрдам сўраётганлигини маълум қилди.
Фуқаро уй жойини сотиш ниятида эканлигини маълум қилди.
</t>
    </r>
    <r>
      <rPr>
        <b/>
        <sz val="16"/>
        <color theme="1"/>
        <rFont val="Times New Roman"/>
        <family val="1"/>
        <charset val="204"/>
      </rPr>
      <t>Мурожаатчининг онасига ССБ томонидан доимий ёрдам кўрсатиб келинмоқда.</t>
    </r>
  </si>
  <si>
    <t>Шеробод туманидаги 19 мактаб Директорига, ҳодимлари Ирисов, Жумаева, Жўрабоев, Юлдашевларга нисбатан интизомий жазо чораси қўлланилсин.</t>
  </si>
  <si>
    <t>Узун туман Тиббиет бирлашмасига карашли Кишлок Оилавий Поликлиникалари моддий-техника базасини яхшилаш учун жихозларини олиб келиш керак. (Опен бюджет)</t>
  </si>
  <si>
    <t>Вилоят ҳокимига Қурилиш кунида ахбороти берилган</t>
  </si>
  <si>
    <t>Кадастр агентлиги ҳузуридаги Давлат кадастрлари палатасининг Сурхондарё вилояти бошқармаси бошлиғи в.б Шаймарданов Собир Хушбоқович</t>
  </si>
  <si>
    <t>Инфратузилмани ривожлантириш инженеринг компанияси давлат муассаси Сурхондарё вилояти ҳудудий бўлинмаси бошлиғи Зоиров Махмуд Абдураимович (Янги Окс)</t>
  </si>
  <si>
    <t>Вилоят Кадастр агентлиги М.Абдирахманов,
Вилоят Кадастрлар палатаси С.Шаймарданов</t>
  </si>
  <si>
    <t>Термиз шаҳар 7-мактабдаги директорнинг манавият ва ўқув ишлари бўйича ўринбосарларини ишдан олиш.</t>
  </si>
  <si>
    <t>Қурилиш ишлари давом этмоқда</t>
  </si>
  <si>
    <t>Вилоят хокимининг ўринбосари и.Сапаров ва вилоят касаба уюшмалари ташкилотлари бирлашмаси раиси А.Ахмедов биргаликда Хонжиза ва Чашма болалар дам олиш оромгохларини таъмирлаш керак.</t>
  </si>
  <si>
    <t>Вилоят ҳокимининг ўринбосари И.Сапаров,
Вилоят касаба уюшмалари раиси А.Ахмедов</t>
  </si>
  <si>
    <t>Вилоят ҳокимлиги Ташкилий-кадрлар гуруҳи Ф.Менглиев ўқитувчи Абдухаликов Мансурни (93-764-15-00) ордерга тавсия масаласини ҳал этиб, Вилоят ҳокимига ахборотини бериш.</t>
  </si>
  <si>
    <t>Вилоят Сувтаъминот Денов туманидаги 11-ОШПни башнясини бўяши керак.</t>
  </si>
  <si>
    <t>Денов тумани ҳокими И.Аброров,
Денов тумани Автойўл</t>
  </si>
  <si>
    <t>Денов тумани ҳокими И.Аброров, 
Туман ҳокимининг ўринбосарлари ва сектор раҳбарлари</t>
  </si>
  <si>
    <t>Денов туманидаги "Ўрта қишлоқга" 5 км асфалт. 
"Чуқур" мфйга 1,5 км асфалт қилиш керак.
Холчаён 21-ОШПга бориш йўлини асфалт қилиш керак.</t>
  </si>
  <si>
    <t>Вилоят Кадастрга топшириқ.
Маматқулов Муроднинг (94-462-17-14) кадастр билан боғлиқ масаласида амалий ёрдам берсин.
Шоймуродов Нурмухаммад 90-266-86-24 ва 91-732-25-59 кадастр масаласи</t>
  </si>
  <si>
    <t>Вилоят ҳокимининг биринчи ўринбосари Ш.Ражабов,
Камбағалликни қисқартириш ва бандлик бошқармаси О.Якубов</t>
  </si>
  <si>
    <t>Камбағалликни қисқартириш ва бандлик бошқармаси О.Якубовга топшириқ Баратов Мехриддин 97-909-24-24 скважина масаласи</t>
  </si>
  <si>
    <t>Денов туманидаги "Нурли манзил" ва "Жомий" мфйни боғловчи йўлнинг асфалтини қилиш.</t>
  </si>
  <si>
    <t>Денов тумани ҳокими И.Аброров,
“Сурхондарёавтойўл” Б.Хотамов,
Денов тумани Автойўл</t>
  </si>
  <si>
    <t>Денов туманидаги маршрутда ахбороти берилган</t>
  </si>
  <si>
    <t>Спорт бошқармаси бошлиғи С.Шомуродов Денов уляновдаги Делфин сузиш ҳавзасига 2 та сузиш тренерининг масаласини ҳал қилиш.
(Нематилла ака 97-534-00-05)</t>
  </si>
  <si>
    <t>Вилоят ҳокимининг ўринбосари Ж.Тўраев ва вилоят кадастр Хонжизадаги тадбиркор Одинаев Фазлиддинни (93-635-42-12) кадастр масаласини ҳал қилиш керак.</t>
  </si>
  <si>
    <t>Вилоят ҳокимининг ўринбосари Ж.Тўраев,
Вилоят Кадастр агентлиги М.Абдирахманов,
Вилоят Кадастрлар палатаси С.Шаймарданов</t>
  </si>
  <si>
    <t>Сариосиё туманидаги "Нилу" ва "Хубон" қишлоғи йўлини асфалт қилиш ишларини тугатиш керак.</t>
  </si>
  <si>
    <t>Вилоят ҳокимининг ўринбосари Ж.Тўраев ва Сариосиё тумани ҳокими А.Донаев тадбиркор Нарзуллаев Тошмирзанинг (93-688-26-90) кредит масаласида амалий ёрдам бериши керак.</t>
  </si>
  <si>
    <t>Термиз шаҳар ҳокими Ш.Лолаев Миллий гвардияга хизмат уйи қуриш масаласини ҳал қилиши керак.</t>
  </si>
  <si>
    <t>Денов тумани хокими И.Аброров тумандаги Ш.Рашидов кўчасидаги эски уйларни бўяш керак</t>
  </si>
  <si>
    <t>Термиз шаҳардаги Амударё болажон боғини ичини тўғирлаш керак. Пляжларини қумларини тўғирлаш керак.</t>
  </si>
  <si>
    <t>Ангор тумани ҳокими Усмонов Шохрухга 10 та кондитционер олиб бериш масаласини ҳал қилиши керак.</t>
  </si>
  <si>
    <t>Вилоятидаги умумтаълим мактабларида BOOK KAFE қуриш учун талабгор тадбиркорлар рўйхатини тузиш керак.
Боок кафеларнинг жойларига аниқлик киритиб аукционга ёки ижарага бериш керак.
Боок кафе қурмоқчи бўлган тадбиркорларга кредит ажратиш чораларини кўриш керак.</t>
  </si>
  <si>
    <t>Бандихон туманидаги "Обод турмуш" мфйни йўлини асфалтини қилиш керак.</t>
  </si>
  <si>
    <t>Бандихон тумани ҳокими А.Алламуродов,
Бандихон туман ҳокимининг қурилиш бўйича ўринбосари</t>
  </si>
  <si>
    <t>Термиз шаҳар ҳокимининг биринчи ўринбосари Ш.Дўстмуродов</t>
  </si>
  <si>
    <t>Вилоят ҳокимининг ўринбосари А.Амиров,
“Сурхондарёавтойўл” Б.Хотамов,
Ангор тумани ҳокими Қ.Мардонов,</t>
  </si>
  <si>
    <t>Аму-занг бошлиғининг ойлигидан 30% миқдорида жарима интизомий жазоси қўлланилсин.</t>
  </si>
  <si>
    <t>Термиз шаҳар ҳокими Сарвиноз (94-067-01-29) исмли тадбиркорга салончилик ускуналари  олиб беришда ёрдам берсин.</t>
  </si>
  <si>
    <t>Вилоят Кадастр Қизириқдаги Бегали тадбиркорнинг чорва бўйича кадастр билан боғлиқ масаласини ҳал қилиб бериш керак.</t>
  </si>
  <si>
    <t>Қизириқ тумани ҳокими Ш.Алламуротов,
Вилоят Кадастр агентлиги М.Абдирахманов,
Вилоят Кадастрлар палатаси С.Шаймарданов</t>
  </si>
  <si>
    <t>Ангор Кластердаги ишчиларнинг ойлик иш ҳақларини тўлатиш керак.</t>
  </si>
  <si>
    <t>Термиз шаҳар ҳокими шаҳардаги сесни биносини таъмирлаши керак.</t>
  </si>
  <si>
    <t>Термиз туманидаги Аэрапортдан Термиз отага чиқадиган йўлдаги сносларни ҳал қилиш.</t>
  </si>
  <si>
    <t>Вилоят ҳокимининг ўринбосари А.Амиров,
Термиз тумани ҳокими Ш.Назаров,
Термиз тумани ҳокимининг Қурилиш бўйича ўринбосари</t>
  </si>
  <si>
    <t>Ангор тумани М-39-йўли ёқасидаги тадбиркорлик субъектларининг дўконларининг хисоб китоб қилиб, Вилоят ҳокимига ахборотини бериш керак.</t>
  </si>
  <si>
    <t>Ангор тумани ҳокими Қ.Мардонов,
Ангор тумани прокурори А.Разиқов</t>
  </si>
  <si>
    <t>Ангор тумани Янги Ўзбекистон массивидаги "Асатуллаев Фирдавс" ХК томонидан 990 ўринли янги мактаб биносига ишлатилаётган ғиштларни Гасн текширувдан ўтказиш. Қурилиш ишларини жадаллаштириш.
Массивдаги азеления ишларини туман ҳокими Қ.Мардонов ва Курилиш ва уй-жой коммунал хўжалиги бошқармаси П.Тангриев биргаликда бажариши керак</t>
  </si>
  <si>
    <t>Мактабнинг ғиштлари учун Гасндан хулоса олинди. Сифатсиз ғиштлар олиб чиқиб ташланди.
Массивда ишлар давом этмоқда</t>
  </si>
  <si>
    <t>Ангор тумани ҳокими Қ.Мардонов,
Курилиш ва уй-жой коммунал хўжалиги бошқармаси П.Тангриев.</t>
  </si>
  <si>
    <t>Ангор тумани ҳокими Қ.Мардонов,
Ангор туман ҳокимининг Қурилиш бўйича ўринбосари</t>
  </si>
  <si>
    <t>Ангор туманидаги 13-мактабнинг эски биносини ва спорт залини таъмирлаш керак. 
Мактабларда ишлатилаётган сифатсиз материалларни олдини олиш учун телеграм группа очиб, ҳолат бўйича ахборот бериб бориш керак.</t>
  </si>
  <si>
    <t>Мактабгача ва мактаб таълим бошқармаси Х.Мамадиев,
Ангор тумани ҳокими Қ.Мардонов</t>
  </si>
  <si>
    <t>Термиз туманидаги Махтумқули полвоннинг (94-260-62-02) ер билан боғлиқ масаласини ҳал қилиш керак</t>
  </si>
  <si>
    <t>Вилоят ҳокимининг ўринбосари А.Амиров Шеробод қамоқхонани бошлиғининг масаласида амалий ёрдам бериш керак.</t>
  </si>
  <si>
    <t>Ангор тумани "Кайран" мфйдаги 38-сон мактаб, 8-сон мактаб, "Хомкон" мфйдаги янгши МТТ биносидаги ишларни жадаллаштириб, ишчилар сонини кўпайтириш керак.</t>
  </si>
  <si>
    <t>Вилоят ҳокимининг ўринбосари А.Амиров,
Термиз шаҳар ҳокими Ш.Лолаев,
Термиз шаҳар ИИБ М.Болтаев</t>
  </si>
  <si>
    <t>Вахоб қурувчининг масаласини Гасн ҳал қилиши керак.
Обл газнинг олди каналдаги қурилишига 10 та группа чиқариш. (шаҳар ИИБ ва кадастрдан одам олиш керак)</t>
  </si>
  <si>
    <t>Вилоят ҳокимининг ўринбосари А.Амиров,
Қурилиш соҳасидаги ҳудудий назорат инспекцияси (ГАСН) лавозим бўйича</t>
  </si>
  <si>
    <t>Вилоят ҳокимининг ўринбосари Ф.Исмоилов Музработ туманига бориб фермерларни ривожлантириш ва қолоқ фермерлар бўйича ишларни ташкил қилсин.</t>
  </si>
  <si>
    <t>Сешанба куни Вилоят ҳокимига хисоботи берилсин</t>
  </si>
  <si>
    <r>
      <t xml:space="preserve">“Аму-Сурхон” ирригация тизимлари ҳавза бошқармаси бошлиғи Б.Алимов, биринчи ўринбосари ва ўринбосарлари билан биргаликда келаётган сешанба куни </t>
    </r>
    <r>
      <rPr>
        <b/>
        <sz val="16"/>
        <color theme="1"/>
        <rFont val="Times New Roman"/>
        <family val="1"/>
        <charset val="204"/>
      </rPr>
      <t>Сув тежовчи технологиялар</t>
    </r>
    <r>
      <rPr>
        <sz val="16"/>
        <color theme="1"/>
        <rFont val="Times New Roman"/>
        <family val="1"/>
        <charset val="204"/>
      </rPr>
      <t xml:space="preserve"> бўйича суғориш тизимини (</t>
    </r>
    <r>
      <rPr>
        <b/>
        <sz val="16"/>
        <color theme="1"/>
        <rFont val="Times New Roman"/>
        <family val="1"/>
        <charset val="204"/>
      </rPr>
      <t>томчилатиш, сувни эконом қилиш</t>
    </r>
    <r>
      <rPr>
        <sz val="16"/>
        <color theme="1"/>
        <rFont val="Times New Roman"/>
        <family val="1"/>
        <charset val="204"/>
      </rPr>
      <t>) жорий қилиш масаласида ахборот берилади ва тақдимотлар қилинади.
Ҳудудларда сувни тежаш бўйича Хисобот берилади.</t>
    </r>
  </si>
  <si>
    <t>Шўрчи туманида томчилатиб суғориш бўйича дала шийпонини қилиш. Келаётган сешанба куни Вилоят ҳокимига хисоботини бериши керак.</t>
  </si>
  <si>
    <t>Вилоят ҳокимининг ўринбосари Ф.Исмоилов,
“Сурхондарёсувқурилишинвест” ДУК А.Боқиев</t>
  </si>
  <si>
    <t>1. Келаётган сешанба куни Музработдаги маршрутда
1. Коллекторларни дастур бўйича тозалаш, 1500 гектар дастур бўйича қазиладиган ерларни 2000-3000 мингга чиқариш, шўрланиш бўйича датчик ўрнатиш тақдимоти, лойихалаш бўлими канал зовурларни қазиш бўйича тақдимот, бугалтерия бўлими эконими хисоблаб ахборот беради.</t>
  </si>
  <si>
    <t>Вилоят ҳокимининг ўринбосари Ф.Исмоилов,
Мелиоратив экспедицияси А.Абдураимов</t>
  </si>
  <si>
    <t>Вилоят ҳокимининг ўринбосари Ф.Исмоилов,
Ветеринария ва чорвачиликни ривожлантириш бошқармаси А.Юсупов</t>
  </si>
  <si>
    <t>Ангор ва Бандихон туманлари Ветеренариянинг бўлим бошлиқларини ишдан олиш.</t>
  </si>
  <si>
    <r>
      <t xml:space="preserve">Вилоят ҳокимининг биринчи ўринбосари Ш.Ражабов,
Марказий банк А.Ражабов,
</t>
    </r>
    <r>
      <rPr>
        <sz val="16"/>
        <color theme="1"/>
        <rFont val="Times New Roman"/>
        <family val="1"/>
        <charset val="204"/>
      </rPr>
      <t>Халқ банки Т.Турсунов</t>
    </r>
  </si>
  <si>
    <t>1. Ангор ва Бандихон туманларида Халқ банки раҳбарларини ишдан олиш. (Чорва йўналишидаги лойихалар учун).
2. Халқ банки Бойсундаги чорвадорнинг кредитини ҳал қилиб бериши керак.</t>
  </si>
  <si>
    <t>Термиз шаҳридаги 7-15-мактабларда таъмирлаш ишлари учун молиялаштириш масалаларини ҳал қилиш.</t>
  </si>
  <si>
    <t>Термиз шаҳар ҳокими Ободонлаштириш ҳодимларининг моддий ёрдам пулини ва "Тупроққўрғон" мфйдаги Шарофхонди масаласини ҳал қилиши керак.</t>
  </si>
  <si>
    <t>Маматқулов Искандарни 90-192-32-92 тиббиётдан моддий ёрдам масаласини ҳал қилиш</t>
  </si>
  <si>
    <t>Вилоят соғлиқни сақлаш бошқармаси К.Абдивохидов</t>
  </si>
  <si>
    <t>Денов туманидаги 91-мактаб филиалини дастурга тушириш масаласи.
Зокиров Норча 97-532-82-93</t>
  </si>
  <si>
    <t>Денов тумани ҳокими И.Аброров,
Мактабгача ва мактаб таълим бошқармаси Х.Мамадиев</t>
  </si>
  <si>
    <t>Термиз шаҳар ҳокими Ш.Лолаев,
Иқтисодиёт ва молия бош бошқармаси бошлиғи биринчи ўринбосари Ш.Абдуллаев</t>
  </si>
  <si>
    <t>Вилоят ҳокимининг биринчи ўринбосари Ш.Ражабов,
Вилоят прокуратурасининг Иқтисодий жиноятларга қарши курашиш департаменти Ш.Зокиров,
Иқтисодиёт ва молия бош бошқармаси бошлиғи ўринбосари Ж.Нормуминов,
Мактабгача ва мактаб таълим бошқармаси Х.Мамадиев,
Вилоят соғлиқни сақлаш бошқармаси К.Абдивохидов</t>
  </si>
  <si>
    <t>Вилоят ҳокимининг ўринбосари Ш.Ражабов бошчилигида штаб бозорлардаги гўштларнинг нарх навосини назоратини, таъминотчилар томонидан боғчаларга ва тиббиёт муассасаларига етказилаётган маҳсулотларни назорати олиб боради. Бу бўйича Вилоят ҳокимига хар хафта хисоботи бериб борилсин.</t>
  </si>
  <si>
    <t>Вилоят ҳокимининг биринчи ўринбосари Ш.Ражабов,
Вилоят прокуратурасининг Иқтисодий жиноятларга қарши курашиш департаменти Ш.Зокиров,
Вилоят “Бозор” очиқ акционерлик жамиятлари фаолиятини мувофиқлаштириш бирлашмаси бошқаруви раиси Б.Тўхлиев,
Вилоят Кадастр агентлиги М.Абдирахманов,
Вилоят Кадастрлар палатаси С.Шаймарданов</t>
  </si>
  <si>
    <t>Вилоят ҳокимининг ўринбосари Ф.Исмоилов ер майдонларини қайта ўлчов қилиш, яйловларнинг тақсимот масалаларини қайта кўриб чиқиши керак. Бу бўйича туманларда комиссия ташкил қилиш керак. Чорвадорлар бўйича Вилоят Статистика билан биргаликда ишлаш керак.</t>
  </si>
  <si>
    <t>Вилоят ҳокимининг ўринбосари Ф.Исмоилов,
Вилоят статистика бошқармаси Б.Чориев</t>
  </si>
  <si>
    <t>Назорат Вилоят ҳокимининг ўринбосари Ф.Исмоилов</t>
  </si>
  <si>
    <t>Вилоят ҳокимининг ўринбосари Ф.Исмоилов ва Ветеринария ва чорвачиликни ривожлантириш бошқармаси А.Юсупов туманлардаги Ветеренария бўлим бошлиқларини ротатция қилиш масаласини кўриб чиқсин.</t>
  </si>
  <si>
    <t>Вилоят ҳокимининг ўринбосари Ш.Ражабов, Вилоят Департамент Ш.Зокиров, Бозоркомлар, вилоят Кадастрлар вилоятдаги бозорларни "Рақамли бозор"га ўтказиш керак.
Кадастрлар 7-10 кун ичида вилоятдаги 27 та бозорларнинг савдо комплексларини ҳал қилиб бериши керак.
Бозорлардаги ярмаркаларнинг ярмини гўшт растаси қилиш керак.
Термиз шаҳар "Яшил дунё" бозорида ташкил қилади.</t>
  </si>
  <si>
    <t>Термиз шаҳар "Паттакесар" мфй ҳудудидаги ф/х ерларини дрон учириб инвентаризасиядан ўтказиш.</t>
  </si>
  <si>
    <t>Вилоят ҳокимининг ўринбосари Ш.Жўраев,
Термиз шаҳар ҳокими Ш.Лолаев</t>
  </si>
  <si>
    <t>Пед институтни латогини “Аму-Сурхон” ирригация тизимлари ҳавза бошқармаси бошлиғи Б.Алимов бетонлаши керак.</t>
  </si>
  <si>
    <t>Термиз туманидаги Тўхтаев Шерзоднинг (97-351-09-90) (99-067-69-87) ер масаласини ҳал қилиш.</t>
  </si>
  <si>
    <t xml:space="preserve">Вилоят Халқ банки Пўлатова Сохибани (94-515-71-07) кредит масаласини ҳал қилиши керак. </t>
  </si>
  <si>
    <t>Келаётган жуман куни Вилоят ҳокимининг ташрифида кўрсатиш керак.</t>
  </si>
  <si>
    <t>Вилоят ҳокимининг ўринбосари Ж.Тўраев Бойсун туманидаги Омонхонага мехмон уйларини ташкил қилиб, войишларини ташкил қилиб, Вилоят ҳокимига кўрсатиши керак.</t>
  </si>
  <si>
    <t>Бойсун туманидаги Омонхона бозорини Бойсун туман ҳокими, прокурори, ИИБ, Солиқ ва туман Департамент бошлиғи ҳаммаси биргаликда янги проект асосида янгидан қилиши керак.</t>
  </si>
  <si>
    <t>Вилоят ҳокимининг ўринбосари Ж.Тўраев, Бойсун тумани ҳокими Б.Шукуров Бекзод тадбиркорнинг масаласини ҳал қилиши керак.</t>
  </si>
  <si>
    <t>Шу куни очилиши бўлади</t>
  </si>
  <si>
    <t>Жарқўрғон туманидаги ер билан боғлиқ масалаларни вилоят Савдо саноат палатаси бориб, аризаларни олиши керак. (Обл судга чиқариш)</t>
  </si>
  <si>
    <t>Вилоят ҳокимининг биринчи ўринбосари Ш.Ражабов,
Савдо-саноат палатаси вилоят ҳудудий бошқармаси А.Рахимов,
Жарқўрғон тумани ҳокими Э.Авазов</t>
  </si>
  <si>
    <t>Қумқўрғон туманидаги янги касб-ҳунар коллежини ихтисослаштирилган мактаб қилади. Янги ўқув йилигача</t>
  </si>
  <si>
    <t>Қумқўрғон туманидаги Худойбердиев Ўрин (91-580-06-54) уйини олдини стяжка қилиш.</t>
  </si>
  <si>
    <t>Қумқўрғон туманидаги сув омборини атрофини лойиха қилиш.
Балиқчилик, темир маҳсулотлари бўйича ва ҳ.к
Тадбиркорлар билан лойихалар қилиб Вилоят ҳокимига кўрсатиш керак.</t>
  </si>
  <si>
    <t>Вилоят ҳокимининг биринчи ўринбосари Ш.Ражабов Ватанпарвар ва Тиббиёт клиникасининг жойини ҳал қилиб Вилоят ҳокимига ахборотини бериши керак.</t>
  </si>
  <si>
    <t>Вилоят ҳокимининг биринчи ўринбосари Ш.Ражабов,
Ўзсаноатқурилиш банк С.Абдурахмонов</t>
  </si>
  <si>
    <t>Термиз шаҳридаги фуқаро Алимова Наргиза (97-807-87-86) Термиз шаҳар Ободонга ишга ўтиш масаласини ҳал қилиш</t>
  </si>
  <si>
    <t>Вилоят Инвестициялар ва ташқи савдо бошқармаси О.Мавлянов 30 та йирик лойихачиларни лойихаларини қилиб, Вилоят ҳокимига ахборотини берсин.
1. Геология
2. Логистика
3. Қишлоқ хўжалиги
4. Таълим ва Айти
5. Туризм йўналишидаги лойихалар.</t>
  </si>
  <si>
    <t>Вилоят ҳокимининг ўринбосари Ш.Жўраев,
Инвестициялар ва ташқи савдо бошқармаси О.Мавлянов</t>
  </si>
  <si>
    <t>Вилоят Саноатқурилиш банк Қумқўрғондаги ун заводнинг кредитини чўзиб бериши керак. (Қумтексни йўлида)</t>
  </si>
  <si>
    <t>Очилишга тайёрлаш керак</t>
  </si>
  <si>
    <t>Вилоят ҳокимининг ўринбосари А.Амиров Технопаркнинг фундаментини очиб кўриш керак. Бир хафта муддатда технопаркни хулосасини олиш керак.
Технопарк рахбарини ишдан олиш керак (Одинаев Вохид)</t>
  </si>
  <si>
    <t>Жарқўрғон туманидаги 38-МТТ боғчани ҳовлисидаги дўконни буздириш керак.</t>
  </si>
  <si>
    <t>Қумқўрғон тумани ҳокими А.Нормаматов ва туман прокурори Ш.Акрамовга топшириқ.
1. Самарқандлик қурувчини жавобгар қилиш.
2. Қумқўрғон массивга штаб ташкил қилиш.
3. Қумқўрғон саноат зонасининг эски ерларини қайтариш.</t>
  </si>
  <si>
    <t>Қумқўрғон тумани ҳокими А.Нормаматов,
Қумқўрғон туман прокурори Ш.Акрамов</t>
  </si>
  <si>
    <t>Вилоят ҳокимининг ўринбосари А.Амиров Қумқўрғон туманидаги массивда иш бошланишини кунлик назоратга олсин. Келаётган душанба куни маршрутда Вилоят ҳокимига хисоботи берилсин.</t>
  </si>
  <si>
    <t>Вилоят ҳокимининг ўринбосари А.Амиров,
Қумқўрғон тумани ҳокими А.Нормаматов,
Қумқўрғон туман прокурори Ш.Акрамов</t>
  </si>
  <si>
    <t>Қумқўрғон туманидаги 1-мактабни эски корпусини ремонтини ва катёлини хисоблаш. Натижаси бўйича Вилоят ҳокимига ахборотини бериш керак.
(Катёл Боллаев Файзулло 91-981-13-30)</t>
  </si>
  <si>
    <t>Вилоят ҳокимининг ўринбосари А.Амиров,
Қумқўрғон тумани ҳокими А.Нормаматов</t>
  </si>
  <si>
    <t>Қумқўрғон туманидаги 25-мактабга янги ўқув йилига Вилоят хокимининг ташрифига тайёрлаш керак.</t>
  </si>
  <si>
    <r>
      <t>1. Шўрчи туман ҳокими А.Ишмурзоев ва туман ҳокимининг Қурилиш бўйича ўринбосари</t>
    </r>
    <r>
      <rPr>
        <b/>
        <sz val="16"/>
        <color theme="1"/>
        <rFont val="Times New Roman"/>
        <family val="1"/>
        <charset val="204"/>
      </rPr>
      <t xml:space="preserve"> </t>
    </r>
    <r>
      <rPr>
        <sz val="16"/>
        <color theme="1"/>
        <rFont val="Times New Roman"/>
        <family val="1"/>
        <charset val="204"/>
      </rPr>
      <t>"Жойилма" мфй 41-мактабни евро забор қилиш, ариғини бетонлаш керак. Туман пркурори стадионини қилади.
2. "Жарқишлоқ" мфйдаги 33-мактабни бир хафтада тугатсин. мактабнинг эски биносини фасадини ҳам бир хафтада тугатсин.</t>
    </r>
  </si>
  <si>
    <t>Шўрчи тумани ҳокими А.Ишмурзоев,
Шўрчи туман ҳокимларининг қурилиш бўйича ўринбосари.
Шўрчи туман прокурори Ж.Хурсанов</t>
  </si>
  <si>
    <t>Шўрчи туманида қолган 1,5 км йўлни асфалт қилиш керак.</t>
  </si>
  <si>
    <t>Вилоят ҳокимининг ўринбосари А.Амиров,
“Сурхондарёавтойўл” Б.Хотамов,
Шўрчи тумани ҳокими А.Ишмурзоев</t>
  </si>
  <si>
    <t>Вилоят ҳокимининг ўринбосари А.Амиров,
Қурилиш соҳасидаги ҳудудий назорат инспекцияси (ГАСН) лавозим бўйича,
Денов тумани ҳокими И.Аброров</t>
  </si>
  <si>
    <t>1. Денов ситйда Аброр исмли тадбиркорга берилган 21 гектар ерни тагини кўтариб, натижаси бўйича Вилоят ҳокимига ахборот бериш.
2. Вилоят ҳокимининг ўринбосари А.Амиров, Вилоят ГАСН Тожикистонлик қурувчининг (97-841-99-97) масаласини ҳал қилиб, Вилоят ҳокимига ахборотини бериши керак</t>
  </si>
  <si>
    <t>Сариосиё тумани Янги Ўзбекистон массивидаги мактабни олдидаги жойга лойиха қилиш керак, азелениясини қилиш керак.
Янги Ўзбекистон массивидаги 2 та суви чиқмайдиган домга келаётган душанба куни маршрутда кирилади.</t>
  </si>
  <si>
    <t>Вилоят ҳокимининг ўринбосари А.Амиров,
Сариосиё тумани ҳокими А.Донаев</t>
  </si>
  <si>
    <t>Сариосиё туман Қурилиш бўлим бошлиғини, Архитекторини, туман Кадастрни ишдан олиш.
Туман ҳокимининг Қурилиш бўйича ўринбосарининг ойлик иш ҳақидан 30 % миқдорида жарима интизомий жазосини қўллаш.</t>
  </si>
  <si>
    <t>Вилоят ҳокимлиги Ташкилий-кадрлар гуруҳи Ф.Менглиев,
Вилоят Кадастр агентлиги М.Абдирахманов,
Вилоят Кадастрлар палатаси С.Шаймарданов,
Сариосиё тумани ҳокими А.Донаев</t>
  </si>
  <si>
    <t>Сариосиё тумани марказий кўчасида Прокурор, ИИБ, Солиқ ишларни ташкил қилиши керак. Келаётган хафта душанба куни ахбороти берилади.</t>
  </si>
  <si>
    <t>Сариосиё тумани ҳокими А.Донаев,
Сариосиё туманидаги секторлар биргаликда</t>
  </si>
  <si>
    <t>Маршрутга қўйиш керак</t>
  </si>
  <si>
    <t>Элмирзаев Азизбек 100 млн кредит олган.
Йўлдашева Барчиной, Нишонқулов Жахонгирлар кредит олишни рад этган.</t>
  </si>
  <si>
    <t>Вилоят ҳокимининг ўринбосари А.Амиров келаётган хафта маршрутга 
1. Ангор ва Шеробод туманларидаги Марказий йўлларидаги ишларни тугатиб Вилоят ҳокимига кўрсатиш.
2. Қизириқ Истара бозорини қурмоқчи бўлган тадбиркорнинг лойихаси билан танишиш. 
Истара бозорини олдидаги забрларда дўконлар қураётган Бегали исмли тадбиркорнинг қурилиши кўриш. (30 июнгача қурилишни тугатиши керак эди)
3. Микрогеслар бўйича Музработ, Қизириқ, Денов туманларига
4. Геоколлектор бўйича Ангор, Музработ, қўйиш керак.
5. Электр қисми бўйича 77 та оғир мфйларлар орқада кетаётган объектларни маршрутга қўйиш. Ангор, Қизириқ, Музработ йўналиш бўйича</t>
  </si>
  <si>
    <t>1. Келаётган сешанба куни Каналларни бетонлаш бўйича Семинар ўтказишиз керак. 
2. Бандихондаги каналга олиб бориб техназори бетонлаш бўйича Мастер-клас ўтказиб бериши керак.</t>
  </si>
  <si>
    <t>Термиз шаҳар Фаровон массивидаги Ойбек Рахимбердиев қурган домида 3 та фуқаронинг масаласини ҳал қилиб бериш.
1) Ибрагимов Акмал 99-4249981 кондитсанер қуйиш 3-падез 6 қават 79 ҳонадон. Шартномада бор кондитционер қўйилмаган.
Ашурова Шаҳноза 99-741-50-18 кандитционер масаласини ҳал этиш керак 3-падез 7 қават 81 ҳонадон.
2) Низомов Анвар 97-1433883 иш хақи</t>
  </si>
  <si>
    <r>
      <rPr>
        <sz val="16"/>
        <color rgb="FF00B050"/>
        <rFont val="Times New Roman"/>
        <family val="1"/>
        <charset val="204"/>
      </rPr>
      <t>1) Ибрагимов Акмал, Ашурова Шаҳноза консанер қуйиш масаласида ўзгариш йўқ.</t>
    </r>
    <r>
      <rPr>
        <sz val="16"/>
        <color theme="1"/>
        <rFont val="Times New Roman"/>
        <family val="1"/>
        <charset val="204"/>
      </rPr>
      <t xml:space="preserve">
</t>
    </r>
    <r>
      <rPr>
        <sz val="16"/>
        <color rgb="FF00B050"/>
        <rFont val="Times New Roman"/>
        <family val="1"/>
        <charset val="204"/>
      </rPr>
      <t>2) Низомов Анвар 97-1433883 иш хақи масаласи ҳал бўлган. Ташаккурнома ёзиб берган.</t>
    </r>
  </si>
  <si>
    <t>Термиз шаҳар Тахтабозор-Соҳил-Мангузар пост  йўлини асфалтлаш ишларини якундаш. Сносга тушганларни эртадан бузиб бошлаш. Асфалт қилиш ишларини якунлаш керак. Тахта бозорни обучениясини тозалаб чиқиш Термиз шаҳар ҳокими.</t>
  </si>
  <si>
    <t>Термиз шаҳардаги мол бозорни масаласини ҳал этиш керак. Қурилиш ишлари якунлаш</t>
  </si>
  <si>
    <t>Термиз шаҳар ҳокими шаҳардаги катта бозорни стаянкасини рақамлаштириш чорасини кўрсин.</t>
  </si>
  <si>
    <t>Термиз шаҳридаги Яшил дунё бозорини рақамлаштириш. Бозор ичига ва автотураргохларга Камералар ўрнатилди.</t>
  </si>
  <si>
    <t>Гулобод МФЙ  +
Ишлар тўлиқ якунланмаган.
Бажарилган ишлар бўйича Албом тақдим этилсин.</t>
  </si>
  <si>
    <t>Ишлар якунлангандан сўнг қўшимча маълумотлар тақдим этилсин.</t>
  </si>
  <si>
    <t>Вилоят Ижтимоий ҳимоя миллий агентлигининг вилоят бошқармаси М.Тағоев фуқаро Жабборов Алишерга (94-844-15-15) аравача олиб бориб бериш керак.
Денов туман ҳокими кўчасини асфалт қилиб бериши керак.</t>
  </si>
  <si>
    <t>Ижтимоий ҳимоя миллий агентлигининг вилоят бошқармаси М.Тағоев,
Денов тумани ҳокими И.Аброров</t>
  </si>
  <si>
    <t>Бойсун тумани Мачайдаги оқсоқолни санаторияга юбориш.
Деновдаги оқсоқолни устозини санаторияга юбориш.</t>
  </si>
  <si>
    <t>Вилоят ҳокимининг ўринбосари А.Амиров Бойсун тумани Дарбанд қишлоғидаги Термиз Давлат Университетининг жойига лойихачи жўнатиб, натижаси бўйича Вилоят ҳокимига ахборот бериш керак.</t>
  </si>
  <si>
    <t>Маршрутда Вилоят ҳокимига тегишли масъуллар томонидан ахбороти берилган.</t>
  </si>
  <si>
    <t>Бандихон тумани хокими А.Алламуродов Хандалдаги бозор бўйича берилган топшириқларни Вилоят ҳокимига ахборотини бериши керак.
Бозорни жорий йилнинг 1-сентябрига топшириш чораларини кўриши керак.</t>
  </si>
  <si>
    <t>Вилоят ҳокимининг ўринбосари Ш.Жўраев,
Вилоят Кадастр агентлиги М.Абдирахманов,
Вилоят Кадастрлар палатаси С.Шаймарданов,</t>
  </si>
  <si>
    <t>Бандихон туманидаги кластерни масаласини бўйича Вилоят ҳокимининг ўринбосари Ш.Жўраев ва вилоят Кадастр биргаликда Вилоят ҳокимига ахборот бериш керак.</t>
  </si>
  <si>
    <t>Вилоят ҳокимининг ўринбосари Ж.Тўраев "Кафолат" МЧЖнинг сертификатини ҳал қилиб бериши керак.</t>
  </si>
  <si>
    <t>Вилоят ҳокимининг ўринбосари Ж.Тўраев ва вилоят Туризм бошқармаси 81 та мехмон уйларини йиғиб, расмларини билан Вилоят ҳокимига кўрсатиши керак.</t>
  </si>
  <si>
    <t>Вилоят ҳокимининг ўринбосари Ж.Тўраев
Туризм бошқармаси бошлиғи ўринбосари Д.Хафизов</t>
  </si>
  <si>
    <t>Вилоят ҳокимининг ўринбосари Ж.Тўраев,
Бойсун тумани ҳокими Б.Шукуров,</t>
  </si>
  <si>
    <t>Қумқўрғон туманида темир бетон маҳсулотлари билан ишлаш учун тижорат банклари лойиха қилиб тадбиркор топиши керак. Келаётган шанба куни Вилоят ҳокимига жойида ахборотини бериш керак.</t>
  </si>
  <si>
    <t>Вилоят ҳокимининг биринчи ўринбосари Ш.Ражабов,
Марказий банк А.Ражабов ва тижорат банклари,
Қумқўрғон тумани ҳокими А.Нормаматов</t>
  </si>
  <si>
    <t>Вилоят ҳокимининг ўринбосари И.Сапаров,
Вилоят хокимлиги мурожаатлар бўлим мудири Б.Дониёров,
Бойсун тумани ҳокими Б.Шукуров,
Денов тумани ҳокими И.Аброров</t>
  </si>
  <si>
    <t>Вилоят ҳокимининг биринчи ўринбосари Ш.Ражабов ва "Мехнат-Рохат" Ф/Х камбағал оилага дон экиб бериш ва назоратга олиши керак.</t>
  </si>
  <si>
    <t>Вилоят ҳокимининг биринчи ўринбосари Ш.Ражабов такрорий экин бўйича иқтисодий блокни ўрганишга чиқариши керак. Натижаси бўйича Вилоят ҳокимига номма-ном ахборот бериши керак.</t>
  </si>
  <si>
    <t>Вилоят хокимлиги мурожаатлар бўлим мудири Б.Дониёров,
Денов тумани ҳокими И.Аброров</t>
  </si>
  <si>
    <t>Денов туманидаги фуқаро Мелибоев Шербек "Оқтом" мфй (99-823-24-53) коперация ва субсидия масаласини ҳал қилиш.</t>
  </si>
  <si>
    <t>Камбағалликни қисқартириш ва бандлик бошқармаси О.Якубов,
Денов тумани ҳокими И.Аброров</t>
  </si>
  <si>
    <t>Вилоят ҳокимининг биринчи ўринбосари Ш.Ражабов камбағал оилаларга индивидуал режа ишлаб чиқиб Вилоят ҳокимига хисоботини бериш керак.</t>
  </si>
  <si>
    <t>ТуманҚурилиш ўринбосарига, қурилиш бўлим бошлиғига, туман Кадастр болиғига 30 % жарима интизомий жазоси берилди.</t>
  </si>
  <si>
    <t>Сешанба куни Вилоят ҳокимига хисоботи берилди</t>
  </si>
  <si>
    <t>Вилоят ҳокимининг биринчи ўринбосари Ш.Ражабов,
Марказий банк А.Ражабов,
Микрокредитбанк С.Шоимов,
Турон банк (лавозимга кўра),
Ўзсаноатқурилиш банк С.Абдурахмонов,
Халқ банки Т.Турсунов,
Агробанк Х.Хўжамқулов,
Алоқабанк (лавозимга кўра),
Асака банк Б.Тўраев,
Бизнесни ривожлантириш банки Т.Жўраев,
Миллий банк в.в.б Ў.Ражабов,
Жарқўрғон тумани ҳокими Э.Авазов</t>
  </si>
  <si>
    <t>Қизириқ (Истара) бозорини олдидан енгил конструксияли савдо дўконлари ва маиший хизмат объектларинии лойихаларини ишлаб чиқиш ва қурилиш ишларини якунлаш. (Бегали тадбиркор)</t>
  </si>
  <si>
    <t>Шеробод туманидаги маршрутда ахбороти берилган.</t>
  </si>
  <si>
    <t>Шўрчи "Жарқишлоқ" мфй 33-мактабда ишлар якунланмаган.</t>
  </si>
  <si>
    <t>Душанба куни очилиши керак</t>
  </si>
  <si>
    <t>Музработ туманидаги маршрутда ахбороти берилди.</t>
  </si>
  <si>
    <t>Вилоят ҳокимининг ўринбосари И.Сапаров ҳар хафта 27 та мактаб ва 26 та ҚВП ОШП, 44 та ҚВП (Самарқандилик тадбиркор қилаётгган объектлар) бўйича Вилоят ҳокимига ахборотини бериб борсин.
Барча шаҳар ва туман ҳокимликлари ушбу объектлардаги қурилишларни тезлаштириб якунлаш чораларини кўрсин.</t>
  </si>
  <si>
    <t>Термиз шаҳридаги Мухиддинов Азизхон (99-670-07-09) Звесда востока хусусий мактаб қуриш учун жой топиб аукционга чиқариш керак.</t>
  </si>
  <si>
    <t>90 та қолоқ мактаблардан 12 тасини директорлари ишдан олинди.</t>
  </si>
  <si>
    <t>Хар хафта Вилоят ҳокимига ахбороти бериб борилмоқда.</t>
  </si>
  <si>
    <t>Вилоят ҳокимининг ўринбосари А.Амиров ва Термиз шаҳар ҳокими Термиз шаҳридаги 
1. Тахта бозорни қурилиши, 
2. Яшил дунё Инденимни орқа томонидаги қурилиш, 
3. Янги Термиз ситйлардаги қурилишларни жадаллаштириш керак.
(Термиз шаҳар прокурори Янги Термиз ситйдаги сотилиб кетган ерларни ўрганиб чиқиб Вилоят ҳокимига ахборотини бериши керак)</t>
  </si>
  <si>
    <t>Термиз шаҳар "Марифат" мфйда жойлашган Тиббиёт академиясининг 1500 ўринли ўқув биносининг қурилиш ишларини тўлиқ якунлаб, очиш керак. Вилоят ҳокимининг маршрутига қўйиб ахбороти берилсин.</t>
  </si>
  <si>
    <r>
      <t xml:space="preserve">Термиз шаҳар Тинчлик массивини рўпарасидаги забрни “Аму-Сурхон” ирригация тизимлари ҳавза бошқармаси бошлиғи Б.Алимов кўмиб устидан дўкон қуриш ишларини бошласин.
</t>
    </r>
    <r>
      <rPr>
        <b/>
        <sz val="16"/>
        <color theme="1"/>
        <rFont val="Times New Roman"/>
        <family val="1"/>
        <charset val="204"/>
      </rPr>
      <t>1 гектар масаласини ҳал қилиш керак. Термиз шаҳар ҳокими, Кадастр, Давлат активлари (14.07.2025)</t>
    </r>
  </si>
  <si>
    <t>Вилоят соғлиқни сақлаш бошқармаси К.Абдивохидов,
Денов тумани ҳокими И.Аброров,
Денов тумани ҳокимининг Қурилиш бўйича ўринбосари,
Вилоят Кадастр агентлиги М.Абдирахманов,</t>
  </si>
  <si>
    <t>1. Сурхонда Халаделник қилиш керак.
2. Сурхон марказидаги паркга Жарқўрғон тумани ҳокими Э.Авазов ДХШга тадбиркор топиши керак.
3. Давлат активлари Сурхонди бозорини ва темир йўл ёқасини аукционга чиқариши керак.</t>
  </si>
  <si>
    <t>“Сурхондарё сув таъминоти” АЖ директори Абулқосимов Ўктам</t>
  </si>
  <si>
    <t>Денов тумани ҳокими ва прокурори Марказий поликлиникани олдидаги ноқонуний қурилишларни буздириши керак.
Файзли мфй 2-сон ОП олдидаги ноқонуний қурилишни туман прокурири буздириши керак.</t>
  </si>
  <si>
    <t>Вилоят хокимлиги мурожаатлар бўлим мудири Б.Дониёров барча мурожаатлар бўйича ўрганиб чиқиб, натижаси бўйича Вилоят ҳокимига ахборотини берган.</t>
  </si>
  <si>
    <t>Денов тумани "Намуна" мфйдаги фуқароларга 150 млн сўм субсидия ажратилиб, 118 метр чуқурликдан сув чиқарилди ва 6 кВтли қуёш панели ўрнатилди.</t>
  </si>
  <si>
    <r>
      <t xml:space="preserve">Махаллий бюджетдан Бойсунга </t>
    </r>
    <r>
      <rPr>
        <sz val="16"/>
        <color rgb="FF0070C0"/>
        <rFont val="Times New Roman"/>
        <family val="1"/>
        <charset val="204"/>
      </rPr>
      <t xml:space="preserve">374+200 млн.сўм </t>
    </r>
    <r>
      <rPr>
        <sz val="16"/>
        <color theme="1"/>
        <rFont val="Times New Roman"/>
        <family val="1"/>
        <charset val="204"/>
      </rPr>
      <t xml:space="preserve">Олтинсойга </t>
    </r>
    <r>
      <rPr>
        <sz val="16"/>
        <color rgb="FF0070C0"/>
        <rFont val="Times New Roman"/>
        <family val="1"/>
        <charset val="204"/>
      </rPr>
      <t xml:space="preserve">361+128 млн.сўм ажратилди. 
</t>
    </r>
    <r>
      <rPr>
        <sz val="16"/>
        <color theme="1"/>
        <rFont val="Times New Roman"/>
        <family val="1"/>
        <charset val="204"/>
      </rPr>
      <t xml:space="preserve">Туризм кунида Вилоят ҳокимига ахборот бериб борилсин. Қурилиш ишларини жадаллаштириш лозим.
</t>
    </r>
    <r>
      <rPr>
        <b/>
        <sz val="16"/>
        <color theme="1"/>
        <rFont val="Times New Roman"/>
        <family val="1"/>
        <charset val="204"/>
      </rPr>
      <t xml:space="preserve">Вилоят ҳокими томонидан </t>
    </r>
    <r>
      <rPr>
        <b/>
        <sz val="16"/>
        <color rgb="FFC00000"/>
        <rFont val="Times New Roman"/>
        <family val="1"/>
        <charset val="204"/>
      </rPr>
      <t>04 июлга</t>
    </r>
    <r>
      <rPr>
        <b/>
        <sz val="16"/>
        <color theme="1"/>
        <rFont val="Times New Roman"/>
        <family val="1"/>
        <charset val="204"/>
      </rPr>
      <t xml:space="preserve"> очилиш маросими ўтказилди.</t>
    </r>
  </si>
  <si>
    <t xml:space="preserve">Вилоят ҳокимининг ўринбосари З.Хидирова,
Термиз шаҳар, Ангор, Бандихон, Бойсун,  Денов, Жарқўрғон, Қизириқ, Қумқўрғон, Музработ, Олтинсой, Сариосиё, Узун, Термиз туман, Шеробод, Шўрчи туман ҳокимликлари </t>
  </si>
  <si>
    <t>Топшириқ ижроси бўйича албом ёки слайдлари тақдим этилсин. Очилган кутубхоналар, китоб сотиш расталари, канселяри бўлиши керак. Манзиллари кўрсатиб ўтилсин.</t>
  </si>
  <si>
    <r>
      <t xml:space="preserve">Вилоят ҳокимининг ўринбосари Ш.Жўраев,
Вилоят ҳокимининг ўринбосари А.Амиров,
</t>
    </r>
    <r>
      <rPr>
        <sz val="16"/>
        <color rgb="FF00B0F0"/>
        <rFont val="Times New Roman"/>
        <family val="1"/>
        <charset val="204"/>
      </rPr>
      <t>Давлат активларини бошқариш вилоят бўлими С.Худойбердиев,</t>
    </r>
    <r>
      <rPr>
        <sz val="16"/>
        <color theme="1"/>
        <rFont val="Times New Roman"/>
        <family val="1"/>
        <charset val="204"/>
      </rPr>
      <t xml:space="preserve">
Қумқўрғон тумани ҳокими А.Нормаматов</t>
    </r>
  </si>
  <si>
    <r>
      <t xml:space="preserve">Термиз шаҳар ҳокими Ш.Лолаев,
Вилоят Кадастрлар палатаси С.Шаймарданов,
Курилиш ва уй-жой коммунал хўжалиги бошқармаси П.Тангриев,
</t>
    </r>
    <r>
      <rPr>
        <sz val="16"/>
        <color rgb="FF00B0F0"/>
        <rFont val="Times New Roman"/>
        <family val="1"/>
        <charset val="204"/>
      </rPr>
      <t>Давлат активларини бошқариш вилоят бўлими С.Худойбердиев,</t>
    </r>
  </si>
  <si>
    <t>Вилоят ҳокимининг ўринбосари З.Хидирова Оила кодексига психолог топиш бўйича таклиф ишлаб чиқсин.
Оила кодексига Вилоят Адлия билан бирга ишласин.</t>
  </si>
  <si>
    <t>Мактабгача ва мактаб таълим бошқармаси Х.Мамадиев электрон доска олиб берди.
Формалар ҳам олиб берилди.
Каридорлар ва активни зали таъмирланди. Хоналарга лед лампалар ўрнатилди.</t>
  </si>
  <si>
    <t>51 мактабнинг асфалт ишлари якунланди. Қурилиш ишлари давом этмоқда
51-мактабда электр ва забор қисмида ишлар қолган. Қуёш панели ҳам ўрнатилиши керак.
35-мактабда ишлар давом этмоқда.
Мактабларда ишлар якунланмаган.</t>
  </si>
  <si>
    <r>
      <t xml:space="preserve">Вилоят ҳокимининг ўринбосари И.Сапаров,
</t>
    </r>
    <r>
      <rPr>
        <sz val="16"/>
        <color rgb="FF00B0F0"/>
        <rFont val="Times New Roman"/>
        <family val="1"/>
        <charset val="204"/>
      </rPr>
      <t>Термиз шаҳар</t>
    </r>
    <r>
      <rPr>
        <sz val="16"/>
        <color theme="1"/>
        <rFont val="Times New Roman"/>
        <family val="1"/>
        <charset val="204"/>
      </rPr>
      <t xml:space="preserve">, Ангор, </t>
    </r>
    <r>
      <rPr>
        <sz val="16"/>
        <color rgb="FF00B0F0"/>
        <rFont val="Times New Roman"/>
        <family val="1"/>
        <charset val="204"/>
      </rPr>
      <t>Бандихон,</t>
    </r>
    <r>
      <rPr>
        <sz val="16"/>
        <color theme="1"/>
        <rFont val="Times New Roman"/>
        <family val="1"/>
        <charset val="204"/>
      </rPr>
      <t xml:space="preserve"> </t>
    </r>
    <r>
      <rPr>
        <sz val="16"/>
        <color rgb="FF00B0F0"/>
        <rFont val="Times New Roman"/>
        <family val="1"/>
        <charset val="204"/>
      </rPr>
      <t>Бойсун,</t>
    </r>
    <r>
      <rPr>
        <sz val="16"/>
        <color theme="1"/>
        <rFont val="Times New Roman"/>
        <family val="1"/>
        <charset val="204"/>
      </rPr>
      <t xml:space="preserve"> Денов, </t>
    </r>
    <r>
      <rPr>
        <sz val="16"/>
        <color rgb="FF00B0F0"/>
        <rFont val="Times New Roman"/>
        <family val="1"/>
        <charset val="204"/>
      </rPr>
      <t>Жарқўрғон,</t>
    </r>
    <r>
      <rPr>
        <sz val="16"/>
        <color theme="1"/>
        <rFont val="Times New Roman"/>
        <family val="1"/>
        <charset val="204"/>
      </rPr>
      <t xml:space="preserve"> </t>
    </r>
    <r>
      <rPr>
        <sz val="16"/>
        <color rgb="FF00B0F0"/>
        <rFont val="Times New Roman"/>
        <family val="1"/>
        <charset val="204"/>
      </rPr>
      <t>Қизириқ,</t>
    </r>
    <r>
      <rPr>
        <sz val="16"/>
        <color theme="1"/>
        <rFont val="Times New Roman"/>
        <family val="1"/>
        <charset val="204"/>
      </rPr>
      <t xml:space="preserve"> Қумқўрғон, Музработ, Олтинсой, Сариосиё, Узун, Термиз туман, Шеробод, Шўрчи туман ҳокимликлари </t>
    </r>
  </si>
  <si>
    <t>Сафарова Турсуной ва Бобохонов Илхом кредит олишни ўз ихтирига асосан рад этган.
Турсунов Рустам сув масаласи ҳал этилган. Баўҳшния таъмирланиб ишга туширилди.</t>
  </si>
  <si>
    <r>
      <t xml:space="preserve">Жарқўрғон тумани Сурхон сохили мфйдаги фуқаро </t>
    </r>
    <r>
      <rPr>
        <sz val="16"/>
        <color rgb="FF00B050"/>
        <rFont val="Times New Roman"/>
        <family val="1"/>
        <charset val="204"/>
      </rPr>
      <t>Сафарова Турсуной (50-003-65-73) кредит масаласида амалий ёрдам бериш.</t>
    </r>
    <r>
      <rPr>
        <sz val="16"/>
        <color theme="1"/>
        <rFont val="Times New Roman"/>
        <family val="1"/>
        <charset val="204"/>
      </rPr>
      <t xml:space="preserve">
</t>
    </r>
    <r>
      <rPr>
        <sz val="16"/>
        <color rgb="FF00B050"/>
        <rFont val="Times New Roman"/>
        <family val="1"/>
        <charset val="204"/>
      </rPr>
      <t>Эргашев Бехрузни (99-993-97-87) ойлиги масаласини ҳал қилиш.</t>
    </r>
    <r>
      <rPr>
        <sz val="16"/>
        <color theme="1"/>
        <rFont val="Times New Roman"/>
        <family val="1"/>
        <charset val="204"/>
      </rPr>
      <t xml:space="preserve">
Абдуллаев Улуғбек (88-491-97-90) Қўлдовли мфй кредит масаласида амалий ёрдам бериш.
</t>
    </r>
    <r>
      <rPr>
        <sz val="16"/>
        <color rgb="FF00B050"/>
        <rFont val="Times New Roman"/>
        <family val="1"/>
        <charset val="204"/>
      </rPr>
      <t>Бобохонов Илхом (94-517-01-00) кредит ва лизинг масаласи.</t>
    </r>
    <r>
      <rPr>
        <sz val="16"/>
        <color theme="1"/>
        <rFont val="Times New Roman"/>
        <family val="1"/>
        <charset val="204"/>
      </rPr>
      <t xml:space="preserve">
</t>
    </r>
    <r>
      <rPr>
        <sz val="16"/>
        <color rgb="FF00B050"/>
        <rFont val="Times New Roman"/>
        <family val="1"/>
        <charset val="204"/>
      </rPr>
      <t>Турсунов Рустам (94-517-85-02) башния масаласи.</t>
    </r>
    <r>
      <rPr>
        <sz val="16"/>
        <color theme="1"/>
        <rFont val="Times New Roman"/>
        <family val="1"/>
        <charset val="204"/>
      </rPr>
      <t xml:space="preserve">
Хайитов Абдусаттор (94-263-84-01) (93-250-01-84) аукцион ер масала.
Мақсудова Умида (91-365-01-41) боласини даволаш.</t>
    </r>
  </si>
  <si>
    <t>Опен бюджетган ютилган кўчаларда асфалт ишлари бажарилди. (Илтифот кўчаси).
Ўзбекистон кўчаси.
МФйдан ташаккурнома олинсин.</t>
  </si>
  <si>
    <t>Вилоят давлат ўрмон хўжалиги директори С.Бўронов,
Ягона буюртмачи хизмати ИК А.Юлдошев,
Экология бошқармаси Б.Урунов</t>
  </si>
  <si>
    <t>Вилоят ҳокимига тақдимотлари ўтказилди.</t>
  </si>
  <si>
    <t>Вилоят ҳокимига А.Амиров ахборотини берди.</t>
  </si>
  <si>
    <r>
      <t xml:space="preserve">Бугунги кунда "online-mahalla.uz" платформасига 24 461 та камбағал оилалар ижтимоий реэстрга киритилган. Шундан 1-босқичда 8 771 та, 
2-босқичда 10 672 та камбағал оилалар бириктирилади.
</t>
    </r>
    <r>
      <rPr>
        <b/>
        <sz val="16"/>
        <color theme="1"/>
        <rFont val="Times New Roman"/>
        <family val="1"/>
        <charset val="204"/>
      </rPr>
      <t>Вилоят ҳокимига ахбороти берилгандан сўнг назоратдан чиқарилади.</t>
    </r>
  </si>
  <si>
    <t>Термиз тумани (14.05.2025) ва Шеробод тумани (24.06.2025) Ёшлар агентлигини раҳбарларига навбатдаги интизомий жазо қўлланилсин.</t>
  </si>
  <si>
    <t>Вилоят ҳокимига хисоботи берилган</t>
  </si>
  <si>
    <t xml:space="preserve">Антена жойи цементланиб, атрофи забор билан ўралиб, ободонлаштирилди. </t>
  </si>
  <si>
    <r>
      <t xml:space="preserve"> Сурхондарё вилоятидаги ахволи оғир бўлган 77 та маҳаллаларда сув чиқариш бўйича насос ва латоклар қилинган. Ушбу насосларга МФЙ раисларини бириктириш керак ва Маҳалла сервис компаниясини очиб келаётган душанба кунга Вилоят ҳокимига ахборотини бериш керак.
</t>
    </r>
    <r>
      <rPr>
        <b/>
        <sz val="16"/>
        <color rgb="FFC00000"/>
        <rFont val="Times New Roman"/>
        <family val="1"/>
        <charset val="204"/>
      </rPr>
      <t>Электр қисмидаги ишларни тўлиқ якунлаш керак.</t>
    </r>
  </si>
  <si>
    <t>Маршрутга қўйилди. Сариосиё туманида Вилоят ҳокимига ахбороти берилган.</t>
  </si>
  <si>
    <t>Маршрутга қўйилиб Вилоят ҳокимига ахбороти берилган.</t>
  </si>
  <si>
    <t>Вилоят ҳокими рухсат бергандан сўнг назоратдан чиқарилади.</t>
  </si>
  <si>
    <t>Маршрутга қўйилиб, Вилоят ҳокимига хисоботи берилган.</t>
  </si>
  <si>
    <t>Қурилиш ишлари якунланди объект ишга тушди. Пишириқчи опага жой ажратилди.</t>
  </si>
  <si>
    <t>09.07.2025 йил куни очилиши бўлиб ўтди.</t>
  </si>
  <si>
    <t>Туман ҳокимлиги томонидан бирор бир маълумотлар тақдим этилмаган.</t>
  </si>
  <si>
    <r>
      <t xml:space="preserve">Аҳоли мурожаатлари бўйича Вилоят хокимлиги мурожаатлар бўлим мудири Б.Дониёров тегишли масъуллар билан биргаликда ўрганиб чиқиб натижаси бўйича ахборот берсин.
</t>
    </r>
    <r>
      <rPr>
        <sz val="16"/>
        <color rgb="FF00B0F0"/>
        <rFont val="Times New Roman"/>
        <family val="1"/>
        <charset val="204"/>
      </rPr>
      <t>Холматов Аслиддин 93-935-14-91 тикув машинка (Шўрчи)</t>
    </r>
    <r>
      <rPr>
        <sz val="16"/>
        <color theme="1"/>
        <rFont val="Times New Roman"/>
        <family val="1"/>
        <charset val="204"/>
      </rPr>
      <t xml:space="preserve">
Эргашева Шахноза 91-238-95-35 ва 91-631-56-87 ссб ва ижт химоя
</t>
    </r>
    <r>
      <rPr>
        <sz val="16"/>
        <color rgb="FF00B0F0"/>
        <rFont val="Times New Roman"/>
        <family val="1"/>
        <charset val="204"/>
      </rPr>
      <t>Холиқов Фазлиддин 97-531-12-87 кредит (Шўрчи)</t>
    </r>
    <r>
      <rPr>
        <sz val="16"/>
        <color theme="1"/>
        <rFont val="Times New Roman"/>
        <family val="1"/>
        <charset val="204"/>
      </rPr>
      <t xml:space="preserve">
</t>
    </r>
    <r>
      <rPr>
        <sz val="16"/>
        <color rgb="FF00B0F0"/>
        <rFont val="Times New Roman"/>
        <family val="1"/>
        <charset val="204"/>
      </rPr>
      <t>Шоқулов Рустам 90-845-02-00 электр масаласи (Шўрчи)</t>
    </r>
    <r>
      <rPr>
        <sz val="16"/>
        <color theme="1"/>
        <rFont val="Times New Roman"/>
        <family val="1"/>
        <charset val="204"/>
      </rPr>
      <t xml:space="preserve">
</t>
    </r>
    <r>
      <rPr>
        <sz val="16"/>
        <color rgb="FF00B050"/>
        <rFont val="Times New Roman"/>
        <family val="1"/>
        <charset val="204"/>
      </rPr>
      <t>Махманов Асадилла 91-584-72-01 рекламадан қолган маблағ масаласи</t>
    </r>
    <r>
      <rPr>
        <sz val="16"/>
        <color theme="1"/>
        <rFont val="Times New Roman"/>
        <family val="1"/>
        <charset val="204"/>
      </rPr>
      <t xml:space="preserve">
Алланазарова Атиргул 91-574-09-88 ва 91-517-70-30 (Шўрчи)
Муминова Мақсуда 97-850-69-74 уй-жой масаласи (Шўрчи)
Холмуродова Хайитой 91-588-05-88 (Денов иш масаласи)
Хушшиев Абдурашид 97-531-83-03 моддий ёрдам (Термиз т)
Бегимова Мухаббат 99-124-28-65 йўл масаласи (Термиз т)
Қурбонов Комил 95-080-19-71 иш хақи масаласи (Термиз т)
</t>
    </r>
    <r>
      <rPr>
        <sz val="16"/>
        <color rgb="FF00B050"/>
        <rFont val="Times New Roman"/>
        <family val="1"/>
        <charset val="204"/>
      </rPr>
      <t>Давронова Гўзал 91-900-82-46 иш масаласида (Термиз ш)</t>
    </r>
  </si>
  <si>
    <t>Туризм кўчасида асфалтлаш ишлари бажарилди</t>
  </si>
  <si>
    <t>Интизомий жазо берилди</t>
  </si>
  <si>
    <t>Сариосиё туманидаги маршрутда Вилоят ҳокимигна ахбороти берилган.</t>
  </si>
  <si>
    <t>Қуриган арчалар ўрнига бошқалари экилди</t>
  </si>
  <si>
    <t>Топшириқ ижроси таъминланмаган.</t>
  </si>
  <si>
    <t>Денов тумани ҳокими И.Аброров,
Денов туман ҳокимининг Қишлоқ хўжалиги бўйича ўринбосари</t>
  </si>
  <si>
    <t>Денов туманидаги эски дехқон бозорини тозалаш керак. Натижаси бўйича расм ва видеолари тақдим этилсин.</t>
  </si>
  <si>
    <t>Денов тумани Ш.Рашидов кўчасидаги ишларни душанба кунигача тўлиқ якунлаш керак. Ш.Рашидов кўчасига киришдаги ўнг тарафдаги далани тозалаш керак.</t>
  </si>
  <si>
    <r>
      <t xml:space="preserve">Термиз шаҳар Боғишамол мфй, Фаровон массиви 3-мавзе 1-уйдаги кўп қаватли уй-жойнинг лифтини ўрнатиб бериш чоралари кўрилсин.
(Қурувчи </t>
    </r>
    <r>
      <rPr>
        <b/>
        <sz val="16"/>
        <color theme="1"/>
        <rFont val="Times New Roman"/>
        <family val="1"/>
        <charset val="204"/>
      </rPr>
      <t xml:space="preserve">Cuber Global Construction MCHJ)
</t>
    </r>
    <r>
      <rPr>
        <b/>
        <sz val="16"/>
        <color rgb="FFC00000"/>
        <rFont val="Times New Roman"/>
        <family val="1"/>
        <charset val="204"/>
      </rPr>
      <t xml:space="preserve">Тегишли масъуллар (З.Назаров, Термиз шаҳар ҳокими Ш.Лолаев, Термиз шаҳар прокурори Х.Маматқулов) Вилоят ҳокимига хисобот беради. </t>
    </r>
  </si>
  <si>
    <t>Сувтаъминот АЖ Ў.Абулқосимов,
Денов тумани ҳокими И.Аброров</t>
  </si>
  <si>
    <t>Денов туманидаги Қизилсувда бетонлаш ишларини душанба кунгача якунлаш керак.
Денов туманидаги темир бозорни душанба куни очиш керак.</t>
  </si>
  <si>
    <t>Сариосиё тумани "Нилу" қишлоғидаги ерларги аукционга чиқариш керак.</t>
  </si>
  <si>
    <t>Сариосиё тумани ҳокими А.Донаев,
Вилоят Кадастр агентлиги М.Абдирахманов,
Вилоят Кадастрлар палатаси С.Шаймарданов,
Давлат активларини бошқариш вилоят бўлими С.Худойбердиев</t>
  </si>
  <si>
    <t>Сариосиё туманида ногиронлар учун спорт зал қилиш керак. Қурилиш ишларини бошлаш керак</t>
  </si>
  <si>
    <t>Вилоят ҳокимининг ўринбосари А.Амиров,
Курилиш ва уй-жой коммунал хўжалиги бошқармаси П.Тангриев,</t>
  </si>
  <si>
    <t>Сариосиё тумани Янги Ўзбекистон массивидаги шлака блок билан ўралган жойни вилоят Курилиш ва уй-жой коммунал хўжалиги бошқармаси П.Тангриев тагини кўтариб, ўрганиб чиқиб, натижаси бўйича Вилоят ҳокимига ахборотини бериши керак.</t>
  </si>
  <si>
    <t>Олтинсой тумани "Мўминқул" мфй йўл, сув, электр билан боғлиқ ишларни якунлаш керак.</t>
  </si>
  <si>
    <t>Вилоят ҳокимининг ўринбосари А.Амиров,
Олтинсой тумани ҳокими Б.Маматраемов</t>
  </si>
  <si>
    <t>Термиз шаҳардаги 16-МТТни келаётган чоршанба куни очилишга тайёрлаш керак.</t>
  </si>
  <si>
    <r>
      <t xml:space="preserve">Денов туманидаги мурожаатлар Б.Дониёров назоратга олиш керак.
1. </t>
    </r>
    <r>
      <rPr>
        <sz val="16"/>
        <color rgb="FF00B050"/>
        <rFont val="Times New Roman"/>
        <family val="1"/>
        <charset val="204"/>
      </rPr>
      <t>Хасанова Саодат (90-376-02-51) 200 кг буғдой сўраган.</t>
    </r>
    <r>
      <rPr>
        <sz val="16"/>
        <color theme="1"/>
        <rFont val="Times New Roman"/>
        <family val="1"/>
        <charset val="204"/>
      </rPr>
      <t xml:space="preserve">
2. Хасанова Мухаррам 88-789-48-88 қурилиш материаллари борган қуриш учун маблағ сўрамоқда (Денов туман ҳокими).
3. Қурбонова Қундуз (90-411-21-87) қизи Қурбонова Адолатни 2 нафар (10-11-синфда ўқийди) фарзанди бор. Қизига уй-жой сўрамоқда ёки шаҳар ичидан уй-жой қуриш учун ер сўрамоқда.
4. Нуралиева Гавхар (99-169-99-93) Ижтимоий марказ ва ИИБ эрини қамоққа олиш масаласи.
5. Муродова Гулбадан 91-906-50-24 "Пахтакураш" мфйдаги Қулоқлитепа қабристонини Маданий мерос бошқармаси билан боғлиқ муаммосини ҳал этиш керак.
6. Фозилов Хабибулло (97-551-33-00) Ибн Сино мфй Регистон кўчасини 1,1 км жойини асфалт қилиш керак. (Ушбу кўча 20 кмлик йўллар дастурига тушган).
7. Бўринова Инобад (99-505-76-42) Озод мфй дори-дармон масаласи.
8. Бозоров Садулло (97-536-11-53) "Қизилжар" мфйда жойлашган Иқтидорли боллар мактаб масаласи (Туман ҳокими, Вилоят Халқ таълим Х.Мамадиев).
9. Марупова Мохира (91-518-52-92) уй-жой масаласи.
10. Соатова Наргиза (97-699-79-29) Субсидия масаласи.
11. Бердиева Севара (97-351-58-59) 
12. Хайдаров Фахриддин (77-327-06-64) Яйлов масаласи
13. Туропова Мастура (91-515-01-50) "Боғи нав" мфй субсидия
14. Эрматов Эргаш (90-569-27-53) сув билан боғлиқ масаласи </t>
    </r>
  </si>
  <si>
    <t>Назорат Вилоят хокимлиги мурожаатлар бўлим мудири Б.Дониёров</t>
  </si>
  <si>
    <r>
      <t xml:space="preserve">Вилоят ҳокимининг ўринбосари Ш.Жўраев,
Шеробод тумани хокими У.Алимов,
</t>
    </r>
    <r>
      <rPr>
        <sz val="16"/>
        <color rgb="FF00B050"/>
        <rFont val="Times New Roman"/>
        <family val="1"/>
        <charset val="204"/>
      </rPr>
      <t>Давлат активларини бошқариш вилоят бўлими С.Худойбердиев</t>
    </r>
  </si>
  <si>
    <t>Фуқарога аравача олиб берилди.
Кўчаси асфалт қилинди.</t>
  </si>
  <si>
    <t>Келаётган жуман куни Вилоят ҳокимининг ташрифида лойихаларини кўрсатиш керак.</t>
  </si>
  <si>
    <t xml:space="preserve">Вилоят ҳокимининг ўринбосари А.Амиров томонидан лойиха ишлари қилиб берилган. </t>
  </si>
  <si>
    <t>Молиялаштириш очилган</t>
  </si>
  <si>
    <t>Вилоят ҳокимининг ўринбосари И.Сапаров,
Термиз шаҳар ҳокими Ш.Лолаев,
Мактабгача ва мактаб таълим бошқармаси Х.Мамадиев</t>
  </si>
  <si>
    <t xml:space="preserve">Фуқаро Б.Қодировнинг уй-жойларидан олиши керак. Фуқаро билан гаплашилди, хужжат ишлари кетмоқда, натариус хужжатлари тайёр турибди.
Фуқаронинг олди-сотди шартномаси тузилди. </t>
  </si>
  <si>
    <t>Стяжка қилиш ишлари бажарилмаган.
2-чорак орттирилган махаллаий бюджет маблағларидан ажратилади.</t>
  </si>
  <si>
    <t>Вилоят Автойўл Б.Хотамов ва вилоят Сувтаъминот МЧЖ А.Маматқулов Қумқўрғон тумани "Гултепа" маҳалласида ишларни ташкиллаштириб муаммолари бартараф этиш чораларини кўрсин. Дастурга киритиш керак.</t>
  </si>
  <si>
    <t>Вилоят ҳокимининг ўринбосари А.Амировнинг ташкилотлари 12 тонна маҳсулот сотиб олган. 
Тумандаги фермер ва дехқонлар билан ҳамкорликда ишлар олиб борилмоқда.</t>
  </si>
  <si>
    <t>Вилоят ҳокимига ахбороти берилсин.
Дилафрўз опани лоти бўйича жойнинг қурилишлари якунланган, техникалар олиб келиб ўрнатилган. Тадбиркор опага 2023 йилда 100 минг доллар 84 ой 36 ой имтиёз давр 14 % лик кредит чиқарган.</t>
  </si>
  <si>
    <t>Термиз туманидаги саноат зонасини ишга тушириш чоралари кўрилсин. Саноат зонага борадиган йўлни забрини тозалаб, саноат зонани тартибга келтириш.
Ногиронлар жамияти ишлаб чиқарадиган центефон ишга тушириш учун жойини тайёрлаб бериш керак, асбоб ускуналарини жойлаштириш керак.</t>
  </si>
  <si>
    <t>Вазирликларга Вилоятдан хат чиқарилган. Иккита вазирлик ўртасида ўзаро келишув бўлган. 
Чоршанба куни К.Абдивохидов топшириқ ижроси бўйича Вилоят ҳокимига ахборотини берсин.
Тегишли вазирликларнинг рухсати кутилмоқда</t>
  </si>
  <si>
    <t>Душанба куни хисобот бериш керак</t>
  </si>
  <si>
    <r>
      <t xml:space="preserve">Лифт ўрнатиш ишлари бажарилмаган.
</t>
    </r>
    <r>
      <rPr>
        <b/>
        <sz val="16"/>
        <color rgb="FFC00000"/>
        <rFont val="Times New Roman"/>
        <family val="1"/>
        <charset val="204"/>
      </rPr>
      <t>Тегишли масъуллар (З.Назаров, Термиз шаҳар ҳокими Ш.Лолаев, Термиз шаҳар прокурори Х.Маматқулов) Вилоят ҳокимига хисобот беради.</t>
    </r>
  </si>
  <si>
    <t>Вилоят ҳокимининг ўринбосари И.Сапаров, Мактабгача ва мактаб таълим бошқармаси Х.Мамадиев соҳадаги бўш турган вакантни ечими бўйича Вилоят ҳокимига ахборотини бериш керак.</t>
  </si>
  <si>
    <t>Мактабгача ва мактаб таълим бошқармасидаги 91 та вакантция ҳал этилган.</t>
  </si>
  <si>
    <t>Олтинсой туманидаги "Хўжасоат" маҳалласидаги йўлни асфалтини қилиш керак.</t>
  </si>
  <si>
    <r>
      <t xml:space="preserve">Знаклар бўйича туман ТЙФУК кўчиришга рухсат бермаган. Знаклар белгиланган тартиб ва норма талаблари бўйича ўрнатилган.
Худудгаз газ таъминоти М.Мансуров, Газ масаласи. Ўзбекистон Республикаси Президентининг қарори, 13.02.2023 йилдаги ПҚ-54-сон қарорининг 5-бандида Ёқилғи-энергия ресурсларидан оқилона ва самарали фойдаланишни таъминлаш ва бу борадаги жараёнларни рақамлаштириш мақсадида:
</t>
    </r>
    <r>
      <rPr>
        <b/>
        <sz val="16"/>
        <color theme="1"/>
        <rFont val="Times New Roman"/>
        <family val="1"/>
        <charset val="204"/>
      </rPr>
      <t>а) мавжуд электр ва газ тармоқлари ҳамда қурилмаларининг юкламаси белгиланган меъёрдан ошган тақдирда, уларга янги истеъмолчиларни улаш қатъиян тақиқлансин;</t>
    </r>
  </si>
  <si>
    <t>Фуқаро сувли ер майдони сўрамоқда фуқарога бир неча бор бошқа жойлардан ерлар аукционга чиқариб берилди. Бироқ фуқаро аукционга кирмаган. 
Охирги мартта фуқарога сувли бўлмаган жойдан ер аукционга чиқариб берилсин ва аукционга чиқганлиги бўйича фуқарога огохлантирилсин.</t>
  </si>
  <si>
    <t>Амалга оширилаётган ишлар бўйича Ёшлар кунида Вилоят ҳокимига ахбороти берилди.
Оталиққа олинган болалар.
Термиз шаҳар</t>
  </si>
  <si>
    <t>Вилоят Сувтаъминот АД Бандихон туманидаги Хўжаипокни линиясидан 280 метр жойини янгилаши керак.</t>
  </si>
  <si>
    <t>Шеробод туманидаги ташрифда ахбороти берилган.</t>
  </si>
  <si>
    <t>Фуқаронинг масаласи ҳал этилган. Фуқародан ташаккурнома олинган.</t>
  </si>
  <si>
    <t>Қизириқ тумани Мактабгача ва мактаб таълим бўлим бошлиғининг ойлигидан 30 % миқдорида жарима интизомий жазоси қўлланилсин, бугалтери ишдан олинсин.
Сариосиё тумани Мактабгача ва мактаб таълим бўлим бошлиғи ишдан олинсин (Вилоят ҳокимига ахбороти берилди ойлик маошининг 30 % миқдорида жарима интизомий жазоси қўлланилсин).</t>
  </si>
  <si>
    <t>Фуқаро кредит олишни рад этмоқда</t>
  </si>
  <si>
    <t>Театрлар ўтказилмоқда</t>
  </si>
  <si>
    <t>Амударё болажон боғида ободонлаштириш ишлари бажарилди. Қумлар олиб бориб тўкилди. Янги жиҳозлар, чироқлар ўрнатилоди.</t>
  </si>
  <si>
    <t>Мфйда асфалтлаш ишлари бажарилди.</t>
  </si>
  <si>
    <t>Сес биносида таъмирлаш ишлари бажарилди</t>
  </si>
  <si>
    <t>Объект қурилиш таъмирлаш ишлари давом этмоқда.</t>
  </si>
  <si>
    <t>2026 йилги дастур таклифлари киритилган. МФЙ сув масаласи дастурга таклифга киритилган. Асфалт ишлари 4677</t>
  </si>
  <si>
    <t>Мактабларда очилиш ўтказилди</t>
  </si>
  <si>
    <t>Туман маҳаллий бюджетидан маблағлар ажратилиши режалаштирилган</t>
  </si>
  <si>
    <t>18-МТТ ёнидан сендвич панелидан бино қуриш ишлари амалга оширилмоқда. Бугунги кунда бино қуриш ишлари якунланган, эшик ва дераза ромлари ўрнатиш ҳамда пардозлаш ишлари кетмоқда.
Молиялаштириш маҳаллий бюджет маблағлари</t>
  </si>
  <si>
    <t>Термиз шаҳридаги Ферудун кафени олдидаги домни стяжка қилиб, тозалаш ва ободонлаштириш керак.</t>
  </si>
  <si>
    <t>Бойсун туманидан ташқари барча туманларда ишлар якунланди.
Бойсун туманидаги маданият уйида ишлар тўлиқ якунланмаган.</t>
  </si>
  <si>
    <t>Денов тумани "Лағмон-ота" МФЙда яшовчи фуқаро Зокиров Норча бобо МФЙдаги 91-сонли мактаб филиали биноси ўрнидан алоҳида янги мактаб биноси қурилиши  бўйича мурожаат қилган. Денов тумани ҳокимлиги ва туман Мактабгача ва мактаб таълими бўлими томонидан 2026-йилги инвестиция дастурига 240 ўринли мактаб биноси қурилиши бўйича  таклифи берилганлиги фуқарога маълум қилинди.</t>
  </si>
  <si>
    <t>Башня бўяб берилди.</t>
  </si>
  <si>
    <t>Ш.Рашидов кўчасига киришдаги ўнг тарафдаги пахта даласида бегона ўтлардан тозалаш ишлари олиб борилди.</t>
  </si>
  <si>
    <t>Вилоят хокимлиги мурожаатлар бўлим мудири Б.Дониёров мурожаатларни тўлиқ ўрганиб келган. Вилоят ҳокимига ахбороти берилгандан сўнг назоратдан чиқарилади.</t>
  </si>
  <si>
    <t>Вилоят ҳокимининг ўринбосари Ф.Исмоилов,
Насос станциялари, энергетика бошқармаси Т.Кучкинов (УНС)</t>
  </si>
  <si>
    <t>Вилоят ҳокимининг ўринбосари Ш.Жўраев,
Музработ тумани ҳокими А.Маматқулов,
Вилоят Кадастр агентлиги М.Абдирахманов,
Вилоят Кадастрлар палатаси С.Шаймарданов</t>
  </si>
  <si>
    <t>Спорт бошқармаси 1 нафар тренер берамиз демоқда. Тадбиркор сузиш ҳавзасига нима леготалар берилади. Леготалар бўйича имтиёз сўрамоқда.</t>
  </si>
  <si>
    <t>“Агробанк” акциядорик тижорат банкининг Сурхондарё вилояти бошқармаси бошлиғи
Х.Хўжамқулов,</t>
  </si>
  <si>
    <t>Туризм бошқармаси бошлиғи ўринбосари Д.Хафизов</t>
  </si>
  <si>
    <t>Вилоят ҳокимига ахбороти берилгандан сўнг назоратдан чиқарилади.
51 та мехмон уйлари қайта рўйхатдан ўтказилиб, албомлари Вилоят ҳокимига кўрсатилди.</t>
  </si>
  <si>
    <t>1. Уйларни ремонти кетмоқда
2. Арка қилинмаган
3. Асфалт тўлиқ бўлмаган
4. Бойсун тумани “Омонхона” туристик маркази ҳудудидаги “Инкабод” МФЙдан меҳмонхоналар ташкил этиш учун 5 та 2,42 гектар ер участкалари
“ЕРЕЛЕКТРОН” АТТ тизимига киритилган, шундан 4 та 1,51 гектар ер участкаси тизимда мухокама жараёнида тегишли ташкилотлар хулосалари олинмоқда, 1 та 0,90 гектар ер участкаси ауцион савдоларига чиқарилди.</t>
  </si>
  <si>
    <t>Қурилиш ишлари тўхтаб қолган, 
Бош вазир протоколига таклифи берилган эди. Бош вазир протоколи чиқмади. (таклиф канални устини аукционга чиқариш бўйича)</t>
  </si>
  <si>
    <t>Тадбиркор Мелибоев Хайруллони меҳмонхонасига кредитга гарови етмаётмаябти, банк тадбиркорга катлованини кўтарса гаровга оламиз демоқда.
Тадбиркор ўз маблағи ҳисобидан катлованни кўтармоқда (15 августгача катлованни кўтараман демоқда)</t>
  </si>
  <si>
    <t>ахборот</t>
  </si>
  <si>
    <t>Ангор туманидаги "Баҳор" чармга ихтисослаштирилган ёшлар саноат ва тадбиркорлик зонасини ишга тушириш керак.</t>
  </si>
  <si>
    <t>Музработ туманидаги "Мехнатобод" ёшлар саноат ва тадбиркорлик зонасини ишга тушириш керак.</t>
  </si>
  <si>
    <t>Шеробод туманидаги "Тароқли" ёшлар саноат зонасини аукционга чиқариб, қурилиш ишларини бошлаш ва ишга тушириш керак.</t>
  </si>
  <si>
    <t>Тадбиркор Тўраев Исмоилнинг (90-030-47-00) асбоб-ускуна (оборудения) олиб келиш масаласини ҳал қилиш.</t>
  </si>
  <si>
    <t>Тадбиркор асбоб ускуна олиб келиши учун Капитал банкдан 30 минг АҚШ доллари миқдорида кредит олмоқчи эканлигини айтди. Бироқ банкка ҳали ҳужжат топширмаганлиги маълум қилди.</t>
  </si>
  <si>
    <t>Келаётган пайшанба кунга Инвестиция кунига маршрутга қўйилди. Вилоят ҳокимига ахборот берилсин.</t>
  </si>
  <si>
    <t>Фуқаронинг уй-жойи таъмирлаб берилди.</t>
  </si>
  <si>
    <t>Шеробод тумани ҳокимининг Қурилиш бўйича ўринбосарига бириктирилган фуқарога уй-жойини таъмирлаб бериши ва дўкон қуриб бериши керак.
Насриддинова Тўйбиби 77-018-22-80</t>
  </si>
  <si>
    <t>Объектда ишлар якунланиб ишга туширилди.</t>
  </si>
  <si>
    <t>Экотуризм очилган. Вилоят ҳокими ташриф буюрди.</t>
  </si>
  <si>
    <t>Қумқўрғон туманидаги "Боболочин" маҳалласига асфалтлаш ва тошлаш ишларини амалга ошириш керак.
Вилоят Электр тармоқлари мфйга электр устунлариолиб бориш керак.</t>
  </si>
  <si>
    <r>
      <t xml:space="preserve">1. Асфалт ишлари Ободонлаштириш дастурига киритилган. "Боболочин" мфйда 7 км тошлаш ишлари бажарилган. Асфалт ишлари 20 кмлик йўллар дастурида турибди. Битумлари ҳал бўлиши билан асфалтлаш ишлари бошланади. 
</t>
    </r>
    <r>
      <rPr>
        <b/>
        <sz val="16"/>
        <color theme="1"/>
        <rFont val="Times New Roman"/>
        <family val="1"/>
        <charset val="204"/>
      </rPr>
      <t>Июл ойи якунига қадар асфалтлаш ишлари якунланиши керак.</t>
    </r>
    <r>
      <rPr>
        <sz val="16"/>
        <color theme="1"/>
        <rFont val="Times New Roman"/>
        <family val="1"/>
        <charset val="204"/>
      </rPr>
      <t xml:space="preserve">
2. Электр таъминоти бўйича 35 дона темир бетон таянчлар олиб борилиб ўрнатиб берилди.</t>
    </r>
  </si>
  <si>
    <t>Фуқаронинг уйини олди стяшка қилиб берилди.</t>
  </si>
  <si>
    <t>Топшириқ ижроси таъминланмаган.
1. -----
2. -----
3. КСЗ дирексияси томонидан тадбиркор билан тузилган шартномани бекор қилиш бўйича ишлар олиб борилмоқда.</t>
  </si>
  <si>
    <t>Маршрутда хисоботи берилади</t>
  </si>
  <si>
    <t>Сариосиё туманида хозирда 7 лот савдога чиқарилган бўлиб, 4 та лот сотилган, 3 таси савдода турибди.</t>
  </si>
  <si>
    <t>Хисоб китоблари қилинган. Катёл билан биргаликда 1,7 млрд.сўмлик хисоб китоб қилинган.</t>
  </si>
  <si>
    <t>Вилоят ҳокимига ахбороти берилсин.</t>
  </si>
  <si>
    <r>
      <rPr>
        <sz val="16"/>
        <color rgb="FF00B050"/>
        <rFont val="Times New Roman"/>
        <family val="1"/>
        <charset val="204"/>
      </rPr>
      <t>1. Қумқўрғон тумани "Гултепа"мфй канални ёқасидаги мусорларни олиш керак. (Каримов Хайрулла 91-580-99-99)</t>
    </r>
    <r>
      <rPr>
        <sz val="16"/>
        <color theme="1"/>
        <rFont val="Times New Roman"/>
        <family val="1"/>
        <charset val="204"/>
      </rPr>
      <t xml:space="preserve">
2. Қумқўрғон тумани "Гултепа"мфйни асфалт қилиш.</t>
    </r>
  </si>
  <si>
    <t>Вилоят ҳокимининг ўринбосари Ж.Тўраев, Термиз шаҳар ҳокими шаҳардаги анхорни кўчасида туризм кўчасини ташкил этиш ишларини бошлаб якунлаш чораларини кўрсин. (Қурувчилар Био эко)</t>
  </si>
  <si>
    <t>Жарқўрғон тумани Какайдидаги харбийлар учун қурилаётган уйни  Ягона буюртмачи хизмати ИК А.Юлдошев объектдаги ишларни тугатиш чораларини кўрсин.</t>
  </si>
  <si>
    <t>Денов туман ҳокимликлари</t>
  </si>
  <si>
    <t xml:space="preserve">Ижроси таъминланди. Термиз шаҳар, Ангор, Бандихон,  Жарқўрғон, Олтинсой, Сариосиё, Узун, Шеробод Шўрчи </t>
  </si>
  <si>
    <t>Бузиш бўйича судга даво аризаси киритилган.</t>
  </si>
  <si>
    <t>“Паттакесар” МФЙ ҳудудида жами 131,9 гектар ер майдони мавжуд бўлиб, шундан 2 та фермер хўжалиги 62,6 гектар, 1 та Оилавий корхон 2,0 гектар, “Наис Гуллари Сурхон” МЧЖга 4,0 гектар  “Агропилла”МЧЖга 12,1 гектар, Яшил маконга 7,0 гектар ҳамда 22,4 гектар ер майдони Термиз шаҳар ҳокимлиги заҳирасига олинган.
Бундан ташқари, ЎзР Президентининг 2024-йил 5-апрелдаги “Ёшларга ер ажратиш орқали уларнинг даромадларини ошириш ва бандлигини таъминлаш, шунингдек янги ер майдонларни ўзлаштириш чора-тадбирлари тўғрисидаги ПҚ-153-сонли ҳамда вилоят ҳокимининг 2024-йил 9-апрелдаги 288-8-0-Қ/24-сонли қарорлари ижросини таъминлаш юзасидан 21,9 гектар ер майдони ёшларга ажратилган.</t>
  </si>
  <si>
    <t>Ўрганиш ўтказилди. Тадбиркорнинг барча ҳужжатлари бор экан.</t>
  </si>
  <si>
    <t>Фуқаро ўзига таъминотчи изламоқда. Таъминотчини ҳужжатлари тақдим этилиши билан кредити чиқади.</t>
  </si>
  <si>
    <t>Курилиш ва уй-жой коммунал хўжалиги бошқармаси П.Тангриев молбозор қурилиши учун Рухсатнома берди.
Мол бозорда қурилиш таъмирлаш ишлар давом этмоқда. Якунлангандан сўнг назоратдан чиқарилади.</t>
  </si>
  <si>
    <t>Вилоят ҳокимининг топшириғига асосан қўшимча муддат берилди.</t>
  </si>
  <si>
    <t>Шанба куни Хисобот бериш керак</t>
  </si>
  <si>
    <t>Бозорда тозалаш ва ободонлаштириш ишлари олиб борилди.</t>
  </si>
  <si>
    <t>Ободонлаштириш ҳодимларига пуллари берилди.</t>
  </si>
  <si>
    <t>Иқтисодиёт кунида Вилоят ҳокимига хисоботи берилган.</t>
  </si>
  <si>
    <t>Термиз шаҳардаги 16-МТТни очилиши бўлиб ўтди</t>
  </si>
  <si>
    <t>Денов тумани ҳокими И.Аброров,
Денов тумани ҳокимининг Қурилиш бўйича ўринбосари,
Ягона буюртмачи хизмати ИК А.Юлдошев</t>
  </si>
  <si>
    <t>Вилоят ҳокимининг ўринбосари А.Амиров,
Термиз шаҳар ҳокими Ш.Лолаев,
Термиз шаҳар прокурори Р.Ибрагимов</t>
  </si>
  <si>
    <r>
      <rPr>
        <sz val="16"/>
        <color rgb="FFC00000"/>
        <rFont val="Times New Roman"/>
        <family val="1"/>
        <charset val="204"/>
      </rPr>
      <t>Термиз шаҳар прокурори Р.Ибрагимов,</t>
    </r>
    <r>
      <rPr>
        <sz val="16"/>
        <color theme="1"/>
        <rFont val="Times New Roman"/>
        <family val="1"/>
        <charset val="204"/>
      </rPr>
      <t xml:space="preserve">
Термиз шаҳар ҳокими Ш.Лолаев,</t>
    </r>
  </si>
  <si>
    <t>Ангор туманидаги фуқаро Алиев Наврўз (94-461-38-86) Халқ банкидан 3 млрд кредит олишида амалий ёрдам бериш керак.</t>
  </si>
  <si>
    <t>Ангор туманидаги фуқаро Азимов Хайит (99-422-42-22) ноқонуний қурилма ёки қурилишни буздиришни талаб қилмоқда. Тегишли тартибда ўрганиб чиқиб қонуний кўмак бериш керак.</t>
  </si>
  <si>
    <t>Ангор тумани ҳокими Қ.Мардонов,
Халқ банки Т.Турсунов,
Ангор туман ҳокимининг биринчи ўринбосари</t>
  </si>
  <si>
    <t>Инфратузилмани ривожлантириш инженеринг компанияси давлат муассаси Сурхондарё вилояти ҳудудий бўлинмаси бошлиғи Зоиров Махмуд Абдураимович</t>
  </si>
  <si>
    <t>Вилоят ҳокимининг ўринбосари А.Амиров,
Инфратузилмани ривожлантириш инженеринг компанияси вилоят ҳудудий бўлинмаси бошлиғи М.Зоиров,
Мактабгача ва мактаб таълим бошқармаси Х.Мамадиев</t>
  </si>
  <si>
    <t>Шўрчи тумани ҳокими А.Ишмурзоев,
Шўрчи туман прокурори, туман ИИБ, туман Солиқ.
Шўрчи туман ҳокимининг Ёшлар ва қурилиш бўйича ўринбосарлари.</t>
  </si>
  <si>
    <t>Ангор тумани "Қўштегирмон" мфйдаги қолиб кетган 400 метр йўлни асфалт қилиш керак. Марказ кўчасини асфалт қилиш</t>
  </si>
  <si>
    <t>Термиз шаҳридаги ваенкаматни очилишини 1-сентябрга тайёрлаш керак.</t>
  </si>
  <si>
    <t>Ҳарбий сафарбарлик гуруҳи З.Назаров,
Термиз шаҳар ҳокими Ш.Лолаев,</t>
  </si>
  <si>
    <t>Термиз шаҳар ҳокими Ш.Лолаев ва Термиз тумани ҳокими Ш.Назаровларга топшириқ.
1. Катта ариқни бетонлаш,
2. Хонадонларга экин экиш.
3. Уй-жойларни бўяш.</t>
  </si>
  <si>
    <t>Фуқаро Намозова Райхон (99-096-84-90) 24-мактабда ишлайди. Ишини бир ставкага ўтказишда амалий ёрдам бериш.</t>
  </si>
  <si>
    <t>Термиз шаҳар ҳокими Ш.Лолаев "Кокилдор ота" мфйга кириш жойини тўғирлаши ва атрофини тозалатиши керак.</t>
  </si>
  <si>
    <t>Камбағалликни қисқартириш ва бандлик бошқармаси О.Якубов Ангор туманидаги "Қўштегирмон" ва Шеробод туманидаги "Олтин воха" ҳудудларида иш ўринлари яратиши керак.
Шеробод "Олтин воха" мфйда иссиқхона ташкил этиш.</t>
  </si>
  <si>
    <t>Термиз туманидаги Шохбекатни жорий йилнинг 1 сентябрига очилишини ўтказиш керак.</t>
  </si>
  <si>
    <t>Жарқўрғон туманидаги 31-мактабни туман прокурори шахсан ўзи назоратга олиб, ишларни ташкил этсин. Мактабнинг забори ва аркасидаги ишларни ҳам бажариш керак.</t>
  </si>
  <si>
    <t>Жарқўрғон тумани прокурори К.Тўрақулов</t>
  </si>
  <si>
    <t>Музработ туманидаги аҳоли мурожаатлари
1. Абдуллаева Мадина (97-069-16-92) уй-жой масаласи
2. Ражабова Мафтуна (94-653-95-94) томорқа масаласи
3. Панжиева Дилшода (97-785-14-15) уй-жой таъмири масаласи
4. Қўлдошева Холида (99-045-58-92) уй-жой масаласи
5. Эргашева Хадича (99-674-18-81) ер масаласи</t>
  </si>
  <si>
    <t>Вилоят хокимлиги мурожаатлар бўлим мудири Б.Дониёров,
Музработ тумани ҳокими А.Маматқулов</t>
  </si>
  <si>
    <t>Вилоят ҳокимининг ўринбосари И.Сапаров шахмат китобини чиқариш бўйича ишларни ташкил қилиши керак. Натижаси бўйича Вилоят ҳокимига ахборотини бериш керак. (Норбоев Набижон (91-900-19-78)</t>
  </si>
  <si>
    <t>Вилоят ҳокимининг ўринбосари И.Сапаров,
Иқтисодиёт ва молия бош бошқармаси бошлиғи ўринбосари Ж.Нормуминов,
Қумқўрғон тумани ҳокими А.Нормаматов</t>
  </si>
  <si>
    <t>1. Ангор туманидаги "Шарқ" мфйни асфалт қилиш.
2. Ангор тумани "Наврўз" мфйдаги асфалт ишлари якунланмай қолган қисмини асфалт қилиш керак. 
Вилоят Электр тармоқлари электр устунларини ўрнатиши керак.
(Натижасини сўраш Қулсоатов Паён ака 99-239-83-00)</t>
  </si>
  <si>
    <t>Вилоят ҳокимининг ўринбосари Ш.Жўраев,
Ангор тумани ҳокими Қ.Мардонов,
Ангор туман ҳокимининг Қурилиш бўйича ўринбосари</t>
  </si>
  <si>
    <t>Вилоят ҳокимининг ўринбосари Ж.Тўраевга топшириқ.
1. Мустақиллик байрамига чиқадиган санаткорларнинг рўйхатини қайта шакллантириб, жума куни Вилоят ҳокимига ахборотини бериш.
2. Байрам сахнасини тайёрлаш керак.
3. Иқтисодиёт ва молия бош бошқармаси билан биргаликда молиявий масалаларни олиб кириш.</t>
  </si>
  <si>
    <t>Вилоят ҳокимининг ўринбосари Ж.Тўраев,
Иқтисодиёт ва молия бош бошқармаси бошлиғи ўринбосари Ж.Нормуминов</t>
  </si>
  <si>
    <t>Туризм кунидаги маршрутда</t>
  </si>
  <si>
    <t>Вилоят ҳокимининг ўринбосари Ж.Тўраев ва молия Р.Чориевни боллари расм чизадиган 50 та расмларни нархи ва ҳаражатларини хисоб китоб қилиб Вилоят ҳокимига ахборот беради.</t>
  </si>
  <si>
    <t>Вилоят ҳокимининг ўринбосари Ж.Тўраев ва Термиз шаҳар ҳокими Ш.Лолаев "Кокилдор ота"  мфйдаги зиёратгохни таъмирлаш ишларини жорий йилнинг 1-сетябрига қадар тугатиш чораларини кўрсин.</t>
  </si>
  <si>
    <t>Иқтисодиёт кунида</t>
  </si>
  <si>
    <t>1. Қумқўрғон туманидаги темир-бетон маҳсулотларини ишлаб чиқаришни бошлаш керак.
2. Қумқўрғон тумани сув омбори ёқасидаги хизмат кўрсатиш лойихалари бўйича ишларни ташкил этиш. (8 та йўналиш)</t>
  </si>
  <si>
    <t>Денов тумани "З.М.Бобур" мфй ҳудудидаги "Саид оталиқ" мадрасаси ва "Денов қаласи" оралиғида жойлашган ҳудудларни ривожлантириш бўйича лойихаларини Вилоят хокимига тақдимотини ўтказиш.</t>
  </si>
  <si>
    <t>Лойиҳаларни тайёрлаб Вилоят ҳокимига тақдимотлари ўтказилиши керак.</t>
  </si>
  <si>
    <t>Тегишли масъул ташкилотлар ўзларига бириктирилган топшириқлар бўйича ишларни ташкил этишлари лозим.</t>
  </si>
  <si>
    <t>Вилоят ҳокимининг биринчи ўринбосари Ш.Ражабов,
Иқтисодиёт ва молия бош бошқармаси бошлиғи биринчи ўринбосари Ш.Абдуллаев,
Курилиш ва уй-жой коммунал хўжалиги бошқармаси П.Тангриев,
Вилоят Кадастр агентлиги М.Абдирахманов,
Вилоят Кадастрлар палатаси С.Шаймарданов,
Ягона буюртмачи хизмати ИК А.Йўлдошев,
Денов тумани ҳокими И.Аброров</t>
  </si>
  <si>
    <r>
      <t xml:space="preserve">Вилоят хокимлиги мурожаатлар бўлим мудири Б.Дониёров,
Денов тумани ҳокими И.Аброров,
</t>
    </r>
    <r>
      <rPr>
        <sz val="16"/>
        <color rgb="FF00B050"/>
        <rFont val="Times New Roman"/>
        <family val="1"/>
        <charset val="204"/>
      </rPr>
      <t>Камбағалликни қисқартириш ва бандлик бошқармаси О.Якубов,</t>
    </r>
    <r>
      <rPr>
        <sz val="16"/>
        <color theme="1"/>
        <rFont val="Times New Roman"/>
        <family val="1"/>
        <charset val="204"/>
      </rPr>
      <t xml:space="preserve">
Марказий банк А.Ражабов ва тижорат банклари</t>
    </r>
  </si>
  <si>
    <t>Термиз туманида жойлашган "Султон Саодат" комплексини "Ҳаким ат-Термизий" комплекси билан боғловчи автомобил йўлини янгидан қуриш ишлари доирасида қурилиш ҳудудига тушган 63 та турар ва нотурар жой объектлари олиб қўйилиши муносабати билан жисмоний шахсларга тегишли бўлган компенсатсия эвазига жамоат эхтиёжлари учун олиб қўйиладиган мулкдорларга тегишли бўлган объектлар рўйхати шакллантирилган. Ушбу объектлар учун тўлаб бериладиган компенсатсия миқдори 41,1 млрд.сўмни ташкил этмоқда.</t>
  </si>
  <si>
    <t>1. Мфйдаги мусорлар олинди.
2. Мфй асфалтлаш ишлари бажарилди.</t>
  </si>
  <si>
    <t>Жами 228 та объектларда ишлар якунлангандан сўнг албомлари тақдим этилсин.</t>
  </si>
  <si>
    <t>Вилоят ҳокимининг ташрифи ташкил этилиб, очилиши ўтказилди.</t>
  </si>
  <si>
    <t>Вилоят ҳокимига ахбороти берилгандан сўнг назоратдан чиқарилади.
Топшириқ ижроси таъминлангандан сўнг, фуқаролардан ташаккурнома ва расмлари тақдим этилсин.</t>
  </si>
  <si>
    <t>Иқтисодиёт кунида Вилоят ҳокимига хисоботи берилди</t>
  </si>
  <si>
    <r>
      <rPr>
        <sz val="16"/>
        <color rgb="FFC00000"/>
        <rFont val="Times New Roman"/>
        <family val="1"/>
        <charset val="204"/>
      </rPr>
      <t xml:space="preserve">1. Тахта бозорни қурилиши тўхтаб қолган, 
</t>
    </r>
    <r>
      <rPr>
        <sz val="16"/>
        <color theme="1"/>
        <rFont val="Times New Roman"/>
        <family val="1"/>
        <charset val="204"/>
      </rPr>
      <t>2. Яшил дунё Инденимни орқа томонидаги қурилиш ишлар давом этмоқда
3. Янги Термиз ситйлардаги қурилиш ишлари давом этмоқда
Қурилиш кунида Вилоят ҳокимига ахбороти берилди</t>
    </r>
  </si>
  <si>
    <t>Қишлоқ хўжалиги кунида Вилоят ҳокимига ахбороти берилган.</t>
  </si>
  <si>
    <t>с</t>
  </si>
  <si>
    <t>Йўлни асфалт ишлари бажарилди.</t>
  </si>
  <si>
    <t>Шўрчи тумани "Ободон" мфйдаги топшириқлар
1. Ободон ОШПга киришдаги дўконни олиб, ўрнига киришга дарвоза қилиш керак.
2. Ободон мфйга лойихачи олиб бориш, краска қилиш, электр устунларини ўрнатиш.
3. Мфйдаги оилавий боғчани тўғирлаш керак.
4. Ободн мфйдаги марказий чоррахани тўғирлаш керак.
5. Ободон мфйдаги 2-БСМни лойиха қилиш ва опен бюджетдан ютиш керак.
6. Ободондаги 2-мактабни ремонтини бошлаш керак ва мактабга воркаут майдончасини ташкил қилиш керак.</t>
  </si>
  <si>
    <t>Шўрчи туманидаги фуқароларнинг мурожаатлари 
1. Нормўминов Ботир (90-071-70-82) Хурлик мфй йўл, сув, электр устун масаласи.
2. Ибрагимов Маматқул (90-076-04-71) ер билан боғлиқ масаласи
3. Мелиқулова Шохиста (90-586-11-87) 30-мтт масаласига амалий ёрдам бериш.</t>
  </si>
  <si>
    <t>Термиз шаҳар ҳокими Ш.Лолаев тадбиркор Аминқулов Баходирнинг (93-610-44-47) ёқилғи учун маблағ ўтказиш масаласини ҳал қилиши керак.</t>
  </si>
  <si>
    <t>Вилоят ҳокимининг ўринбосари Ш.Жўраев,
Жарқўрғон тумани ҳокими Э.Авазов</t>
  </si>
  <si>
    <t>Вилоят ҳокимининг ўринбосари А.Амиров ва Жарқўрғон тумани ҳокими Э.Авазовга топшириқ.
1. Жарқўрғон Какайди марказига лойихачи юбориш керак.
2. Жарқўрғон "Нефтчилар марказидаги забрга 24/7 кўча қилиш керак.
3. Нефтчилар мфйда йўл, ичимлик сув ва электр масалараини ҳал қилиш керак.
4. Мфйда иш ўринлари яратиш керак.
5. Мфй тўлиқ тозалаш ва ободонлаштириш керак. 
Вилоят ҳокимининг кейинги ташрифига мфйни тўлиқ тайёрлаш керак.</t>
  </si>
  <si>
    <t>Вилоят ҳокимининг ўринбосари А.Амиров,
Жарқўрғон тумани ҳокими Э.Авазов,
Камбағалликни қисқартириш ва бандлик бошқармаси О.Якубов</t>
  </si>
  <si>
    <t>Термиз туман ҳокими Ш.Назаров,
Камбағалликни қисқартириш ва бандлик бошқармаси О.Якубов</t>
  </si>
  <si>
    <t>Термиз тумани "Учқизил" мфйдаги чала қолиб кетган асфалт ишларини якунлаш керак, Мфйдаги сув, электр, чиқинди муаммоларини бартараф этиш керак. Мфй тўлиқ тозалаш ва ободонлаштириш керак. Мфйда иш ўринлари яратиш керак. Вилоят ҳокимининг кейинги ташрифига мфйни тўлиқ тайёрлаш керак.</t>
  </si>
  <si>
    <t>Вилоят ҳокимининг биринчи ўринбосари Ш.Ражабов, Вилоят ҳокимининг ўринбосари А.Амиров ва Шеробод тумани ҳокими У.Алимов бир хафта муддатда мфй бўйича лойиҳаларни якунлаб, якшанба куни Вилоят ҳокимига ахборотини бериш керак.
1. Шеробод тумани ҳокими "Олтин воха" мфйда асфалтни бошлаши керак. 
2. Мфйдаги 1 та кўчани танлаб тартибга келтириши керак.
3. Каналдан мфйга ариқ тортишни х/с қилиш керак.
4. Мфй марказида парк ташкил этиш керак.
5. Мфй марказидан аукционга ер чиқариш керак.
6.Мфйда иш ўринлари яратиш керак.</t>
  </si>
  <si>
    <t>1. Термиз шаҳар ҳокими Ш.Лолаев "Кокилдор ота" мфйга кириш жойини тўғирлаши ва атрофини тозалатиши керак.
2. Термиз шаҳар ҳокими Ш.Лолаев ва шаҳар прокурори "Кокилдор ота"  мфйдаги 1 км йўлни асфалт қилиш ва электр устунларини ўрнатиш чораларини кўрсин.
3. Мфйда иш ўринлари яратиш керак.
Мфйда ишларни тўлиқ якунлаб Вилоят ҳокимининг ташрифига тайёрлаш керак.</t>
  </si>
  <si>
    <r>
      <t xml:space="preserve">“Янги Ўзбекистон” массивига туташ ҳудудда “Янги Ўзбекистон боғи”ни ташкил этиш учун лойиҳа смета ҳужжатлари ишлаб чиқилди. Лойиҳа қиймати 3,0 млрд сўмни ташкил этади. 
Бугунги кунда Экология вазирлиги томонидан 3,0 млрд сўм маблағ Ўрмон хўжалиги агентлиги ҳисоб рақамигага ўтказиб берилган.
</t>
    </r>
    <r>
      <rPr>
        <b/>
        <sz val="16"/>
        <color theme="1"/>
        <rFont val="Times New Roman"/>
        <family val="1"/>
        <charset val="204"/>
      </rPr>
      <t>Ҳозирда 2 716 млн.сўм маблағлар Ягона буюртмачига келиб тушган ва Ягона буюртмачси қурувчига 2 716 млн.сўм маблағларини ўтказиб берди.</t>
    </r>
  </si>
  <si>
    <t>Тадбиркор Россиядан 120  дона наслли қорамол олиб келган. Ҳар бир қорамол учун 45 сотихдан ёки 50 гектар сувли ер майдони сўрамоқда.
Ер ажратиш масаласи ҳал этилган. Тадбиркордан ташаккурнома олинган.</t>
  </si>
  <si>
    <t>Объектда ишлар якунланган. 1/26-сонли лойихани фойдаланишга қабул қилиш далолатномаси тузилган.</t>
  </si>
  <si>
    <t>Оила кодексига Вилоят Адлия билан бирга таклифлар ишлаб чиқилган.</t>
  </si>
  <si>
    <r>
      <t xml:space="preserve">Вилоят ҳокимининг ўринбосари Ж.Тўраев ва Бойсун тумани ҳокими Б.Шукуров биргаликда 
</t>
    </r>
    <r>
      <rPr>
        <sz val="16"/>
        <color rgb="FFC00000"/>
        <rFont val="Times New Roman"/>
        <family val="1"/>
        <charset val="204"/>
      </rPr>
      <t>1. Тадбиркор Эшмуродов Асқар Омонхона эгаси билан сув қадоқлаш шартнома масаласини ҳал қилиш.</t>
    </r>
    <r>
      <rPr>
        <sz val="16"/>
        <color theme="1"/>
        <rFont val="Times New Roman"/>
        <family val="1"/>
        <charset val="204"/>
      </rPr>
      <t xml:space="preserve">
</t>
    </r>
    <r>
      <rPr>
        <sz val="16"/>
        <color rgb="FF0070C0"/>
        <rFont val="Times New Roman"/>
        <family val="1"/>
        <charset val="204"/>
      </rPr>
      <t>2. Тадбиркор Пардаев Бахриддинни жойини ИИБ ёрдам беради чуқур жойини тўлдиришда амалий ёрдам бериш керак.
3. Омонхона санаториясига боргунча йўлни икки томонини евро сетка қилиш керак.</t>
    </r>
  </si>
  <si>
    <t>Топшириқлар ижроси бўйича маълумотлар тақдим этилсин. 
Денов туманидаги 96-мактабдан ОШПга кириш йўли асфалт қилинди</t>
  </si>
  <si>
    <t>1. Ражабов Олимжон дарс соати бўйича муаммоси ҳал этилди.</t>
  </si>
  <si>
    <r>
      <t xml:space="preserve">Денов туманидаги фуқаролар мурожаати
</t>
    </r>
    <r>
      <rPr>
        <sz val="16"/>
        <color rgb="FF00B050"/>
        <rFont val="Times New Roman"/>
        <family val="1"/>
        <charset val="204"/>
      </rPr>
      <t>1. Ражабов Олимжон (99-733-89-54) дарс соати</t>
    </r>
    <r>
      <rPr>
        <sz val="16"/>
        <color theme="1"/>
        <rFont val="Times New Roman"/>
        <family val="1"/>
        <charset val="204"/>
      </rPr>
      <t xml:space="preserve">
2. Тиловова Мухаббат (99-198-58-99) прокурор масаласи</t>
    </r>
  </si>
  <si>
    <r>
      <t xml:space="preserve">Топшириқ ижроси тўлиқ бажарилгандан сўнг назоратдан ечилади.
</t>
    </r>
    <r>
      <rPr>
        <sz val="16"/>
        <color rgb="FF00B050"/>
        <rFont val="Times New Roman"/>
        <family val="1"/>
        <charset val="204"/>
      </rPr>
      <t>Саидов Эргаш санатория масаласи ҳал этилган.
Жўраева Муаззам ушбу фуқаронинг тел рақами ишламаябти.</t>
    </r>
  </si>
  <si>
    <t>Денов туманидаги ташрифда ахбороти берилган</t>
  </si>
  <si>
    <t>Вилоят хокимлиги мурожаатлар бўлим мудири Б.Дониёров рўйхатларини олган.
Вилоят Молия Бойсун туманига пулини тушириб берган. Оқсоқолларни августни охирига ёки сентябр ойининг бошига жўнатамиз дейишмоқда.
Оқсоқоллар санатрияга жўнатилгандан сўнг топшириқ назоратдан чиқарилади.</t>
  </si>
  <si>
    <t>Вилоят ҳокимининг ташрифида ахбороти берилган</t>
  </si>
  <si>
    <t>Узун туманидаги маршрутда ахбороти берилган</t>
  </si>
  <si>
    <t>Хазарбоғ поликлиникасининг йўли асфалт қилинган.</t>
  </si>
  <si>
    <r>
      <t xml:space="preserve">Денов тумани ҳокими ва прокурори Хазарбоғ поликлиникани йўлини асфалтини қилиш керак. 
</t>
    </r>
    <r>
      <rPr>
        <sz val="16"/>
        <color rgb="FF00B0F0"/>
        <rFont val="Times New Roman"/>
        <family val="1"/>
        <charset val="204"/>
      </rPr>
      <t>Денов туман ҳокими "Бобур" мфйдаги ичкиликка берилган фуқаронинг уйига бораши керак.</t>
    </r>
  </si>
  <si>
    <t>Ямочни асфалт ишлари бажарилди</t>
  </si>
  <si>
    <t>Ишлар бажарилиб ташаккурномалари олинди.</t>
  </si>
  <si>
    <r>
      <t xml:space="preserve">Денов туманидаги мурожаатлар
</t>
    </r>
    <r>
      <rPr>
        <sz val="16"/>
        <color rgb="FF00B050"/>
        <rFont val="Times New Roman"/>
        <family val="1"/>
        <charset val="204"/>
      </rPr>
      <t>Саидов Эргаш 88-531-64-94 санатория масаласи
Жўраева Муаззам 91-733-15-65 тиббий ёрдам</t>
    </r>
    <r>
      <rPr>
        <sz val="16"/>
        <color theme="1"/>
        <rFont val="Times New Roman"/>
        <family val="1"/>
        <charset val="204"/>
      </rPr>
      <t xml:space="preserve">
</t>
    </r>
    <r>
      <rPr>
        <sz val="16"/>
        <color rgb="FF00B050"/>
        <rFont val="Times New Roman"/>
        <family val="1"/>
        <charset val="204"/>
      </rPr>
      <t>Яхё полвон 99-827-89-24 миллий банк кредит</t>
    </r>
    <r>
      <rPr>
        <sz val="16"/>
        <color theme="1"/>
        <rFont val="Times New Roman"/>
        <family val="1"/>
        <charset val="204"/>
      </rPr>
      <t xml:space="preserve">
Назарова Мухаббат 91-510-01-55 Мибдан тақиқи масаласи
</t>
    </r>
    <r>
      <rPr>
        <sz val="16"/>
        <color rgb="FF00B050"/>
        <rFont val="Times New Roman"/>
        <family val="1"/>
        <charset val="204"/>
      </rPr>
      <t>Абдурахмонова Лола 93-128-75-02 Себзор асфалтни ямаш</t>
    </r>
  </si>
  <si>
    <t>Денов туманидаги 76-мактабни узоқ йилга ДХШ қилиб бериш.</t>
  </si>
  <si>
    <t>Ёшлар кунида Вилоят ҳокимига Х.Мамадиев томонидан ахбороти берилган.</t>
  </si>
  <si>
    <t>Буйруқлари илова қилинди</t>
  </si>
  <si>
    <t>27 та мактаб ва 26 та ҚВП ОШП, 44 та ҚВП (Самарқандилик тадбиркор қилаётгган объектлар) бўйича 13.08.2025 й кун ҳолатига маълумотлар, расм (албом)лари тақдим этилсин.</t>
  </si>
  <si>
    <r>
      <t xml:space="preserve">Вилоят ҳокимининг ўринбосари И.Сапаров,
</t>
    </r>
    <r>
      <rPr>
        <sz val="16"/>
        <color rgb="FF00B0F0"/>
        <rFont val="Times New Roman"/>
        <family val="1"/>
        <charset val="204"/>
      </rPr>
      <t>Мактабгача ва мактаб таълим бошқармаси Х.Мамадиев,</t>
    </r>
    <r>
      <rPr>
        <sz val="16"/>
        <color theme="1"/>
        <rFont val="Times New Roman"/>
        <family val="1"/>
        <charset val="204"/>
      </rPr>
      <t xml:space="preserve">
Вилоят соғлиқни сақлаш бошқармаси К.Абдивохидов,
Термиз шаҳар, Ангор, Бандихон, Бойсун,  Денов, Жарқўрғон, Қизириқ, Қумқўрғон, Музработ, Олтинсой, Сариосиё, Узун, Термиз туман, Шеробод, Шўрчи туман ҳокимликлари </t>
    </r>
  </si>
  <si>
    <t>Қурилиш ишлари бошланган. Катлаван қазилиб, фундамент қуйиш ишлари олиб борилмоқда</t>
  </si>
  <si>
    <t>1. Термиз шаҳридаги 19-МТТ қурувчисини топтириб ишни бошлатиш керак. (Эски корпус)
2. 19-МТТни Инвесткага тушган боғчани қурувчисига субчик қўйиш.
3. Термиз шаҳар ҳокими 19-МТТни забори ва стяжкасини қилиши керак.
4. Жорий йилнинг 01.09.2025 й кунида очилишини ўтказиш керак.</t>
  </si>
  <si>
    <t>Нилу мфйда ерлар аукционга чиқарилди</t>
  </si>
  <si>
    <t>Муродов Хусан 97-937-00-17 "Business Capital" MCHJ тадбиркорнинг олган кредитини муддатини узайтириш бўйича ПСБ банк амалий ёрдам берсин.</t>
  </si>
  <si>
    <r>
      <t xml:space="preserve">1. Вилоят ҳокимининг ўринбосари Ш.Жўраев Саг Бодом боғига субсидияни аниқлаши керак.
</t>
    </r>
    <r>
      <rPr>
        <sz val="16"/>
        <color rgb="FF00B050"/>
        <rFont val="Times New Roman"/>
        <family val="1"/>
        <charset val="204"/>
      </rPr>
      <t>2. Жарқўрғон туманидаги Саг бодом боғига боғбонларни юбориб семинар ўтказиш керак.</t>
    </r>
    <r>
      <rPr>
        <sz val="16"/>
        <color theme="1"/>
        <rFont val="Times New Roman"/>
        <family val="1"/>
        <charset val="204"/>
      </rPr>
      <t xml:space="preserve">
3. Фуқаро Эшмўминова Матлубага (97-179-20-04) тикув машинка олиб бериш.</t>
    </r>
  </si>
  <si>
    <t>Қурилиш кунида Вилоят ҳокимининг ташрифида хисоботлари берилди.</t>
  </si>
  <si>
    <t>“Аму-Сурхон” ирригация тизимлари ҳавза бошқармаси бошлиғи Б.Алимов,
Термиз шаҳар ҳокими Ш.Лолаев</t>
  </si>
  <si>
    <t>Вилоят ҳокимининг ўринбосари А.Амиров,
"Инфратузилмани ривожлантириш инжиниринг компанияси" ДМ
Шўрчи тумани ҳокими А.Ишмурзоев</t>
  </si>
  <si>
    <t>Шеробод тумани Ободонлаштиришда ишламоқда</t>
  </si>
  <si>
    <t>Тадбиркорга ёқилги учун маблағлар ўтказиб берилди.</t>
  </si>
  <si>
    <t>Тадбиркорга 50 млн сўм пул маблағлари ўтказиб берилди. Фуқаро билан гаплашилди.</t>
  </si>
  <si>
    <t>Термиз шаҳридаги фуқаро Валиева Шарофатнинг (99-711-65-61) масаласини ҳал қилиш керак. (Центрда сантехник дўконлари бор. Шаҳар ҳокимяти қурилиш материаллари олган)</t>
  </si>
  <si>
    <r>
      <t xml:space="preserve">Қурбонова Шаҳноза ҳозирда 33 ёшда белгиланган талаб бўйича 22 ёшдан юқоридагиларга берилмас экан.
Ўзбекистон Республикаси Вазирлар Маҳкамасининг қарори, 25.10.2021 йилдаги 656-сон қарори
Етим болалар ва ота-она қарамоғидан маҳрум бўлган болаларни ижтимоий қўллаб-қувватлашга доир қўшимча чора-тадбирлар тўғрисида.
</t>
    </r>
    <r>
      <rPr>
        <sz val="16"/>
        <color rgb="FF00B0F0"/>
        <rFont val="Times New Roman"/>
        <family val="1"/>
        <charset val="204"/>
      </rPr>
      <t>Термиз шаҳар ҳокими мурожаатчига амалий ёрдам берсин</t>
    </r>
    <r>
      <rPr>
        <sz val="16"/>
        <color theme="1"/>
        <rFont val="Times New Roman"/>
        <family val="1"/>
        <charset val="204"/>
      </rPr>
      <t>. МФЙдан ёрдам пули ажратилди</t>
    </r>
  </si>
  <si>
    <t>Термиз шаҳридаги "Фарход" мфйдаги мойкани жойидан янги лойиха тақдимоти ўтказилди.
Ободонлаштиришишлари бажарилди</t>
  </si>
  <si>
    <t>Термиз шаҳар ҳокимлиги билан автотунингчи ўртасида келишув бўлган. Термиз шаҳридаги ташрифда шаҳар ҳокимилиги томонидан ахбороти берилган.</t>
  </si>
  <si>
    <t>Термиз шаҳридаги ташрифда шаҳар ҳокимилиги томонидан ахбороти берилган.</t>
  </si>
  <si>
    <t>Термиз шаҳар ҳокими Ижтимоий химояни биносини очилишида Вилоят ҳокимига ахбороти берган.
Фуқарога қурилиш материаллари (25 халта цемент, бир фатон қум, бир фатон шебен) олиб борилганда фуқаро уларни қабул қилмасдан менга уйни бузиб қайта қуриб берасилар деган.
Б.Дониёров протоколга киритмоқда</t>
  </si>
  <si>
    <t>Термиз шаҳар "Гулистон" мфй ҳудуддидан 0,17 гектар ер майдони 24.07.2025 й куни савдога чиқарилган.</t>
  </si>
  <si>
    <t>Ишлар тўлиқ якунланиши ва Вилоят ҳокимига кўрсатилиши керак. Вилоят ҳокимига ахбороти берилгандан сўнг назоратдан чиқарилади.</t>
  </si>
  <si>
    <t>Жойи ҳал бўлган. Кадастр бўлган.  Бозорга қўшиш бўйича баҳолаш ишлари кетмоқда ишлар кетмоқда. “Беш Қахрамон” маҳалласида жойлашган тумани ҳокимлиги захирасидаги бўш турган 0,81 га ер участкасини баҳолаш мақсадида баҳоловчини аниқлаш бўйича 2025 йил 3 июлда тендир савдоларига чиқарилган. Тендер 11 июлда тугайди. Объектда қурилиш ишлари бошланди</t>
  </si>
  <si>
    <t>Ишлар якунланиб объектни очилишга тайёрлаш керак. Вилоят ҳокими рухсат бергандан сўнг назоратдан чиқарилади.</t>
  </si>
  <si>
    <t>Т.Махмудовга нисбатан 30 5 жарима интизомий жазоси қўлланилган. Буйруқлари тақдим этилган.</t>
  </si>
  <si>
    <t>Термиз шаҳар “Тинчлик” маҳалласи ҳудудидаги 1,0 гектар ер майдони танланиб “ЕРЕЛЕКТРОН ААТ” тизимига (КА1722401015/6-1) уникал рақам билан киритилиб тегишли ташкилотлардан хулоса олиниб, 2025-йил 06-июнда 1,67 млрд.сўмга (лот рақами 16261650) ауцион савдоларига чиқарилган.
Мазкур ер майдон 2025-йил 14-июлдаги ауцион савдо натижаларига кўра “АББОС ЯҲЁ КЕЛАЖАК” МЧЖ томонидан 1,76 млрд.сўмга сотиб олинган.
Объектда қурилиш ишлари бошланган.</t>
  </si>
  <si>
    <t>Сурхондарё вилояти маданият бошқармаси бошлиғи Норбоев Умид</t>
  </si>
  <si>
    <t>Вилоят маданий мерос бошқармаси бошлиғи Қодиров Қурбонтош</t>
  </si>
  <si>
    <r>
      <t xml:space="preserve">Вилоят ҳокимининг ўринбосари Ж.Тўраев, Бойсун тумани ҳокими Б.Шукуров 
</t>
    </r>
    <r>
      <rPr>
        <sz val="16"/>
        <color rgb="FF00B050"/>
        <rFont val="Times New Roman"/>
        <family val="1"/>
        <charset val="204"/>
      </rPr>
      <t>1. Бойсундан бурилгандан Омонхонагача бўлган уйларни ремонт қилиш.</t>
    </r>
    <r>
      <rPr>
        <sz val="16"/>
        <color theme="1"/>
        <rFont val="Times New Roman"/>
        <family val="1"/>
        <charset val="204"/>
      </rPr>
      <t xml:space="preserve">
</t>
    </r>
    <r>
      <rPr>
        <sz val="16"/>
        <color rgb="FFC00000"/>
        <rFont val="Times New Roman"/>
        <family val="1"/>
        <charset val="204"/>
      </rPr>
      <t>2. Омонхонани бурилишига арка қилиш.</t>
    </r>
    <r>
      <rPr>
        <sz val="16"/>
        <color theme="1"/>
        <rFont val="Times New Roman"/>
        <family val="1"/>
        <charset val="204"/>
      </rPr>
      <t xml:space="preserve">
</t>
    </r>
    <r>
      <rPr>
        <sz val="16"/>
        <color rgb="FF00B0F0"/>
        <rFont val="Times New Roman"/>
        <family val="1"/>
        <charset val="204"/>
      </rPr>
      <t>3. Асфалтини каришновий қилиш.</t>
    </r>
    <r>
      <rPr>
        <sz val="16"/>
        <color theme="1"/>
        <rFont val="Times New Roman"/>
        <family val="1"/>
        <charset val="204"/>
      </rPr>
      <t xml:space="preserve">
</t>
    </r>
    <r>
      <rPr>
        <sz val="16"/>
        <color rgb="FF00B050"/>
        <rFont val="Times New Roman"/>
        <family val="1"/>
        <charset val="204"/>
      </rPr>
      <t>4. Мехмон уйларини жойларини аукционга чиқариш.</t>
    </r>
  </si>
  <si>
    <t>“Сурхондарёавтойўл” Ҳудудий йўллардан фойдаланиш ташкилоти директори
Хотамов Баходир</t>
  </si>
  <si>
    <t>Кадастр агентлиги Сурхондарё вилояти бошқармаси бошлиғи 
Абдирахманов Менглимамат Абдишукурович</t>
  </si>
  <si>
    <t>Термиз шаҳар ҳокими Ш.Лолаев,
Термиз шаҳар ИИБ М.Болтаев,
Транспорт назорат инспекцияси Х.Абдизоиров</t>
  </si>
  <si>
    <t>Вилоят Марказий банк бош бошқармаси бошлиғи Ражабов Азамат</t>
  </si>
  <si>
    <r>
      <t xml:space="preserve">Вилоят ҳокимининг биринчи ўринбосари Ш.Ражабов,
</t>
    </r>
    <r>
      <rPr>
        <sz val="16"/>
        <color rgb="FF00B0F0"/>
        <rFont val="Times New Roman"/>
        <family val="1"/>
        <charset val="204"/>
      </rPr>
      <t>Давлат активларини бошқариш вилоят бўлими С.Худойбердиев,</t>
    </r>
    <r>
      <rPr>
        <sz val="16"/>
        <color theme="1"/>
        <rFont val="Times New Roman"/>
        <family val="1"/>
        <charset val="204"/>
      </rPr>
      <t xml:space="preserve">
Жарқўрғон тумани ҳокими Э.Авазов</t>
    </r>
  </si>
  <si>
    <t>Вилоят ҳокимининг ўринбосари Ф.Исмоилов,
Вилоят Агробанк Х.Хўжамқулов,</t>
  </si>
  <si>
    <t>Беданачилик бўйича коперация ташкил қилинди.</t>
  </si>
  <si>
    <t>Республикага таклифи берилган. Вилоят ҳокимига ахбороти берилган.</t>
  </si>
  <si>
    <r>
      <t xml:space="preserve">1. 9 млрд .сўм Субсидия олинганлиги туфайли қайта субсидия ажратилмаган.
</t>
    </r>
    <r>
      <rPr>
        <sz val="16"/>
        <color rgb="FF00B050"/>
        <rFont val="Times New Roman"/>
        <family val="1"/>
        <charset val="204"/>
      </rPr>
      <t>2. Семинар ўтказилди.</t>
    </r>
    <r>
      <rPr>
        <sz val="16"/>
        <color theme="1"/>
        <rFont val="Times New Roman"/>
        <family val="1"/>
        <charset val="204"/>
      </rPr>
      <t xml:space="preserve">
3. Тикув машинка олиб берилди</t>
    </r>
  </si>
  <si>
    <r>
      <rPr>
        <sz val="16"/>
        <color rgb="FF00B0F0"/>
        <rFont val="Times New Roman"/>
        <family val="1"/>
        <charset val="204"/>
      </rPr>
      <t>Камбағалликни қисқартириш ва бандлик бошқармаси О.Якубов,</t>
    </r>
    <r>
      <rPr>
        <sz val="16"/>
        <color theme="1"/>
        <rFont val="Times New Roman"/>
        <family val="1"/>
        <charset val="204"/>
      </rPr>
      <t xml:space="preserve">
Ангор тумани ҳокими Қ.Мардонов,
Шеробод тумани ҳокими У.Алимов</t>
    </r>
  </si>
  <si>
    <t>Ангор туманидаги "Қўштегирмон" маҳалласида 2 та иш ўринлари яратилиб, 2 нафар фуқаролар даромадли меҳнат билан таъминланди. Жумладан,  "TURG`UN PARIZODA HUSNIYA" ОКда 2 нафар фуқаролар банлиги таъминланди.
Шунингдек, Шеробод туманидаги "Олтин воха" маҳалласида 3 та иш ўринлари яратилиб, 3 нафар фуқаролар даромадли меҳнат билан таъминланди. Жумладан,  МУДОФАА ИШЛАРИ БЎЛИМИда 3 нафар фуқаролар бандлиги таъминланди.</t>
  </si>
  <si>
    <t xml:space="preserve"> "Олтин воха" маҳалласида 3 та иш ўринлари яратилиб, 3 нафар фуқаролар даромадли меҳнат билан таъминланди. Жумладан,  МУДОФАА ИШЛАРИ БЎЛИМИда 3 нафар фуқаролар бандлиги таъминланди.</t>
  </si>
  <si>
    <t xml:space="preserve">"Янги шаҳар" маҳалласида 12 та иш ўринлари яратилиб, 12 нафар фуқаролар даромадли меҳнат билан таъминланди.  Жумладан,   "BARQAROR MALHAM" МЧЖда  8 нафар,  "MEGA GRAND MED FARM" МЧЖда  4  нафар фуқаролар бандлиги таъминланди.  </t>
  </si>
  <si>
    <t>Вилоят ҳокимининг ўринбосари А.Амиров,
Бойсун тумани ҳокими Б.Шукуров,
Сувтаъминот МЧЖ Ў.Абдулқосимов</t>
  </si>
  <si>
    <t>Вилоят ҳокимининг ўринбосари А.Амиров, Бойсун тумани ҳокими Б.Шукуров, Вилоят Сувтаъминот МЧЖ Ў.Абдулқосимов Хўжамайхона ва Бойсун магистралидаги сув қувурларидаги муаммосини ҳал қилиб аҳолига сув бериш масаласини ҳал этиши керак.</t>
  </si>
  <si>
    <t>Вилоят ҳокимининг ўринбосари А.Амиров, Вилоят прокуратураси У.Қурбонов, Термиз туманидаги Пед институт биносини обмердан ўтказиб, натижаси бўйича Вилоят ҳокимига ахборотини бериши керак.</t>
  </si>
  <si>
    <t>Вилоят ҳокимининг ўринбосари А.Амиров,
Вилоят прокуратураси У.Қурбонов,</t>
  </si>
  <si>
    <t>Бойсун тумани ҳокими Б.Шукуров Термиз Давлат Университетининг Дарбанд қишлоғидаги жойига қўшимча жой бериш масаласини ҳал қилиши керак.</t>
  </si>
  <si>
    <t>Бандихон туманидаги каналга тушадиган сувни эски трубаларини янгилаб соз ҳолатга келтириш керак.</t>
  </si>
  <si>
    <t>Бандихон тумани ҳокими А.Алламуродов,
Вилоят прокуратураси У.Қурбонов,
“Сурхондарёсувқурилишинвест” ДУК А.Боқиев</t>
  </si>
  <si>
    <t>Ангор тумани Янги Ўзбекистон массивидаги ички йўлларни асфалт қилиш.</t>
  </si>
  <si>
    <t>Ангор тумани Янги Ўзбекистон массивига киришда чап тарафдаги икки қаватли эски домни бузиб, жойидан янги кўп қаватли уй-жойлар қуриш ишларини бошлаш керак.</t>
  </si>
  <si>
    <t>Вилоят ҳокимининг ўринбосари А.Амиров,
Курилиш ва уй-жой коммунал хўжалиги бошқармаси П.Тангриев,
Ангор тумани ҳокими Қ.Мардонов,
Ангор туман ҳокимининг Қурилиш бўйича ўринбосари</t>
  </si>
  <si>
    <t>1. Вилоят ҳокимининг ўринбосари А.Амиров, Ягона буюртмачи хизмати ИК А.Йўлдошев ПФ-141-сон фармон бўйича Душанба куни Вилоят ҳокимига тақдимот қилиши керак.
2. Ягона буюртмачи хизмати ИК А.Йўлдошев Термиз шаҳар Нятлошкани ёнидаги қурилишга жадаллаштириши керак.</t>
  </si>
  <si>
    <t>Термиз тумани "Янги Ўзбекистон" массивидаги фантан ва азеления ишларини бошлаш керак.</t>
  </si>
  <si>
    <t>Вилоят ҳокимининг ўринбосари А.Амиров,
Термиз туман ҳокими Ш.Назаров,
Термиз туман ҳокимининг Қурилиш бўйича ўринбосари</t>
  </si>
  <si>
    <t>Вилоят хокимлиги мурожаатлар бўлим мудири Б.Дониёров фуқаролар мурожаатларини ҳал этиб, Вилоят ҳокимига ахборотини бериши керак.
1. Олтинсой туманидан Назарова Бибисора (99-136-62-30) Вил Бандлик О.Якубов масаласини ҳал қилиши керак.
2. Қумқўрғон туманидан Даминов Абдужаббор (91-723-32-33) масаласини ҳал этиб ахборот бериш керак.</t>
  </si>
  <si>
    <t>14.08.2025 й куни йиғилиш ўтказилди. Йиғилишни Вилоят ҳокимининг шахсан ўзлари ўтказди.</t>
  </si>
  <si>
    <t>Жой масаласи ҳал этилиб, Вилоят ҳокимининг биринчи ўринбосари Ш.Ражабов Вилоят ҳокимига ахборотини берган.</t>
  </si>
  <si>
    <t>Ободонлаштириш дастурига киритилган. Асфалтлаш ишлари бажарилди.</t>
  </si>
  <si>
    <t>Музработ тумани Дўстлик маҳалласидаги забрдаги ишларни якунлаб Вилоят ҳокимига ахборотини бериш керак. Объектда қурилиш ишларини бошлаш керак.
Вилоят Электр тармоқлари М.Шамсиддинов забрнинг нариги томонига электр устунларини кўчириш керак</t>
  </si>
  <si>
    <r>
      <t xml:space="preserve">Чеп ва Мармин маҳалласида асфалт ишлари якунланди. </t>
    </r>
    <r>
      <rPr>
        <sz val="16"/>
        <color rgb="FFC00000"/>
        <rFont val="Times New Roman"/>
        <family val="1"/>
        <charset val="204"/>
      </rPr>
      <t xml:space="preserve">Тоғай Мурод мфйда қолган </t>
    </r>
  </si>
  <si>
    <t>Текстил бўйича 12.08.2025 й куни Вилоят ҳокимига ахбороти берилди.</t>
  </si>
  <si>
    <r>
      <rPr>
        <sz val="16"/>
        <color rgb="FFC00000"/>
        <rFont val="Times New Roman"/>
        <family val="1"/>
        <charset val="204"/>
      </rPr>
      <t>Дўстлик ҳудудини тепасидан ер ўзлаштириш лот қилиб, аукционга чиқарилмаган.</t>
    </r>
    <r>
      <rPr>
        <sz val="16"/>
        <color theme="1"/>
        <rFont val="Times New Roman"/>
        <family val="1"/>
        <charset val="204"/>
      </rPr>
      <t xml:space="preserve">
Топшириқ ижроси бўйича маълумотлар тақдим этилсин.</t>
    </r>
  </si>
  <si>
    <r>
      <t xml:space="preserve">Сувтаъминот АЖ томонидан Бандихон туманига трубалар олиб борилди. </t>
    </r>
    <r>
      <rPr>
        <sz val="16"/>
        <color rgb="FFC00000"/>
        <rFont val="Times New Roman"/>
        <family val="1"/>
        <charset val="204"/>
      </rPr>
      <t>Туман ҳокимлиги трубаларни жойига ўрнатиб, ўрнатиб бўлгандан сўнг расм ва видеоларини тақдим этсин.</t>
    </r>
  </si>
  <si>
    <t>Мустақиллик байрамига қадар объектлар тайёр бўлиши керак</t>
  </si>
  <si>
    <t>Лойиха тақдимотлари ишлаб чиқилган. Вилоят ҳокимига тақдимотлари ўтказилди.</t>
  </si>
  <si>
    <t>Термиз шаҳар ҳокими Ш.Лолаев, Уй-жойларни бўяш ва ариқларни бетонлаш ишлари бажарилди.
Термиз тумани ?</t>
  </si>
  <si>
    <t>1. Вилоятдаги 724 та мфйлардаги ишбилармон хотин-қизлар билан йиғилиш ўтказилди.
2. Қамбарова Лобарга Вилоят банкдик ссуда беришда амалий ёрдам бериши керак.</t>
  </si>
  <si>
    <t>Вилоят ҳокимининг ўринбосари З.Хидировага топшириқ
1. Вилоятдаги 724 та мфйлардан тикувчи ишбилармон хотин-қизларни Вилоят ҳокимига учраштириш чорасини кўрсин.
2. Камбағалликни қисқартириш ва бандлик бошқармаси О.Якубов фуқаро Қамбарова Лобарга (95-278-02-34) ссуда беришда амалий ёрдам берсин.</t>
  </si>
  <si>
    <r>
      <t>Такия мфйга 23.05.2025 й кунида Вилоят ҳокимининг ташрифи ташкил этилди. Тегишли тақдимотлар ўтказилди.</t>
    </r>
    <r>
      <rPr>
        <sz val="16"/>
        <color rgb="FFC00000"/>
        <rFont val="Times New Roman"/>
        <family val="1"/>
        <charset val="204"/>
      </rPr>
      <t/>
    </r>
  </si>
  <si>
    <r>
      <t xml:space="preserve">Жарқўрғон туманидаги "Халқабод" мфйнинг йўлини яхшилаш ва мфйни ободонлаштириш керак.
</t>
    </r>
    <r>
      <rPr>
        <sz val="16"/>
        <color rgb="FFFF0000"/>
        <rFont val="Times New Roman"/>
        <family val="1"/>
        <charset val="204"/>
      </rPr>
      <t>Жарқўрғон туманидаги Маҳалла уюшмаси раҳбари ва "Халқабод" мфй раисини ишдан олиш.</t>
    </r>
  </si>
  <si>
    <t>Республикадан Сертификат олиш бўйича розилиги олинган. Бир хафта муддат ичида сертификати берилади.</t>
  </si>
  <si>
    <t>Вилоятдаги Инвестиция дастурига тушган барча мактаб ва боғчаларни жорий йилнинг 15 август кунида очиш керак.</t>
  </si>
  <si>
    <t>16.08.2025 йил</t>
  </si>
  <si>
    <r>
      <t xml:space="preserve">Қизириқ туманидаги </t>
    </r>
    <r>
      <rPr>
        <b/>
        <sz val="16"/>
        <color theme="1"/>
        <rFont val="Times New Roman"/>
        <family val="1"/>
        <charset val="204"/>
      </rPr>
      <t>"Истара дехқон бозори"</t>
    </r>
    <r>
      <rPr>
        <sz val="16"/>
        <color theme="1"/>
        <rFont val="Times New Roman"/>
        <family val="1"/>
        <charset val="204"/>
      </rPr>
      <t xml:space="preserve">ни ташаббускор </t>
    </r>
    <r>
      <rPr>
        <b/>
        <sz val="16"/>
        <color theme="1"/>
        <rFont val="Times New Roman"/>
        <family val="1"/>
        <charset val="204"/>
      </rPr>
      <t>"Group AKZ" MCHJ</t>
    </r>
    <r>
      <rPr>
        <sz val="16"/>
        <color theme="1"/>
        <rFont val="Times New Roman"/>
        <family val="1"/>
        <charset val="204"/>
      </rPr>
      <t xml:space="preserve"> томонидан замонавий лойиха асосида янгидан қуриш бўйича лойихалар ишлаб чиқилиб, Вилоят ҳокимига тақдимот қилиш.
Тадбиркорнинг мавжуд муаммолари бўйича тегишли масъуллар амалий ёрдам берсин. (Тадбиркор Тўраев Шарофиддин (95-491-07-77)</t>
    </r>
  </si>
  <si>
    <t>Вилоят маданият бошқармаси У.Норбоев,
Бойсун тумани ҳокими Б.Шукуров</t>
  </si>
  <si>
    <t>Эрта кечгача 15-мактабни тугатиб ахборот беради. А.Йўлдошев.</t>
  </si>
  <si>
    <r>
      <t xml:space="preserve">1. Ободонлаштириш ишлари олиб борилмоқда
2. Электр ишлари олиб борилмоқда. </t>
    </r>
    <r>
      <rPr>
        <sz val="16"/>
        <color rgb="FFFF0000"/>
        <rFont val="Times New Roman"/>
        <family val="1"/>
        <charset val="204"/>
      </rPr>
      <t>Асфалт ишлари бажарилмаган.</t>
    </r>
    <r>
      <rPr>
        <sz val="16"/>
        <color theme="1"/>
        <rFont val="Times New Roman"/>
        <family val="1"/>
        <charset val="204"/>
      </rPr>
      <t xml:space="preserve">
3. Иш ўринлари бўйича маълумотлар тақдим этилмади.</t>
    </r>
  </si>
  <si>
    <t>Бойсун туманидаги маршрутда ахбороти берилган.</t>
  </si>
  <si>
    <t>1. Халаделник қурилиши бошланган. Вилоят ҳокимига ахбороти берилган.
2. ДХШ бўйича тадбиркор топилган.
3. Давлат активларини бошқариш вилоят бўлими С.Худойбердиев Сурхон бозори аукционга чиқарган. 01.08.2025 й куни савдоси бўлади. Ҳозир аукцион тизимида турибди.</t>
  </si>
  <si>
    <t>Объектда 1,5 км йўл тармоғида қурилиш-монтаж ишлари жадаллаштириб, хозирда ер ишлари, асос қуриш ишлари, ва асфалтобетон қоплама қуриш ишлари бажарилиган. Йўл четига химоя тўсиқлари ўрнатиш ишлари бажарилмоқда.
"Мега қурувчи инвест сервис" МЧЖ томонидан қирғоқ бўйида ишлар тўлиқ якунлангандан сўнг асфалтлаш ишлари давом этади.
Асфалтлаш ишлари бажарилди.</t>
  </si>
  <si>
    <t>Қизириқ туманидаги ташрифда туман ҳокими ахборотини берган.</t>
  </si>
  <si>
    <t>Пайшанба куни хисоботи берилсин</t>
  </si>
  <si>
    <t>Вилоят ҳокимининг ўринбосари Ш.Жўраев Термиз шаҳридаги автомактабнинг жойини ҳал қилиши керак. (Нафис сурхон" ХК)</t>
  </si>
  <si>
    <t>1. Термиз шаҳар "Тупроққўрғон" мфйдаги афғон домини топшириш керак. Эгасини топиш керак.
2. Термиз шаҳар прокурори Университет кўчасидаги домни эгасини топиш керак.
Топшириқлар ижроси бўйича Вилоят ҳокимига ахборотини бериши керак.</t>
  </si>
  <si>
    <t>Термиз тумани Янги Ўзбекистон массивидаги домларни қабул қилиш керак.</t>
  </si>
  <si>
    <t>Домларни қабул қилиш керак</t>
  </si>
  <si>
    <t>1. Вилоят ҳокимининг ўринбосари А.Амиров ва Вилоят прокуратураси У.Қурбонов Термиз туманидаги пед институт қурувчиси бўйича ахборот беради. Пед институтни обмердан ўтказади.
2. У.Қурбонов, Молия, Мактабгача ва мактаб таълими бошқармаси Х.Мамадиев кўмир бўйича ахборот беради</t>
  </si>
  <si>
    <t>Вилоят ҳокимининг ўринбосари А.Амиров,
Вилоят прокуратураси У.Қурбонов,
Иқтисодиёт ва молия бош бошқармаси бошлиғи ўринбосари Ж.Нормуминов,
Мактабгача ва мактаб таълим бошқармаси Х.Мамадиев.</t>
  </si>
  <si>
    <t>Вилоят ҳокимининг ўринбосари А.Амиров,
Денов тумани ҳокими И.Аброров</t>
  </si>
  <si>
    <t>Вилоят марказий банки А.Раджабов ва вилоят тижорат банклари Шўрчи туманидаги Асл-Диёр савдо марказидаги тадбиркорлар билан учрашиб, уларга кредит беришда амалий ёрдам бериши керак.</t>
  </si>
  <si>
    <t>Вилоят ҳокимининг биринчи ўринбосари Ш.Ражабов,
Марказий банк А.Ражабов ва тижорат банклари,
Шўрчи тумани ҳокими А.Ишмурзоев</t>
  </si>
  <si>
    <t>Вилоят Автойўл Б.Хотамов Сариосиёдан узунга борадиган йўлни ямочни қилиши керак. М-41 ва Музработ туманидаги йўлларни тугатиши керак.</t>
  </si>
  <si>
    <t>Вилоят ҳокимининг ўринбосари И.Сапаровга топшириқ
1.  Зокирова Гулнавознинг (Нихолзор мфй. тел рақами 94-551-14-94) уй-жой масаласида амалий ёрдам берсин.
2. Каримова Ўғилой (93-117-84-96) 77-мактабни ўрганиш керак</t>
  </si>
  <si>
    <t>Вилоят ҳокимининг ўринбосарлари А.Амиров, И.Сапаров ва Сариосиё тумани ҳокими А.Донаев Сариосиё туманидаги Ҳарбийларни полигонини қурилишини назоратга олиши керак. Вилоят ҳокимининг кейинги келишида ахборотини беради. (Бир хафтада)</t>
  </si>
  <si>
    <t>Шўрчи тумани ҳокими А.Ишмурзоев тумандаги фуқаро Хасанов Жалилнинг (99-685-53-33) яйлов учун ер масаласида амалий ёрдам берсин.</t>
  </si>
  <si>
    <t>Вилоятда қурилиши орқада қолаётган 17 та мактаб ва боғчалардаги қурилиш-монтаж ишларини жорий йилнинг 1-сентябр кунига қадар якундаб, фойдаланишга топшириш керак.
Бандихон туманида 2 та, Бойсун туманида 2 та, Жарқўрғон туманида 3 та, Қизириқ туманида 2 та, Олтинсой туманида 1 та, Сариосиё туманида 1 та, Термиз шаҳрида 2 та, Узун туманида 1 та, Шерабод тумани 1 та, Шўрчи туманида 2 та</t>
  </si>
  <si>
    <t>Вилоят ҳокимининг ўринбосари А.Амиров,
“Инфратузилмани ривожлантириш” ДМ З.Мирзаев,
Термиз шаҳар, Бандихон, Бойсун, Жарқўрғон, Қизириқ, Олтинсой, Сариосиё, Узун, Шерабод, Шўрчи тумани ҳокимларининг Қурилиш бўйича ўринбосарлари</t>
  </si>
  <si>
    <t>Вилоят ҳокимлиги Ташкилий-кадрлар гуруҳи Ф.Менглиев,
Жарқўрғон тумани ҳокими Э.Авазов,
Музработ тумани ҳокими А.Маматқулов,
Қизириқ тумани ҳокими Ш.Алламуротов</t>
  </si>
  <si>
    <t>Микро ГЭСлар ташкил этиш бўйича Бириктирилган туман ташкилотлари томонидан жами 176 та микро ГЭСлар ясаш учун керакли материаллар олинмаган ва ишлар бошланмаган. (Жарқўрғон, Музработ, Қизириқ тумани)
Тумандаги масъулларни лавозимдан олиш масаласини тнгишли тартибда кўриб чиқиб, натижаси бўйича Вилоят ҳокимига ахборотини бериш керак.</t>
  </si>
  <si>
    <t>Ягона буюртмачи хизмати ИК А.Йўлдошев Жахон банкидан ажратилмаган маблағига лойихани тугатиб, Вилоят ҳокимига ахборотини бериши керак.</t>
  </si>
  <si>
    <t>Ягона буюртмачи хизмати ИК А.Йўлдошев</t>
  </si>
  <si>
    <t>Термиз шаҳар ҳокими Янги Ўзбекистон кўчасини тўғирлатиши азелениясини тўғирлаш газонлар экиш керак ва Сохил кўчасини ямишни қилиши керак.</t>
  </si>
  <si>
    <t>Вилоят ҳокимининг ўринбосари Ш.Жўраев Хайратон Эркин иқтисодий зонаси ерларига тадбиркор топиб бериш</t>
  </si>
  <si>
    <t>Вилоят ҳокимининг ўринбосари Ш.Жўраев,
Вилоят соғлиқни сақлаш бошқармаси К.Абдивохидов</t>
  </si>
  <si>
    <t>1. Вилоят ҳокимининг ўринбосари Ш.Жўраев ва шаҳар (туман) ҳокимлари ГЛОБАЛ ГАП ҳалқаро сертификатини олиш чораларини кўрсин.</t>
  </si>
  <si>
    <t>Жарқўрғон тумани Боботоғ мфй асфалтини қилиш</t>
  </si>
  <si>
    <t xml:space="preserve">Вилоят ҳокимининг ўринбосари Ш.Жўраев,
Ангор, Бандихон, Бойсун,  Денов, Жарқўрғон, Қизириқ, Қумқўрғон, Музработ, Олтинсой, Сариосиё, Узун, Термиз туман, Шеробод, Шўрчи туман ҳокимликлари </t>
  </si>
  <si>
    <t>Боботоғ малласида хозирги кунда жами 3.9 км асфалт хашар юли билан қилиши режалаштирилган.  Ахил кўчасини 1.5 км, қисми ва Нурли кўчаси 2.4 км қисми.  Ахил кўчаси асфалт олишга тайёр холатда, Нурли кўчасида тошлаш ишлари давом этяпти.  2025-йил хисобидан Шакаробод ички кўчасини 2 км қисми асфалт қилинди. Бир вақтда Марказий 2 кўчаси ва Зарин кўчаларини 2.4 км асфалт қилиниб топширилди Июл ойида тугатилди.</t>
  </si>
  <si>
    <t>Жарқўрғон тумани Қораянтоқ маҳалласи Янги Ўзбекистон массивидаги домларга расмларни чизган Турсоатов Фахриддин акани пулини ҳал қилиб бериш (20 млн.сўм қолган)</t>
  </si>
  <si>
    <t>Термиз тумани "Учқизил" маҳалласида жойлашган "Учқизил" сув омбори бўйида "Экотуризм" ва кўл бўйи хизмат кўрсатиш объектларини ва 24/7 кўчасини ташкил этиш</t>
  </si>
  <si>
    <t>Вилоят ҳокимининг ўринбосари А.Амиров,
Термих тумани ҳокими Ш.Назаров</t>
  </si>
  <si>
    <t>Вилоят Маҳаллалар уюшмаси вилоят бошқармаси С.Абдураимов вилоятдаги энг тоза ва озада бўлган 5 та мфй ҳамда энг ёмон бўлган 5 та мфйларни ажратиб олиб Вилоят ҳокимига ахборотини бериши керак.</t>
  </si>
  <si>
    <t>Маҳаллалар уюшмаси вилоят бошқармаси С.Абдураимов</t>
  </si>
  <si>
    <t>10 мартдан то 1 май кунига қадар кучайтирилган назорат тадбирлари олиб борилди. Ушбу давр мобайнида Транспорт назорат инспексияси томонидан литсензиясиз йўловчи ташиш фаолияти билан шуғулланиб келаётган 30 та Дамас, 42 та Собалт, Нехиа, Ласетти русумли автотранспорт воситаларига нисбатан жами 72 маротаба мамурий баённомалар расмийлаштирилди.
2-чорак орттирилган маблағлардан молиялштириш режалаштирилган.
Вилоят ҳокимига ахбороти берилгандан сўнг назоратдан чиқарилади.</t>
  </si>
  <si>
    <t>Драйвер лойихалар</t>
  </si>
  <si>
    <t>Бузиш ишлари бошланмаган</t>
  </si>
  <si>
    <t>Вилоят ҳокимининг ўринбосари А.Амиров ва Денов тумани ҳокими И.Аброров Денов туманидаги Хабиб бозорига лойиха қилиши керак ва бозорда тозалик ва ободонлаштириш ишларини олиб бориши керак.</t>
  </si>
  <si>
    <t>Вилоят ҳокимининг ўринбосари А.Амиров,
Ангор тумани ҳокими Қ.Мардонов</t>
  </si>
  <si>
    <t>Ангор ва Музработ туманидаги каналларни Мустақиллик байрамига қадар тугатиш керак.</t>
  </si>
  <si>
    <t>Бандихон туманидаги фуқаро Холтўраева Сабохатни (99-112-20-15) масаласини ҳал қилиш.</t>
  </si>
  <si>
    <t>Вилоят ҳокимининг биринчи ўринбосари Ш.Ражабов,
Марказий банк А.Ражабов</t>
  </si>
  <si>
    <r>
      <t xml:space="preserve">Бюджет тушумлари бўйича Марказий банк бош бошқармаси бошлиғи, Марказий банк бошлиғининг биринчи ўринбосари, Марказий банк буғалтерия хизмати бошлиғи, </t>
    </r>
    <r>
      <rPr>
        <b/>
        <sz val="16"/>
        <color theme="1"/>
        <rFont val="Times New Roman"/>
        <family val="1"/>
        <charset val="204"/>
      </rPr>
      <t>Узун, Шўрчи ва Қумқўрғон</t>
    </r>
    <r>
      <rPr>
        <sz val="16"/>
        <color theme="1"/>
        <rFont val="Times New Roman"/>
        <family val="1"/>
        <charset val="204"/>
      </rPr>
      <t xml:space="preserve"> туманларидаги барча банк филиаллари иши қониқарсиз бўлиб, одам юбориб ўрганиш ўтказилсин. Ўрганиш натижалари бўйича Вилоят ҳокимига ахборот берилсин.
Марказий банк буғалтерия хизмати бошлиғига ойлик маошининг 30% миқдорида жарима интизомий жазоси қўлланилсин.</t>
    </r>
  </si>
  <si>
    <t>Вилоят ҳокимининг биринчи ўринбосари Ш.Ражабов,
Марказий банк А.Ражабов ва тижорат банклари,
Бандихон тумани ҳокими А.Алламуродов</t>
  </si>
  <si>
    <t>Вилоят ҳокимининг биринчи ўринбосари Ш.Ражабов Қизириқ тумани "Такия" мфйдаги фуқаро Истатов Норхўжа (90-747-52-75) билан учрашиши керак. (совға салом билан борсин).</t>
  </si>
  <si>
    <t>Вилоят ҳокимининг биринчи ўринбосари Ш.Ражабов,
Қизириқ тумани ҳокими Ш.Алламуротов</t>
  </si>
  <si>
    <t>1. Қизириқ туманидаги "Янги обод" мфйни 4 км асфалт қилиш керак. (Муддат 01.09.2025 й)
2. "Янги обод"  мфйга 1 км тротуар қилиш керак.
3. Қизириқ тумани Марказий поликлиникасини олдини асфалт қилиш керак.</t>
  </si>
  <si>
    <t>Вилоят ҳокимининг ўринбосари И.Сапаров ва Қизириқ тумани ҳокими Ш.Алламуротов Қизириқ туманидаги Янги обод ОШПдаги 8 та бемор фуқароларнинг ҳолидан хабар олиш (хабар олинганлиги бўйича расмлари тақдим этилсин)</t>
  </si>
  <si>
    <t>Вилоят ҳокимининг ўринбосари И.Сапаров,
Вилоят соғлиқни сақлаш бошқармаси К.Абдивохидов,
Қизириқ тумани ҳокими Ш.Алламуротов</t>
  </si>
  <si>
    <t>Қизириқ тумани "Қишлоққозон" мфйга катта йўлдан киришдаги 20 метр жойини асфалт қилиш керак.</t>
  </si>
  <si>
    <t>Қизириқ тумани "Кунчиқиш" мфйдаги 6-сонли мактабдаги спортчи болларга форма олиб бериш.</t>
  </si>
  <si>
    <t>Олтинсой тумани сув сотиш бўлими фаолиятини ўрганиш учун Ишчи гуруҳ жўнатиб, ўрганиш натижалари ва белгиланган чоралар тўғрисида вилоят ҳокимига тақдим этсин. (КРУ ва Департамент бориб текшириб, натижаси бўйича Вилоят ҳокимининг ўринбосари И.Сапаров ахборот беради).</t>
  </si>
  <si>
    <t>Ёшлар билан ишлашда самарали иш ташкил қилмаганлиги учун Вилоят Экология бошқармаси бошлиғининг ойлигидан 40 % жарима.
Олтинсой, Бандихон, Узун ва Қизириқ тумани ёшлари ишлари бўлими бошлиқларининг ёшларнинг тадбикорлигини қўллаб-қувватлаш борасида ишларни ташкил этмаганлиги учун ойлик иш ҳақининг 40 фоизи миқдорида жарима қўлланилсин.</t>
  </si>
  <si>
    <t>Аму Сурхон ирригация тизимлари бошқармаси Б.Алимов шахсан ўзи Қумқўрғон тумани Гулистон массивидаги ёшларга ажратилган 80 г ер майдонига  бориб, сув чиқариш чораларини кўрсин</t>
  </si>
  <si>
    <t>“Аму-Сурхон” ирригация тизимлари ҳавза бошқармаси бошлиғи Б.Алимов,
Қумқўрғон тумани ҳокими А.Нормаматов,
Қумқўрғон туман ҳокимининг Ёшлар бўйича ўринбосари</t>
  </si>
  <si>
    <t>1. Музработ тумани "Орият" мфйдаги йўл, сув, электр, чиқинди муаммоларини бартараф этиш керак. Мфй тўлиқ тозалаш ва ободонлаштириш керак. Мфйда иш ўринлари яратиш керак. Вилоят ҳокимининг кейинги ташрифига мфйни тўлиқ тайёрлаш керак.
2. Музработ туманидаги "Дўстлик" мфй участкавойи ва ҳоким ёрдамчисини ротатция қилиш керак.
3. Орият мфйдаги фуқаро Хонкелдиева Дилором (99-756-05-75) кредит масаласида амалий ёрдам бериш керак.
4. 24/7 кўчасидаги ва зиёратгохдаги ишларни якунлаш керак</t>
  </si>
  <si>
    <t>Денов тумани "Чоргул" мфйдаги 6 км йўлни обучениясини, уй-жойларни, сув, электр, чиқинди муаммоларини бартараф этиш керак. Мфй тўлиқ тозалаш ва ободонлаштириш керак. Мфйда иш ўринлари яратиш керак. Вилоят ҳокимининг кейинги ташрифига мфйни тўлиқ тайёрлаш керак.</t>
  </si>
  <si>
    <t>Денов тумани ҳокими И.Аброров,
Вилоят мфй еттилиги раҳбарлари</t>
  </si>
  <si>
    <t>Термиз шаҳридаги Амудар текстил ва Жарқўрғон туманидаги Нортексни ишга тушуриш чоралари кўрилсин.
Топшириқ ижроси бўйича Вилоят ҳокимига доимий ахбороти бериб борилсин.</t>
  </si>
  <si>
    <t>Вилоят ҳокимининг биринчи ўринбосари Ш.Ражабов,
Вилоят Қишлоқ хўжалиги бошқармаси Р.Гаппаров,
Термиз шаҳар ҳокими Ш.Лолаев,
Жарқўрғон тумани ҳокими Э.Авазов</t>
  </si>
  <si>
    <t>Узун туманидаги Агротехнология коллежига сварка аппарат олиб бериш. (Худайқулов Шароф 97-753-24-18)</t>
  </si>
  <si>
    <t>Беморларнинг ҳолидан хабар олинган.</t>
  </si>
  <si>
    <t>Бойсун туманидаги тадбиркор Темиров Ажруллони (95-930-02-23) товуқхонасини ишлатиш чораларини кўриш керак.</t>
  </si>
  <si>
    <t>Вилоят ҳокимининг биринчи ўринбосари Ш.Ражабов,
Ўзсаноатқурилиш банк С.Абдурахмонов,
Бойсун тумани ҳокими Б.Шукуров</t>
  </si>
  <si>
    <t>Бойсун тумани "Бошработ" мфй ҳудудидаги "Бандихон шифо" Х/К томонидан қурилаётган тўйхона, савдо ва хизмат кўрсатиш шаҳобчалари учун 400 млн.сўм кредит ажратилишида амалий ёрдам бериш керак.</t>
  </si>
  <si>
    <t>Вилоят ҳокимининг биринчи ўринбосари Ш.Ражабов,
Вилоят Агробанк Х.Хўжамқулов,</t>
  </si>
  <si>
    <t>Бойсун тумани ҳокими Б.Шукуров,
Вилоят Ўрмон хўжалиги С.Бўронов,
Бойсун давлат ўрмон хўжалиги Ш.Остонақулов</t>
  </si>
  <si>
    <t>Бойсун туманидаги "Хангаронсой" сув омборини ишга тушуриш чораларини кўриш.</t>
  </si>
  <si>
    <t>Вилоят ҳокимининг биринчи ўринбосари Ш.Ражабов,
Бойсун тумани ҳокими Б.Шукуров,
“Сурхондарёсувқурилишинвест” ДУК А.Боқиев</t>
  </si>
  <si>
    <t>Термиз шаҳридаги тадбиркор Хазратқулова Рано опани (91-900-66-20) (93-077-66-20) масаласини тегишли тартибда ўрганиб чиқиқилиб, амалий ёрдам берилсин.
Тадбиркорга Термиз шаҳридан бошқа ер майдони кўрсатилиб, масалани ҳал этиш керак.</t>
  </si>
  <si>
    <t>Қурилиш кунида Вилоят ҳокимининг ташрифида ахбороти берилди.</t>
  </si>
  <si>
    <t>Денов туманидаги ташрифда Вилоят ҳокимига ахбороти берилган</t>
  </si>
  <si>
    <t xml:space="preserve">Бойсун туманида картошкачилик учун 500 гектар ер масаласини ҳал қилиш керак. </t>
  </si>
  <si>
    <t>Териз шаҳар ҳокими Ш.Лолаев</t>
  </si>
  <si>
    <r>
      <t xml:space="preserve">“Ўзмиллийбанк” АЖ ва Хитой Давлат Тараққиёт Банки билан 2024 йил 23 январда 859 млн.юан миқдорида хорижий кредит линияси жалб қилиниб, YUTONG ZK6890HGQ русумли автобус харид қилиш режалаштирилмоқда. Хитойга пули чиқарилагн. 12.09.2025 й куни 35 та автобус етиб келиши керак.
</t>
    </r>
    <r>
      <rPr>
        <b/>
        <sz val="16"/>
        <color theme="1"/>
        <rFont val="Times New Roman"/>
        <family val="1"/>
        <charset val="204"/>
      </rPr>
      <t>Вилоят ҳокими рухсат бергандан сўнг назоратдан чиқарилади.</t>
    </r>
  </si>
  <si>
    <t>Мустақиллик байрамига қадар олиб келиниши керак эди.
Душанба куни ахборот берилиши керак.</t>
  </si>
  <si>
    <t>31.08.2025 й куни тантанали очилиши ўтказилди.</t>
  </si>
  <si>
    <r>
      <t xml:space="preserve">Вилоят ҳокимининг ўринбосари А.Амировга топшириқ
</t>
    </r>
    <r>
      <rPr>
        <sz val="16"/>
        <color rgb="FF00B050"/>
        <rFont val="Times New Roman"/>
        <family val="1"/>
        <charset val="204"/>
      </rPr>
      <t>1. Ислом Болтаев қурган қурилишни тўлиқ кўтариб, ахборот бериши керак.</t>
    </r>
    <r>
      <rPr>
        <sz val="16"/>
        <color theme="1"/>
        <rFont val="Times New Roman"/>
        <family val="1"/>
        <charset val="204"/>
      </rPr>
      <t xml:space="preserve">
2. Межик ситйнинг лойихасини тайёрлаш керак ва қайта аукционга чиқариш керак. </t>
    </r>
  </si>
  <si>
    <t>Ауксионга чиқарилган</t>
  </si>
  <si>
    <t>Бандихондаги томат заводини муаммосини ҳал этиб, ишлатиш масаласи
(Маматов Бахриддин 98-511-21-15)</t>
  </si>
  <si>
    <t>Термиз шаҳар ҳокими Ш.Лолаев,
Термиз шаҳар прокурори Р.Ибрагимов,
Ягона буюртмачи хизмати ИК А.Йўлдошев</t>
  </si>
  <si>
    <t>Вилоят ҳокимининг ўринбосари А.Амиров ва “Сурхондарёавтойўл” Б.Хотамовга топшириқ Йўлкўкалам балансидаги бинони ТЕРДУга ўтказиш чорасини кўриб натижаси бўйича Вилоят ҳокимига ахборотини бериш керак.</t>
  </si>
  <si>
    <t>Вилоят ҳокимининг ўринбосари А.Амиров,
“Сурхондарёсувқурилишинвест” ДУК А.Боқиев</t>
  </si>
  <si>
    <t>Вилоят ҳокимининг ўринбосари А.Амиров ва "Сурхондарёсувқурилишинвест" ДУК А.Боқиев Сариосиё тумани Сангардакка бориб сел зашитани лойиха қилиб Вилоят Хокимига ахборотини бериши керак.</t>
  </si>
  <si>
    <t xml:space="preserve">Денов тумани фуқароларнинг масаласини ҳал қилиб, натижаси бўйича ахборотини бериш керак.
1. Маликова Нигора (99-540-06-00) туман прокурори
2. Хаитов Бозор (99-377-47-80) жаримани бекор қилиш </t>
  </si>
  <si>
    <r>
      <t xml:space="preserve">Сариосиё туманидаги мурожаатлар
1. Ражабова Махфуза (95-665-41-42) "Лутфикор" мфйда яшайди. Вақтида коронавирус бўлган, 2-гурух ногирони, 2 нафар фарзанди бор. Даволанишида амалий ёрдам сўрамоқда. Вилоят Соғлиқни сақлаш
</t>
    </r>
    <r>
      <rPr>
        <sz val="16"/>
        <color rgb="FF00B050"/>
        <rFont val="Times New Roman"/>
        <family val="1"/>
        <charset val="204"/>
      </rPr>
      <t>2. Хўжаев Орифжон (97-840-30-44) "Ёқутлибоғ" мфй яшайди. Башняни кўтариб қўйиш масаласи. Вилоят Сувоқава</t>
    </r>
  </si>
  <si>
    <t>2. Хўжаев Орифжон "Ёқутлибоғ" мфй яшайди. Башняни кўтариб қўйиш масаласи ҳал этилган</t>
  </si>
  <si>
    <t>Термиз шаҳридаги Ватанпарвар боғида қурилиши кетаётган Ботаника боғини қурилиш ишларини якунлаш чораларини кўрсин. (Ислом қурувчи қурмоқда)</t>
  </si>
  <si>
    <r>
      <t xml:space="preserve">Музработ тумани ҳокими А.Маматқулов,
Музработ тумани ИИБ Ў.Шукуров,
</t>
    </r>
    <r>
      <rPr>
        <sz val="16"/>
        <color rgb="FF00B0F0"/>
        <rFont val="Times New Roman"/>
        <family val="1"/>
        <charset val="204"/>
      </rPr>
      <t>Камбағалликни қисқартириш ва бандлик бошқармаси О.Якубов</t>
    </r>
  </si>
  <si>
    <t>Қурилиш ишлари бошланган</t>
  </si>
  <si>
    <t>Топшириқ ижроси бажарилган</t>
  </si>
  <si>
    <t>Йўлларга шағал тошлар тўкилган. Атрофидаги иморатларни бузиш ишлари кетмоқда</t>
  </si>
  <si>
    <t>Вилоят ҳокимининг ташрифида бажарилган ишлар ижроси кўрсатилган.</t>
  </si>
  <si>
    <t>Объектда қурилиш ишлари якунланган</t>
  </si>
  <si>
    <r>
      <t xml:space="preserve">Қурилиш ишлари давом этмоқда.
“Гранд глобал” МЧЖ томонидан К-8 очиқ
коллектори кўмилиб 2 қаватли савдо ва маиший хизмат кўрсатиш обектида қурилиши ишлари давом этмоқда. 
</t>
    </r>
    <r>
      <rPr>
        <b/>
        <sz val="16"/>
        <color rgb="FFFF0000"/>
        <rFont val="Times New Roman"/>
        <family val="1"/>
        <charset val="204"/>
      </rPr>
      <t>Дўконларда қурилиш ишлари якунланмаган. Объект фойдаланишга топширилмаган.</t>
    </r>
  </si>
  <si>
    <t>Шўрчи туманидаги 4-13-МТТни муддатидан олдин топшириш керак.</t>
  </si>
  <si>
    <t>Асфалтлаш ишлари бажарилган</t>
  </si>
  <si>
    <r>
      <t xml:space="preserve">Олтинсой туманидаги </t>
    </r>
    <r>
      <rPr>
        <sz val="16"/>
        <color rgb="FFFF0000"/>
        <rFont val="Times New Roman"/>
        <family val="1"/>
        <charset val="204"/>
      </rPr>
      <t>"Тоғай Мурод"</t>
    </r>
    <r>
      <rPr>
        <sz val="16"/>
        <color theme="1"/>
        <rFont val="Times New Roman"/>
        <family val="1"/>
        <charset val="204"/>
      </rPr>
      <t xml:space="preserve">, </t>
    </r>
    <r>
      <rPr>
        <sz val="16"/>
        <color rgb="FF00B050"/>
        <rFont val="Times New Roman"/>
        <family val="1"/>
        <charset val="204"/>
      </rPr>
      <t>"Мармин" ва "Чеп"</t>
    </r>
    <r>
      <rPr>
        <sz val="16"/>
        <color theme="1"/>
        <rFont val="Times New Roman"/>
        <family val="1"/>
        <charset val="204"/>
      </rPr>
      <t xml:space="preserve"> маҳаллаларидаги кўчаларни асфалт қилиш керак.</t>
    </r>
  </si>
  <si>
    <t>1. Олтинсой тумани 1-ўринбосар бошчилигида ишчи гурух ўрганган Назарова Бибисорани олдинги олинган кредитлар ёпилмасдан қарзга чиқиб кетган. КАТМ қониқарсиз.</t>
  </si>
  <si>
    <r>
      <t xml:space="preserve">Термиз шаҳар ҳокими Ш.Лолаевга топшириқ 
</t>
    </r>
    <r>
      <rPr>
        <sz val="16"/>
        <color rgb="FF00B050"/>
        <rFont val="Times New Roman"/>
        <family val="1"/>
        <charset val="204"/>
      </rPr>
      <t>1. Термиз шаҳар Яшил дунё бозорини тартибга келтириш.</t>
    </r>
    <r>
      <rPr>
        <sz val="16"/>
        <color theme="1"/>
        <rFont val="Times New Roman"/>
        <family val="1"/>
        <charset val="204"/>
      </rPr>
      <t xml:space="preserve">
</t>
    </r>
    <r>
      <rPr>
        <sz val="16"/>
        <color rgb="FFC00000"/>
        <rFont val="Times New Roman"/>
        <family val="1"/>
        <charset val="204"/>
      </rPr>
      <t>2. "Дўстлик" мфй Ўзгашлитини ёнидаги бинони кўтариб ахборотини бериш керак. 
3. "Дўстлик"  мфйдаги чиқиндиларни тозалаш керак.</t>
    </r>
    <r>
      <rPr>
        <sz val="16"/>
        <color theme="1"/>
        <rFont val="Times New Roman"/>
        <family val="1"/>
        <charset val="204"/>
      </rPr>
      <t xml:space="preserve">
</t>
    </r>
    <r>
      <rPr>
        <sz val="16"/>
        <color rgb="FF00B050"/>
        <rFont val="Times New Roman"/>
        <family val="1"/>
        <charset val="204"/>
      </rPr>
      <t>4. Ибн сино кўчасига сув чиқариш керак. Насосларни ишга тушуриш керак.</t>
    </r>
  </si>
  <si>
    <r>
      <t xml:space="preserve">Вилоят ҳокимининг ўринбосари Ш.Жўраев,
</t>
    </r>
    <r>
      <rPr>
        <sz val="16"/>
        <color rgb="FF00B0F0"/>
        <rFont val="Times New Roman"/>
        <family val="1"/>
        <charset val="204"/>
      </rPr>
      <t>Термиз шаҳар,</t>
    </r>
    <r>
      <rPr>
        <sz val="16"/>
        <color theme="1"/>
        <rFont val="Times New Roman"/>
        <family val="1"/>
        <charset val="204"/>
      </rPr>
      <t xml:space="preserve"> Бандихон, Бойсун, Денов, Қизириқ, Қумқўрғон, Олтинсой, Узун, Шўрчи туман ҳокимликлари ва уларнинг Инвестиция бўйича ўринбосарлари</t>
    </r>
  </si>
  <si>
    <t>Вилоят ҳокимлиги, шаҳар ва туман ҳокимликларидан  масъуллар</t>
  </si>
  <si>
    <r>
      <t xml:space="preserve">Вилоят ҳокимининг ўринбосари А.Амировга топшириқ.
</t>
    </r>
    <r>
      <rPr>
        <sz val="16"/>
        <color rgb="FFC00000"/>
        <rFont val="Times New Roman"/>
        <family val="1"/>
        <charset val="204"/>
      </rPr>
      <t>1. Денов тумани 100-мактабга кириш жойи чоррахани ёнидаги уй Файзиев Умидни (97-531-01-09) Снос (1,2 млрд) бўлган уйини кўтариб кўриши керак, пули тўланмаган.</t>
    </r>
    <r>
      <rPr>
        <sz val="16"/>
        <color theme="1"/>
        <rFont val="Times New Roman"/>
        <family val="1"/>
        <charset val="204"/>
      </rPr>
      <t xml:space="preserve">
</t>
    </r>
    <r>
      <rPr>
        <sz val="16"/>
        <color rgb="FF00B050"/>
        <rFont val="Times New Roman"/>
        <family val="1"/>
        <charset val="204"/>
      </rPr>
      <t>2. Хайдарова Мухайё (97-194-84-92) қурувчи 10 млн пулини бериши керак.</t>
    </r>
    <r>
      <rPr>
        <sz val="16"/>
        <color theme="1"/>
        <rFont val="Times New Roman"/>
        <family val="1"/>
        <charset val="204"/>
      </rPr>
      <t xml:space="preserve">
Натижаси бўйича Вилоят ҳокимига ахбороти берилсин.</t>
    </r>
  </si>
  <si>
    <t>Тадбиркорнинг пуллари тўлаб берилмаган</t>
  </si>
  <si>
    <t>Кадастр ишлари ҳал бўлган</t>
  </si>
  <si>
    <t>Трубалари келтирилган ўрнатиш жараёнида</t>
  </si>
  <si>
    <t>Дастлабки лойиха ишлари кетмоқда</t>
  </si>
  <si>
    <t>Вилоят Иқтисодиёт ва молия бош бошқармаси билан лойихачилар томонидан дастлабки хисоб китоб ишлари кетмоқда</t>
  </si>
  <si>
    <r>
      <t xml:space="preserve">Вилоят ҳокимининг биринчи ўринбосари Ш.Ражабов,
</t>
    </r>
    <r>
      <rPr>
        <sz val="16"/>
        <color rgb="FFC00000"/>
        <rFont val="Times New Roman"/>
        <family val="1"/>
        <charset val="204"/>
      </rPr>
      <t>Қизириқ тумани ҳокими Ш.Алламуротов,</t>
    </r>
    <r>
      <rPr>
        <sz val="16"/>
        <color theme="1"/>
        <rFont val="Times New Roman"/>
        <family val="1"/>
        <charset val="204"/>
      </rPr>
      <t xml:space="preserve">
 "Group AKZ" MCHJ рахбари Тўраев Шарофиддин</t>
    </r>
  </si>
  <si>
    <r>
      <rPr>
        <sz val="16"/>
        <color rgb="FF00B050"/>
        <rFont val="Times New Roman"/>
        <family val="1"/>
        <charset val="204"/>
      </rPr>
      <t>1. Вилоят ҳокимининг ўринбосари Ш.Жўраев ва Туркиялик тадбиркор пайшанба Инвестиция кунида Канилаб тақдимотини кўрсатади.</t>
    </r>
    <r>
      <rPr>
        <sz val="16"/>
        <color theme="1"/>
        <rFont val="Times New Roman"/>
        <family val="1"/>
        <charset val="204"/>
      </rPr>
      <t xml:space="preserve">
</t>
    </r>
    <r>
      <rPr>
        <sz val="16"/>
        <color rgb="FFC00000"/>
        <rFont val="Times New Roman"/>
        <family val="1"/>
        <charset val="204"/>
      </rPr>
      <t>2. Канилаб клиника очишга Вилоят соғлиқни сақлаш бошқармаси К.Абдивохидов ёрдам беради.</t>
    </r>
  </si>
  <si>
    <r>
      <rPr>
        <sz val="16"/>
        <color rgb="FF00B050"/>
        <rFont val="Times New Roman"/>
        <family val="1"/>
        <charset val="204"/>
      </rPr>
      <t>1. 21.08.2025й Шаҳарнинг "Шифокор" мфйда жойлашган "Турк Лаб" МЧЖ хорижий корхонаси томонидан тиббий лаборатория ва соғломлаштириш маркази ташкил этиш лойиҳаси тақдимоти ўтказилиб, инвесторлар билан суҳбат ўтказилди.</t>
    </r>
    <r>
      <rPr>
        <sz val="16"/>
        <color theme="1"/>
        <rFont val="Times New Roman"/>
        <family val="1"/>
        <charset val="204"/>
      </rPr>
      <t xml:space="preserve">
</t>
    </r>
    <r>
      <rPr>
        <sz val="16"/>
        <color rgb="FFC00000"/>
        <rFont val="Times New Roman"/>
        <family val="1"/>
        <charset val="204"/>
      </rPr>
      <t>2. Канилаб клиника очишга Вилоят ССБ томонидан рухсатнома масаласини ҳал этиш керак</t>
    </r>
  </si>
  <si>
    <t>каналларда ишлар якунланмаган</t>
  </si>
  <si>
    <t>Масъулларга нисбатан тегишли чоралар кўрилган</t>
  </si>
  <si>
    <t>Жарқўрғон тумани ҳокими Э.Авазов,
Жарқўрғон туман ҳокимининг Қурилиш бўйича ўринбосари,
Маҳаллалар уюшмаси вилоят бошқармаси С.Абдураимов</t>
  </si>
  <si>
    <r>
      <rPr>
        <sz val="16"/>
        <color rgb="FFC00000"/>
        <rFont val="Times New Roman"/>
        <family val="1"/>
        <charset val="204"/>
      </rPr>
      <t>Пайшанба Инвестиция кунида муҳокамаси бўлади.</t>
    </r>
    <r>
      <rPr>
        <sz val="16"/>
        <color theme="1"/>
        <rFont val="Times New Roman"/>
        <family val="1"/>
        <charset val="204"/>
      </rPr>
      <t xml:space="preserve">
1. Узкосмосга Вилоят ҳокимлиги номидан хат чиқарилган.
2. </t>
    </r>
  </si>
  <si>
    <r>
      <t xml:space="preserve">Вилоят ҳокимининг ўринбосари А.Амиров ва Термиз шаҳар ҳокими Ш.Лолаев Термиз шаҳридаги Тахта бозорига одам қўйиб ишни назоратга олиб, жадаллаштириш керак. Тахта бозорини сотилишини бошлаш керак. Бозорни орқа томонидан йўл очиш керак.
</t>
    </r>
    <r>
      <rPr>
        <sz val="16"/>
        <color rgb="FF00B050"/>
        <rFont val="Times New Roman"/>
        <family val="1"/>
        <charset val="204"/>
      </rPr>
      <t>Тахта бозорни йўлини мустақиллик байрами арафасида очиш керак. Йўлни азелениясидаги ишларни тўлиқ якунлаш керак.</t>
    </r>
  </si>
  <si>
    <r>
      <t xml:space="preserve">Насосларга МФЙ раисларини бириктириш керак ва Маҳалла сервис компаниясини очиш керак.
</t>
    </r>
    <r>
      <rPr>
        <b/>
        <sz val="16"/>
        <color theme="1"/>
        <rFont val="Times New Roman"/>
        <family val="1"/>
        <charset val="204"/>
      </rPr>
      <t xml:space="preserve">Электр қисмидаги ишларни тўлиқ якунлаш керак. </t>
    </r>
    <r>
      <rPr>
        <b/>
        <sz val="16"/>
        <color rgb="FFC00000"/>
        <rFont val="Times New Roman"/>
        <family val="1"/>
        <charset val="204"/>
      </rPr>
      <t>Ишчи гурух чиқариш керак. Кейинги душанба куни ишчи гурух Хисоботи эшитилади</t>
    </r>
  </si>
  <si>
    <t>Межик ситй аукционга чиқарилди</t>
  </si>
  <si>
    <t>Тадбиркор билан гаплашилди. Муаммоси ҳал бўлганлиги шахсан ўзи айтди.</t>
  </si>
  <si>
    <t>Денов туманидаги "Водий" мфй Олти водий кўчаси 7-уй "Ilm kon school" ҳусусий мактабига лифт сертификатини ҳал қилиш. Қаюмов Тохиржонни (94-202-04-05) лифт масаласини ҳал этиши керак</t>
  </si>
  <si>
    <t>Қишлоқ хўжалиги кунида ахбороти берилган</t>
  </si>
  <si>
    <t>Мустақиллик байрамига 3 та 256 хонадонлар уйлар топширилган</t>
  </si>
  <si>
    <t>Термиз шаҳар Болажон боғидаги драйверни Ягона буюртмачи хизмати ИК А.Йўлдошев тугатиб, Вилоят хокимига ахборотини беради</t>
  </si>
  <si>
    <t>Душанба куни ахбороти берилиши керак</t>
  </si>
  <si>
    <t>Термиз шаҳар Лада салонни ёнидан Тахта бозорни йўлига чиқиб борадиган йўлни асфалтини қилиш керак.</t>
  </si>
  <si>
    <t>Термиз шаҳар ҳокими Ш.Лолаев қурувчи Мухаммадалини ерини судга тайёрлаши керак. (Яшил дунёни орқасидаги ер бўйича)</t>
  </si>
  <si>
    <t>Музработ туманидаги Музработ дарвозадан кирганда 56-мактабгача бўлган йўлни асфалт қилиш. Азелениясидаги ишларни якунлаш керак.</t>
  </si>
  <si>
    <t>Асфалтлаш ишларини тўлиқ якунлаш. Дарвозадан киргандаги икки томонда азеленияси бўйича ишларни тўлиқ якунлаши керак.</t>
  </si>
  <si>
    <t>Ёшлар кунида ахбороти берилган</t>
  </si>
  <si>
    <t>Вилоят ҳокимининг ўринбосари И.Сапаров,
Мактабгача ва мактаб таълим бошқармаси Х.Мамадиев,
Денов тумани ҳокими И.Аброров</t>
  </si>
  <si>
    <t>Қурилиш ишлари бошланган. Ҳозирда бозорни олдидаги автотураргохда ишлар кетмоқда</t>
  </si>
  <si>
    <t>Вилоят ҳокимига тегишли масъуллар томонидан ахборот берилгандан сўнг назоратдан чиқарилади</t>
  </si>
  <si>
    <t>Кредит ажратилмаган. Республикадан рухсати олинмаган</t>
  </si>
  <si>
    <t>Бугунгача 6 та туманда олинган</t>
  </si>
  <si>
    <t>Даштиғоз ва Пулхоким линиясига сув берилди тармоқда синов ишлари олиб борилмоқда.
Бойсун туман марказига қайтувчи диаметри 250 мм қувурнинг 200 метр қисми ўрнатилмаган,  қувур олиб келинган,  бугунги кунда ўрнатиш ишлари олиб борилмоқда</t>
  </si>
  <si>
    <t>Термиз шаҳар ҳокими Ш.Лолаев вилоят прокуратурасидан ўткандаги ва 2-баняни кўчасини тўғирлаши керак.</t>
  </si>
  <si>
    <t>Топшириқ ижроси тўлиқ бажарилган</t>
  </si>
  <si>
    <t>Топширқлар ижроси бўйича 12.09.2025 й куни Вилоят ҳокимига ахбороти берилди</t>
  </si>
  <si>
    <t>Топширқлар ижроси бўйича 12.09.2025 й куни Вилоят ҳокимига ахбороти берилди.
Душанба куни Вилоят ҳокимига тадбиркор ва тегишли масъуллар ҳисоботи берилсин.</t>
  </si>
  <si>
    <r>
      <rPr>
        <sz val="16"/>
        <color rgb="FF00B050"/>
        <rFont val="Times New Roman"/>
        <family val="1"/>
        <charset val="204"/>
      </rPr>
      <t>1. Вилоят ҳокимининг ўринбосари Ш.Жўраев Шингдонг корхонасини тугатув бўлими ёки эски эгаларини билан лойиха қилиб кўрсатади.</t>
    </r>
    <r>
      <rPr>
        <sz val="16"/>
        <color theme="1"/>
        <rFont val="Times New Roman"/>
        <family val="1"/>
        <charset val="204"/>
      </rPr>
      <t xml:space="preserve">
</t>
    </r>
    <r>
      <rPr>
        <sz val="16"/>
        <color rgb="FFC00000"/>
        <rFont val="Times New Roman"/>
        <family val="1"/>
        <charset val="204"/>
      </rPr>
      <t>2. Ваҳобжонов Ҳалим (93-728-76-26) Турон банк кредит масаласи</t>
    </r>
  </si>
  <si>
    <t>Кредитлар ажратилди</t>
  </si>
  <si>
    <t>Вилоят ҳокимининг ўринбосари Ф.Исмоилов,
“Сурхондарёсувқурилишинвест” ДУК А.Боқиев,
Ангор тумани ҳокими Қ.Мардонов,
Музработ тумани ҳокими А.Маматқулов</t>
  </si>
  <si>
    <t>Вилоят ҳокимининг ўринбосари А.Амиров,
Ангор тумани ҳокими Қ.Мардонов,
Жарқўрғон тумани ҳокими Э.Авазов</t>
  </si>
  <si>
    <t>Вилоят ҳокимининг ўринбосари А.Амиров, Ангор ва Жарқўрғон тумани ҳокимларининг қурилиш бўйича ўринбосарларига ойлигидан 50 % жарима ва Сув таъминоти ва оқова сув объектлари қурилиши бўйича инжинеринг компанияси УК вилоят ҳудудий бошқармаси Ж.Аннаматовга ойлигидан 40 % жарима интизомий жазосини қўлласин.</t>
  </si>
  <si>
    <t>Вилоят ҳокимининг ўринбосари А.Амиров,
Курилиш ва уй-жой коммунал хўжалиги бошқармаси П.Тангриев,
Термиз туман ҳокими Ш.Назаров</t>
  </si>
  <si>
    <t>1. Қизириқ тумани туманидаги "Такия ота" зиёратгохини лойиха қилдириш.
2. Қизириқ тумани "Работак" мфйдаги коллекторни лойиха қилдириш керак. (Болтаев Жахонгир 91-906-96-98)</t>
  </si>
  <si>
    <t>1. Вилоят ҳокимининг ўринбосари А.Амиров ва Ангор тумани ҳокими Қ.Мардонов Ангор туманидаги бозорни ҳам лойиха, ободонлаштириб тайёрлаши керак.
2. Ангор буюм бозорига Вилоят ҳокимининг ташрифини ташкил этиб, пожарни машинасини бозор йўлакларидан хайдаб кўрсатади.
3. Ангор тумани ҳокими навес қилиб ёймачиларни кўчириши керак.
4. Ангор бозорни кириш қисмини асфалт қилиш керак.
5. Ангор бозорини орқа қисмини фасад қилиш керак.</t>
  </si>
  <si>
    <t>Ангор бозорининг бозорқумини ишдан олиш.</t>
  </si>
  <si>
    <t>Ангор ва Денов туманидаги Агро Старни ишларини бошлатиш керак.</t>
  </si>
  <si>
    <t>Вилоятда Боғчалар қамровини 80 % етказиш ва қурилаётган домларнинг тагида боғчалар ташкил этиш. Очилаётган боғчалар бўйича кунлик ахборот бериш. Битим олиш бўйича тадбиркорлар рўйхатини тузиб ахборот бериш керак. Туман Халқ таълими мудирлари боғчаларни қамровини қилиб келади. И.Сапаров 10 та, Х.Мамадиев 10 та, туман Халқ таълимлари 10 тадан боғчаларга кириб чиқиши керак.</t>
  </si>
  <si>
    <t>1. Битирувчилари Олий таълимга кирмаган мактаб директорларининг ўқув ишлари бўйича директор ўринбосарлари, маънавиятчиларини ишдан олиш бўйича нима ишлар қилинди ахборотини бериш.
2. Вилоятдаги 49 та мактаб директорларига интизомий чоралар кўриш. 49 та директордан 34 тасини ТВга чиқариш. 14 тасини ҳам ишдан олиб ТВга чиқариш керак.
3. 7. Мактабгача ва мактаб таълим бошқармаси кадрини Бойсун тумани “Дуоба” мфйдаги мактабга жойлаштириши керак</t>
  </si>
  <si>
    <t>Сариосиё туманидаги Зиёратов Хуршид (97-845-67-67) ва Тоғаймуродов Исломларнинг (91-901-10-01) кадастр билан боғлиқ масаласини ҳал этиш. (аукционга нотўғри чиқарилган)</t>
  </si>
  <si>
    <t>Сариосиё тумани “Янги Ўзбекистон” боғини эски қурилишини бузиш</t>
  </si>
  <si>
    <t>1. Сариосиё туманидаги Зокирова Гулнавознинг (99-55114-94) 4 сотих ерини ҳал қилиш. Фуқарога ауксиондан ер олишда амалий ёрдам бериш керак.
2. Турдиева Дилдоранинг (50-072-99-88) алимент масаласида амалий ёрдам бериш керак.</t>
  </si>
  <si>
    <t>Денов туманидаги Тожикистонлик Илхом (97-841-99-97) қурувчининг домини қабул қилиш ва кредит масаласига амалий ёрдам бериш керак.</t>
  </si>
  <si>
    <t>Вилоят ҳокимининг ўринбосари А.Амиров,
Курилиш ва уй-жой коммунал хўжалиги бошқармаси П.Тангриев</t>
  </si>
  <si>
    <t>Курилиш ва уй-жой коммунал хўжалиги бошқармаси П.Тангриев Камгарни домини масаласини ечиб бериш Каримов Иброҳим 915873058</t>
  </si>
  <si>
    <t>Вилоят ҳокимининг ўринбосари Ш.Жўраев,
Кичик саноат зоналарини бошқариш ягона дирекцияси Б.Ортиқов</t>
  </si>
  <si>
    <t>Қурилиш ишларини бошлаш учун Республика Халқ банкидан хулоса олиш мақсадида 19 сентябрь куни Тошкент шаҳрига хизмат сафари режалаштирилган.  КСЗ дирекция Ортиқов томонидан ер майдонини аукцион савдоларига чиқариш учун Давлат активларини бошқариш агентлигига алоқа хати юборилган.</t>
  </si>
  <si>
    <t>1. Шеробод тумани ҳокими У.Алимов Шеробод паркининг ҳужжатларини ҳал қилиб бериши керак.
2. Аккордни жойини аукционга чиқариш керак.</t>
  </si>
  <si>
    <t>Вилоят ҳокимининг ўринбосари А.Амиров,
Қурилиш соҳасидаги ҳудудий назорат инспекцияси (ГАСН) Ш.Нормўминов,
Денов тумани ҳокими И.Аброров,
Бизнесни ривожлантириш банки Т.Жўраев</t>
  </si>
  <si>
    <t>Қурилиш соҳасидаги ҳудудий назорат инспекцияси (ГАСН) Ш.Нормўминов</t>
  </si>
  <si>
    <t>Собир хожининг домини масаласини ечиш. Гос акт қилиш. Агро банкдаги тақиқини ечиш.</t>
  </si>
  <si>
    <t>Қурилиш соҳасидаги ҳудудий назорат инспекцияси (ГАСН) Ш.Нормўминов,
Термиз шаҳар ҳокими Ш.Лолаев,
Вилоят Агробанк Х.Хўжамқулов</t>
  </si>
  <si>
    <t>Халқ банкининг олдидаги домни 01.10.2025 йил кунига топшириш керак.</t>
  </si>
  <si>
    <t>Вилоят ҳокимининг ўринбосари А.Амиров,
Қурилиш соҳасидаги ҳудудий назорат инспекцияси (ГАСН) Ш.Нормўминов,
Термиз шаҳар ҳокими Ш.Лолаев</t>
  </si>
  <si>
    <t>Шўрчи туманидаги Донаева Насибани (95-242-08-92) Шўрчи дехқон бозорида юзага келган жанжални масаласини ҳал қилиб, натижаси бўйича ахборот бериш керак.</t>
  </si>
  <si>
    <t>Шўрчи тумани ҳокими А.Ишмурзоев,
Шўрчи туман ИИБ Н.Нарзуллаев</t>
  </si>
  <si>
    <t>Хеч қандай амалий чоралар кўрилмаган.</t>
  </si>
  <si>
    <t>Туман прокуратураси ишни туман ИИБга оширган. ИИБ ишни кўриб чиқмоқда, жараён давом этмоқда.</t>
  </si>
  <si>
    <t>Денов тумани ҳокими И.Аброров,
Денов тумани прокурори Ф.Холиқов,
Денов тумани ИИБ Ш.Нармуратов</t>
  </si>
  <si>
    <t>Денов тумани "Бобур" мфй Баратова Юлдуз опани (91-513-30-04) туман прокуратураси масаласини ҳал қилиши керак. (Қўшниси тилласини олиб кетган)</t>
  </si>
  <si>
    <t>Денов тумани "Жомий" мфйда яшовчи Юлдашева Ҳабиба (93-223-92-92) опани ўғли Рахимов Жахонгирни иш масаласида амалий ёрдам бериш.</t>
  </si>
  <si>
    <t>Денов туманидаги "Мехнатобод" ва "Дахана" мфйларига сув чиқиши керак.</t>
  </si>
  <si>
    <t>Қизириқ туманидаги боғчаларни 01.10.2025 й куни очилиши бўлади.</t>
  </si>
  <si>
    <t>Вилоят ҳокимининг ўринбосари А.Амиров,
Қизириқ тумани ҳокими Ш.Алламуротов</t>
  </si>
  <si>
    <t>Вилоят ҳокимининг ўринбосари А.Амиров Норқулов Зиёдуллани (948506002) кўприк бўйича масаласини гаплашиб, амалий ёрдам берсин.</t>
  </si>
  <si>
    <t>Вилоят ҳокимининг ўринбосари А.Амиров,
Ангор тумани ҳокими Қ.Мардонов,
Ангор туман ҳокимининг Қурилиш бўйича ўринбосари</t>
  </si>
  <si>
    <t>1. Вилоят ҳокимининг ўринбосари А.Амиров ва Ангор тумани ҳокими Қ.Мардонов "Шарқ гули" мфйдаги мактабни 01.10.2025 й кунига топшириш чораларини кўрисин.
2. Ангор тумани ҳокимининг Қурилиш бўйича ўринбосарига ва технадзорга ойлигидан 40 % миқдорида интизомий жазо қўлланилсин.</t>
  </si>
  <si>
    <t>1. Вилоят ҳокимининг ўринбосари А.Амиров ва Бойсун тумани ҳокими Б.Шукуров "Темир дарвоза" мфйдаги мактабни 01.10.2025 й кунига топшириш чораларини кўрисин.
2. "Темир дарвоза" мфйдаги мактаб қурувчисини текшириб фаолиятини кўтариб, душанба куни Вилоят ҳокимига ахборотини бериш керак.</t>
  </si>
  <si>
    <t>Вилоят ҳокимининг ўринбосари А.Амиров,
Бойсун тумани ҳокими Б.Шукуров,
Бойсун туман ҳокимининг Қурилиш бўйича ўринбосари</t>
  </si>
  <si>
    <t>Вилоят ҳокимининг ўринбосари А.Амиров ва Инфратузилмани ривожлантириш инженеринг компанияси вилоят ҳудудий бўлинмаси бошлиғи М.Зоиров вилоятдаги қурулиши якунланмаган 7 та мактаб ва 6 та боғчаларни жорий йилнинг 01.10.2025 й куига топширишиш чораларини кўрсин.</t>
  </si>
  <si>
    <t>Очилиши бўлиши керак</t>
  </si>
  <si>
    <t>Вилоят ҳокимининг ўринбосари А.Амиров,
Вилоят ҳамда туман (шаҳар) ташкилотлари раҳбарлари ва бириктирилган масъуллар</t>
  </si>
  <si>
    <t>Вилоят ҳокимининг ўринбосари А.Амиров,
Қурилиш соҳасидаги ҳудудий назорат инспекцияси (ГАСН) Ш.Нормўминов</t>
  </si>
  <si>
    <t>Денов туманидаги 2 та домни ГАСН қабул қилиб, душанба куни ахборотини бериши керак.</t>
  </si>
  <si>
    <t>Уй-жой дастури (ПФ-26-сон Фармонга мувофиқ) доирасида жами 9 200 хонадонли 156 та кўп қаватли уй-жойлар қуриб, фойдаланишга топширилиши белгиланган.
Бугунги кунга қадар, жами 3 175 хонадонли 59 та (34 %) уй-жой фойдаланишга топширилган, 6 025 хонадонли кўп қаватли уй-жойларнинг фойдаланишга топширилмаган.
6 025 хонадонли 115 та кўп қаватли уй-жойларни эса 1 октябр ва 
1 ноябрга қадар фойдаланишга топшириш чоралари кўриш лозим.
Вилоят ҳокимига ҳар ҳафтада ахбороти бериб борилсин.
Қурилаётган уй-жойларга камера қўйиш керак.</t>
  </si>
  <si>
    <t>Вилоят ҳокимининг ўринбосари А.Амиров душанба куни Вилоят ҳокимига ахборот бериши керак
1. Магистрал катта тармокларда олиб борилаётган таьмирлаш ишлари бу́йича ахборот бериш.
2. Электр бу́йича 77 та оґир мфйларда олиб борилаётган ишлар, эконом суммаларни кенгашга киритиш бу́йича ахборот.
3. Энергия сотиш дебиторскини камайтириш (23 млрддан)
4. Микрогеслар бўйича (87 та)</t>
  </si>
  <si>
    <t>Вилоят газ бир ҳафта муддатда ГНПларни жойига қўйиб, суюлтирилган газ заправкаларга огохлантириш бериб замонавийсига алмаштириб чиқиши керак.</t>
  </si>
  <si>
    <r>
      <t xml:space="preserve">Вилоят ҳокимига ахбороти берилди. Мустақиллик байрамига қадар фойдаланишга топширилиши керак.
</t>
    </r>
    <r>
      <rPr>
        <sz val="16"/>
        <color rgb="FFFF0000"/>
        <rFont val="Times New Roman"/>
        <family val="1"/>
        <charset val="204"/>
      </rPr>
      <t>Азеления бўйича ишларни якунлаш керак. Асфешенияси бўйича ишларни тугатиш керак.</t>
    </r>
  </si>
  <si>
    <t>Боғ-ток бўйича Ф.Исмоилов, Ш.Жўраев маълумотга қўл қўйиб ахборот беради.
Чорвани ҳисоб китоби ва албоми билан вилоят департамент Ш.Зокиров ахборот беради.
Келаётган сешанба куни Вилоят ҳокимига ахборот бериши керак.</t>
  </si>
  <si>
    <t>Сешанба куни ахбороти берилиши керак</t>
  </si>
  <si>
    <t>Вилоят ҳокимининг ўринбосари Ф.Исмоилов,
Вилоят ҳокимининг ўринбосари Ш.Жўраев,
Вилоят прокуратурасининг Иқтисодий жиноятларга қарши курашиш департаменти Ш.Зокиров</t>
  </si>
  <si>
    <t xml:space="preserve">Вилоят ҳокимининг ўринбосари Ф.Исмоилов,
Ангор, Бандихон, Бойсун,  Денов, Жарқўрғон, Қизириқ, Қумқўрғон, Музработ, Олтинсой, Сариосиё, Узун, Термиз туман, Шеробод, Шўрчи туман ҳокимликлари </t>
  </si>
  <si>
    <t>Вилоят ҳокимининг ўринбосари Ф.Исмоилов Б.Алимовнинг бутун тизими билан вилоятни карта қилиб қотиб кетган жойларни сувлаб чиқиш керак.</t>
  </si>
  <si>
    <t>1. Барча туман ҳокимлари боғ-ток, чорва ф/х лари бўйича ўрганиб чиқиб, келаётган сешанба куни бирма-бир расм, албомлари билан тақдимот қилади.
2. Барча туман ҳокимлари сессия чақириб қайтариладиган ерларни сессияда тақдиқлаши керак.
3. Капелни бўйича тақдимот қилиши керак.</t>
  </si>
  <si>
    <t>1. Шеробод тумани Зарина Муштарий ф/х туман прокурори ва департамент дело қўзғатиб натижаси бўйича сешанба куни ахборот беради.
2. Олтинсой тумани Қумқуруқ чорва ф/х туман прокурори ва департамент дело қўзғатиб натижаси бўйича сешанба куни ахборот беради.</t>
  </si>
  <si>
    <t>Бойсун тумани "Чилонзор"  мфйда "Қурбонмурод ўғли" ф/х рахбари Бойқулов Қурбон (99-558-67-06) Агробанкдан кредит олиш масаласида амалий ёрдам бериш</t>
  </si>
  <si>
    <t>Вилоят ҳокимининг ўринбосари Ф.Исмоилов,
Вилоят Агробанк Х.Хўжамқулов,
Бойсун тумани ҳокими Б.Шукуров</t>
  </si>
  <si>
    <t>Вилоят ҳокимининг ўринбосари Ф.Исмоилов,
Вилоят прокуратурасининг Иқтисодий жиноятларга қарши курашиш департаменти Ш.Зокиров,
Шеробод тумани прокурори Ж.Кенжаев,
Олтинсой тумани прокурори Р.Турдиев</t>
  </si>
  <si>
    <t>1. Термиз шаҳар 2-сон ИМИдаги ишларни якунлаш керак. Азелениясини ҳам қилиш керак.
2. Термиз шаҳар прокурори 2-сон ИМИни қурувчисини топиш керак.
3. Вил ОКС А.Йўлдошев 2-сон ИМИга мебел олиб келади.</t>
  </si>
  <si>
    <t>Вилоят ҳокимининг ўринбосари И.Сапаров,
Қизириқ тумани ҳокими Ш.Алламуротов,
Олий таълим, фан ва инновациялар бошқармаси Б.Қурбанов,
Вилоят Миграция А.Мақсудов</t>
  </si>
  <si>
    <t>Чоршанба куни ахбороти берилиши керак</t>
  </si>
  <si>
    <t>Вилоятдаги 47 та коллеж бўйича ўрганиш ўтказиб, келаётган чоршанба куни Қизириқдаги коллежда йўналишма-йўналиш қилиб ахборот бериш керак.</t>
  </si>
  <si>
    <t>Вилоят ҳокимининг ўринбосари И.Сапаров,
Ёшлар мажмуаси котибияти мудири У.Қувватов,
Қизириқ тумани ҳокими Ш.Алламуротов,
Олий таълим, фан ва инновациялар бошқармаси Б.Қурбанов</t>
  </si>
  <si>
    <t>Вилоят ҳокимининг ўринбосари и.Сапаров, Қизириқ тумани ҳокими Ш.Алламуротов, Олий таълим, фан ва инновациялар бошқармаси Б.Қурбанов, Вилоят Миграция А.Мақсудов Қизириқ техникумида жихозлар билан таъминлаб, касб, тил ўргатишни бошлаши керак.
Мигратция раҳбари Қизириқ техникумида қолиб, Ёшлар етакчилари билан ишлаши керак. Намуна қилиб кўрсатилади.
Вилоят ҳокимининг ўринбосари и.Сапаров кейинги хафта ахборотини беради.</t>
  </si>
  <si>
    <t>Вилоят ҳокимининг ўринбосари И.Сапаров, Ёшлар мажмуаси котибияти мудири У.Қувватов Худудларга 2 та ишчи гурух чикиши керак. Охирги Президент селекторида мактабларнинг ховлисидан богчаларга ер ажратиш масаласини у́рганиб чикиб, кейинги чоршанба куни Вилоят хокимига Хисоботи берилади.
Ишчи гурух таркибига архитектурадан, курилиш бошкармасидан, кадастрдан, гасндан, лойихачилар, Халк таьлимидан 2 тадан мутахасислар бу‌лиши керак.
Ишчи гурух бу́йича Вилоят ҳокимига келаётган чоршанба куни ахборотини бериш керак.</t>
  </si>
  <si>
    <t>Қизириқ туманига киришдаги ичимлик сувига труба тортиш масаласи бўйича вилоят ҳокимига ахборотини бериш керак.</t>
  </si>
  <si>
    <t>Сувтаъминот МЧЖ Ў.Абдулқосимов</t>
  </si>
  <si>
    <t>Ангор тумани "Марказ" мфйдаги 6-мактаб ҳовлисидан боғча қуриш. Ангор тумани ҳокимининг ўринбосари 1 хафта муддат ичида боғчанинг лойихасини кўрсатиши керак</t>
  </si>
  <si>
    <t>Денов шаҳридаги 18-мактабга МТТ қуриш учун тадбиркор топиш керак.</t>
  </si>
  <si>
    <t>Жарқўрғон тумани марказ мактаблари ҳудудидан боғча қуриш истаги бўлган тадбиркорларни топиш.</t>
  </si>
  <si>
    <t>Вилоят ҳокимининг ўринбосари И.Сапаров,
Ёшлар мажмуаси котибияти мудири У.Қувватов,
Мактабгача ва мактаб таълим бошқармаси Х.Мамадиев</t>
  </si>
  <si>
    <t>Вилоят ҳокимининг ўринбосари И.Сапаров,
Ангор тумани ҳокими Қ.Мардонов,
Ангор туман ҳокимининг Ёшлар бўйича ўринбосари,
Мактабгача ва мактаб таълим бошқармаси Х.Мамадиев</t>
  </si>
  <si>
    <t>Вилоят ҳокимининг ўринбосари И.Сапаров,
Денов тумани ҳокими И.Аброров,
Денов туман ҳокимининг Ёшлар бўйича ўринбосари,
Мактабгача ва мактаб таълим бошқармаси Х.Мамадиев</t>
  </si>
  <si>
    <t>Вилоят ҳокимининг ўринбосари И.Сапаров,
Жарқўрғон тумани ҳокими Э.авазов,
Жарқўрғон туман ҳокимининг Ёшлар бўйича ўринбосари,
Мактабгача ва мактаб таълим бошқармаси Х.Мамадиев</t>
  </si>
  <si>
    <t>Сешанба куни хисоботи берилсин</t>
  </si>
  <si>
    <r>
      <t xml:space="preserve">Жарқўрғон туманидаги маршрутда ахбороти берилган.
</t>
    </r>
    <r>
      <rPr>
        <sz val="16"/>
        <color theme="1"/>
        <rFont val="Times New Roman"/>
        <family val="1"/>
        <charset val="204"/>
      </rPr>
      <t>Тадбиркор қурилишни бошлаган. Томи ёпилган. Ички қисмида шкатурка қилинган. Тадбиркор ўз маблағлари ҳисобидан бажармоқда.</t>
    </r>
  </si>
  <si>
    <t>Топширқлар ижроси бўйича 12.09.2025 й куни Вилоят ҳокимига ахбороти берилди.
Пайшанба куни инвестиция кунида ишга тушириш керак. Ер билан боғлиқ муаммоларни тўлиқ бажариш керак.</t>
  </si>
  <si>
    <t>Вилоят хокимлиги мурожаатлар бўлим мудири Б.Дониёров мурожаатларни тўлиқ ўрганиб келган. Вилоят ҳокимига ахбороти берилган.</t>
  </si>
  <si>
    <t>1. Қумқўрғон тумани "Боғаро" мфй Ипоқ йўли кўчасидаги сув масаласини ҳал қилиш. (Қурбонова Гулбахор 88-808-02-71)
2. Қумқўрғон тумани "Арпапоя" мфйдаги фуқаро Қурбонова Зулхумор (88-837-03-83) тикув машинаси олиб бериш.</t>
  </si>
  <si>
    <t>Вилоятда 77 та маҳаллаларда биттадан қуввати 3850 ўринли оилавий нодавлат мактабгача таълим ташкилотлари ташкил этилиши белгиланиб, вилоят ҳокимлиги томонидан 2025 йил 3 январда ушбу шакллантирилган рўйхат бўйича тасдиқланган 77 та оғир маҳаллаларда қуввати 4060 ўринли 116 та оилавий нодавлат мактабгача таълим ташкилотлари ташкил этилди.</t>
  </si>
  <si>
    <t>Тадбиркорлар рўйхати шакллантирилган. Жойлар аукционга (ижарага 30 квм ва 60 квм) чиқарилган. 
Бугунги кунда 132 та умумтаълим мактабларининг ер майдонларидан БООК кафе қуриш учун таклифлар берилган бўлиб ҳозирда 121 таси Аукционга чиқарилди, 73 та Аукционга ютиб олиниб БООК кафе қуриш ишлари бошланди, 11 та мактабларда Аукционга чиқарилмаган.</t>
  </si>
  <si>
    <t>Нашрга тайёр маблағ ўтказилса чоп этиш бошланади. Пулини ўтказиб бериш. (200 млн.сўм бир донаси 40 минг сўм, бир дона китоб 240 бет) 5000 дона.
Шахматга оид китобни нашрдан чиқариш 2025 йилда вилоят маҳаллий бюджетидан ажратиш кўзда тутилмаганлиги сабабли вилоят маҳаллий бюджетининг чораклар якуни билан даромадлар режасининг орттириб бажарилган қисми ҳисобидан Кенгашга таклиф киритиш орқали амалга ошириш чораларини кўриш белгиланган.</t>
  </si>
  <si>
    <t>Мебеллар масаласи ҳал бўлгандан сўнг назоратдан чиқарилади.
Қумқўрғон тумани Кўп тармоқли марказий поликлиникасини жиҳозлаш учун маблағларни 2025 йилда вилоят маҳаллий бюджетидан ажратиш кўзда тутилмаганлиги сабабли вилоят маҳаллий бюджетининг чораклар якуни билан даромадлар режасининг орттириб бажарилган қисми ҳисобидан Кенгашга таклиф киритиш орқали амалга ошириш чораларини кўриш белгиланган.</t>
  </si>
  <si>
    <t>Денов туманида жойлашган 76-сон умумтаълим мактабининг бўш турган бино ва ер майдонида давлат-хусусий шериклик асосида нодавлат таълим ташкилотини ташкил этиш бўйича Мактабгача ва мактаб таълими вазирлиги, Иқтисодиёт ва молия вазирлиги билан келишилган ҳолда 2025 йил 18 август куни Мактабгача ва мактаб таълими вазирлигининг ҳамда Иқтисодиёт ва молия вазирлигининг веб сайти орқали эълон берилган, 
45 кун эълонда туриши белгиланган.</t>
  </si>
  <si>
    <t>Формалар олиб берилмаган</t>
  </si>
  <si>
    <t>“Сурхондарё сув таъминоти” МЧЖнинг “Интизомий жазо бериш тўғрисида” 2025 йил 25 августдаги 218-сон буйруғига асосан “Сурхондарё сув таъминоти” МЧЖнинг Олтинсой тумани бўлими бошлиғи Абдуллаев Муротали Бўриевичга ўртача ойлик иш ҳақининг 20 фоизи миқдорида жарима жазоси қўлланилган.</t>
  </si>
  <si>
    <t>Вилоят Ёшлар ишлари бошқармасининг “Интизомий жазо чорасини қўллаш тўғрисида” 2025-йил 02-05/82-сон буйруғига асосан Олтинсой (Юсупов Хизирали Тоҳирович), Узун (Ташанов Сайфиддин Менгалиевич) ва Қизириқ туман (Жовлиев Хусниддин Ғайрат ўғли) Ёшлар ишлари бўлими бошлиқларига “ХАЙФСАН” интизомий жазо чораси қўлланилган.</t>
  </si>
  <si>
    <t>Барча топшириқлар ижроси бўйича Ёшлар кунида (чоршанба куни) Вилоят ҳокимига ахбороти берилиши керак.
1. Термиз шаҳридаги Тошкент тиббиёт академияси Термиз филиалида 2024-2025-ўқув йилги битирувчилари давлат олий таълим муассасаларига кира олмаган умумтаълим мактабларининг фаолиятини ўрганиш натижалари юзасидан муҳокамаси ўтказилди.
2. 2025 йил 1-чоракга қадар муддат берилди
4. Бойсун тумани 56-мактаб директори Холматова Мохира Хамиджановна 2025 йил 4 сентябрдан ҳозирги кунга қадар касаллик варақасида. Ҳозирда мактаб фаолияти тўлиқ ўрганиш ишлари якуний босқичида. 
Денов 84-мактаб директори ва ўқув ишлари бўйича ўринбосарини фаолияти қониқарли деб топилган. 2025 йил 1-чорагига қадар мактабда таълим сифатини тубдан ислоҳ қилиш бўйича топшириқ берилиб, ишчи гуруҳини ҳулосасига асосан чора кўрилиши бўйича оҳирги марта огоҳлартириш берилди.
5. Бойсундаги 56-мактаб директори касаллик варақаси очганлиги туфайли Ҳозирда мактаб директорлиги Бошқарманинг кадрлар шуъбаси бошлиғи Н.Маматқуловга юклатилган.</t>
  </si>
  <si>
    <t>Бойсун тумани ҳокими Б.Шукуров Омонхонада уй мехмонхонаси очган тадбиркорни (Атақулова Замира) жойини аукционга чиқариб бериш керак. Вилоят ҳокими туманга ташрифида кўрсатилади.
Мурожаатда фуқаро Инкабод маҳалласи Омонхона қишлоғи Камари Азиз кўчасида жойлашган ер майдонини турар жой сифатида фойдаланиб келаётган ер майдонига қўшиб олишида амалий ёрдам сўраган.</t>
  </si>
  <si>
    <t>Дўстлик мфйдаги чиқиндилар тозаланди</t>
  </si>
  <si>
    <t>Туман ҳокимлиги шуғулланиб натижаси бўйича ахборотини берсин. Тергов ишлари кетмоқда.
Туман ҳокими томонидан Вилоят ҳокимига маршрутда ахбороти берилган.</t>
  </si>
  <si>
    <r>
      <t xml:space="preserve">1. Қумқўрғон туманидаги "Янги шаҳар" мфйда сув чиқариш керак, асфалтини якунлаш керак, мфйни тўлиқ ободонлаштириш ва тозалаш керак. Мфйда иш ўринлари яратиш керак. Ишларни тўлиқ қилиб якунлаб, мфйда консерт ташкил қилиб Вилоят ҳокимининг ташрифига тайёрлаш керак.
</t>
    </r>
    <r>
      <rPr>
        <sz val="16"/>
        <color rgb="FFFF0000"/>
        <rFont val="Times New Roman"/>
        <family val="1"/>
        <charset val="204"/>
      </rPr>
      <t>2. Фуқаро Эшбоева Гулнорани (99-069-26-87) тоғасини группага чиқариш масаласини ўрганиб чиқиб ҳал этиш.</t>
    </r>
  </si>
  <si>
    <t>Топшириқ ижроси тўлиқ бажарилгандан сўнг назоратдан чиқарилади</t>
  </si>
  <si>
    <t>Ерларни қайтариш учун Термиз туманлараро иқтисодий судига даво аризалари киритилган. Судга ҳужжатлар топширилган. Суд қайтарган.
Вилоят ҳокимига маршрутда ахбороти берилган</t>
  </si>
  <si>
    <t>Шўрчи туманидаги маршрутда Вилоят ҳокимига ахбороти берилган</t>
  </si>
  <si>
    <t>Вилоят ҳокимининг ўринбосари А.Амиров ва Денов тумани ҳокими И.Аброров Денов тумани МЭЗни жойини бориб ҳал қилиши керак.</t>
  </si>
  <si>
    <t>100 тадан 49 та тадбиркорга кредитлар ажратилган.</t>
  </si>
  <si>
    <t>Ангор Агро Старни қурилишини бугундан бошлаш кк.
Ер ҳужжатларини Ортиқов ҳал қилиб бериш керак.</t>
  </si>
  <si>
    <t>Маршрутга қўйилди ахбороти берилди</t>
  </si>
  <si>
    <t>Тегишли масъуллар томонидан Вилоят ҳокимига ахбороти берилган.</t>
  </si>
  <si>
    <t>Вилоят ҳокимининг ташрифида тегишли масъуллар томонидан хисоботи берилган</t>
  </si>
  <si>
    <t>Вилоят ҳокими томонидан 2 хафта муддат берилган.
Қурилиш кунида Вилоят ҳокимига тегишли масъуллар томонидан ахбороти берилган.</t>
  </si>
  <si>
    <t>1. Термиз туманидаги 71-сон ОШПни олдини стяшка қилиш керак.
2. Термиз тумани Ат-Термизий Мфйдаги ОШПга кириш жойини асфалт қилиш керак.
3. Термиз тумани Янги ариқ П,Қ Фекаловуз кунлик бориб туриш керак.</t>
  </si>
  <si>
    <r>
      <rPr>
        <sz val="16"/>
        <color rgb="FF00B050"/>
        <rFont val="Times New Roman"/>
        <family val="1"/>
        <charset val="204"/>
      </rPr>
      <t>1. Термиз туманидаги 71-сон ОШПни олдини стяшка қилинди.</t>
    </r>
    <r>
      <rPr>
        <sz val="16"/>
        <color rgb="FFFF0000"/>
        <rFont val="Times New Roman"/>
        <family val="1"/>
        <charset val="204"/>
      </rPr>
      <t xml:space="preserve">
2. Термиз тумани Ат-Термизий Мфйдаги ОШПга кириш жойини асфалт қилинмаган.</t>
    </r>
    <r>
      <rPr>
        <sz val="16"/>
        <color theme="1"/>
        <rFont val="Times New Roman"/>
        <family val="1"/>
        <charset val="204"/>
      </rPr>
      <t xml:space="preserve">
</t>
    </r>
    <r>
      <rPr>
        <sz val="16"/>
        <color rgb="FF00B050"/>
        <rFont val="Times New Roman"/>
        <family val="1"/>
        <charset val="204"/>
      </rPr>
      <t>3. Термиз тумани Янги ариқ П,Қ Фекаловуз жўнатилди.</t>
    </r>
  </si>
  <si>
    <r>
      <rPr>
        <sz val="16"/>
        <color rgb="FF00B050"/>
        <rFont val="Times New Roman"/>
        <family val="1"/>
        <charset val="204"/>
      </rPr>
      <t>1. Вилоят ҳокимининг ўринбосари Ш.Жўраев боғ, ток ва чорва ерлари бўйича Узкосмосга хат чиқариш. Узкосмос ушбу ерларни анализ қилиб бериши керак.</t>
    </r>
    <r>
      <rPr>
        <sz val="16"/>
        <color theme="1"/>
        <rFont val="Times New Roman"/>
        <family val="1"/>
        <charset val="204"/>
      </rPr>
      <t xml:space="preserve">
2. Боғ, ток ва чорва ерлари бўйича судга даво аризасини киритиб бориш, Вилоят ҳокимига кунлик ахборот бериш. Барча даво аризалари киритиб бўлиниши керак.</t>
    </r>
  </si>
  <si>
    <t>Ишлар давом этмоқда. Объектни битказиш учун қўшимча муддат сўралмоқда. Ишлар тўхтаб қолган. (1-этап якунланмаган).
Сув ОКС томонидан қурилишни тўлиқ якунлаш учун йил якунига қадар муддат сўралмоқда.
Душанба куни хисоботи берилсин</t>
  </si>
  <si>
    <t>Душанба</t>
  </si>
  <si>
    <t>Снослар бўйича ахборот берилди</t>
  </si>
  <si>
    <t>Объектларда асфалтлаш ишлари бажарилди</t>
  </si>
  <si>
    <t>Вилоят ҳокимига ахбороти берилгандан сўнг назоратдан чиқарилади.
Бажарилган ишлар бўйича маълумот, расм ва видеолари тақдим этилсин.
Объектларда ишлар тўлиқ якунланмаган.</t>
  </si>
  <si>
    <t>Муддат сўралмоқда</t>
  </si>
  <si>
    <t>Ангор туманидаги маршрутда тегишли масъуллар томонидан Вилоят ҳокимига ахбороти берилди.</t>
  </si>
  <si>
    <t>Вилоят ҳокимининг ўринбосари И.Сапаров,
Мактабгача ва мактаб таълим бошқармаси Х.Мамадиев,
Марказий банк ва тижорат банклари</t>
  </si>
  <si>
    <t>Бандихон тумани "Лимонзор" мфйдан 37-мактаб ҳудудидан боғчани ижара қилиб ишни бошлаш керак. Номозов Тоғаймурод 974625161.
Ижара марказни жўнатиш керак.</t>
  </si>
  <si>
    <t>Душанба куни Вилоят ҳокимига ахбороти берилсин.</t>
  </si>
  <si>
    <t>Қумқўрғон туманидаги Кўп тармоқли марказий поликлиникасига таъмирлаш ишлари якунлангандан сўнг мебел ва жиҳозлари учун 800 млн.сўм маблағ ажратиш масаласини ҳал этиш.</t>
  </si>
  <si>
    <t>Вилоят ҳокимининг ўринбосари И.Сапаров,
Иқтисодиёт ва молия бош бошқармаси бошлиғи ўринбосари Ж.Нормуминов</t>
  </si>
  <si>
    <r>
      <t xml:space="preserve">Денов туманидаги мурожаатлар
1. Камалов Равшан (99-960-19-50) канал масаласи
</t>
    </r>
    <r>
      <rPr>
        <sz val="16"/>
        <color rgb="FF00B050"/>
        <rFont val="Times New Roman"/>
        <family val="1"/>
        <charset val="204"/>
      </rPr>
      <t>2. Тоиров Зоир (94-267-17-11) Иш масаласида 
3. Рахматуллаев Хуршид (50-104-93-93) кредит масаласи
4. Тошонова Кумуш (88-157-27-22) кредит масаласи</t>
    </r>
    <r>
      <rPr>
        <sz val="16"/>
        <color theme="1"/>
        <rFont val="Times New Roman"/>
        <family val="1"/>
        <charset val="204"/>
      </rPr>
      <t xml:space="preserve">
</t>
    </r>
    <r>
      <rPr>
        <sz val="16"/>
        <color rgb="FF00B050"/>
        <rFont val="Times New Roman"/>
        <family val="1"/>
        <charset val="204"/>
      </rPr>
      <t>5. Бадалова Норхол (95-750-14-88) тикув машинкаси ва ҳомийлик</t>
    </r>
  </si>
  <si>
    <t>Термиз шаҳар ҳокими Ш.Лолаев,
Термиз шаҳар прокурори Р.Ибрагимов</t>
  </si>
  <si>
    <t>Вилоят ҳокимининг биринчи ўринбосари Ш.Ражабов, 
Вилоят ҳокимининг ўринбосари А.Амиров,
Шеробод тумани ҳокими У.Алимов</t>
  </si>
  <si>
    <t>Аманова Марзия (94-432-76-71) Жарқўрғон тумани “Ҳайитобод” мфйда аукционга ер чиқариб бериш масаласи.
Фуқаро Аманова Марзия боғча қуриш фикридан қайтган. Фуқаро оилавий шароити оғирлиги туфайли бирор моддий ёки амалий ёрдам сўрамоқда.</t>
  </si>
  <si>
    <t>Фуқаронинг ўғлига 2 та ишга кириш таклифлари берилди. Бироқ фуқаронинг ўғли ушбу таклифларни рад этди.</t>
  </si>
  <si>
    <t>Ёшлар кунида ахбороти берилди.</t>
  </si>
  <si>
    <t>Боғчаларнинг қамрови бўйича 
1. Ортиқов Фаррух (93-803-88-66) Жарқўрғон Зартепа мфй битим   
2. Норбоева Райхон (99-215-74-85) Ангор тумани Янги турмуш мфй битим
3. Рахимов Пўлат (99-677-11-62) Қизириқ тумани “Боғистон” мфй кредит 
4. Эгамбердиев Анвар (94-539-27-77) “Раъно Омад” МЧЖ Сариосиё тумани “Нихолзор” мфй Битим масаласи.
5. Сарғаев Салом (99-716-30-26) Музработ тумани “Юртим жамоли” мфй кредит  
6. Саматов Шералихон (93-220-66-33) Жарқўрғон тумани, “Зартепа” мфй ер ажратиш, битим ва кредит
7. Ҳамидова Гулбаҳор (91-969-68-44) Қизириқ тумани  “Ҳомкон” мфйда кредит. 
8. Назаров Алимжон (99-298-00-05) Музработ тумани “Гулобод” мфй битим.
9. Мирзаева Гулижаҳон (91-516-18-56) Қумқўрғон, 11-боғча мудираси кредит. 
10. Тўқташев Зафар (99-717-47-33) Ангор тумани “Зартепа” мфйда битим, ва кредит.
11. Қўнқиротова Дилафруз (97-154-00-75) Ангор тумани “Янгибод” мфй кредит 
12 Дамиров Шохруҳ (77-007-00-28) Ангор тумани “Қорабоғ” мфйда кредит
13. Рашидов Шароф (93-542-68-02) Бандихон тумани “Наврўз” мфй 36-мактабдан ер масаласи.
14. Ортиқов Сарвар (91-577-17-45) Денов тумани “Буюк замин” мфй кредит. 
15. Бойматова Ойсанам  (97-807-51-11) битим ва кредит масаласи.
16. Наврўзов Азизбек  (90-266-60-80) Олтинсой тумани “Қумпайкал” мфй мактабнинг қўшимча биносини олиш масаласи. 
17. Жабборов Абдужаббор  (99-350-99-66) Сариосиё тумани “А.Навоий” мфй ер масаласи.
18. Қулматов Дилобар (99-577-71-60) Сариосиё тумани “Боғиобод” мфй ер-жой масаласи ва кадастр масаласи.
19. Давлатов Жамолиддин (95-180-81-22) Сариосиё тумани “Ёқутлибоғ” мфй кредит.</t>
  </si>
  <si>
    <t>1. Вилоят ҳокимига ахбороти берилди.
2. Хайдарова Мухайёга қурувчи томонидан 10 млн пул берилди.</t>
  </si>
  <si>
    <r>
      <t xml:space="preserve">Вилоят ҳокимининг ўринбосари И.Сапаров ва Мактабгача ва мактаб таълим бошқармаси Х.Мамадиевга топшириқ.
1. Ўқувчилари Олий таълимга кирмаган 49 та мактабларга ишўчи гурух жўнатиб, йиғма жилд қилиб чоршанба куни Вилоят ҳокимига ахборотини бериши керак.
2. Бойсун, Сариосиё, Жарқўрғон, Қумқўрғон, Денов Мактабгача ва мактаб таълими бўлим мудирларини ишдан олиш. 
3. Вилоятдаги 1800 та бола четга чиқиб кетгшан шуларни тақдири нима бўлди шу бўйича Вилоят ҳокимига ахборот бериш керак.
4. Бандихон тумани 56-мактаб директорини ишдан олиш. Денов 84-мактаб директори ва ўқув ишлари бўйича ўринбосарни ишдан олиш.
</t>
    </r>
    <r>
      <rPr>
        <sz val="16"/>
        <color rgb="FFFF0000"/>
        <rFont val="Times New Roman"/>
        <family val="1"/>
        <charset val="204"/>
      </rPr>
      <t>5. Вилоят Мактабгача ва мактаб таълими бошқармаси бошлиғи Х.Мамадиев бошқарма кадрлар бўлими бошлиғини Бойсун Дуобага директор қилиши керак.</t>
    </r>
    <r>
      <rPr>
        <sz val="16"/>
        <color theme="1"/>
        <rFont val="Times New Roman"/>
        <family val="1"/>
        <charset val="204"/>
      </rPr>
      <t xml:space="preserve">
Барча топшириқлар ижроси бўйича Ёшлар кунида (чоршанба куни) Вилоят ҳокимига ахбороти берилиши керак.</t>
    </r>
  </si>
  <si>
    <t>Шўрчи туманидаги мебелчи Қудратов Фарходга (90-908-08-92) жой масаласини ҳал қилиш.</t>
  </si>
  <si>
    <t>Термиз шаҳар ҳокими Сафарова Рўзигул опанинг Ватанпарвар боғидаги жойини ҳал қилиш керак.</t>
  </si>
  <si>
    <t>Термиз шаҳардаги 5-мактабни лойихасини қилиб, Вилоят ҳокимига тақдимотини ўтказиш керак.</t>
  </si>
  <si>
    <t>Қумқўрғон туманидаги "Боғаро" Ёшлар саноат ва тадбиркорлик зонасини ишга тушириш керак.
Қумқўрғон туманидаги саноат зонасининг кадастр хужжатларини тўғирлаб бериш керак.
Қумқўрғон саноат зонасидаги Драйвердан қўйилган йўлни тугатиш керак.</t>
  </si>
  <si>
    <t>Бандихон тумани ҳокими "Зевар" мфйдаги ҳунарманд опани аукцион билан боғлиқ масаласини ҳал қилиш.</t>
  </si>
  <si>
    <t>Бандихон туманидаги 24-мактабга спорт зал қилиш</t>
  </si>
  <si>
    <t>Бандихон тумани ҳокими А.Алламуродовга топшириқ. Омонуллаев Мирали (99-996-14-94) Депутатни мурожаати. Ёшларга ер ажратиш.</t>
  </si>
  <si>
    <t>Вилоят Спорт бошқармаси С.Шомуродов Бандихонга мутахасисини ишга қўйиши керак. (Бандихон мфйдаги тадбиркор Камол ака 97-710-40-77)</t>
  </si>
  <si>
    <t>Бандихон тумани ҳокими А.Алламуродов,
Спорт бошқармаси С.Шомуродов</t>
  </si>
  <si>
    <t>Бандихон туманидаги фуқаро Эшқурбонова Сабохатни (99-543-15-40) ўғли Эшқурбонов Шералини топтириш.</t>
  </si>
  <si>
    <t>Бандихон тумани ҳокими А.Алламуродов,
Бандихон тумани ИИБ бошлиғи</t>
  </si>
  <si>
    <t>Бандихон туманидаги марказий бозорнинг қурилишини тугатиш керак.</t>
  </si>
  <si>
    <t>Бандихон туманидаги пахта теримидан кейин "Бандихон2 мфйдаги зовурни хашар йўли билан кўмишни бошлаш керак.</t>
  </si>
  <si>
    <t>Бандихон туманидаги мехмонхонанинг гаровини Миллий банкдан чиқариб туриш.</t>
  </si>
  <si>
    <t>Вилоят ҳокимининг биринчи ўринбосари Ш.Ражабов,
Иқтисодиёт ва молия бош бошқармаси бошлиғи ўринбосари Ж.Нормуминов</t>
  </si>
  <si>
    <t>Бандихон туманидаги марказ йўлининг асфалтини якунлаш керак. (1-октябр)</t>
  </si>
  <si>
    <t>Термиз шаҳардаги 5-мактабга ДХШ қилиб ишларни бошлаши керак. 5-мактаб орқа томонидаги зовурга тадбиркор топиш керак. Зовурни лойиха қилиш керак. 
5-мактабнинг ремонтини шаҳар ҳокими қилиши керак.
5-мактабнинг мебел ва жиҳозларини вилоят Мактабгача ва мактаб таълими бошқармаси олиб беради.</t>
  </si>
  <si>
    <t>Термиз шаҳар Мангузардаги стадионга сув чиқариб, чим экиш керак. Трибуналарини ремонт қилиб, дарвоза (варата) қўйиш керак. Варкаут қилиш керак.</t>
  </si>
  <si>
    <t>Вилоят ҳокимининг ўринбосари И.Сапаров,
Спорт бошқармаси С.Шомуродов,
Термиз шаҳар ҳокими Ш.Лолаев</t>
  </si>
  <si>
    <t>Вилоят Иқтисодиёт ва молия бошқармаси Бандихон туманидаги "Кўчак чинори" корхонасининг қарздорлигини тўлаб бериш.</t>
  </si>
  <si>
    <t>Вилоят ҳокимининг ўринбосари И.Сапаров,
Спорт бошқармаси С.Шомуродов,
Иқтисодиёт ва молия бош бошқармаси бошлиғи ўринбосари Ж.Нормуминов</t>
  </si>
  <si>
    <t>1. Ангор тумани спорт мактаби директорини лавозимдан озод этиш
2. Чавандозлик мактаби ижрочи директорига спортчи қўйиш.</t>
  </si>
  <si>
    <t>Шеробод туманидаги 8-мактаб ҳудудидан боғчани бошлаш керак.</t>
  </si>
  <si>
    <t>Вилоят ҳокимининг ўринбосари И.Сапаров,
Мактабгача ва мактаб таълим бошқармаси Х.Мамадиев,
Шеробод тумани ҳокими У.Алимов</t>
  </si>
  <si>
    <t>Сангардакда Сафари боғи бўйича лойиха қилиб Вилоят ҳокимига тақдимотларини кўрсатиш керак.</t>
  </si>
  <si>
    <t>Жарқўрғон тумани Кадастрини текширувчилар ўрганиб, натижаси бўйича Вилоят ҳокимига ахборотини бериш керак.</t>
  </si>
  <si>
    <t>Вилоят ҳокимининг биринчи ўринбосари Ш.Ражабов,
Вилоят Кадастр агентлиги М.Абдирахманов</t>
  </si>
  <si>
    <t>Термиз шаҳар ҳокими "Ўзбекистон" мфйнинг орқа томонини тозалаши керак ва ушбу мфйдаги ноқонуний қурилишни бузиш керак. "Ўзбекистон" мфй биносининг олдини азеления қилиш керак.</t>
  </si>
  <si>
    <t>Вилоят ҳокимининг ўринбосари И.Сапаров,
Ёшлар мажмуаси котибияти мудири У.Қувватов,
Мактабгача ва мактаб таълим бошқармаси Х.Мамадиев,
Марказий банк ва тижорат банклари</t>
  </si>
  <si>
    <t>Деновдаги 28-77-мактаблардаги ишларни жадаллаштириш керак. Олиб борилаётган ишлар ҳолати бўйича Вилоят ҳокимига ахборотини бериб бориш керак</t>
  </si>
  <si>
    <t>Вилоят газ мактаб ва боғчаларга гарилкани стандарт қилиши керак.</t>
  </si>
  <si>
    <t>1. Термиз шаҳар ҳокими 27-боғча бўйича ахборотини бериши керак.
2. Шаҳар ҳокими Сурхондарёдан "Тинчлик" мфйга сув олиб келиши керак.
3. "Тинчлик" мфйдаги тинчлик ва Янги авлод кўчаларини ободонлаштириш керак.
4. Тинчлик мфйни йўлидаги хизмат кўрсатиш ишларини бошлаши керак.</t>
  </si>
  <si>
    <t>Вилоят Молия Шеробод канализацияни ерига қопламага пул масаласини ҳал қилиш керак.</t>
  </si>
  <si>
    <t>Вилоят ҳокимининг ўринбосари А.Амиров,
Иқтисодиёт ва молия бош бошқармаси бошлиғи ўринбосари Ж.Нормуминов,
Сув таъминоти ва оқова сув объектлари қурилиши бўйича инжинеринг компанияси УК вилоят ҳудудий бошқармаси Ж.Аннаматов</t>
  </si>
  <si>
    <t>Ижтимоий ҳимоя миллий агентлиги вилоят бошқармасини биносини қурган қурувчининг пулини бериш керак.</t>
  </si>
  <si>
    <t>Ижтимоий ҳимоя миллий агентлиги вилоят бошқармаси М.Тоғаев</t>
  </si>
  <si>
    <t>Қумқўрғон туманидаги фуқаро Хўжанова Дилрабога (91-515-20-25) кантракт масаласида амалий ёрдам бериш керак.</t>
  </si>
  <si>
    <t>Вилоят соғлиқни сақлаш бошқармаси К.Абдивохидов ва Денов тумани ҳокими И.Аброров Денов туманидаги фуқаро Хўжақулова Шахнозага (97-423-11-16) кўз доктори юбориши керак.</t>
  </si>
  <si>
    <t>Мухработ тумани Фидокор мфйдаги насосга қуёш панел ўрнатиб видеосини ташлаб бериш керак.</t>
  </si>
  <si>
    <t>Музработ тумани ҳокими А.Маматқулов 2 та оғир мфйга "Йўлчи" ва "Янги Диёр" мфйларига штаб қилиб ишларни бошлаши керак.
"Йўлчи" мфйга кириш жойини тўғирлатиб аукционга чиқариш керак.</t>
  </si>
  <si>
    <t>Қизириқ тумани ҳокими Ш.Алламуротов 2 та оғир мфйга "Тинчлик" ва "Янгикент" мфйларига штаб қилиб ишларни бошлаши керак. Йўл уйлардаги ишларни бошлаши керак.</t>
  </si>
  <si>
    <t>Мактабнинг том қисми ёпиб берилган. Ички таъмирлаш ишлари тўлиқ бажарилмаган. Туман ҳокимлиги иккинчи ярим йиллик қўшимчасидан маблағ ажратиб бажарамиз деган.</t>
  </si>
  <si>
    <t>Вилоят ҳокимига Қумқўрғон туманидаги маршрутда туман хокими томонидан ахбороти берилди</t>
  </si>
  <si>
    <t>Вилоят ҳокимига Жарқўрғон туманидаги маршрутда туман хокими томонидан ахбороти берилди</t>
  </si>
  <si>
    <t>Ободонлаштириш ва бузиш ишлари бажарилди</t>
  </si>
  <si>
    <t>Биринчи этапдаги қурилиш ишлари якунланди</t>
  </si>
  <si>
    <t>Исматов Азизбекни кредит масаласини ҳал қилиш (99-377-33-00)</t>
  </si>
  <si>
    <t>Вилоят ҳокимининг ўринбосари Ж.Тўраев,
Бизнесни ривожлантириш банки Т.Жўраев</t>
  </si>
  <si>
    <t>Вилоят хокимлиги мурожаатлар бўлим мудири Б.Дониёров томонидан вилоят ҳокимига ахбороти берилган</t>
  </si>
  <si>
    <t>Вилоят хокимлиги мурожаатлар бўлим мудири Б.Дониёров фуқаролар мурожаатларини ҳал этиб, Вилоят ҳокимига ахборотини бериши керак.
1. Рўзиева Сурайё (94-716-20-22)
2. Абдужалилова Нилуфар (91-575-22-78) қизини даволатиш Фуқароларнинг масаласини ҳал этиб ахборот бериш керак.</t>
  </si>
  <si>
    <t>Вилоят хокимлиги мурожаатлар бўлим мудири Б.Дониёров,
Вилоят соғлиқни сақлаш бошқармаси К.Абдивохидов</t>
  </si>
  <si>
    <t>Барча туман (шаҳар)лар Куз-қиш бўйича тайёргарликларни тўлиқ якунлаб, Вилоят ҳокимига Хисобот бериши керак.</t>
  </si>
  <si>
    <t>Вилоят ҳокимининг ўринбосари А.Амиров Тожикистонлик қурувчининг (+99850-900-80-20) масаласини гаплашиб ҳал қилиш керак.</t>
  </si>
  <si>
    <t>Вилоят ҳокимининг ўринбосарлари А.Амиров</t>
  </si>
  <si>
    <t>Термиз шаҳар 19-МТТ олдидаги мусурхонага қоровулхона қуриб бериш керак. (Кенжаев Сафар Эшболтаёвич)</t>
  </si>
  <si>
    <t>Шералиев Тўйчи Ички йўлни бетонлаш керак (91-970-46-11)</t>
  </si>
  <si>
    <t xml:space="preserve">Вилоят ҳокимининг ўринбосарлари А.Амиров,
Вилоят прокуронинг ўринбосари Х.Қуллиев,
Термиз шаҳар, Ангор, Бандихон, Бойсун,  Денов, Жарқўрғон, Қизириқ, Қумқўрғон, Музработ, Олтинсой, Сариосиё, Узун, Термиз туман, Шеробод, Шўрчи туман ҳокимликлари </t>
  </si>
  <si>
    <t>1. Музработ "Тонг Юлдузи" мфйдаги сувни чиқариш керак.
2. Музработ "Тонг юлдузи" мфйни ободонлаштириш ва тозалаш.
3. Музработ "Тонг юлдузи" мфй еттилигини ишдан олиш.
4. "Тонг юлдузи"даги мфйни трансформаторини алмаштириш керак.</t>
  </si>
  <si>
    <t>Музработ тумани ҳокими А.Маматқулов,
“Ҳудудий электр тармоқлари” АЖ М.Шамсиддинов</t>
  </si>
  <si>
    <t>1. Қизириқ, Музработ ва Шеробод туманларидаги Политехникумлар тил бўйича ўқитувчи топиши керак.
2. Жарқўрғон уюшмаган ёшлар билан ишлаш керак.</t>
  </si>
  <si>
    <t>Вилоят ҳокимининг ўринбосари И.Сапаров,
Ёшлар мажмуаси котибияти мудири У.Қувватов,
Ёшлари ишлари агентлиги вилоят бошқармаси Ш.Фатхуллаев</t>
  </si>
  <si>
    <t>Узун тумани зам хокими ва политехникум директори бир хафта муддат ичида ўқишни ва касбга ўргатишни бошлаши керак.</t>
  </si>
  <si>
    <t>Вилоят ҳокимининг ўринбосари И.Сапаров,
Ёшлар мажмуаси котибияти мудири У.Қувватов,
Узун тумани ҳокимининг Ёшлар бўйича ўринбосари.</t>
  </si>
  <si>
    <t>Вилоят Ёшлар агентлиги Ш.фатхуллаев ва Вилоят Миграция Қумқўрғонга бориб ёшлар етакчисига хизмат текшируви ўтказиши керак.</t>
  </si>
  <si>
    <t>Вилоят ҳокимининг ўринбосари И.Сапаров,
Ёшлар мажмуаси котибияти мудири У.Қувватов,
Ёшлари ишлари агентлиги вилоят бошқармаси Ш.Фатхуллаев,
Вилоят Миграция А.Мақсудов</t>
  </si>
  <si>
    <t>Ёшлар мажмуаси котибияти мудири У.Қувватов, Олий таълим, Ёшлар агентлиги, Миграция 15 та туманга бирма бир бориб ўқишни ва касбга ўргатишни ташкил этиб, чоршанба куни Вилоят ҳокимига ахборот беради.</t>
  </si>
  <si>
    <t>Вилоят ҳокимининг ўринбосари И.Сапаров,
Ёшлар мажмуаси котибияти мудири У.Қувватов,
Олий таълим, фан ва инновациялар бошқармаси Б.Қурбанов,
Ёшлари ишлари агентлиги вилоят бошқармаси Ш.Фатхуллаев,
Вилоят Миграция А.Мақсудов</t>
  </si>
  <si>
    <t>Ижтимоий ҳимоя миллий агентлиги вилоят бошқармаси М.Тоғаев оилавий болалар уйига иситиш тизимларини бошлаб, бажарилган ишлар бўйича ахборот бериши керак.</t>
  </si>
  <si>
    <t>Вилоят ҳокимининг ўринбосари И.Сапаров,
Ёшлар мажмуаси котибияти мудири У.Қувватов,
Ижтимоий ҳимоя миллий агентлиги вилоят бошқармаси М.Тоғаев</t>
  </si>
  <si>
    <t>Ангор тумани ҳокими Қ.Мардонов "Улуғбек" мфйдаги фуқаронинг уйини 3 кунда тугатиш керак.</t>
  </si>
  <si>
    <t>1. Ангор тумани хокимига навбатдаги интизомий қўллаш.
2. Ангор тумани "Улуғбек" мфй раисига ойлигидан 10 % жарима қўллаш керак.</t>
  </si>
  <si>
    <t>Вилоят ҳокимлиги Ташкилий-кадрлар гуруҳи Ф.Менглиев,
Маҳаллалар уюшмаси вилоят бошқармаси С.Абдураимов</t>
  </si>
  <si>
    <t>Термиз шаҳар ҳокими Термиз ситйнинг сносларини бузиб ахборотини бериши керак.</t>
  </si>
  <si>
    <t>Вилоят Миграция А.Мақсудов</t>
  </si>
  <si>
    <t>Термиз тумани "Сабзипоя" мфйнинг ўқ кўчасини ёритиш чироқларини ўрнатиш керак.</t>
  </si>
  <si>
    <t>Вилоят ҳокимининг ўринбосарлари А.Амиров,
Термиз туман ҳокими Ш.Назаров</t>
  </si>
  <si>
    <t>Термиз тумани "Сабзипоя" мфйнинг раисини ва учаскавойига туман прокурори хизмат текшируви ўтказсин.</t>
  </si>
  <si>
    <t>Термиз туман ҳокими Ш.Назаров,
Термиз туман прокурори</t>
  </si>
  <si>
    <t>1. Вилоят ҳокимининг ўринбосари А.Амиров 11 та Чиқинди полигонлари хисоб китобини чиқариб, ахборот бериши керак. (Забори, техникаси)
2. Ой якунига қадар Инвестиция мажбурияти ДХШ чиқинди ташувчилар бажариши керак.</t>
  </si>
  <si>
    <t>1. Вилоят ҳокимининг ўринбосари А.Амиров Музработга ташриф объектини мажлис залини жойини аниқлаб ахборотини бериш керак.
2. Душанба куни 8 та қурувчи лойиха асосида ишни ташкил қилиш. (Музработни йўли бўйича)</t>
  </si>
  <si>
    <t>Вилоят ҳокимининг ўринбосари А.Амировга топшириқ
1. Тошкент намунасидаги автобусларга йўлак қилиш. Таклиф бериш
2. Сурхандарёга дрон учириб, лойихасини карта қилиб ахборот бериш, қирғоғини мустахкамлаш бўйича лойиха қилиш. Дарёнинг икки ёнидан йўлак ва йўлни лойиха қилиш.
3. Ўрмон Сурхандарёнинг қолган ерини захирага олиш.
4. Дарёни бетонлаш, электр, канализатсиясини битта қурувчи қилиши керак.
5. Холиёров Бобомурод (93-677-06-02) Сурхандарёнинг четини тошлаши керак.
6. Пахтаой лагерни лойиха қилиб душанба куни маршрутда ахборотини бериш.
7. Юбилейнидаги дом, Загазенани олдидаги дом (Билол лидер) душанба куни ахборотини бериш керак. 
8. Душанба куни Б.Қодировнинг янги мактабини жойига бориш керак режалаштиралаётган.
9. Ноқонуний қурилиш пунктларини йиғиб огохлантириш, рўйхатдан ўтказиш ва солиқларини тўлатиш керак.
10. "Янги Диёр" мфйни қадамма қадам юриб чиқиб ахборотини бериш керак.</t>
  </si>
  <si>
    <t>Раёсат протоколи билан 5 та мактаб ва 5 та боғчани 20 ноябрга тугатиш керак.</t>
  </si>
  <si>
    <t>Б.Дониёров томонидан Вилоят хокимига ахбороти берилган.</t>
  </si>
  <si>
    <t>Термиз шаҳардаги маршўрутда шаҳар ҳокими томонидан ахбороти берилган</t>
  </si>
  <si>
    <t>Вилоят ҳокимининг ташрифи бўлди</t>
  </si>
  <si>
    <t>Ҳозирда ушбу сносларнинг 167 таси бузилган. 11 таси қолган. 
Вилоят ҳокимига ахбороти берилди</t>
  </si>
  <si>
    <t>Тадбиркорга 2 та вариант тақдим этилган. Термиз шаҳар ҳокими Вилоят ҳокимига ахборотини беради.</t>
  </si>
  <si>
    <t>Қурилиш ишлари бошлаш учун Қурилиш Кенгашидан ўтди.</t>
  </si>
  <si>
    <t>Шеробод тумани ҳокими У.Алимов,
Шеробод тумани ҳокимининг Қурилиш бўйича ўринбосари</t>
  </si>
  <si>
    <t>Вилоят ҳокимининг ўринбосари А.Амиров,Курилиш ва уй-жой коммунал хўжалиги бошқармаси П.Тангриев, Термиз тумани ҳокими Ш.Назаров Термиз туманидаги дарёни лойихаси бўйича биргаликда ишлаб, дарёнинг ёқасида ишларни бошлаши керак.</t>
  </si>
  <si>
    <r>
      <t xml:space="preserve">Турар-жой 16 қаватдан иборат бўлганлиги сабабли қурилиш ишларига рухсат олиш учун Республика (ЭСТУ) Кенгашига мурожаат қилинган. Кенгашнинг ижобий хулосасидан кейин Қурилиш ишларига старт берилади.
</t>
    </r>
    <r>
      <rPr>
        <b/>
        <sz val="16"/>
        <color theme="1"/>
        <rFont val="Times New Roman"/>
        <family val="1"/>
        <charset val="204"/>
      </rPr>
      <t>Қурилиш бошқармаси томонидан АПЗ ва Кенгашдан рухсати берилди.</t>
    </r>
  </si>
  <si>
    <t>1. Қурувчи Мухаммадалини домини кенгашини қайта қилиш. 1-ноябрга топшириш керак. 
2. Денов Илхом қурувчининг домини қабул қилиш керак.</t>
  </si>
  <si>
    <t>Мухаммадалини домини АПЗси ва Кенгаши қайта қилинди.</t>
  </si>
  <si>
    <r>
      <t xml:space="preserve">Бойсун тумани ҳокими Б.Шукуров,
Бойсун тумани прокурори, туман ИИБ, туман Солиқ, туман Департамент бошлиқлари
</t>
    </r>
    <r>
      <rPr>
        <sz val="16"/>
        <color rgb="FF0070C0"/>
        <rFont val="Times New Roman"/>
        <family val="1"/>
        <charset val="204"/>
      </rPr>
      <t>Курилиш ва уй-жой коммунал хўжалиги бошқармаси П.Тангриев</t>
    </r>
  </si>
  <si>
    <r>
      <t xml:space="preserve">Келаётган жуман куни Вилоят ҳокимининг ташрифида лойихаларини кўрсатиш керак.
Курилиш ва уй-жой коммунал хўжалиги бошқармаси П.Тангриев лойиха таклифлари берилган. Қурилишни бошлаш учун ҳали рухсат берилмаган. Сабаби ЎзР ВМҚнинг 20.04.2022 йилдаги 200-сонли қарорнинг 2-иловаси 19-бандига асосан объектнинг кадастр хужжатларида </t>
    </r>
    <r>
      <rPr>
        <b/>
        <sz val="16"/>
        <color theme="1"/>
        <rFont val="Times New Roman"/>
        <family val="1"/>
        <charset val="204"/>
      </rPr>
      <t>тақиқ бўлганлиги сабабли</t>
    </r>
    <r>
      <rPr>
        <sz val="16"/>
        <color theme="1"/>
        <rFont val="Times New Roman"/>
        <family val="1"/>
        <charset val="204"/>
      </rPr>
      <t xml:space="preserve"> реконсрукция ва қўшимча бино-иншоотлари қуриш учун рухсатнома бериш рад этилган.</t>
    </r>
  </si>
  <si>
    <t>Қурилиш ишлари бошланган, давом этмоқда</t>
  </si>
  <si>
    <t>Вилоят ҳокимининг ўринбосари И.Сапаров,
Қизириқ тумани ҳокими Ш.Алламуротов,
Қизириқ тумани ҳокимининг Ёшлар бўйича ўринбосари</t>
  </si>
  <si>
    <t>1. Вилоят Иқтисодиёт ва молия бошқармаси вилоят спорт бошқармаси билан келишиб 4-5 та спорт мактабларига маблағ ажратиши керак.
2. Олимпиачи ва параалимпиачиларга витамин ва кимано олиб бериш.
3. Сенсир кийим олиб бериш</t>
  </si>
  <si>
    <t>Фуқаронинг мурожаати ижобий ҳал этилди</t>
  </si>
  <si>
    <t xml:space="preserve">Вилоят ҳокимининг ўринбосари И.Сапаров,
Ёшлар мажмуаси котибияти мудири У.Қувватов,
Олий таълим, фан ва инновациялар бошқармаси Б.Қурбанов,
Ёшлари ишлари агентлиги вилоят бошқармаси Ш.Фатхуллаев,
Вилоят Миграция А.Мақсудов,
Термиз шаҳар, Ангор, Бандихон, Бойсун,  Денов, Жарқўрғон, Қизириқ, Қумқўрғон, Музработ, Олтинсой, Сариосиё, Узун, Термиз туман, Шеробод, Шўрчи туман ҳокимликлари </t>
  </si>
  <si>
    <t>Вилоят ҳокимининг ўринбосари И.Сапаров ва барча туман (шаҳар) ҳокимлари ўзларидаги биттадан коллежни Олий таълим, Ёшлар агентлиги, Мигратцияга жўнатиш учун ўқишга тайёрлаб намуна қилиши керак.
Вилоят ҳокимига ахбороти берилсин.</t>
  </si>
  <si>
    <t>Вилоят ҳокимининг ўринбосари И.Сапаров,
Ёшлари ишлари агентлиги вилоят бошқармаси Ш.Фатхуллаев</t>
  </si>
  <si>
    <t>Вилоят ҳокимининг ўринбосари И.Сапаров,
Вилоят ҳокимлиги Ташкилий-кадрлар гуруҳи Ф.Менглиев,
Ёшлари ишлари агентлиги вилоят бошқармаси Ш.Фатхуллаев</t>
  </si>
  <si>
    <t>Вилоят ҳокимининг ўринбосари И.Сапаров Ёшлар агентлигини 5 та йўналишини рейтингга киритиб, агентлик рахбари билан доимий ахборот бериб борсин.</t>
  </si>
  <si>
    <t>Янги йўналишлар рейтингга қўшилди. Тегишли масъуллар томонидан Вилоят ҳокимига доимий ахбороти киритиб борилсин.</t>
  </si>
  <si>
    <t>Вилоятдаги Битирувчи Ёшлар бандлигини таъминлаш дастури ижросини таъминлаш бўйича ишларни ташкил этиб, ҳар хафта ахбороти бериб борилсин.</t>
  </si>
  <si>
    <t>1. Қумқўрғон тумани ҳокимининг Ёшлар бўйича ўринбосари ва туман Агентлик рахбарини ишдан олиш.
2. Вилоят Спорт раҳбарини, Ангор, Узун, Сариосиё спорт бўлим бошлиқларини ишда қолиш қолмаслик масаласини кўриб чиқиб натижаси бўйича Вилоят ҳокимига ахборот бериш керак.
3. Шеробод Қўриқхона рахбарини лавозимдан озод этиш. Фаолиятини ўрганиш.</t>
  </si>
  <si>
    <t>Сативалдиев Пулат ака Термиз шаҳар Мудофа бўлимини ўрганиб ахборот бериши керак.</t>
  </si>
  <si>
    <t xml:space="preserve">Жануби-Ғарбий махсус ҳарбий округи - Жанубий оператив қўмондонлиги бошлиғи П.Сативалдиев </t>
  </si>
  <si>
    <t>Вилоят ҳокимининг биринчи ўринбосари Ш.Ражабов,
Марказий банк А.Ражабов,
Алоқабанк Ф.Узоқов,
Халқ банки Т.Турсунов,
Микрокредитбанк С.Шоимов,
Агробанк Х.Хўжамқулов,
Миллий банк Б.Мамаражабов</t>
  </si>
  <si>
    <t>28.10.2025 йил ҳолатига</t>
  </si>
  <si>
    <t>Вилоят ҳокимининг ўринбосари А.Амиров,
Курилиш ва уй-жой коммунал хўжалиги бошқармаси П.Тангриев,
Ягона буюртмачи хизмати ИК А.Юлдошев</t>
  </si>
  <si>
    <t>Олтинсой тумани ҳокими Б.Маматраемовга толпшириқ.
1. Тумандаги 24/7 кўчасидаги дўконларни бир хафта муддатда хужжат қилиб бериши керак.
2. Деновга К.Саиловни боғига ташаббускорларни олиб бориш керак.
3. Туман ҳокими, Прокурори, ИИБ Самарқандлик қурувчини топиш ва Сув насосини масаласини ҳал қилиши керак.</t>
  </si>
  <si>
    <t>Олтинсой тумани ҳокими Б.Маматраемов,
Олтинсой тумани прокурори Р.Турдиев,
Олтинсой тумани ИИБ бошлиғи Д.Қурбонов</t>
  </si>
  <si>
    <t>Олтинсой туманидаги мурожаатлар.
1. Абдуолимов Зухриддин (91-510-80-06) кредит масаласи
2. Нусратуллаев Хумоюн (91-586-93-99) кредит масаласи
3. Менгқобилова Мухайё (33-174-00-74) уй-жой бир ойда ҳал бўлиши керак Туман ҳокими шахсан шуғулланиши керак.
4. Жаббарова Замира (95-788-11-91) Алимент масаласи</t>
  </si>
  <si>
    <t>Вилоят Кадастрларга топшириқ.
1. Узун Боботоғ ҳудудини сёмка қилиб, тақдимоти билан ахборот беради.
2. Сангардак дарёсидан сув чиқадиган 1000 гектар яйлов ерини аниқлаш.
3. Бойсун тумани Хўжамайхона томонидан дрон орқали сёмка қилиб, туман ҳокими билан тақдимот қилади.</t>
  </si>
  <si>
    <t>Вилоят ҳокимининг биринчи ўринбосари Ш.Ражабов,
Вилоят Кадастр агентлиги М.Абдирахманов,
Вилоят Кадастрлар палатаси С.Шаймарданов</t>
  </si>
  <si>
    <t>Вилоят ҳокимига Қишлоқ хўжалиги кунидаги тегишли масъуллар томонидан ахбороти берилган</t>
  </si>
  <si>
    <t>Вилоят Гасн Шеробод тумани Қорабоғ мфйда Каримов Қахрамон  (99-275-19-19) томонидан қурилаётган қурилишни жаримасини бекор қилиши керак.</t>
  </si>
  <si>
    <t>Топшириқ ижроси бажарилган. Фуқародан ташаккурнома олинган.</t>
  </si>
  <si>
    <t>Тегишли масъуллар томонидан ахбороти берилди</t>
  </si>
  <si>
    <t>Вилоят ҳокимининг ўринбосари А.Амиров ташрифга М-41 ва Музработ сувини масаласини қўйиш керак.</t>
  </si>
  <si>
    <t>Вилоят ҳокимининг ўринбосари А.Амиров ва М.Муродов Шеробод йўлига бориб, Яшил маконга тайёргарликни бошласин. Душанба куни маршрутда кўрсатилади.</t>
  </si>
  <si>
    <t>Маршрутга қўйилди</t>
  </si>
  <si>
    <t>Бозорларнинг лойиха тақдимотлари ўтказилди. ишлар давом этмоқда. Тезроқ якунлаш чоралари кўрилсин.
Марказий бозордаги стяжка ишлари якунланган.</t>
  </si>
  <si>
    <t>Вилоят ҳокимининг ўринбосари Ж.Тўраевга топшириқ. Қўзибоев Жамолиддиннинг (97-771-02-87) масаласида амалий ёрдам бериш. 
Сангардакка лойиха қилиш ва тадбиркорлар билан шартнома тузиш.</t>
  </si>
  <si>
    <t>28.10.2025 йил</t>
  </si>
  <si>
    <t>Вилоят, Шаҳар ва туман ҳокимликлари биргаликда</t>
  </si>
  <si>
    <r>
      <rPr>
        <sz val="16"/>
        <color rgb="FFFF0000"/>
        <rFont val="Times New Roman"/>
        <family val="1"/>
        <charset val="204"/>
      </rPr>
      <t>1. Сариосиё туманидаги 8-МТТ гимнастика форма ва асбоб ускуналар олиб берилмаганк.</t>
    </r>
    <r>
      <rPr>
        <sz val="16"/>
        <color rgb="FF00B050"/>
        <rFont val="Times New Roman"/>
        <family val="1"/>
        <charset val="204"/>
      </rPr>
      <t xml:space="preserve">
2. Сариосиё тумани "Ёқутлибоғ" мфй раиси алмаштирилди.</t>
    </r>
  </si>
  <si>
    <r>
      <t xml:space="preserve">1. Сариосиё туманидаги 8-МТТ гимнастика форма ва асбоб ускуналар олиб бориш керак.
</t>
    </r>
    <r>
      <rPr>
        <sz val="16"/>
        <color rgb="FF00B050"/>
        <rFont val="Times New Roman"/>
        <family val="1"/>
        <charset val="204"/>
      </rPr>
      <t>2. Сариосиё тумани "Ёқутлибоғ" мфй раисини алмаштириш керак.</t>
    </r>
  </si>
  <si>
    <t>Улуғбек мфй раисига 10 % жарима қўлланилди</t>
  </si>
  <si>
    <t>Вилоят Миграция А.Мақсудов Б.Қодиров билан бирга ишлаб "Махсус Дизайн" МЧЖ қураётган уйларни тез ва сифатли тугатиш учун Афғонистон Ислом Республикасидан қурилиш сохаси мутахасисларини Ўзбекистон Республикасига кириш мехнат визасини олишда амалий ёрдам бериш керак. Топшириқ ижроси бўйича чоршанба куни ахборотини бериши керак.</t>
  </si>
  <si>
    <t>Вилоят ҳокимининг биринчи ўринбосари Ш.Ражабов,
“Сурхондарёсувқурилишинвест” ДУК А.Боқиев,
Денов тумани ҳокими И.Аброров</t>
  </si>
  <si>
    <t>Кенгашга муҳокамага қўйилган. Кенгашдан ўтиши билан маблағ ажратиш чоралари кўрилади.</t>
  </si>
  <si>
    <t>Вилоят ҳокимининг ўринбосари Ш.Ражабовга топшириқ 
1. Шеробод Алоқа банк, Қумқўрғон Халқ банк, Музработ Микрокредит банк раҳбарларини ишдан олиш. (24 окт маршрут)
2. Денов Агробанк ва Миллий банк раҳбарларини ишдан олиш. (Онлине қабул)
Топшириқ ижроси бўйича тегишли масъуллар томонидан Вилоят ҳокимига хисоботи берилсин.</t>
  </si>
  <si>
    <r>
      <t xml:space="preserve">Нилу асфалт бўйича ишлар якунланган.
</t>
    </r>
    <r>
      <rPr>
        <sz val="16"/>
        <color rgb="FFFF0000"/>
        <rFont val="Times New Roman"/>
        <family val="1"/>
        <charset val="204"/>
      </rPr>
      <t>Хубон</t>
    </r>
    <r>
      <rPr>
        <sz val="16"/>
        <color theme="1"/>
        <rFont val="Times New Roman"/>
        <family val="1"/>
        <charset val="204"/>
      </rPr>
      <t>да ишлар давом этмоқда. Шу хафта якунланиши кутилмоқда</t>
    </r>
  </si>
  <si>
    <t>1. Қумқўрғон туман ҳокимининг Ёшлар бўйича ўринбосарига ойлигидан 40 % жарима интизомий қўлланилган.</t>
  </si>
  <si>
    <t>Сабзипоя мфйга 20 та кўча ёритиш чироқлари қўйилди</t>
  </si>
  <si>
    <t>Вилоят Кадастр Қодиров Панжи (97-541-13-75) аканинг нотурар жойини турар жой қилиш бўйича масаласинини белгиланган тартиб бўйича кўриб чиқиб, натижаси бўйича ахборот бериши керак.</t>
  </si>
  <si>
    <t xml:space="preserve">Телефон рақам бошқа </t>
  </si>
  <si>
    <t>Қилоят хокимлигида тегишли масъуллар томонидан Хисоботи берилди</t>
  </si>
  <si>
    <t>Спорт вазирлигига хат берилган</t>
  </si>
  <si>
    <r>
      <t xml:space="preserve">Рўҳонийнинг пластик картасига 18 млн сўм жорий таъмирлаш ишлари учун ташлаб берилган.
Қурилиш материаллари ва краска бўёоқлари олиб берилишига рўхоний кўнмасдан турибди.
Рўхоний таъмирлаш ишлари учун 55 млн.сўм беринглар деб Шаҳар ҳокимлигидан сўрамоқда.
</t>
    </r>
    <r>
      <rPr>
        <b/>
        <sz val="16"/>
        <color theme="1"/>
        <rFont val="Times New Roman"/>
        <family val="1"/>
        <charset val="204"/>
      </rPr>
      <t>Келишиб таъмирлаб берилсин. Топшириқ ижроси таъминлансин.
Таъмирлаш ишлари бошланган. Давом этмоқда</t>
    </r>
  </si>
  <si>
    <t>Сув олиб келинди, Ободонлаштириш ишлари бажарилди.</t>
  </si>
  <si>
    <t>Вилоят ҳокимининг ўринбосари И.Сапаров,
Термиз шаҳар ҳокими Ш.Лолаев,
Мактабгача ва мактаб таълим бошқармаси Х.Мамадиев.</t>
  </si>
  <si>
    <t>Термиз шаҳар хокими томонидан маршрутда Вилоят ҳокимига ахбороти берилган.</t>
  </si>
  <si>
    <t>Ишлар давом этмоқда. Тўлиқ якунлангандан сўнг назоратдан чиқарилади. Ишлар бошланиб ҳозирда тўхтаб қолган.</t>
  </si>
  <si>
    <t>Бузилган жойи тўғирланган</t>
  </si>
  <si>
    <t>5-мактабнинг таъмирлаш ишлари давом этмоқда.
Мебелларини Халқ таълими бериши керак.</t>
  </si>
  <si>
    <t>Ишлар якунланмаган</t>
  </si>
  <si>
    <t>Вилоят ҳокимига ахборотини бериш керак.</t>
  </si>
  <si>
    <r>
      <t xml:space="preserve">Вилоят ҳокимининг ўринбосарлари А.Амиров,
</t>
    </r>
    <r>
      <rPr>
        <sz val="16"/>
        <color rgb="FF00B050"/>
        <rFont val="Times New Roman"/>
        <family val="1"/>
        <charset val="204"/>
      </rPr>
      <t>Курилиш ва уй-жой коммунал хўжалиги бошқармаси П.Тангриев,</t>
    </r>
    <r>
      <rPr>
        <sz val="16"/>
        <color theme="1"/>
        <rFont val="Times New Roman"/>
        <family val="1"/>
        <charset val="204"/>
      </rPr>
      <t xml:space="preserve">
Қурилиш соҳасидаги ҳудудий назорат инспекцияси (ГАСН) Ш.Нормўминов,
</t>
    </r>
    <r>
      <rPr>
        <sz val="16"/>
        <color rgb="FF00B0F0"/>
        <rFont val="Times New Roman"/>
        <family val="1"/>
        <charset val="204"/>
      </rPr>
      <t>Термиз шаҳар ҳокими Ш.Лолаев,</t>
    </r>
    <r>
      <rPr>
        <sz val="16"/>
        <color theme="1"/>
        <rFont val="Times New Roman"/>
        <family val="1"/>
        <charset val="204"/>
      </rPr>
      <t xml:space="preserve">
Денов тумани ҳокими И.Аброров</t>
    </r>
  </si>
  <si>
    <t>Дала шийпони тайёрланди. Вилоят хокимининг маршрутига қўйилди</t>
  </si>
  <si>
    <t>Фермер хўжалиги раҳбари учрашилди. Кредит олиш бўйича тушунчалар берилди. Сухбат баёни ўтказилди. Фермер кредит бўйича тушунчага эга бўлганлигини ва хужжатларни тез кунларда топширишини айтди ва эътирозлари йўқ эканлиги маълум қилди.</t>
  </si>
  <si>
    <r>
      <t>Вилоят ҳокимининг биринчи ўринбосари Ш.Ражабов,</t>
    </r>
    <r>
      <rPr>
        <sz val="16"/>
        <color rgb="FF00B0F0"/>
        <rFont val="Times New Roman"/>
        <family val="1"/>
        <charset val="204"/>
      </rPr>
      <t xml:space="preserve">
Вилоят Кадастр агентлиги М.Абдирахманов,
Вилоят Кадастрлар палатаси С.Шаймарданов</t>
    </r>
    <r>
      <rPr>
        <sz val="16"/>
        <color theme="1"/>
        <rFont val="Times New Roman"/>
        <family val="1"/>
        <charset val="204"/>
      </rPr>
      <t xml:space="preserve">
</t>
    </r>
    <r>
      <rPr>
        <sz val="16"/>
        <color rgb="FF00B0F0"/>
        <rFont val="Times New Roman"/>
        <family val="1"/>
        <charset val="204"/>
      </rPr>
      <t>Вилоят Агробанк Х.Хўжамқулов,</t>
    </r>
    <r>
      <rPr>
        <sz val="16"/>
        <color theme="1"/>
        <rFont val="Times New Roman"/>
        <family val="1"/>
        <charset val="204"/>
      </rPr>
      <t xml:space="preserve">
Камбағалликни қисқартириш ва бандлик бошқармаси О.Якубов</t>
    </r>
  </si>
  <si>
    <t>Бандихондаги томат заводини муаммосини ҳал этиб, ишлатиш масаласини ҳал этиш керак. Бандихон туманидаги томат заводга Агробанкдан кредит олиш керак. (Маматов Бахриддин 98-511-21-15 ва 88-511-21-15)</t>
  </si>
  <si>
    <r>
      <t xml:space="preserve">Вилоят ҳокимининг биринчи ўринбосари Ш.Ражабов,
</t>
    </r>
    <r>
      <rPr>
        <sz val="16"/>
        <color rgb="FF00B0F0"/>
        <rFont val="Times New Roman"/>
        <family val="1"/>
        <charset val="204"/>
      </rPr>
      <t>Вилоят Кадастр агентлиги М.Абдирахманов,
Вилоят Кадастрлар палатаси С.Шаймарданов
Вилоят Агробанк Х.Хўжамқулов,</t>
    </r>
    <r>
      <rPr>
        <sz val="16"/>
        <color theme="1"/>
        <rFont val="Times New Roman"/>
        <family val="1"/>
        <charset val="204"/>
      </rPr>
      <t xml:space="preserve">
Камбағалликни қисқартириш ва бандлик бошқармаси (лавозимга кўра),
Бандихон тумани ҳокими А.Алламуродов</t>
    </r>
  </si>
  <si>
    <r>
      <t xml:space="preserve">Кадастр ҳужжатлари расмийлаштирилиб тайёр ҳолда турибди. Тадбиркор кадастр ҳужжати учун белгиланган тўловларни қилиб ҳужжатини олиши керак. (Вилоят Кадастр агентлиги М.Абдирахманов,)
Тадбиркор Агробанк вакилларига ҳозирда кредитга эхтиёжи йўқлигини маълум қилган.
</t>
    </r>
    <r>
      <rPr>
        <b/>
        <sz val="16"/>
        <color rgb="FFC00000"/>
        <rFont val="Times New Roman"/>
        <family val="1"/>
        <charset val="204"/>
      </rPr>
      <t>Вилоят ҳокимига тегишли масъуллар томонидан ахборот берилгандан сўнг назоратдан чиқарилади</t>
    </r>
  </si>
  <si>
    <t>1. Ангор тумани марказидаги йўлни тугатиш керак.
2. Ангор туманидаги 4Р23 З "Ангор туманига кириш" автомобиль йўлининг 0-5 км ва 5-6 км қисмини мукаммал таъмирлаш объектига технадзорлик қилган технадзорни ишдан олиш.
3. Вилоят Йўлкўприкни раҳбарини ҳам ишдан олиб, ўрнига бошқани қўйиш керак.</t>
  </si>
  <si>
    <r>
      <t xml:space="preserve">Вилоят ҳокимига ахбороти берилди. Мустақиллик байрамига қадар фойдаланишга топширилиши керак.
Йўлкўприкни бўйича тегишли масъуллар хиоботи берилди.
</t>
    </r>
    <r>
      <rPr>
        <sz val="16"/>
        <color rgb="FFFF0000"/>
        <rFont val="Times New Roman"/>
        <family val="1"/>
        <charset val="204"/>
      </rPr>
      <t>Азеления бўйича ишларни якунлаш керак. Асфешенияси бўйича ишларни тугатиш керак.</t>
    </r>
  </si>
  <si>
    <t>Ишчилар масаласи ҳал этилмаган</t>
  </si>
  <si>
    <t>2 та мфйда ишлар кетмоқда</t>
  </si>
  <si>
    <t>Объект дўконларни қуриш ишлари кетмоқда</t>
  </si>
  <si>
    <t>Насосга 20 кВт қуёш панеои шрнатилди.</t>
  </si>
  <si>
    <t>Тадбиркорнинг кредитининг муддати 30 ойга узайтириб берилди.</t>
  </si>
  <si>
    <t>Қишлоқ хўжалиги кунида Вилоят ҳокимига ахбороти бериб борилсин.</t>
  </si>
  <si>
    <t>Тегишли масъуллар томомнидан Вилоят ҳокимига ахбороти берилди.</t>
  </si>
  <si>
    <t>Топшириқ ижроси бўйича маълумотлар тақдим этилмади</t>
  </si>
  <si>
    <t>Тўққиз ой якунлари бўйича тегишли интизомий чоралар қўлланилди</t>
  </si>
  <si>
    <t>Вилоят ҳокими томонидан 1-декабрга қадар муддат узайтирилди</t>
  </si>
  <si>
    <t>Вилоят ҳокимининг маршрутига қўйилиб ахбороти берилди</t>
  </si>
  <si>
    <r>
      <t xml:space="preserve">Вилоят ҳокимининг ўринбосари З.Хидирова,
</t>
    </r>
    <r>
      <rPr>
        <sz val="16"/>
        <color rgb="FFFF0000"/>
        <rFont val="Times New Roman"/>
        <family val="1"/>
        <charset val="204"/>
      </rPr>
      <t>Камбағалликни қисқартириш ва бандлик бошқармаси (лавозимга кўра)</t>
    </r>
  </si>
  <si>
    <t>Вилоят хокимлиги мурожаатлар бўлим мудири Б.Дониёров,
Камбағалликни қисқартириш ва бандлик бошқармаси (лавозимга кўра),
Олтинсой тумани ҳокими Б.Маматраемов,
Қумқўрғон тумани ҳокими А.Нормаматов</t>
  </si>
  <si>
    <t>Вилоят ҳокимининг ўринбосари И.Сапаров,
Ёшлари ишлари агентлиги вилоят бошқармаси Ш.Фатхуллаев,
Камбағалликни қисқартириш ва бандлик бошқармаси (лавозимга кўра),
Термиз шаҳар, Ангор, Бандихон, Бойсун,  Денов, Жарқўрғон, Қизириқ, Қумқўрғон, Музработ, Олтинсой, Сариосиё, Узун, Термиз туман, Шеробод, Шўрчи туман ҳокимликлари</t>
  </si>
  <si>
    <t>Сув таъминоти ва оқова сув объектлари қурилиши бўйича инжинеринг компанияси УК вилоят ҳудудий бошқармаси Ж.Аннаматов,
Сариосиё тумани ҳокими О.Якубов</t>
  </si>
  <si>
    <t>Вилоят ҳокимининг ўринбосари Ж.Тўраев,
Сариосиё тумани ҳокими О.Якубов</t>
  </si>
  <si>
    <t>Минтақавий йўлларга буюртмачи хизмати ДУК Т.Умаров,
Сариосиё тумани ҳокими О.Якубов</t>
  </si>
  <si>
    <t>Вилоят хокимлиги мурожаатлар бўлим мудири Б.Дониёров,
Сариосиё тумани ҳокими О.Якубов,
Вилоят соғлиқни сақлаш бошқармаси К.Абдивохидов</t>
  </si>
  <si>
    <t>Вилоят ҳокимининг ўринбосари А.Амиров,
Ягона буюртмачи хизмати ИК А.Йўлдошев,
Сариосиё тумани ҳокими О.Якубов</t>
  </si>
  <si>
    <t>Вилоят ҳокимининг ўринбосари А.Амиров,
Вилоят ҳокимининг ўринбосари И.Сапаров,
Сариосиё тумани ҳокими О.Якубов</t>
  </si>
  <si>
    <t>Вилоят ҳокимининг ўринбосари И.Сапаров,
Сариосиё тумани ҳокими О.Якубов,
Вилоят Кадастр агентлиги М.Абдирахманов,
Вилоят Кадастрлар палатаси С.Шаймарданов,
Давлат активларини бошқариш вилоят бўлими С.Худойбердиев</t>
  </si>
  <si>
    <t>Сариосиё тумани ҳокими О.Якубов</t>
  </si>
  <si>
    <t>Вилоят ҳокимининг ўринбосари И.Сапаров,
Сариосиё тумани ҳокими О.Якубов,
Иқтисодиёт ва молия бош бошқармаси бошлиғи ўринбосари Ж.Нормуминов</t>
  </si>
  <si>
    <t>Тегишли масъуллар томонидан Вилоят ҳокимига ахбороти берилди. Ташриф протаколитига масала қилиб киритилмоқда</t>
  </si>
  <si>
    <t>Вилоят ҳокимининг ўринбосари А.Амировга топшириқ.
1. Йўл кўприкни қарздорлиги бўйича ахборот бериш керак. (Душанба)
2. Ангордаги Ҳарбийларини домини сносини кўчириш (Душанба)
3. П.Қобилович Олтинсойдаги "Янги қурилиш" мфйга янги лойихачи юбориши керак. Лойихасини қилиб Вилоят ҳокимига кўрсатиш керак.
4. Олтинсой балнитсасининг масаласини охирига етиб ахборотини бериш керак. Олтинсой тиббиётининг эски биноларини ҳам қўшиб хисоблайди. (А.Юлдашев ОКС)</t>
  </si>
  <si>
    <r>
      <t xml:space="preserve">Вилоят ҳокими У.Қосимов томонидан ҳудудларни ўрганиш давомида аниқланган муаммоларни бартараф этиш бўйича берилаётган тезкор топшириқларнинг ижроси тўғрисида МАЪЛУМОТ </t>
    </r>
    <r>
      <rPr>
        <b/>
        <sz val="28"/>
        <color rgb="FFFF0000"/>
        <rFont val="Times New Roman"/>
        <family val="1"/>
        <charset val="204"/>
      </rPr>
      <t>(10.11.2025)</t>
    </r>
  </si>
  <si>
    <t>10.11.2025 йил ҳолатига</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</si>
</sst>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 _с_ў_м_-;\-* #,##0.00\ _с_ў_м_-;_-* &quot;-&quot;??\ _с_ў_м_-;_-@_-"/>
    <numFmt numFmtId="164" formatCode="_-* #,##0.00_р_._-;\-* #,##0.00_р_._-;_-* &quot;-&quot;??_р_._-;_-@_-"/>
    <numFmt numFmtId="165" formatCode="_-* #,##0\ _₽_-;\-* #,##0\ _₽_-;_-* &quot;-&quot;??\ _₽_-;_-@_-"/>
    <numFmt numFmtId="166" formatCode="_-* #,##0\ _с_ў_м_-;\-* #,##0\ _с_ў_м_-;_-* &quot;-&quot;??\ _с_ў_м_-;_-@_-"/>
  </numFmts>
  <fonts count="109" x14ac:knownFonts="1">
    <font>
      <sz val="11"/>
      <color theme="1"/>
      <name val="Calibri"/>
      <family val="2"/>
      <scheme val="minor"/>
    </font>
    <font>
      <sz val="11"/>
      <color theme="1"/>
      <name val="Calibri"/>
      <family val="2"/>
      <charset val="204"/>
      <scheme val="minor"/>
    </font>
    <font>
      <sz val="12"/>
      <color theme="1"/>
      <name val="Calibri"/>
      <family val="2"/>
      <scheme val="minor"/>
    </font>
    <font>
      <b/>
      <sz val="14"/>
      <color theme="1"/>
      <name val="Times New Roman"/>
      <family val="1"/>
      <charset val="204"/>
    </font>
    <font>
      <sz val="14"/>
      <color theme="1"/>
      <name val="Times New Roman"/>
      <family val="1"/>
      <charset val="204"/>
    </font>
    <font>
      <b/>
      <sz val="20"/>
      <color theme="1"/>
      <name val="Times New Roman"/>
      <family val="1"/>
      <charset val="204"/>
    </font>
    <font>
      <u/>
      <sz val="14"/>
      <color theme="1"/>
      <name val="Times New Roman"/>
      <family val="1"/>
      <charset val="204"/>
    </font>
    <font>
      <b/>
      <sz val="16"/>
      <color theme="1"/>
      <name val="Times New Roman"/>
      <family val="1"/>
      <charset val="204"/>
    </font>
    <font>
      <sz val="16"/>
      <color theme="1"/>
      <name val="Times New Roman"/>
      <family val="1"/>
      <charset val="204"/>
    </font>
    <font>
      <b/>
      <i/>
      <sz val="16"/>
      <color rgb="FFFF0000"/>
      <name val="Times New Roman"/>
      <family val="1"/>
      <charset val="204"/>
    </font>
    <font>
      <b/>
      <sz val="16"/>
      <color rgb="FFC00000"/>
      <name val="Times New Roman"/>
      <family val="1"/>
      <charset val="204"/>
    </font>
    <font>
      <sz val="11"/>
      <color theme="1"/>
      <name val="Calibri"/>
      <family val="2"/>
      <scheme val="minor"/>
    </font>
    <font>
      <sz val="20"/>
      <color theme="1"/>
      <name val="Arial"/>
      <family val="2"/>
      <charset val="204"/>
    </font>
    <font>
      <b/>
      <u/>
      <sz val="14"/>
      <color theme="1"/>
      <name val="Times New Roman"/>
      <family val="1"/>
      <charset val="204"/>
    </font>
    <font>
      <b/>
      <sz val="20"/>
      <color rgb="FF002060"/>
      <name val="Times New Roman"/>
      <family val="1"/>
      <charset val="204"/>
    </font>
    <font>
      <b/>
      <sz val="18"/>
      <color theme="1"/>
      <name val="Times New Roman"/>
      <family val="1"/>
      <charset val="204"/>
    </font>
    <font>
      <sz val="18"/>
      <color theme="1"/>
      <name val="Calibri"/>
      <family val="2"/>
      <scheme val="minor"/>
    </font>
    <font>
      <sz val="20"/>
      <color theme="1"/>
      <name val="Calibri"/>
      <family val="2"/>
      <scheme val="minor"/>
    </font>
    <font>
      <b/>
      <sz val="22"/>
      <color theme="1"/>
      <name val="Times New Roman"/>
      <family val="1"/>
      <charset val="204"/>
    </font>
    <font>
      <b/>
      <sz val="22"/>
      <color rgb="FFC00000"/>
      <name val="Times New Roman"/>
      <family val="1"/>
      <charset val="204"/>
    </font>
    <font>
      <b/>
      <sz val="22"/>
      <name val="Times New Roman"/>
      <family val="1"/>
      <charset val="204"/>
    </font>
    <font>
      <sz val="10"/>
      <name val="Arial Cyr"/>
      <charset val="204"/>
    </font>
    <font>
      <sz val="11"/>
      <color indexed="8"/>
      <name val="Calibri"/>
      <family val="2"/>
      <charset val="204"/>
    </font>
    <font>
      <sz val="20"/>
      <color theme="1"/>
      <name val="Times New Roman"/>
      <family val="1"/>
      <charset val="204"/>
    </font>
    <font>
      <sz val="18"/>
      <color theme="1"/>
      <name val="Times New Roman"/>
      <family val="1"/>
      <charset val="204"/>
    </font>
    <font>
      <b/>
      <sz val="18"/>
      <color rgb="FFC00000"/>
      <name val="Times New Roman"/>
      <family val="1"/>
      <charset val="204"/>
    </font>
    <font>
      <b/>
      <sz val="20"/>
      <name val="Times New Roman"/>
      <family val="1"/>
      <charset val="204"/>
    </font>
    <font>
      <b/>
      <sz val="20"/>
      <color rgb="FFC00000"/>
      <name val="Times New Roman"/>
      <family val="1"/>
      <charset val="204"/>
    </font>
    <font>
      <b/>
      <sz val="16"/>
      <color rgb="FF000000"/>
      <name val="Times New Roman"/>
      <family val="1"/>
      <charset val="204"/>
    </font>
    <font>
      <b/>
      <sz val="16"/>
      <color rgb="FFFF0000"/>
      <name val="Times New Roman"/>
      <family val="1"/>
      <charset val="204"/>
    </font>
    <font>
      <sz val="16"/>
      <color rgb="FF000000"/>
      <name val="Times New Roman"/>
      <family val="1"/>
      <charset val="204"/>
    </font>
    <font>
      <b/>
      <sz val="16"/>
      <name val="Times New Roman"/>
      <family val="1"/>
      <charset val="204"/>
    </font>
    <font>
      <sz val="16"/>
      <name val="Times New Roman"/>
      <family val="1"/>
      <charset val="204"/>
    </font>
    <font>
      <sz val="16"/>
      <color theme="1" tint="4.9989318521683403E-2"/>
      <name val="Times New Roman"/>
      <family val="1"/>
      <charset val="204"/>
    </font>
    <font>
      <i/>
      <sz val="16"/>
      <color theme="1"/>
      <name val="Times New Roman"/>
      <family val="1"/>
      <charset val="204"/>
    </font>
    <font>
      <b/>
      <i/>
      <sz val="16"/>
      <color rgb="FF000000"/>
      <name val="Times New Roman"/>
      <family val="1"/>
      <charset val="204"/>
    </font>
    <font>
      <b/>
      <i/>
      <sz val="16"/>
      <color theme="1"/>
      <name val="Times New Roman"/>
      <family val="1"/>
      <charset val="204"/>
    </font>
    <font>
      <b/>
      <sz val="26"/>
      <color rgb="FF000000"/>
      <name val="Times New Roman"/>
      <family val="1"/>
      <charset val="204"/>
    </font>
    <font>
      <b/>
      <sz val="26"/>
      <color rgb="FFFF0000"/>
      <name val="Times New Roman"/>
      <family val="1"/>
      <charset val="204"/>
    </font>
    <font>
      <b/>
      <sz val="18"/>
      <color rgb="FF0070C0"/>
      <name val="Times New Roman"/>
      <family val="1"/>
      <charset val="204"/>
    </font>
    <font>
      <sz val="16"/>
      <color rgb="FFFF0000"/>
      <name val="Times New Roman"/>
      <family val="1"/>
      <charset val="204"/>
    </font>
    <font>
      <b/>
      <sz val="20"/>
      <color rgb="FFFF0000"/>
      <name val="Times New Roman"/>
      <family val="1"/>
      <charset val="204"/>
    </font>
    <font>
      <sz val="22"/>
      <color theme="1"/>
      <name val="Times New Roman"/>
      <family val="1"/>
      <charset val="204"/>
    </font>
    <font>
      <b/>
      <u/>
      <sz val="20"/>
      <color theme="1"/>
      <name val="Times New Roman"/>
      <family val="1"/>
      <charset val="204"/>
    </font>
    <font>
      <b/>
      <sz val="26"/>
      <color theme="1"/>
      <name val="Times New Roman"/>
      <family val="1"/>
      <charset val="204"/>
    </font>
    <font>
      <b/>
      <sz val="36"/>
      <color theme="1"/>
      <name val="Times New Roman"/>
      <family val="1"/>
      <charset val="204"/>
    </font>
    <font>
      <b/>
      <sz val="18"/>
      <color rgb="FF002060"/>
      <name val="Times New Roman"/>
      <family val="1"/>
      <charset val="204"/>
    </font>
    <font>
      <sz val="48"/>
      <color theme="1"/>
      <name val="Times New Roman"/>
      <family val="1"/>
      <charset val="204"/>
    </font>
    <font>
      <sz val="18"/>
      <color rgb="FF000000"/>
      <name val="Times New Roman"/>
      <family val="1"/>
      <charset val="204"/>
    </font>
    <font>
      <b/>
      <sz val="18"/>
      <name val="Times New Roman"/>
      <family val="1"/>
      <charset val="204"/>
    </font>
    <font>
      <b/>
      <sz val="18"/>
      <color rgb="FF000000"/>
      <name val="Times New Roman"/>
      <family val="1"/>
      <charset val="204"/>
    </font>
    <font>
      <b/>
      <sz val="18"/>
      <color rgb="FFFF0000"/>
      <name val="Times New Roman"/>
      <family val="1"/>
      <charset val="204"/>
    </font>
    <font>
      <sz val="18"/>
      <name val="Times New Roman"/>
      <family val="1"/>
      <charset val="204"/>
    </font>
    <font>
      <sz val="20"/>
      <color rgb="FFC00000"/>
      <name val="Times New Roman"/>
      <family val="1"/>
      <charset val="204"/>
    </font>
    <font>
      <b/>
      <sz val="20"/>
      <color theme="9" tint="-0.499984740745262"/>
      <name val="Times New Roman"/>
      <family val="1"/>
      <charset val="204"/>
    </font>
    <font>
      <b/>
      <sz val="20"/>
      <color theme="7" tint="0.39997558519241921"/>
      <name val="Times New Roman"/>
      <family val="1"/>
      <charset val="204"/>
    </font>
    <font>
      <sz val="16"/>
      <color rgb="FF7030A0"/>
      <name val="Times New Roman"/>
      <family val="1"/>
      <charset val="204"/>
    </font>
    <font>
      <sz val="18"/>
      <color rgb="FF7030A0"/>
      <name val="Times New Roman"/>
      <family val="1"/>
      <charset val="204"/>
    </font>
    <font>
      <sz val="18"/>
      <color rgb="FF7030A0"/>
      <name val="Calibri"/>
      <family val="2"/>
      <scheme val="minor"/>
    </font>
    <font>
      <sz val="14"/>
      <color rgb="FF7030A0"/>
      <name val="Times New Roman"/>
      <family val="1"/>
      <charset val="204"/>
    </font>
    <font>
      <b/>
      <sz val="16"/>
      <color rgb="FF7030A0"/>
      <name val="Times New Roman"/>
      <family val="1"/>
      <charset val="204"/>
    </font>
    <font>
      <sz val="28"/>
      <color rgb="FFC00000"/>
      <name val="Times New Roman"/>
      <family val="1"/>
      <charset val="204"/>
    </font>
    <font>
      <b/>
      <sz val="28"/>
      <color rgb="FFC00000"/>
      <name val="Times New Roman"/>
      <family val="1"/>
      <charset val="204"/>
    </font>
    <font>
      <sz val="28"/>
      <color rgb="FFC00000"/>
      <name val="Calibri"/>
      <family val="2"/>
      <scheme val="minor"/>
    </font>
    <font>
      <b/>
      <sz val="22"/>
      <color rgb="FF0070C0"/>
      <name val="Times New Roman"/>
      <family val="1"/>
      <charset val="204"/>
    </font>
    <font>
      <sz val="22"/>
      <color rgb="FF000000"/>
      <name val="Times New Roman"/>
      <family val="1"/>
      <charset val="204"/>
    </font>
    <font>
      <sz val="22"/>
      <name val="Times New Roman"/>
      <family val="1"/>
      <charset val="204"/>
    </font>
    <font>
      <b/>
      <sz val="28"/>
      <color rgb="FF000000"/>
      <name val="Times New Roman"/>
      <family val="1"/>
      <charset val="204"/>
    </font>
    <font>
      <b/>
      <sz val="28"/>
      <color rgb="FFFF0000"/>
      <name val="Times New Roman"/>
      <family val="1"/>
      <charset val="204"/>
    </font>
    <font>
      <b/>
      <sz val="28"/>
      <color theme="5" tint="-0.499984740745262"/>
      <name val="Times New Roman"/>
      <family val="1"/>
      <charset val="204"/>
    </font>
    <font>
      <sz val="16"/>
      <color rgb="FFC00000"/>
      <name val="Times New Roman"/>
      <family val="1"/>
      <charset val="204"/>
    </font>
    <font>
      <sz val="20"/>
      <color theme="9" tint="-0.499984740745262"/>
      <name val="Times New Roman"/>
      <family val="1"/>
      <charset val="204"/>
    </font>
    <font>
      <b/>
      <sz val="28"/>
      <color theme="9" tint="-0.499984740745262"/>
      <name val="Times New Roman"/>
      <family val="1"/>
      <charset val="204"/>
    </font>
    <font>
      <b/>
      <sz val="28"/>
      <color theme="7" tint="0.39997558519241921"/>
      <name val="Times New Roman"/>
      <family val="1"/>
      <charset val="204"/>
    </font>
    <font>
      <b/>
      <sz val="32"/>
      <color theme="9" tint="-0.499984740745262"/>
      <name val="Times New Roman"/>
      <family val="1"/>
      <charset val="204"/>
    </font>
    <font>
      <b/>
      <sz val="32"/>
      <color rgb="FFC00000"/>
      <name val="Times New Roman"/>
      <family val="1"/>
      <charset val="204"/>
    </font>
    <font>
      <b/>
      <sz val="12"/>
      <color theme="1"/>
      <name val="Calibri"/>
      <family val="2"/>
      <scheme val="minor"/>
    </font>
    <font>
      <b/>
      <i/>
      <sz val="16"/>
      <color rgb="FF002060"/>
      <name val="Times New Roman"/>
      <family val="1"/>
      <charset val="204"/>
    </font>
    <font>
      <sz val="22"/>
      <color theme="1"/>
      <name val="Arial"/>
      <family val="2"/>
      <charset val="204"/>
    </font>
    <font>
      <sz val="22"/>
      <color theme="1"/>
      <name val="Calibri"/>
      <family val="2"/>
      <scheme val="minor"/>
    </font>
    <font>
      <sz val="18"/>
      <color rgb="FFFF0000"/>
      <name val="Times New Roman"/>
      <family val="1"/>
      <charset val="204"/>
    </font>
    <font>
      <sz val="16"/>
      <color rgb="FF00B050"/>
      <name val="Times New Roman"/>
      <family val="1"/>
      <charset val="204"/>
    </font>
    <font>
      <i/>
      <sz val="22"/>
      <color theme="1"/>
      <name val="Times New Roman"/>
      <family val="1"/>
      <charset val="204"/>
    </font>
    <font>
      <b/>
      <sz val="22"/>
      <color rgb="FFFF0000"/>
      <name val="Times New Roman"/>
      <family val="1"/>
      <charset val="204"/>
    </font>
    <font>
      <sz val="16"/>
      <color theme="0"/>
      <name val="Times New Roman"/>
      <family val="1"/>
      <charset val="204"/>
    </font>
    <font>
      <sz val="12"/>
      <color theme="1"/>
      <name val="Times New Roman"/>
      <family val="1"/>
      <charset val="204"/>
    </font>
    <font>
      <sz val="16"/>
      <color rgb="FFFFFF00"/>
      <name val="Times New Roman"/>
      <family val="1"/>
      <charset val="204"/>
    </font>
    <font>
      <sz val="22"/>
      <color rgb="FFFF0000"/>
      <name val="Times New Roman"/>
      <family val="1"/>
      <charset val="204"/>
    </font>
    <font>
      <sz val="16"/>
      <color rgb="FF92D050"/>
      <name val="Times New Roman"/>
      <family val="1"/>
      <charset val="204"/>
    </font>
    <font>
      <sz val="16"/>
      <color theme="1"/>
      <name val="Calibri"/>
      <family val="2"/>
      <charset val="204"/>
      <scheme val="minor"/>
    </font>
    <font>
      <vertAlign val="superscript"/>
      <sz val="16"/>
      <color theme="1"/>
      <name val="Calibri"/>
      <family val="2"/>
      <charset val="204"/>
      <scheme val="minor"/>
    </font>
    <font>
      <b/>
      <sz val="16"/>
      <color rgb="FF00B050"/>
      <name val="Times New Roman"/>
      <family val="1"/>
      <charset val="204"/>
    </font>
    <font>
      <sz val="16"/>
      <color theme="1"/>
      <name val="Arial"/>
      <family val="2"/>
      <charset val="204"/>
    </font>
    <font>
      <b/>
      <sz val="16"/>
      <color theme="1"/>
      <name val="Calibri"/>
      <family val="2"/>
      <charset val="204"/>
      <scheme val="minor"/>
    </font>
    <font>
      <sz val="18"/>
      <color rgb="FFFFFF00"/>
      <name val="Times New Roman"/>
      <family val="1"/>
      <charset val="204"/>
    </font>
    <font>
      <sz val="11"/>
      <color rgb="FF000000"/>
      <name val="Helvetica"/>
    </font>
    <font>
      <sz val="16"/>
      <color rgb="FF000000"/>
      <name val="Helvetica"/>
    </font>
    <font>
      <sz val="16"/>
      <color theme="9"/>
      <name val="Times New Roman"/>
      <family val="1"/>
      <charset val="204"/>
    </font>
    <font>
      <b/>
      <u/>
      <sz val="16"/>
      <name val="Times New Roman"/>
      <family val="1"/>
      <charset val="204"/>
    </font>
    <font>
      <u/>
      <sz val="16"/>
      <name val="Times New Roman"/>
      <family val="1"/>
      <charset val="204"/>
    </font>
    <font>
      <b/>
      <sz val="16"/>
      <color rgb="FF92D050"/>
      <name val="Times New Roman"/>
      <family val="1"/>
      <charset val="204"/>
    </font>
    <font>
      <sz val="18"/>
      <color rgb="FFC00000"/>
      <name val="Calibri"/>
      <family val="2"/>
      <scheme val="minor"/>
    </font>
    <font>
      <sz val="16"/>
      <color rgb="FF00B0F0"/>
      <name val="Times New Roman"/>
      <family val="1"/>
      <charset val="204"/>
    </font>
    <font>
      <b/>
      <sz val="20"/>
      <color theme="7" tint="-0.499984740745262"/>
      <name val="Times New Roman"/>
      <family val="1"/>
      <charset val="204"/>
    </font>
    <font>
      <sz val="16"/>
      <color rgb="FF0070C0"/>
      <name val="Times New Roman"/>
      <family val="1"/>
      <charset val="204"/>
    </font>
    <font>
      <b/>
      <sz val="28"/>
      <color rgb="FFC00000"/>
      <name val="Calibri"/>
      <family val="2"/>
      <scheme val="minor"/>
    </font>
    <font>
      <b/>
      <sz val="18"/>
      <color rgb="FFC00000"/>
      <name val="Calibri"/>
      <family val="2"/>
      <charset val="204"/>
      <scheme val="minor"/>
    </font>
    <font>
      <b/>
      <sz val="32"/>
      <color theme="7" tint="-0.499984740745262"/>
      <name val="Times New Roman"/>
      <family val="1"/>
      <charset val="204"/>
    </font>
    <font>
      <b/>
      <sz val="28"/>
      <color theme="7" tint="-0.499984740745262"/>
      <name val="Times New Roman"/>
      <family val="1"/>
      <charset val="204"/>
    </font>
  </fonts>
  <fills count="18">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4" tint="0.79998168889431442"/>
        <bgColor indexed="64"/>
      </patternFill>
    </fill>
    <fill>
      <patternFill patternType="solid">
        <fgColor rgb="FFFFFF00"/>
        <bgColor indexed="64"/>
      </patternFill>
    </fill>
    <fill>
      <patternFill patternType="solid">
        <fgColor rgb="FF92D050"/>
        <bgColor indexed="64"/>
      </patternFill>
    </fill>
    <fill>
      <patternFill patternType="solid">
        <fgColor theme="5" tint="0.79998168889431442"/>
        <bgColor indexed="64"/>
      </patternFill>
    </fill>
    <fill>
      <patternFill patternType="solid">
        <fgColor rgb="FFFFC000"/>
        <bgColor indexed="64"/>
      </patternFill>
    </fill>
    <fill>
      <patternFill patternType="solid">
        <fgColor rgb="FF00B050"/>
        <bgColor indexed="64"/>
      </patternFill>
    </fill>
    <fill>
      <patternFill patternType="solid">
        <fgColor theme="4"/>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9"/>
        <bgColor indexed="64"/>
      </patternFill>
    </fill>
    <fill>
      <patternFill patternType="solid">
        <fgColor rgb="FF7030A0"/>
        <bgColor indexed="64"/>
      </patternFill>
    </fill>
    <fill>
      <patternFill patternType="solid">
        <fgColor rgb="FF00B0F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7">
    <xf numFmtId="0" fontId="0" fillId="0" borderId="0"/>
    <xf numFmtId="0" fontId="11" fillId="0" borderId="0"/>
    <xf numFmtId="0" fontId="1" fillId="0" borderId="0"/>
    <xf numFmtId="164" fontId="22" fillId="0" borderId="0" applyFont="0" applyFill="0" applyBorder="0" applyAlignment="0" applyProtection="0"/>
    <xf numFmtId="0" fontId="21" fillId="0" borderId="0"/>
    <xf numFmtId="9" fontId="11" fillId="0" borderId="0" applyFont="0" applyFill="0" applyBorder="0" applyAlignment="0" applyProtection="0"/>
    <xf numFmtId="43" fontId="11" fillId="0" borderId="0" applyFont="0" applyFill="0" applyBorder="0" applyAlignment="0" applyProtection="0"/>
  </cellStyleXfs>
  <cellXfs count="356">
    <xf numFmtId="0" fontId="0" fillId="0" borderId="0" xfId="0"/>
    <xf numFmtId="0" fontId="2" fillId="2" borderId="0" xfId="0" applyFont="1" applyFill="1"/>
    <xf numFmtId="0" fontId="4" fillId="0" borderId="0" xfId="0" applyFont="1" applyAlignment="1">
      <alignment horizontal="center" vertical="center" wrapText="1"/>
    </xf>
    <xf numFmtId="0" fontId="6" fillId="0" borderId="0" xfId="0" applyFont="1" applyFill="1" applyAlignment="1">
      <alignment horizontal="center" vertical="center" wrapText="1"/>
    </xf>
    <xf numFmtId="0" fontId="3" fillId="0" borderId="0" xfId="0" applyFont="1" applyAlignment="1">
      <alignment horizontal="center" vertical="center" wrapText="1"/>
    </xf>
    <xf numFmtId="0" fontId="8" fillId="0" borderId="0" xfId="0" applyFont="1" applyAlignment="1">
      <alignment horizontal="center" vertical="center" wrapText="1"/>
    </xf>
    <xf numFmtId="0" fontId="7" fillId="0" borderId="1" xfId="0" applyFont="1" applyFill="1" applyBorder="1" applyAlignment="1">
      <alignment horizontal="center" vertical="center" wrapText="1"/>
    </xf>
    <xf numFmtId="0" fontId="12" fillId="2" borderId="0" xfId="0" applyFont="1" applyFill="1" applyAlignment="1">
      <alignment horizontal="center" vertical="center"/>
    </xf>
    <xf numFmtId="0" fontId="7" fillId="0" borderId="0" xfId="0" applyFont="1" applyAlignment="1">
      <alignment horizontal="center" vertical="center" wrapText="1"/>
    </xf>
    <xf numFmtId="0" fontId="13" fillId="0" borderId="0" xfId="0" applyFont="1" applyFill="1" applyAlignment="1">
      <alignment horizontal="center" vertical="center" wrapText="1"/>
    </xf>
    <xf numFmtId="0" fontId="14" fillId="0" borderId="1" xfId="0" applyFont="1" applyFill="1" applyBorder="1" applyAlignment="1">
      <alignment horizontal="left" vertical="center" wrapText="1"/>
    </xf>
    <xf numFmtId="0" fontId="16" fillId="2" borderId="0" xfId="0" applyFont="1" applyFill="1" applyAlignment="1">
      <alignment horizontal="center" vertical="center"/>
    </xf>
    <xf numFmtId="0" fontId="8" fillId="0" borderId="1" xfId="0" applyFont="1" applyBorder="1" applyAlignment="1">
      <alignment horizontal="center" vertical="center" wrapText="1"/>
    </xf>
    <xf numFmtId="0" fontId="17" fillId="2" borderId="0" xfId="0" applyFont="1" applyFill="1" applyAlignment="1">
      <alignment horizontal="center" vertical="center"/>
    </xf>
    <xf numFmtId="0" fontId="5" fillId="0" borderId="1" xfId="0" applyFont="1" applyBorder="1" applyAlignment="1">
      <alignment horizontal="center" vertical="center" wrapText="1"/>
    </xf>
    <xf numFmtId="0" fontId="8" fillId="2" borderId="1" xfId="0" applyFont="1" applyFill="1" applyBorder="1" applyAlignment="1">
      <alignment horizontal="left" vertical="center"/>
    </xf>
    <xf numFmtId="0" fontId="23" fillId="0" borderId="0" xfId="0" applyFont="1" applyAlignment="1">
      <alignment horizontal="center" vertical="center" wrapText="1"/>
    </xf>
    <xf numFmtId="0" fontId="5"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8" fillId="2" borderId="0" xfId="0" applyFont="1" applyFill="1" applyAlignment="1">
      <alignment horizontal="center" vertical="center" wrapText="1"/>
    </xf>
    <xf numFmtId="0" fontId="31" fillId="2" borderId="1" xfId="0" applyFont="1" applyFill="1" applyBorder="1" applyAlignment="1">
      <alignment horizontal="center" vertical="center" wrapText="1"/>
    </xf>
    <xf numFmtId="0" fontId="30" fillId="2" borderId="1" xfId="0" applyFont="1" applyFill="1" applyBorder="1" applyAlignment="1">
      <alignment horizontal="justify" vertical="center" wrapText="1"/>
    </xf>
    <xf numFmtId="0" fontId="8" fillId="2" borderId="1" xfId="0" applyFont="1" applyFill="1" applyBorder="1" applyAlignment="1">
      <alignment vertical="center" wrapText="1"/>
    </xf>
    <xf numFmtId="0" fontId="32" fillId="2" borderId="1" xfId="0" applyFont="1" applyFill="1" applyBorder="1" applyAlignment="1">
      <alignment horizontal="justify" vertical="center" wrapText="1"/>
    </xf>
    <xf numFmtId="0" fontId="8" fillId="2" borderId="0" xfId="0" applyFont="1" applyFill="1" applyAlignment="1">
      <alignment horizontal="center" vertical="center"/>
    </xf>
    <xf numFmtId="0" fontId="8" fillId="10" borderId="0" xfId="0" applyFont="1" applyFill="1" applyAlignment="1">
      <alignment horizontal="center" vertical="center" wrapText="1"/>
    </xf>
    <xf numFmtId="0" fontId="8" fillId="7" borderId="0" xfId="0" applyFont="1" applyFill="1" applyAlignment="1">
      <alignment horizontal="center" vertical="center" wrapText="1"/>
    </xf>
    <xf numFmtId="0" fontId="8" fillId="7" borderId="0" xfId="0" applyFont="1" applyFill="1" applyAlignment="1">
      <alignment horizontal="center" vertical="center"/>
    </xf>
    <xf numFmtId="0" fontId="8" fillId="9" borderId="1" xfId="0" applyFont="1" applyFill="1" applyBorder="1" applyAlignment="1">
      <alignment horizontal="justify" vertical="center" wrapText="1"/>
    </xf>
    <xf numFmtId="0" fontId="8" fillId="2" borderId="0" xfId="0" applyFont="1" applyFill="1"/>
    <xf numFmtId="0" fontId="28" fillId="2" borderId="0" xfId="0" applyFont="1" applyFill="1" applyBorder="1" applyAlignment="1">
      <alignment horizontal="right" vertical="center" wrapText="1"/>
    </xf>
    <xf numFmtId="0" fontId="28" fillId="2" borderId="0" xfId="0" applyFont="1" applyFill="1" applyBorder="1" applyAlignment="1">
      <alignment horizontal="center" vertical="center" wrapText="1"/>
    </xf>
    <xf numFmtId="0" fontId="35" fillId="2" borderId="0" xfId="0" applyFont="1" applyFill="1" applyBorder="1" applyAlignment="1">
      <alignment horizontal="right" vertical="center" wrapText="1"/>
    </xf>
    <xf numFmtId="0" fontId="36" fillId="2" borderId="0" xfId="0" applyFont="1" applyFill="1" applyAlignment="1">
      <alignment horizontal="right"/>
    </xf>
    <xf numFmtId="14" fontId="36" fillId="2" borderId="0" xfId="0" applyNumberFormat="1" applyFont="1" applyFill="1" applyAlignment="1">
      <alignment horizontal="right"/>
    </xf>
    <xf numFmtId="0" fontId="8" fillId="10" borderId="0" xfId="0" applyFont="1" applyFill="1" applyAlignment="1">
      <alignment horizontal="center" vertical="center"/>
    </xf>
    <xf numFmtId="0" fontId="8" fillId="10" borderId="0" xfId="0" applyFont="1" applyFill="1"/>
    <xf numFmtId="0" fontId="8" fillId="8" borderId="0" xfId="0" applyFont="1" applyFill="1" applyAlignment="1">
      <alignment horizontal="center" vertical="center"/>
    </xf>
    <xf numFmtId="0" fontId="8" fillId="8" borderId="0" xfId="0" applyFont="1" applyFill="1"/>
    <xf numFmtId="0" fontId="8" fillId="7" borderId="0" xfId="0" applyFont="1" applyFill="1"/>
    <xf numFmtId="0" fontId="39" fillId="3" borderId="1" xfId="0" applyFont="1" applyFill="1" applyBorder="1" applyAlignment="1">
      <alignment horizontal="center" vertical="center" wrapText="1"/>
    </xf>
    <xf numFmtId="0" fontId="24" fillId="2" borderId="0" xfId="0" applyFont="1" applyFill="1" applyAlignment="1">
      <alignment horizontal="center" vertical="center"/>
    </xf>
    <xf numFmtId="0" fontId="24" fillId="2" borderId="0" xfId="0" applyFont="1" applyFill="1"/>
    <xf numFmtId="0" fontId="25" fillId="0" borderId="1" xfId="0" applyFont="1" applyBorder="1" applyAlignment="1">
      <alignment horizontal="center" vertical="center" wrapText="1"/>
    </xf>
    <xf numFmtId="3" fontId="26" fillId="12" borderId="1" xfId="0" applyNumberFormat="1" applyFont="1" applyFill="1" applyBorder="1" applyAlignment="1">
      <alignment horizontal="center" vertical="center" wrapText="1"/>
    </xf>
    <xf numFmtId="3" fontId="27" fillId="12" borderId="1" xfId="0" applyNumberFormat="1" applyFont="1" applyFill="1" applyBorder="1" applyAlignment="1">
      <alignment horizontal="center" vertical="center" wrapText="1"/>
    </xf>
    <xf numFmtId="3" fontId="20" fillId="11" borderId="1" xfId="0" applyNumberFormat="1" applyFont="1" applyFill="1" applyBorder="1" applyAlignment="1">
      <alignment horizontal="center" vertical="center" wrapText="1"/>
    </xf>
    <xf numFmtId="3" fontId="19" fillId="11" borderId="1" xfId="0" applyNumberFormat="1" applyFont="1" applyFill="1" applyBorder="1" applyAlignment="1">
      <alignment horizontal="center" vertical="center" wrapText="1"/>
    </xf>
    <xf numFmtId="0" fontId="7" fillId="2" borderId="1" xfId="0" applyFont="1" applyFill="1" applyBorder="1" applyAlignment="1">
      <alignment horizontal="justify" vertical="center" wrapText="1"/>
    </xf>
    <xf numFmtId="0" fontId="14" fillId="2" borderId="1" xfId="0" applyFont="1" applyFill="1" applyBorder="1" applyAlignment="1">
      <alignment horizontal="left" vertical="center" wrapText="1"/>
    </xf>
    <xf numFmtId="0" fontId="24" fillId="0" borderId="1" xfId="0" applyFont="1" applyBorder="1" applyAlignment="1">
      <alignment horizontal="center" vertical="center" wrapText="1"/>
    </xf>
    <xf numFmtId="0" fontId="24" fillId="2" borderId="1" xfId="0" applyFont="1" applyFill="1" applyBorder="1" applyAlignment="1">
      <alignment horizontal="left" vertical="center"/>
    </xf>
    <xf numFmtId="0" fontId="15" fillId="0"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0" fontId="5" fillId="0" borderId="0" xfId="0" applyFont="1" applyFill="1" applyAlignment="1">
      <alignment horizontal="left" vertical="center" wrapText="1"/>
    </xf>
    <xf numFmtId="0" fontId="6" fillId="0" borderId="0" xfId="0" applyFont="1" applyFill="1" applyAlignment="1">
      <alignment horizontal="left" vertical="center" wrapText="1"/>
    </xf>
    <xf numFmtId="0" fontId="5" fillId="0" borderId="0" xfId="0" applyFont="1" applyAlignment="1">
      <alignment horizontal="center" vertical="center" wrapText="1"/>
    </xf>
    <xf numFmtId="0" fontId="42" fillId="0" borderId="0" xfId="0" applyFont="1" applyAlignment="1">
      <alignment horizontal="center" vertical="center" wrapText="1"/>
    </xf>
    <xf numFmtId="0" fontId="23" fillId="0" borderId="1" xfId="0" applyFont="1" applyBorder="1" applyAlignment="1">
      <alignment horizontal="center" vertical="center" wrapText="1"/>
    </xf>
    <xf numFmtId="0" fontId="23" fillId="2" borderId="1" xfId="0" applyFont="1" applyFill="1" applyBorder="1" applyAlignment="1">
      <alignment horizontal="left" vertical="center" wrapText="1"/>
    </xf>
    <xf numFmtId="0" fontId="43" fillId="0" borderId="0" xfId="0" applyFont="1" applyFill="1" applyAlignment="1">
      <alignment horizontal="center" vertical="center" wrapText="1"/>
    </xf>
    <xf numFmtId="0" fontId="15" fillId="4" borderId="1" xfId="0" applyFont="1" applyFill="1" applyBorder="1" applyAlignment="1">
      <alignment horizontal="center" vertical="center" wrapText="1"/>
    </xf>
    <xf numFmtId="0" fontId="5" fillId="0" borderId="0" xfId="0" applyFont="1" applyAlignment="1">
      <alignment horizontal="center" vertical="center" wrapText="1"/>
    </xf>
    <xf numFmtId="0" fontId="18" fillId="4" borderId="1" xfId="0" applyFont="1" applyFill="1" applyBorder="1" applyAlignment="1">
      <alignment horizontal="center" vertical="center" wrapText="1"/>
    </xf>
    <xf numFmtId="0" fontId="16" fillId="2" borderId="0" xfId="0" applyFont="1" applyFill="1" applyAlignment="1">
      <alignment horizontal="center" vertical="center" wrapText="1"/>
    </xf>
    <xf numFmtId="0" fontId="24" fillId="2" borderId="0" xfId="0" applyFont="1" applyFill="1" applyAlignment="1">
      <alignment horizontal="center" vertical="center" wrapText="1"/>
    </xf>
    <xf numFmtId="0" fontId="8" fillId="5" borderId="1" xfId="0" applyFont="1" applyFill="1" applyBorder="1" applyAlignment="1">
      <alignment horizontal="justify" vertical="center" wrapText="1"/>
    </xf>
    <xf numFmtId="0" fontId="45" fillId="2" borderId="0" xfId="0" applyFont="1" applyFill="1" applyAlignment="1">
      <alignment horizontal="center" vertical="center" wrapText="1"/>
    </xf>
    <xf numFmtId="0" fontId="2" fillId="2" borderId="0" xfId="0" applyFont="1" applyFill="1" applyAlignment="1">
      <alignment horizontal="center" vertical="center"/>
    </xf>
    <xf numFmtId="0" fontId="15" fillId="3" borderId="1" xfId="0" applyFont="1" applyFill="1" applyBorder="1" applyAlignment="1">
      <alignment horizontal="center" vertical="center" wrapText="1"/>
    </xf>
    <xf numFmtId="0" fontId="46" fillId="2" borderId="1" xfId="0" applyFont="1" applyFill="1" applyBorder="1" applyAlignment="1">
      <alignment horizontal="center" vertical="center"/>
    </xf>
    <xf numFmtId="0" fontId="5" fillId="0" borderId="0" xfId="0" applyFont="1" applyFill="1" applyAlignment="1">
      <alignment horizontal="center" vertical="center" wrapText="1"/>
    </xf>
    <xf numFmtId="0" fontId="47" fillId="2" borderId="0" xfId="0" applyFont="1" applyFill="1" applyAlignment="1">
      <alignment horizontal="center" vertical="center"/>
    </xf>
    <xf numFmtId="0" fontId="8" fillId="9" borderId="0" xfId="0" applyFont="1" applyFill="1" applyAlignment="1">
      <alignment horizontal="center" vertical="center"/>
    </xf>
    <xf numFmtId="0" fontId="8" fillId="9" borderId="0" xfId="0" applyFont="1" applyFill="1" applyAlignment="1">
      <alignment horizontal="center" vertical="center" wrapText="1"/>
    </xf>
    <xf numFmtId="0" fontId="8" fillId="9" borderId="0" xfId="0" applyFont="1" applyFill="1"/>
    <xf numFmtId="0" fontId="8" fillId="4" borderId="1" xfId="0" applyFont="1" applyFill="1" applyBorder="1" applyAlignment="1">
      <alignment horizontal="justify" vertical="center" wrapText="1"/>
    </xf>
    <xf numFmtId="0" fontId="8" fillId="2" borderId="0" xfId="0" applyFont="1" applyFill="1" applyAlignment="1">
      <alignment vertical="center" wrapText="1"/>
    </xf>
    <xf numFmtId="0" fontId="48" fillId="2" borderId="1" xfId="0" applyFont="1" applyFill="1" applyBorder="1" applyAlignment="1">
      <alignment horizontal="center" vertical="center" wrapText="1"/>
    </xf>
    <xf numFmtId="0" fontId="24" fillId="2" borderId="1" xfId="0" applyFont="1" applyFill="1" applyBorder="1" applyAlignment="1">
      <alignment horizontal="justify" vertical="center" wrapText="1"/>
    </xf>
    <xf numFmtId="14" fontId="24" fillId="2" borderId="1" xfId="0" applyNumberFormat="1" applyFont="1" applyFill="1" applyBorder="1" applyAlignment="1">
      <alignment horizontal="center" vertical="center" wrapText="1"/>
    </xf>
    <xf numFmtId="0" fontId="24" fillId="2" borderId="1" xfId="0" applyFont="1" applyFill="1" applyBorder="1" applyAlignment="1">
      <alignment horizontal="center" vertical="center" wrapText="1"/>
    </xf>
    <xf numFmtId="0" fontId="49" fillId="2"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24" fillId="2" borderId="1" xfId="0" applyFont="1" applyFill="1" applyBorder="1" applyAlignment="1">
      <alignment vertical="center" wrapText="1"/>
    </xf>
    <xf numFmtId="0" fontId="39" fillId="4"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5" fillId="11" borderId="0" xfId="0" applyFont="1" applyFill="1" applyAlignment="1">
      <alignment horizontal="center" vertical="center" wrapText="1"/>
    </xf>
    <xf numFmtId="0" fontId="15" fillId="12" borderId="0" xfId="0" applyFont="1" applyFill="1" applyAlignment="1">
      <alignment horizontal="center" vertical="center" wrapText="1"/>
    </xf>
    <xf numFmtId="0" fontId="54" fillId="6" borderId="1" xfId="0" applyFont="1" applyFill="1" applyBorder="1" applyAlignment="1">
      <alignment horizontal="center" vertical="center" wrapText="1"/>
    </xf>
    <xf numFmtId="0" fontId="55" fillId="5" borderId="1" xfId="0" applyFont="1" applyFill="1" applyBorder="1" applyAlignment="1">
      <alignment horizontal="center" vertical="center" wrapText="1"/>
    </xf>
    <xf numFmtId="0" fontId="4" fillId="0" borderId="0" xfId="0" applyFont="1" applyFill="1" applyAlignment="1">
      <alignment horizontal="center" vertical="center" wrapText="1"/>
    </xf>
    <xf numFmtId="0" fontId="44" fillId="11" borderId="0" xfId="0" applyFont="1" applyFill="1" applyAlignment="1">
      <alignment horizontal="center" vertical="center" wrapText="1"/>
    </xf>
    <xf numFmtId="0" fontId="18" fillId="12" borderId="0" xfId="0" applyFont="1" applyFill="1" applyAlignment="1">
      <alignment horizontal="center" vertical="center" wrapText="1"/>
    </xf>
    <xf numFmtId="0" fontId="18" fillId="0" borderId="0" xfId="0" applyFont="1" applyFill="1" applyAlignment="1">
      <alignment horizontal="center" vertical="center" wrapText="1"/>
    </xf>
    <xf numFmtId="0" fontId="23" fillId="0" borderId="0" xfId="0" applyFont="1" applyFill="1" applyAlignment="1">
      <alignment horizontal="right" vertical="center" wrapText="1"/>
    </xf>
    <xf numFmtId="0" fontId="27" fillId="7" borderId="1" xfId="0" applyFont="1" applyFill="1" applyBorder="1" applyAlignment="1">
      <alignment horizontal="center" vertical="center" wrapText="1"/>
    </xf>
    <xf numFmtId="9" fontId="53" fillId="11" borderId="0" xfId="5" applyFont="1" applyFill="1" applyAlignment="1">
      <alignment horizontal="center" vertical="center" wrapText="1"/>
    </xf>
    <xf numFmtId="0" fontId="56" fillId="2" borderId="0" xfId="0" applyFont="1" applyFill="1" applyAlignment="1">
      <alignment horizontal="center" vertical="center"/>
    </xf>
    <xf numFmtId="0" fontId="56" fillId="2" borderId="0" xfId="0" applyFont="1" applyFill="1" applyAlignment="1">
      <alignment horizontal="center" vertical="center" wrapText="1"/>
    </xf>
    <xf numFmtId="0" fontId="56" fillId="10" borderId="0" xfId="0" applyFont="1" applyFill="1" applyAlignment="1">
      <alignment horizontal="center" vertical="center"/>
    </xf>
    <xf numFmtId="0" fontId="57" fillId="2" borderId="0" xfId="0" applyFont="1" applyFill="1" applyAlignment="1">
      <alignment horizontal="center" vertical="center" wrapText="1"/>
    </xf>
    <xf numFmtId="0" fontId="56" fillId="8" borderId="0" xfId="0" applyFont="1" applyFill="1" applyAlignment="1">
      <alignment horizontal="center" vertical="center"/>
    </xf>
    <xf numFmtId="0" fontId="56" fillId="2" borderId="0" xfId="0" applyFont="1" applyFill="1" applyAlignment="1">
      <alignment vertical="center" wrapText="1"/>
    </xf>
    <xf numFmtId="0" fontId="56" fillId="7" borderId="0" xfId="0" applyFont="1" applyFill="1" applyAlignment="1">
      <alignment horizontal="center" vertical="center"/>
    </xf>
    <xf numFmtId="0" fontId="56" fillId="2" borderId="0" xfId="0" applyFont="1" applyFill="1" applyBorder="1" applyAlignment="1">
      <alignment horizontal="justify" vertical="center" wrapText="1"/>
    </xf>
    <xf numFmtId="0" fontId="58" fillId="2" borderId="0" xfId="0" applyFont="1" applyFill="1" applyAlignment="1">
      <alignment horizontal="center" vertical="center" wrapText="1"/>
    </xf>
    <xf numFmtId="0" fontId="59" fillId="2" borderId="0" xfId="0" applyFont="1" applyFill="1" applyAlignment="1">
      <alignment horizontal="center" vertical="center" wrapText="1"/>
    </xf>
    <xf numFmtId="0" fontId="56" fillId="14" borderId="0" xfId="0" applyFont="1" applyFill="1" applyBorder="1" applyAlignment="1">
      <alignment horizontal="justify" vertical="center" wrapText="1"/>
    </xf>
    <xf numFmtId="16" fontId="60" fillId="2" borderId="0" xfId="0" applyNumberFormat="1" applyFont="1" applyFill="1" applyAlignment="1">
      <alignment horizontal="center" vertical="center" wrapText="1"/>
    </xf>
    <xf numFmtId="0" fontId="56" fillId="9" borderId="0" xfId="0" applyFont="1" applyFill="1" applyAlignment="1">
      <alignment horizontal="center" vertical="center"/>
    </xf>
    <xf numFmtId="0" fontId="61" fillId="2" borderId="0" xfId="0" applyFont="1" applyFill="1" applyAlignment="1">
      <alignment horizontal="center" vertical="center"/>
    </xf>
    <xf numFmtId="16" fontId="62" fillId="2" borderId="0" xfId="0" applyNumberFormat="1" applyFont="1" applyFill="1" applyAlignment="1">
      <alignment horizontal="center" vertical="center" wrapText="1"/>
    </xf>
    <xf numFmtId="0" fontId="63" fillId="2" borderId="0" xfId="0" applyFont="1" applyFill="1" applyAlignment="1">
      <alignment horizontal="center" vertical="center"/>
    </xf>
    <xf numFmtId="0" fontId="64" fillId="3" borderId="1" xfId="0" applyFont="1" applyFill="1" applyBorder="1" applyAlignment="1">
      <alignment horizontal="center" vertical="center" wrapText="1"/>
    </xf>
    <xf numFmtId="0" fontId="65" fillId="2" borderId="1" xfId="0" applyFont="1" applyFill="1" applyBorder="1" applyAlignment="1">
      <alignment horizontal="center" vertical="center" wrapText="1"/>
    </xf>
    <xf numFmtId="0" fontId="42" fillId="2" borderId="1" xfId="0" applyFont="1" applyFill="1" applyBorder="1" applyAlignment="1">
      <alignment horizontal="justify" vertical="center" wrapText="1"/>
    </xf>
    <xf numFmtId="14" fontId="42" fillId="2" borderId="1" xfId="0" applyNumberFormat="1" applyFont="1" applyFill="1" applyBorder="1" applyAlignment="1">
      <alignment horizontal="center" vertical="center" wrapText="1"/>
    </xf>
    <xf numFmtId="0" fontId="42" fillId="2" borderId="1" xfId="0" applyFont="1" applyFill="1" applyBorder="1" applyAlignment="1">
      <alignment horizontal="center" vertical="center" wrapText="1"/>
    </xf>
    <xf numFmtId="0" fontId="20" fillId="2" borderId="1" xfId="0" applyFont="1" applyFill="1" applyBorder="1" applyAlignment="1">
      <alignment horizontal="center" vertical="center" wrapText="1"/>
    </xf>
    <xf numFmtId="0" fontId="65" fillId="2" borderId="1" xfId="0" applyFont="1" applyFill="1" applyBorder="1" applyAlignment="1">
      <alignment horizontal="justify" vertical="center" wrapText="1"/>
    </xf>
    <xf numFmtId="14" fontId="65" fillId="2" borderId="1" xfId="0" applyNumberFormat="1" applyFont="1" applyFill="1" applyBorder="1" applyAlignment="1">
      <alignment horizontal="center" vertical="center" wrapText="1"/>
    </xf>
    <xf numFmtId="16" fontId="69" fillId="2" borderId="0" xfId="0" applyNumberFormat="1" applyFont="1" applyFill="1" applyAlignment="1">
      <alignment horizontal="center" vertical="center"/>
    </xf>
    <xf numFmtId="16" fontId="62" fillId="2" borderId="0" xfId="0" applyNumberFormat="1" applyFont="1" applyFill="1" applyAlignment="1">
      <alignment horizontal="center" vertical="center"/>
    </xf>
    <xf numFmtId="0" fontId="15" fillId="2" borderId="0" xfId="0" applyFont="1" applyFill="1" applyAlignment="1">
      <alignment horizontal="center" vertical="center" wrapText="1"/>
    </xf>
    <xf numFmtId="0" fontId="5" fillId="0" borderId="0" xfId="0" applyFont="1" applyAlignment="1">
      <alignment horizontal="center" vertical="center" wrapText="1"/>
    </xf>
    <xf numFmtId="0" fontId="23" fillId="0" borderId="1" xfId="0" applyFont="1" applyFill="1" applyBorder="1" applyAlignment="1">
      <alignment horizontal="center" vertical="center" wrapText="1"/>
    </xf>
    <xf numFmtId="43" fontId="4" fillId="0" borderId="0" xfId="6" applyFont="1" applyAlignment="1">
      <alignment horizontal="center" vertical="center" wrapText="1"/>
    </xf>
    <xf numFmtId="165" fontId="8" fillId="2" borderId="0" xfId="6" applyNumberFormat="1" applyFont="1" applyFill="1" applyAlignment="1">
      <alignment horizontal="center" vertical="center"/>
    </xf>
    <xf numFmtId="0" fontId="5" fillId="0" borderId="0" xfId="0" applyFont="1" applyAlignment="1">
      <alignment horizontal="center" vertical="center" wrapText="1"/>
    </xf>
    <xf numFmtId="16" fontId="15" fillId="2" borderId="0" xfId="0" applyNumberFormat="1" applyFont="1" applyFill="1" applyAlignment="1">
      <alignment horizontal="center" vertical="center"/>
    </xf>
    <xf numFmtId="165" fontId="8" fillId="2" borderId="0" xfId="0" applyNumberFormat="1" applyFont="1" applyFill="1" applyAlignment="1">
      <alignment horizontal="center" vertical="center"/>
    </xf>
    <xf numFmtId="165" fontId="24" fillId="2" borderId="0" xfId="0" applyNumberFormat="1" applyFont="1" applyFill="1" applyAlignment="1">
      <alignment horizontal="center" vertical="center"/>
    </xf>
    <xf numFmtId="9" fontId="71" fillId="11" borderId="0" xfId="5" applyFont="1" applyFill="1" applyAlignment="1">
      <alignment horizontal="center" vertical="center" wrapText="1"/>
    </xf>
    <xf numFmtId="9" fontId="55" fillId="11" borderId="0" xfId="5" applyFont="1" applyFill="1" applyAlignment="1">
      <alignment horizontal="center" vertical="center" wrapText="1"/>
    </xf>
    <xf numFmtId="9" fontId="72" fillId="11" borderId="0" xfId="5" applyFont="1" applyFill="1" applyAlignment="1">
      <alignment horizontal="center" vertical="center" wrapText="1"/>
    </xf>
    <xf numFmtId="9" fontId="62" fillId="11" borderId="0" xfId="5" applyFont="1" applyFill="1" applyAlignment="1">
      <alignment horizontal="center" vertical="center" wrapText="1"/>
    </xf>
    <xf numFmtId="9" fontId="73" fillId="11" borderId="0" xfId="5" applyFont="1" applyFill="1" applyAlignment="1">
      <alignment horizontal="center" vertical="center" wrapText="1"/>
    </xf>
    <xf numFmtId="9" fontId="74" fillId="11" borderId="0" xfId="5" applyFont="1" applyFill="1" applyAlignment="1">
      <alignment horizontal="center" vertical="center" wrapText="1"/>
    </xf>
    <xf numFmtId="9" fontId="75" fillId="11" borderId="0" xfId="5" applyFont="1" applyFill="1" applyAlignment="1">
      <alignment horizontal="center" vertical="center" wrapText="1"/>
    </xf>
    <xf numFmtId="0" fontId="5" fillId="0" borderId="0" xfId="0" applyFont="1" applyAlignment="1">
      <alignment horizontal="center" vertical="center" wrapText="1"/>
    </xf>
    <xf numFmtId="0" fontId="76" fillId="2" borderId="0" xfId="0" applyFont="1" applyFill="1"/>
    <xf numFmtId="0" fontId="14" fillId="3" borderId="1" xfId="0" applyFont="1" applyFill="1" applyBorder="1" applyAlignment="1">
      <alignment horizontal="center" vertical="center" wrapText="1"/>
    </xf>
    <xf numFmtId="0" fontId="77" fillId="0" borderId="2" xfId="0" applyFont="1" applyBorder="1" applyAlignment="1">
      <alignment horizontal="right" vertical="center" wrapText="1"/>
    </xf>
    <xf numFmtId="0" fontId="64" fillId="4" borderId="1" xfId="0" applyFont="1" applyFill="1" applyBorder="1" applyAlignment="1">
      <alignment horizontal="center" vertical="center" wrapText="1"/>
    </xf>
    <xf numFmtId="0" fontId="5" fillId="0" borderId="0" xfId="0" applyFont="1" applyAlignment="1">
      <alignment horizontal="center" vertical="center" wrapText="1"/>
    </xf>
    <xf numFmtId="0" fontId="34" fillId="2" borderId="0" xfId="0" applyFont="1" applyFill="1" applyAlignment="1">
      <alignment horizontal="center" vertical="center" wrapText="1"/>
    </xf>
    <xf numFmtId="0" fontId="5" fillId="0" borderId="0" xfId="0" applyFont="1" applyAlignment="1">
      <alignment horizontal="center" vertical="center" wrapText="1"/>
    </xf>
    <xf numFmtId="0" fontId="66" fillId="2" borderId="1" xfId="0" applyFont="1" applyFill="1" applyBorder="1" applyAlignment="1">
      <alignment vertical="center" wrapText="1"/>
    </xf>
    <xf numFmtId="0" fontId="78" fillId="2" borderId="0" xfId="0" applyFont="1" applyFill="1" applyAlignment="1">
      <alignment horizontal="center" vertical="center"/>
    </xf>
    <xf numFmtId="0" fontId="79" fillId="2" borderId="0" xfId="0" applyFont="1" applyFill="1"/>
    <xf numFmtId="0" fontId="42" fillId="0" borderId="1" xfId="0" applyFont="1" applyFill="1" applyBorder="1" applyAlignment="1">
      <alignment horizontal="center" vertical="center" wrapText="1"/>
    </xf>
    <xf numFmtId="0" fontId="65" fillId="2" borderId="0" xfId="0" applyFont="1" applyFill="1" applyBorder="1" applyAlignment="1">
      <alignment horizontal="center" vertical="center" wrapText="1"/>
    </xf>
    <xf numFmtId="14" fontId="65" fillId="2" borderId="0" xfId="0" applyNumberFormat="1" applyFont="1" applyFill="1" applyBorder="1" applyAlignment="1">
      <alignment horizontal="center" vertical="center" wrapText="1"/>
    </xf>
    <xf numFmtId="0" fontId="20" fillId="2" borderId="0" xfId="0" applyFont="1" applyFill="1" applyBorder="1" applyAlignment="1">
      <alignment horizontal="center" vertical="center" wrapText="1"/>
    </xf>
    <xf numFmtId="0" fontId="18" fillId="5" borderId="1" xfId="0" applyFont="1" applyFill="1" applyBorder="1" applyAlignment="1">
      <alignment horizontal="justify" vertical="justify" wrapText="1"/>
    </xf>
    <xf numFmtId="0" fontId="31" fillId="2" borderId="1" xfId="0" applyFont="1" applyFill="1" applyBorder="1" applyAlignment="1">
      <alignment horizontal="justify" vertical="center" wrapText="1"/>
    </xf>
    <xf numFmtId="14" fontId="30" fillId="2" borderId="1" xfId="0" applyNumberFormat="1" applyFont="1" applyFill="1" applyBorder="1" applyAlignment="1">
      <alignment horizontal="justify" vertical="center" wrapText="1"/>
    </xf>
    <xf numFmtId="0" fontId="30" fillId="5" borderId="1" xfId="0" applyFont="1" applyFill="1" applyBorder="1" applyAlignment="1">
      <alignment horizontal="justify" vertical="center" wrapText="1"/>
    </xf>
    <xf numFmtId="0" fontId="7" fillId="5" borderId="1" xfId="0" applyFont="1" applyFill="1" applyBorder="1" applyAlignment="1">
      <alignment horizontal="justify" vertical="center" wrapText="1"/>
    </xf>
    <xf numFmtId="0" fontId="7" fillId="10" borderId="1" xfId="0" applyFont="1" applyFill="1" applyBorder="1" applyAlignment="1">
      <alignment horizontal="justify" vertical="center" wrapText="1"/>
    </xf>
    <xf numFmtId="0" fontId="7" fillId="7" borderId="1" xfId="0" applyFont="1" applyFill="1" applyBorder="1" applyAlignment="1">
      <alignment horizontal="justify" vertical="center" wrapText="1"/>
    </xf>
    <xf numFmtId="0" fontId="52" fillId="2" borderId="1" xfId="0" applyFont="1" applyFill="1" applyBorder="1" applyAlignment="1">
      <alignment horizontal="justify" vertical="center" wrapText="1"/>
    </xf>
    <xf numFmtId="0" fontId="8" fillId="2" borderId="1" xfId="0" applyFont="1" applyFill="1" applyBorder="1" applyAlignment="1">
      <alignment horizontal="justify" vertical="center"/>
    </xf>
    <xf numFmtId="0" fontId="8" fillId="0" borderId="1" xfId="0" applyFont="1" applyBorder="1" applyAlignment="1">
      <alignment horizontal="justify" vertical="center"/>
    </xf>
    <xf numFmtId="0" fontId="30" fillId="9" borderId="1" xfId="0" applyFont="1" applyFill="1" applyBorder="1" applyAlignment="1">
      <alignment horizontal="justify" vertical="center" wrapText="1"/>
    </xf>
    <xf numFmtId="0" fontId="31" fillId="9" borderId="1" xfId="0" applyFont="1" applyFill="1" applyBorder="1" applyAlignment="1">
      <alignment horizontal="justify" vertical="center" wrapText="1"/>
    </xf>
    <xf numFmtId="0" fontId="7" fillId="9" borderId="1" xfId="0" applyFont="1" applyFill="1" applyBorder="1" applyAlignment="1">
      <alignment horizontal="justify" vertical="center" wrapText="1"/>
    </xf>
    <xf numFmtId="0" fontId="2" fillId="2" borderId="0" xfId="0" applyFont="1" applyFill="1" applyAlignment="1">
      <alignment horizontal="justify" vertical="center"/>
    </xf>
    <xf numFmtId="0" fontId="12" fillId="2" borderId="0" xfId="0" applyFont="1" applyFill="1" applyAlignment="1">
      <alignment horizontal="justify" vertical="center"/>
    </xf>
    <xf numFmtId="0" fontId="18" fillId="5" borderId="1" xfId="0" applyFont="1" applyFill="1" applyBorder="1" applyAlignment="1">
      <alignment horizontal="justify" vertical="center" wrapText="1"/>
    </xf>
    <xf numFmtId="49" fontId="18" fillId="5" borderId="1" xfId="0" applyNumberFormat="1" applyFont="1" applyFill="1" applyBorder="1" applyAlignment="1">
      <alignment horizontal="justify" vertical="center" wrapText="1"/>
    </xf>
    <xf numFmtId="14" fontId="42" fillId="2" borderId="1" xfId="0" applyNumberFormat="1" applyFont="1" applyFill="1" applyBorder="1" applyAlignment="1">
      <alignment horizontal="justify" vertical="center" wrapText="1"/>
    </xf>
    <xf numFmtId="0" fontId="20" fillId="5" borderId="1" xfId="0" applyFont="1" applyFill="1" applyBorder="1" applyAlignment="1">
      <alignment horizontal="justify" vertical="center" wrapText="1"/>
    </xf>
    <xf numFmtId="49" fontId="24" fillId="5" borderId="1" xfId="0" applyNumberFormat="1" applyFont="1" applyFill="1" applyBorder="1" applyAlignment="1">
      <alignment horizontal="justify" vertical="center" wrapText="1"/>
    </xf>
    <xf numFmtId="49" fontId="18" fillId="5" borderId="1" xfId="0" applyNumberFormat="1" applyFont="1" applyFill="1" applyBorder="1" applyAlignment="1">
      <alignment horizontal="justify" vertical="justify" wrapText="1"/>
    </xf>
    <xf numFmtId="3" fontId="65" fillId="2" borderId="1" xfId="0" applyNumberFormat="1" applyFont="1" applyFill="1" applyBorder="1" applyAlignment="1">
      <alignment horizontal="center" vertical="center" wrapText="1"/>
    </xf>
    <xf numFmtId="0" fontId="7" fillId="6" borderId="1" xfId="0" applyFont="1" applyFill="1" applyBorder="1" applyAlignment="1">
      <alignment horizontal="justify" vertical="center" wrapText="1"/>
    </xf>
    <xf numFmtId="0" fontId="18" fillId="5" borderId="1" xfId="0" applyFont="1" applyFill="1" applyBorder="1" applyAlignment="1">
      <alignment horizontal="center" vertical="center" wrapText="1"/>
    </xf>
    <xf numFmtId="0" fontId="66" fillId="2" borderId="1" xfId="0" applyFont="1" applyFill="1" applyBorder="1" applyAlignment="1">
      <alignment horizontal="justify" vertical="center" wrapText="1"/>
    </xf>
    <xf numFmtId="0" fontId="32" fillId="2" borderId="1"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20" fillId="2" borderId="1" xfId="0" applyFont="1" applyFill="1" applyBorder="1" applyAlignment="1">
      <alignment horizontal="justify" vertical="center" wrapText="1"/>
    </xf>
    <xf numFmtId="0" fontId="24" fillId="0" borderId="1" xfId="0" applyFont="1" applyFill="1" applyBorder="1" applyAlignment="1">
      <alignment horizontal="justify" vertical="center" wrapText="1"/>
    </xf>
    <xf numFmtId="0" fontId="42" fillId="0" borderId="1" xfId="0" applyFont="1" applyFill="1" applyBorder="1" applyAlignment="1">
      <alignment horizontal="center" vertical="top" wrapText="1"/>
    </xf>
    <xf numFmtId="14" fontId="42" fillId="0" borderId="1" xfId="0" applyNumberFormat="1" applyFont="1" applyFill="1" applyBorder="1" applyAlignment="1">
      <alignment horizontal="center" vertical="center" wrapText="1"/>
    </xf>
    <xf numFmtId="14" fontId="8" fillId="2" borderId="1" xfId="0" applyNumberFormat="1" applyFont="1" applyFill="1" applyBorder="1" applyAlignment="1">
      <alignment horizontal="center" vertical="center" wrapText="1"/>
    </xf>
    <xf numFmtId="14" fontId="8" fillId="0" borderId="1" xfId="0" applyNumberFormat="1" applyFont="1" applyFill="1" applyBorder="1" applyAlignment="1">
      <alignment horizontal="center" vertical="center" wrapText="1"/>
    </xf>
    <xf numFmtId="0" fontId="30" fillId="2" borderId="1" xfId="0" applyFont="1" applyFill="1" applyBorder="1" applyAlignment="1">
      <alignment horizontal="center" vertical="center" wrapText="1"/>
    </xf>
    <xf numFmtId="0" fontId="52" fillId="2" borderId="1" xfId="0" applyFont="1" applyFill="1" applyBorder="1" applyAlignment="1">
      <alignment horizontal="center" vertical="center" wrapText="1"/>
    </xf>
    <xf numFmtId="0" fontId="24" fillId="6" borderId="1" xfId="0" applyFont="1" applyFill="1" applyBorder="1" applyAlignment="1">
      <alignment horizontal="center" vertical="center" wrapText="1"/>
    </xf>
    <xf numFmtId="0" fontId="24" fillId="0" borderId="1" xfId="0" applyFont="1" applyFill="1" applyBorder="1" applyAlignment="1">
      <alignment horizontal="center" vertical="center" wrapText="1"/>
    </xf>
    <xf numFmtId="0" fontId="8" fillId="2" borderId="1" xfId="1" applyFont="1" applyFill="1" applyBorder="1" applyAlignment="1">
      <alignment horizontal="justify" vertical="center"/>
    </xf>
    <xf numFmtId="0" fontId="32" fillId="2" borderId="1" xfId="0" applyFont="1" applyFill="1" applyBorder="1" applyAlignment="1">
      <alignment horizontal="justify" vertical="center"/>
    </xf>
    <xf numFmtId="0" fontId="33" fillId="2" borderId="1" xfId="0" applyFont="1" applyFill="1" applyBorder="1" applyAlignment="1">
      <alignment horizontal="justify" vertical="center"/>
    </xf>
    <xf numFmtId="14" fontId="8" fillId="2" borderId="1" xfId="0" applyNumberFormat="1" applyFont="1" applyFill="1" applyBorder="1" applyAlignment="1">
      <alignment horizontal="justify" vertical="center"/>
    </xf>
    <xf numFmtId="0" fontId="7" fillId="2" borderId="1" xfId="0" applyFont="1" applyFill="1" applyBorder="1" applyAlignment="1">
      <alignment horizontal="justify" vertical="center"/>
    </xf>
    <xf numFmtId="0" fontId="29" fillId="2" borderId="1" xfId="0" applyFont="1" applyFill="1" applyBorder="1" applyAlignment="1">
      <alignment horizontal="justify" vertical="center"/>
    </xf>
    <xf numFmtId="0" fontId="8" fillId="0" borderId="1" xfId="0" applyFont="1" applyFill="1" applyBorder="1" applyAlignment="1">
      <alignment horizontal="justify" vertical="center"/>
    </xf>
    <xf numFmtId="0" fontId="8" fillId="5" borderId="1" xfId="0" applyFont="1" applyFill="1" applyBorder="1" applyAlignment="1">
      <alignment horizontal="justify" vertical="center"/>
    </xf>
    <xf numFmtId="0" fontId="8" fillId="12" borderId="1" xfId="0" applyFont="1" applyFill="1" applyBorder="1" applyAlignment="1">
      <alignment horizontal="justify" vertical="center"/>
    </xf>
    <xf numFmtId="0" fontId="40" fillId="2" borderId="1" xfId="0" applyFont="1" applyFill="1" applyBorder="1" applyAlignment="1">
      <alignment horizontal="justify" vertical="center"/>
    </xf>
    <xf numFmtId="0" fontId="10" fillId="2" borderId="1" xfId="0" applyFont="1" applyFill="1" applyBorder="1" applyAlignment="1">
      <alignment horizontal="justify" vertical="center"/>
    </xf>
    <xf numFmtId="10" fontId="8" fillId="2" borderId="1" xfId="0" applyNumberFormat="1" applyFont="1" applyFill="1" applyBorder="1" applyAlignment="1">
      <alignment horizontal="justify" vertical="center"/>
    </xf>
    <xf numFmtId="0" fontId="24" fillId="0" borderId="1" xfId="0" applyFont="1" applyBorder="1" applyAlignment="1">
      <alignment horizontal="justify" vertical="center"/>
    </xf>
    <xf numFmtId="49" fontId="8" fillId="2" borderId="1" xfId="0" applyNumberFormat="1" applyFont="1" applyFill="1" applyBorder="1" applyAlignment="1">
      <alignment horizontal="justify" vertical="center"/>
    </xf>
    <xf numFmtId="0" fontId="8" fillId="2" borderId="1" xfId="0" applyFont="1" applyFill="1" applyBorder="1" applyAlignment="1">
      <alignment horizontal="justify" vertical="top"/>
    </xf>
    <xf numFmtId="0" fontId="81" fillId="2" borderId="1" xfId="0" applyFont="1" applyFill="1" applyBorder="1" applyAlignment="1">
      <alignment horizontal="justify" vertical="center"/>
    </xf>
    <xf numFmtId="0" fontId="8" fillId="2" borderId="1" xfId="0" applyFont="1" applyFill="1" applyBorder="1" applyAlignment="1">
      <alignment vertical="center"/>
    </xf>
    <xf numFmtId="0" fontId="8" fillId="2" borderId="1" xfId="0" applyFont="1" applyFill="1" applyBorder="1" applyAlignment="1">
      <alignment horizontal="justify"/>
    </xf>
    <xf numFmtId="0" fontId="8" fillId="6" borderId="1" xfId="0" applyFont="1" applyFill="1" applyBorder="1" applyAlignment="1">
      <alignment horizontal="justify" vertical="center"/>
    </xf>
    <xf numFmtId="0" fontId="85" fillId="2" borderId="1" xfId="0" applyFont="1" applyFill="1" applyBorder="1" applyAlignment="1">
      <alignment horizontal="justify" vertical="center"/>
    </xf>
    <xf numFmtId="0" fontId="8" fillId="7"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31" fillId="0" borderId="1" xfId="0" applyFont="1" applyFill="1" applyBorder="1" applyAlignment="1">
      <alignment horizontal="center" vertical="center" wrapText="1"/>
    </xf>
    <xf numFmtId="0" fontId="88" fillId="2" borderId="1" xfId="0" applyFont="1" applyFill="1" applyBorder="1" applyAlignment="1">
      <alignment horizontal="justify" vertical="center" wrapText="1"/>
    </xf>
    <xf numFmtId="0" fontId="8" fillId="2" borderId="1" xfId="0" applyFont="1" applyFill="1" applyBorder="1" applyAlignment="1">
      <alignment horizontal="center" vertical="center" wrapText="1"/>
    </xf>
    <xf numFmtId="0" fontId="31" fillId="2" borderId="1" xfId="0" applyFont="1" applyFill="1" applyBorder="1" applyAlignment="1">
      <alignment horizontal="center" vertical="center" wrapText="1"/>
    </xf>
    <xf numFmtId="0" fontId="7" fillId="2" borderId="1" xfId="0" applyFont="1" applyFill="1" applyBorder="1" applyAlignment="1">
      <alignment horizontal="justify" vertical="center" wrapText="1"/>
    </xf>
    <xf numFmtId="14" fontId="8" fillId="2" borderId="1" xfId="0" applyNumberFormat="1" applyFont="1" applyFill="1" applyBorder="1" applyAlignment="1">
      <alignment horizontal="justify" vertical="center" wrapText="1"/>
    </xf>
    <xf numFmtId="0" fontId="30" fillId="0" borderId="1" xfId="0" applyFont="1" applyFill="1" applyBorder="1" applyAlignment="1">
      <alignment horizontal="center" vertical="center" wrapText="1"/>
    </xf>
    <xf numFmtId="0" fontId="7" fillId="0" borderId="1" xfId="0" applyFont="1" applyFill="1" applyBorder="1" applyAlignment="1">
      <alignment horizontal="justify" vertical="center" wrapText="1"/>
    </xf>
    <xf numFmtId="0" fontId="8" fillId="2" borderId="1" xfId="0" applyFont="1" applyFill="1" applyBorder="1" applyAlignment="1">
      <alignment horizontal="justify" vertical="center" wrapText="1"/>
    </xf>
    <xf numFmtId="0" fontId="8" fillId="0" borderId="1" xfId="0" applyFont="1" applyFill="1" applyBorder="1" applyAlignment="1">
      <alignment horizontal="justify" vertical="center" wrapText="1"/>
    </xf>
    <xf numFmtId="0" fontId="52" fillId="0" borderId="1" xfId="0" applyFont="1" applyFill="1" applyBorder="1" applyAlignment="1">
      <alignment horizontal="justify" vertical="center" wrapText="1"/>
    </xf>
    <xf numFmtId="0" fontId="8" fillId="0" borderId="1" xfId="0" applyFont="1" applyFill="1" applyBorder="1" applyAlignment="1">
      <alignment horizontal="center" vertical="center" wrapText="1"/>
    </xf>
    <xf numFmtId="0" fontId="5" fillId="0" borderId="0" xfId="0" applyFont="1" applyAlignment="1">
      <alignment horizontal="center" vertical="center" wrapText="1"/>
    </xf>
    <xf numFmtId="0" fontId="32" fillId="0" borderId="1" xfId="0" applyFont="1" applyFill="1" applyBorder="1" applyAlignment="1">
      <alignment horizontal="center" vertical="center" wrapText="1"/>
    </xf>
    <xf numFmtId="14" fontId="32" fillId="2" borderId="1" xfId="0" applyNumberFormat="1" applyFont="1" applyFill="1" applyBorder="1" applyAlignment="1">
      <alignment horizontal="center" vertical="center" wrapText="1"/>
    </xf>
    <xf numFmtId="14" fontId="40" fillId="2" borderId="1" xfId="0" applyNumberFormat="1" applyFont="1" applyFill="1" applyBorder="1" applyAlignment="1">
      <alignment horizontal="center" vertical="center" wrapText="1"/>
    </xf>
    <xf numFmtId="0" fontId="94" fillId="0" borderId="1" xfId="0" applyFont="1" applyFill="1" applyBorder="1" applyAlignment="1">
      <alignment horizontal="justify" vertical="center" wrapText="1"/>
    </xf>
    <xf numFmtId="0" fontId="30" fillId="5" borderId="1" xfId="0" applyFont="1" applyFill="1" applyBorder="1" applyAlignment="1">
      <alignment horizontal="center" vertical="center" wrapText="1"/>
    </xf>
    <xf numFmtId="0" fontId="24" fillId="5" borderId="1" xfId="0" applyFont="1" applyFill="1" applyBorder="1" applyAlignment="1">
      <alignment horizontal="justify" vertical="center" wrapText="1"/>
    </xf>
    <xf numFmtId="0" fontId="8" fillId="2" borderId="1" xfId="0" applyFont="1" applyFill="1" applyBorder="1" applyAlignment="1">
      <alignment horizontal="center" wrapText="1"/>
    </xf>
    <xf numFmtId="0" fontId="8" fillId="0" borderId="1" xfId="0" applyFont="1" applyBorder="1" applyAlignment="1">
      <alignment horizontal="left" vertical="center" wrapText="1" indent="2"/>
    </xf>
    <xf numFmtId="0" fontId="85" fillId="2" borderId="1" xfId="0" applyFont="1" applyFill="1" applyBorder="1" applyAlignment="1">
      <alignment horizontal="justify" vertical="center" wrapText="1"/>
    </xf>
    <xf numFmtId="0" fontId="8" fillId="2" borderId="3" xfId="0" applyFont="1" applyFill="1" applyBorder="1" applyAlignment="1">
      <alignment horizontal="justify" vertical="center" wrapText="1"/>
    </xf>
    <xf numFmtId="0" fontId="8" fillId="2" borderId="1" xfId="0" applyFont="1" applyFill="1" applyBorder="1"/>
    <xf numFmtId="0" fontId="92" fillId="0" borderId="1" xfId="0" applyFont="1" applyBorder="1" applyAlignment="1">
      <alignment vertical="center" wrapText="1"/>
    </xf>
    <xf numFmtId="0" fontId="32" fillId="0" borderId="1" xfId="0" applyFont="1" applyBorder="1" applyAlignment="1">
      <alignment horizontal="center" vertical="center" wrapText="1"/>
    </xf>
    <xf numFmtId="0" fontId="30" fillId="0" borderId="1" xfId="0" applyFont="1" applyBorder="1" applyAlignment="1">
      <alignment horizontal="left" vertical="center" wrapText="1"/>
    </xf>
    <xf numFmtId="0" fontId="30" fillId="0" borderId="1" xfId="0" applyFont="1" applyBorder="1" applyAlignment="1">
      <alignment vertical="center" wrapText="1"/>
    </xf>
    <xf numFmtId="0" fontId="96" fillId="0" borderId="1" xfId="0" applyFont="1" applyBorder="1" applyAlignment="1">
      <alignment wrapText="1"/>
    </xf>
    <xf numFmtId="0" fontId="95" fillId="0" borderId="1" xfId="0" applyFont="1" applyBorder="1"/>
    <xf numFmtId="0" fontId="32" fillId="2" borderId="1" xfId="0" applyFont="1" applyFill="1" applyBorder="1" applyAlignment="1">
      <alignment horizontal="left" vertical="center" wrapText="1"/>
    </xf>
    <xf numFmtId="0" fontId="8" fillId="2" borderId="1" xfId="0" applyFont="1" applyFill="1" applyBorder="1" applyAlignment="1">
      <alignment horizontal="left" vertical="center" wrapText="1"/>
    </xf>
    <xf numFmtId="0" fontId="30" fillId="2"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8" fillId="13"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8" fillId="0" borderId="1" xfId="0" applyFont="1" applyFill="1" applyBorder="1" applyAlignment="1">
      <alignment horizontal="left" vertical="center" wrapText="1"/>
    </xf>
    <xf numFmtId="0" fontId="24" fillId="2" borderId="1" xfId="0" applyFont="1" applyFill="1" applyBorder="1" applyAlignment="1">
      <alignment horizontal="left" vertical="center" wrapText="1"/>
    </xf>
    <xf numFmtId="0" fontId="52" fillId="2" borderId="1" xfId="0" applyFont="1" applyFill="1" applyBorder="1" applyAlignment="1">
      <alignment horizontal="left" vertical="center" wrapText="1"/>
    </xf>
    <xf numFmtId="0" fontId="52" fillId="5" borderId="1" xfId="0" applyFont="1" applyFill="1" applyBorder="1" applyAlignment="1">
      <alignment horizontal="left" vertical="center" wrapText="1"/>
    </xf>
    <xf numFmtId="0" fontId="52" fillId="0" borderId="1" xfId="0" applyFont="1" applyFill="1" applyBorder="1" applyAlignment="1">
      <alignment horizontal="left" vertical="center" wrapText="1"/>
    </xf>
    <xf numFmtId="14" fontId="24" fillId="0" borderId="1" xfId="0" applyNumberFormat="1" applyFont="1" applyBorder="1" applyAlignment="1">
      <alignment horizontal="center" vertical="center" wrapText="1"/>
    </xf>
    <xf numFmtId="14" fontId="30" fillId="2" borderId="1" xfId="0" applyNumberFormat="1" applyFont="1" applyFill="1" applyBorder="1" applyAlignment="1">
      <alignment horizontal="center" vertical="center" wrapText="1"/>
    </xf>
    <xf numFmtId="14" fontId="8" fillId="15" borderId="1" xfId="0" applyNumberFormat="1" applyFont="1" applyFill="1" applyBorder="1" applyAlignment="1">
      <alignment horizontal="center" vertical="center" wrapText="1"/>
    </xf>
    <xf numFmtId="14" fontId="8" fillId="9" borderId="1" xfId="0" applyNumberFormat="1" applyFont="1" applyFill="1" applyBorder="1" applyAlignment="1">
      <alignment horizontal="center" vertical="center" wrapText="1"/>
    </xf>
    <xf numFmtId="14" fontId="8" fillId="6" borderId="1" xfId="0" applyNumberFormat="1" applyFont="1" applyFill="1" applyBorder="1" applyAlignment="1">
      <alignment horizontal="center" vertical="center" wrapText="1"/>
    </xf>
    <xf numFmtId="14" fontId="8" fillId="5" borderId="1" xfId="0" applyNumberFormat="1" applyFont="1" applyFill="1" applyBorder="1" applyAlignment="1">
      <alignment horizontal="center" vertical="center" wrapText="1"/>
    </xf>
    <xf numFmtId="0" fontId="5" fillId="0" borderId="0" xfId="0" applyFont="1" applyAlignment="1">
      <alignment horizontal="center" vertical="center" wrapText="1"/>
    </xf>
    <xf numFmtId="0" fontId="7"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26" fillId="0" borderId="1" xfId="0" applyFont="1" applyFill="1" applyBorder="1" applyAlignment="1">
      <alignment horizontal="center" vertical="center" wrapText="1"/>
    </xf>
    <xf numFmtId="14" fontId="16" fillId="2" borderId="0" xfId="0" applyNumberFormat="1" applyFont="1" applyFill="1" applyAlignment="1">
      <alignment horizontal="center" vertical="center"/>
    </xf>
    <xf numFmtId="14" fontId="8" fillId="17" borderId="1" xfId="0" applyNumberFormat="1" applyFont="1" applyFill="1" applyBorder="1" applyAlignment="1">
      <alignment horizontal="center" vertical="center" wrapText="1"/>
    </xf>
    <xf numFmtId="0" fontId="24" fillId="17" borderId="1" xfId="0" applyFont="1" applyFill="1" applyBorder="1" applyAlignment="1">
      <alignment horizontal="justify" vertical="center" wrapText="1"/>
    </xf>
    <xf numFmtId="0" fontId="8" fillId="17" borderId="0" xfId="0" applyFont="1" applyFill="1" applyAlignment="1">
      <alignment horizontal="center" vertical="center"/>
    </xf>
    <xf numFmtId="0" fontId="5" fillId="0" borderId="0" xfId="0" applyFont="1" applyAlignment="1">
      <alignment horizontal="center" vertical="center" wrapText="1"/>
    </xf>
    <xf numFmtId="0" fontId="41" fillId="2" borderId="1" xfId="0" applyFont="1" applyFill="1" applyBorder="1" applyAlignment="1">
      <alignment horizontal="center" vertical="center" wrapText="1"/>
    </xf>
    <xf numFmtId="0" fontId="5" fillId="0" borderId="0" xfId="0" applyFont="1" applyAlignment="1">
      <alignment horizontal="center" vertical="center" wrapText="1"/>
    </xf>
    <xf numFmtId="0" fontId="5"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101" fillId="2" borderId="0" xfId="0" applyFont="1" applyFill="1" applyAlignment="1">
      <alignment horizontal="center" vertical="center"/>
    </xf>
    <xf numFmtId="0" fontId="26" fillId="7" borderId="1" xfId="0" applyFont="1" applyFill="1" applyBorder="1" applyAlignment="1">
      <alignment horizontal="center" vertical="center" wrapText="1"/>
    </xf>
    <xf numFmtId="0" fontId="26" fillId="6"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39" fillId="3" borderId="1" xfId="0" applyNumberFormat="1" applyFont="1" applyFill="1" applyBorder="1" applyAlignment="1">
      <alignment horizontal="center" vertical="center" wrapText="1"/>
    </xf>
    <xf numFmtId="0" fontId="8" fillId="2" borderId="1" xfId="0" applyNumberFormat="1" applyFont="1" applyFill="1" applyBorder="1" applyAlignment="1">
      <alignment horizontal="center" vertical="center" wrapText="1"/>
    </xf>
    <xf numFmtId="0" fontId="40" fillId="2" borderId="1" xfId="0" applyNumberFormat="1" applyFont="1" applyFill="1" applyBorder="1" applyAlignment="1">
      <alignment horizontal="center" vertical="center" wrapText="1"/>
    </xf>
    <xf numFmtId="0" fontId="32" fillId="2" borderId="1" xfId="0" applyNumberFormat="1" applyFont="1" applyFill="1" applyBorder="1" applyAlignment="1">
      <alignment horizontal="center" vertical="center" wrapText="1"/>
    </xf>
    <xf numFmtId="0" fontId="8" fillId="0" borderId="1" xfId="0" applyNumberFormat="1" applyFont="1" applyFill="1" applyBorder="1" applyAlignment="1">
      <alignment horizontal="center" vertical="center" wrapText="1"/>
    </xf>
    <xf numFmtId="0" fontId="2" fillId="2" borderId="0" xfId="0" applyNumberFormat="1" applyFont="1" applyFill="1" applyAlignment="1">
      <alignment horizontal="justify" vertical="center"/>
    </xf>
    <xf numFmtId="0" fontId="29" fillId="2" borderId="1" xfId="0" applyNumberFormat="1" applyFont="1" applyFill="1" applyBorder="1" applyAlignment="1">
      <alignment horizontal="center" vertical="center" wrapText="1"/>
    </xf>
    <xf numFmtId="0" fontId="30" fillId="2" borderId="1" xfId="0" applyNumberFormat="1" applyFont="1" applyFill="1" applyBorder="1" applyAlignment="1">
      <alignment horizontal="center" vertical="center" wrapText="1"/>
    </xf>
    <xf numFmtId="0" fontId="8" fillId="5" borderId="1" xfId="0" applyNumberFormat="1" applyFont="1" applyFill="1" applyBorder="1" applyAlignment="1">
      <alignment horizontal="center" vertical="center" wrapText="1"/>
    </xf>
    <xf numFmtId="0" fontId="8" fillId="4" borderId="1" xfId="0" applyNumberFormat="1" applyFont="1" applyFill="1" applyBorder="1" applyAlignment="1">
      <alignment horizontal="center" vertical="center" wrapText="1"/>
    </xf>
    <xf numFmtId="0" fontId="24" fillId="2" borderId="1" xfId="0" applyNumberFormat="1" applyFont="1" applyFill="1" applyBorder="1" applyAlignment="1">
      <alignment horizontal="center" vertical="center" wrapText="1"/>
    </xf>
    <xf numFmtId="0" fontId="70" fillId="2" borderId="1" xfId="0" applyNumberFormat="1" applyFont="1" applyFill="1" applyBorder="1" applyAlignment="1">
      <alignment horizontal="center" vertical="center" wrapText="1"/>
    </xf>
    <xf numFmtId="0" fontId="25" fillId="2" borderId="1" xfId="0" applyNumberFormat="1" applyFont="1" applyFill="1" applyBorder="1" applyAlignment="1">
      <alignment horizontal="center" vertical="center" wrapText="1"/>
    </xf>
    <xf numFmtId="0" fontId="24" fillId="2" borderId="1" xfId="0" applyNumberFormat="1" applyFont="1" applyFill="1" applyBorder="1" applyAlignment="1">
      <alignment horizontal="center" vertical="center"/>
    </xf>
    <xf numFmtId="0" fontId="24" fillId="0" borderId="1" xfId="0" applyNumberFormat="1" applyFont="1" applyBorder="1" applyAlignment="1">
      <alignment horizontal="center" vertical="center" wrapText="1"/>
    </xf>
    <xf numFmtId="0" fontId="8" fillId="2" borderId="1" xfId="0" applyNumberFormat="1" applyFont="1" applyFill="1" applyBorder="1" applyAlignment="1">
      <alignment horizontal="center" vertical="center"/>
    </xf>
    <xf numFmtId="0" fontId="10" fillId="2" borderId="1" xfId="0" applyNumberFormat="1" applyFont="1" applyFill="1" applyBorder="1" applyAlignment="1">
      <alignment horizontal="center" vertical="center" wrapText="1"/>
    </xf>
    <xf numFmtId="0" fontId="24" fillId="0" borderId="1" xfId="0" applyNumberFormat="1" applyFont="1" applyFill="1" applyBorder="1" applyAlignment="1">
      <alignment horizontal="center" vertical="center"/>
    </xf>
    <xf numFmtId="0" fontId="80" fillId="2" borderId="1" xfId="0" applyNumberFormat="1" applyFont="1" applyFill="1" applyBorder="1" applyAlignment="1">
      <alignment horizontal="center" vertical="center"/>
    </xf>
    <xf numFmtId="0" fontId="86" fillId="2" borderId="1" xfId="0" applyNumberFormat="1" applyFont="1" applyFill="1" applyBorder="1" applyAlignment="1">
      <alignment horizontal="center" vertical="center" wrapText="1"/>
    </xf>
    <xf numFmtId="0" fontId="8" fillId="16" borderId="1" xfId="0" applyNumberFormat="1" applyFont="1" applyFill="1" applyBorder="1" applyAlignment="1">
      <alignment horizontal="center" vertical="center" wrapText="1"/>
    </xf>
    <xf numFmtId="0" fontId="84" fillId="2" borderId="1" xfId="0" applyNumberFormat="1" applyFont="1" applyFill="1" applyBorder="1" applyAlignment="1">
      <alignment horizontal="center" vertical="center" wrapText="1"/>
    </xf>
    <xf numFmtId="0" fontId="84" fillId="9" borderId="1" xfId="0" applyNumberFormat="1" applyFont="1" applyFill="1" applyBorder="1" applyAlignment="1">
      <alignment horizontal="center" vertical="center" wrapText="1"/>
    </xf>
    <xf numFmtId="0" fontId="8" fillId="9" borderId="1" xfId="0" applyNumberFormat="1" applyFont="1" applyFill="1" applyBorder="1" applyAlignment="1">
      <alignment horizontal="center" vertical="center" wrapText="1"/>
    </xf>
    <xf numFmtId="0" fontId="5" fillId="0" borderId="0" xfId="0" applyFont="1" applyAlignment="1">
      <alignment horizontal="center" vertical="center" wrapText="1"/>
    </xf>
    <xf numFmtId="0" fontId="5" fillId="3" borderId="1" xfId="0" applyFont="1" applyFill="1" applyBorder="1" applyAlignment="1">
      <alignment horizontal="center" vertical="center" wrapText="1"/>
    </xf>
    <xf numFmtId="0" fontId="18" fillId="4" borderId="1" xfId="0" applyFont="1" applyFill="1" applyBorder="1" applyAlignment="1">
      <alignment horizontal="center" vertical="center" wrapText="1"/>
    </xf>
    <xf numFmtId="0" fontId="7" fillId="2" borderId="1" xfId="0" applyNumberFormat="1" applyFont="1" applyFill="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wrapText="1"/>
    </xf>
    <xf numFmtId="0" fontId="8" fillId="2" borderId="1" xfId="0" applyFont="1" applyFill="1" applyBorder="1" applyAlignment="1">
      <alignment horizontal="left" vertical="center" wrapText="1" indent="2"/>
    </xf>
    <xf numFmtId="0" fontId="5" fillId="0" borderId="0" xfId="0" applyFont="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wrapText="1"/>
    </xf>
    <xf numFmtId="0" fontId="27" fillId="3" borderId="1" xfId="0" applyFont="1" applyFill="1" applyBorder="1" applyAlignment="1">
      <alignment horizontal="center" vertical="center" wrapText="1"/>
    </xf>
    <xf numFmtId="0" fontId="62" fillId="2" borderId="0" xfId="0" applyFont="1" applyFill="1" applyAlignment="1">
      <alignment horizontal="center" vertical="center"/>
    </xf>
    <xf numFmtId="0" fontId="105" fillId="2" borderId="0" xfId="0" applyFont="1" applyFill="1" applyAlignment="1">
      <alignment horizontal="center" vertical="center"/>
    </xf>
    <xf numFmtId="0" fontId="106" fillId="2" borderId="0" xfId="0" applyFont="1" applyFill="1" applyAlignment="1">
      <alignment horizontal="center" vertical="center"/>
    </xf>
    <xf numFmtId="0" fontId="5" fillId="0" borderId="0" xfId="0" applyFont="1" applyAlignment="1">
      <alignment horizontal="center" vertical="center" wrapText="1"/>
    </xf>
    <xf numFmtId="0" fontId="27" fillId="0" borderId="1" xfId="0" applyFont="1" applyBorder="1" applyAlignment="1">
      <alignment horizontal="center" vertical="center" wrapText="1"/>
    </xf>
    <xf numFmtId="166" fontId="4" fillId="0" borderId="0" xfId="6" applyNumberFormat="1" applyFont="1" applyFill="1" applyAlignment="1">
      <alignment horizontal="center" vertical="center" wrapText="1"/>
    </xf>
    <xf numFmtId="0" fontId="5" fillId="0" borderId="0" xfId="0" applyFont="1" applyAlignment="1">
      <alignment horizontal="center" vertical="center" wrapText="1"/>
    </xf>
    <xf numFmtId="0" fontId="103" fillId="5" borderId="1" xfId="0" applyFont="1" applyFill="1" applyBorder="1" applyAlignment="1">
      <alignment horizontal="center" vertical="center" wrapText="1"/>
    </xf>
    <xf numFmtId="9" fontId="107" fillId="11" borderId="0" xfId="5" applyFont="1" applyFill="1" applyAlignment="1">
      <alignment horizontal="center" vertical="center" wrapText="1"/>
    </xf>
    <xf numFmtId="9" fontId="108" fillId="11" borderId="0" xfId="5" applyFont="1" applyFill="1" applyAlignment="1">
      <alignment horizontal="center" vertical="center" wrapText="1"/>
    </xf>
    <xf numFmtId="9" fontId="103" fillId="11" borderId="0" xfId="5" applyFont="1" applyFill="1" applyAlignment="1">
      <alignment horizontal="center" vertical="center" wrapText="1"/>
    </xf>
    <xf numFmtId="9" fontId="54" fillId="11" borderId="0" xfId="5" applyFont="1" applyFill="1" applyAlignment="1">
      <alignment horizontal="center" vertical="center" wrapText="1"/>
    </xf>
    <xf numFmtId="9" fontId="27" fillId="11" borderId="0" xfId="5" applyFont="1" applyFill="1" applyAlignment="1">
      <alignment horizontal="center" vertical="center" wrapText="1"/>
    </xf>
    <xf numFmtId="3" fontId="20" fillId="4" borderId="1" xfId="0" applyNumberFormat="1" applyFont="1" applyFill="1" applyBorder="1" applyAlignment="1">
      <alignment horizontal="center" vertical="center" wrapText="1"/>
    </xf>
    <xf numFmtId="0" fontId="5" fillId="0" borderId="0" xfId="0" applyFont="1" applyAlignment="1">
      <alignment horizontal="center" vertical="center" wrapText="1"/>
    </xf>
    <xf numFmtId="14" fontId="10" fillId="2" borderId="1" xfId="0" applyNumberFormat="1" applyFont="1" applyFill="1" applyBorder="1" applyAlignment="1">
      <alignment horizontal="center" vertical="center" wrapText="1"/>
    </xf>
    <xf numFmtId="0" fontId="5" fillId="0" borderId="0" xfId="0" applyFont="1" applyAlignment="1">
      <alignment horizontal="center" vertical="center" wrapText="1"/>
    </xf>
    <xf numFmtId="0" fontId="81" fillId="2" borderId="1" xfId="0" applyFont="1" applyFill="1" applyBorder="1" applyAlignment="1">
      <alignment horizontal="justify" vertical="center" wrapText="1"/>
    </xf>
    <xf numFmtId="0" fontId="67" fillId="4" borderId="0" xfId="0" applyFont="1" applyFill="1" applyBorder="1" applyAlignment="1">
      <alignment horizontal="center" vertical="center" wrapText="1"/>
    </xf>
    <xf numFmtId="0" fontId="5" fillId="12" borderId="1" xfId="0" applyFont="1" applyFill="1" applyBorder="1" applyAlignment="1">
      <alignment horizontal="center" vertical="center" wrapText="1"/>
    </xf>
    <xf numFmtId="0" fontId="18" fillId="0" borderId="0" xfId="0" applyFont="1" applyAlignment="1">
      <alignment horizontal="center" vertical="center" wrapText="1"/>
    </xf>
    <xf numFmtId="0" fontId="5" fillId="4" borderId="1" xfId="0" applyFont="1" applyFill="1" applyBorder="1" applyAlignment="1">
      <alignment horizontal="center" vertical="center" wrapText="1"/>
    </xf>
    <xf numFmtId="0" fontId="18" fillId="11" borderId="1" xfId="0" applyFont="1" applyFill="1" applyBorder="1" applyAlignment="1">
      <alignment horizontal="center" vertical="center" wrapText="1"/>
    </xf>
    <xf numFmtId="0" fontId="9" fillId="0" borderId="2" xfId="0" applyFont="1" applyBorder="1" applyAlignment="1">
      <alignment horizontal="right" vertical="center" wrapText="1"/>
    </xf>
    <xf numFmtId="0" fontId="77" fillId="0" borderId="2" xfId="0" applyFont="1" applyBorder="1" applyAlignment="1">
      <alignment horizontal="right" vertical="center" wrapText="1"/>
    </xf>
    <xf numFmtId="0" fontId="5" fillId="3" borderId="1" xfId="0" applyFont="1" applyFill="1" applyBorder="1" applyAlignment="1">
      <alignment horizontal="center" vertical="center" wrapText="1"/>
    </xf>
    <xf numFmtId="0" fontId="44" fillId="0" borderId="0" xfId="0" applyFont="1" applyAlignment="1">
      <alignment horizontal="center" vertical="center" wrapText="1"/>
    </xf>
    <xf numFmtId="0" fontId="15" fillId="3" borderId="1" xfId="0" applyFont="1" applyFill="1" applyBorder="1" applyAlignment="1">
      <alignment horizontal="center" vertical="center" wrapText="1"/>
    </xf>
    <xf numFmtId="0" fontId="5" fillId="0" borderId="0" xfId="0" applyFont="1" applyAlignment="1">
      <alignment horizontal="center" vertical="center" wrapText="1"/>
    </xf>
    <xf numFmtId="0" fontId="15" fillId="4" borderId="1" xfId="0" applyFont="1" applyFill="1" applyBorder="1" applyAlignment="1">
      <alignment horizontal="center" vertical="center" wrapText="1"/>
    </xf>
    <xf numFmtId="0" fontId="15" fillId="7" borderId="1" xfId="0" applyFont="1" applyFill="1" applyBorder="1" applyAlignment="1">
      <alignment horizontal="center" vertical="center" wrapText="1"/>
    </xf>
    <xf numFmtId="0" fontId="18" fillId="4" borderId="1" xfId="0" applyFont="1" applyFill="1" applyBorder="1" applyAlignment="1">
      <alignment horizontal="center" vertical="center" wrapText="1"/>
    </xf>
    <xf numFmtId="0" fontId="18" fillId="4" borderId="4" xfId="0" applyFont="1" applyFill="1" applyBorder="1" applyAlignment="1">
      <alignment horizontal="center" vertical="center" wrapText="1"/>
    </xf>
    <xf numFmtId="0" fontId="18" fillId="4" borderId="5" xfId="0" applyFont="1" applyFill="1" applyBorder="1" applyAlignment="1">
      <alignment horizontal="center" vertical="center" wrapText="1"/>
    </xf>
    <xf numFmtId="0" fontId="37" fillId="4" borderId="0" xfId="0" applyFont="1" applyFill="1" applyBorder="1" applyAlignment="1">
      <alignment horizontal="center" vertical="center" wrapText="1"/>
    </xf>
  </cellXfs>
  <cellStyles count="7">
    <cellStyle name="Обычный" xfId="0" builtinId="0"/>
    <cellStyle name="Обычный 2" xfId="1"/>
    <cellStyle name="Обычный 2 2" xfId="4"/>
    <cellStyle name="Обычный 3 10" xfId="2"/>
    <cellStyle name="Процентный" xfId="5" builtinId="5"/>
    <cellStyle name="Финансовый" xfId="6" builtinId="3"/>
    <cellStyle name="Финансовый 2" xfId="3"/>
  </cellStyles>
  <dxfs count="11004">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
      <fill>
        <patternFill>
          <bgColor rgb="FF92D050"/>
        </patternFill>
      </fill>
    </dxf>
    <dxf>
      <fill>
        <patternFill>
          <bgColor rgb="FFFFFF00"/>
        </patternFill>
      </fill>
    </dxf>
    <dxf>
      <fill>
        <patternFill>
          <bgColor theme="5" tint="0.79998168889431442"/>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filterMode="1">
    <tabColor rgb="FFFF0000"/>
    <pageSetUpPr fitToPage="1"/>
  </sheetPr>
  <dimension ref="A1:X5027"/>
  <sheetViews>
    <sheetView tabSelected="1" zoomScale="55" zoomScaleNormal="55" zoomScaleSheetLayoutView="55" zoomScalePageLayoutView="10" workbookViewId="0">
      <pane xSplit="10" ySplit="2" topLeftCell="K4889" activePane="bottomRight" state="frozen"/>
      <selection pane="topRight" activeCell="K1" sqref="K1"/>
      <selection pane="bottomLeft" activeCell="A3" sqref="A3"/>
      <selection pane="bottomRight" activeCell="D2" sqref="D2"/>
    </sheetView>
  </sheetViews>
  <sheetFormatPr defaultColWidth="9.140625" defaultRowHeight="36" x14ac:dyDescent="0.25"/>
  <cols>
    <col min="1" max="1" width="13.7109375" style="170" customWidth="1"/>
    <col min="2" max="2" width="19.5703125" style="70" customWidth="1"/>
    <col min="3" max="3" width="26.140625" style="171" customWidth="1"/>
    <col min="4" max="4" width="98.42578125" style="170" customWidth="1"/>
    <col min="5" max="5" width="22.28515625" style="70" customWidth="1"/>
    <col min="6" max="6" width="28" style="287" customWidth="1"/>
    <col min="7" max="7" width="63.85546875" style="170" customWidth="1"/>
    <col min="8" max="8" width="33.85546875" style="170" customWidth="1"/>
    <col min="9" max="9" width="28.5703125" style="170" customWidth="1"/>
    <col min="10" max="10" width="67.42578125" style="170" customWidth="1"/>
    <col min="11" max="11" width="33.85546875" style="11" customWidth="1"/>
    <col min="12" max="12" width="12.5703125" style="322" customWidth="1"/>
    <col min="13" max="13" width="15.5703125" style="1" customWidth="1"/>
    <col min="14" max="14" width="19" style="1" customWidth="1"/>
    <col min="15" max="16" width="11.42578125" style="13" customWidth="1"/>
    <col min="17" max="17" width="21.140625" style="115" hidden="1" customWidth="1"/>
    <col min="18" max="18" width="25.140625" style="70" hidden="1" customWidth="1"/>
    <col min="19" max="19" width="16.140625" style="70" hidden="1" customWidth="1"/>
    <col min="20" max="20" width="77.7109375" style="1" hidden="1" customWidth="1"/>
    <col min="21" max="21" width="13.140625" style="70" hidden="1" customWidth="1"/>
    <col min="22" max="22" width="90.85546875" style="1" hidden="1" customWidth="1"/>
    <col min="23" max="23" width="45.5703125" style="70" customWidth="1"/>
    <col min="24" max="24" width="9.140625" style="70"/>
    <col min="25" max="16384" width="9.140625" style="1"/>
  </cols>
  <sheetData>
    <row r="1" spans="1:24" s="31" customFormat="1" ht="98.25" customHeight="1" x14ac:dyDescent="0.3">
      <c r="A1" s="339" t="s">
        <v>11936</v>
      </c>
      <c r="B1" s="339"/>
      <c r="C1" s="339"/>
      <c r="D1" s="339"/>
      <c r="E1" s="339"/>
      <c r="F1" s="339"/>
      <c r="G1" s="339"/>
      <c r="H1" s="339"/>
      <c r="I1" s="339"/>
      <c r="J1" s="339"/>
      <c r="K1" s="130"/>
      <c r="L1" s="321"/>
      <c r="M1" s="133"/>
      <c r="O1" s="26"/>
      <c r="P1" s="26"/>
      <c r="Q1" s="113"/>
      <c r="R1" s="26"/>
      <c r="S1" s="26"/>
      <c r="T1" s="26"/>
      <c r="U1" s="26"/>
      <c r="W1" s="26"/>
      <c r="X1" s="26"/>
    </row>
    <row r="2" spans="1:24" s="44" customFormat="1" ht="151.5" customHeight="1" x14ac:dyDescent="0.35">
      <c r="A2" s="42" t="s">
        <v>2065</v>
      </c>
      <c r="B2" s="42" t="s">
        <v>1038</v>
      </c>
      <c r="C2" s="42" t="s">
        <v>1039</v>
      </c>
      <c r="D2" s="42" t="s">
        <v>0</v>
      </c>
      <c r="E2" s="42" t="s">
        <v>9</v>
      </c>
      <c r="F2" s="282" t="s">
        <v>3155</v>
      </c>
      <c r="G2" s="55" t="s">
        <v>10</v>
      </c>
      <c r="H2" s="42" t="s">
        <v>11584</v>
      </c>
      <c r="I2" s="42" t="s">
        <v>11</v>
      </c>
      <c r="J2" s="42" t="s">
        <v>1446</v>
      </c>
      <c r="K2" s="134" t="s">
        <v>1998</v>
      </c>
      <c r="L2" s="132"/>
      <c r="M2" s="21" t="s">
        <v>1442</v>
      </c>
      <c r="N2" s="21" t="s">
        <v>1444</v>
      </c>
      <c r="O2" s="26"/>
      <c r="P2" s="26">
        <f>SUM(P3:P1048576)</f>
        <v>0</v>
      </c>
      <c r="Q2" s="125">
        <v>45066</v>
      </c>
      <c r="R2" s="126" t="s">
        <v>3070</v>
      </c>
      <c r="S2" s="43"/>
      <c r="T2" s="69" t="s">
        <v>2211</v>
      </c>
      <c r="U2" s="69"/>
      <c r="V2" s="74" t="s">
        <v>2268</v>
      </c>
      <c r="W2" s="43"/>
      <c r="X2" s="43"/>
    </row>
    <row r="3" spans="1:24" s="31" customFormat="1" ht="148.5" hidden="1" customHeight="1" x14ac:dyDescent="0.3">
      <c r="A3" s="190">
        <v>1</v>
      </c>
      <c r="B3" s="188">
        <v>44922</v>
      </c>
      <c r="C3" s="23" t="s">
        <v>1056</v>
      </c>
      <c r="D3" s="248" t="s">
        <v>12</v>
      </c>
      <c r="E3" s="188">
        <v>44936</v>
      </c>
      <c r="F3" s="283"/>
      <c r="G3" s="225" t="s">
        <v>13</v>
      </c>
      <c r="H3" s="220" t="s">
        <v>5065</v>
      </c>
      <c r="I3" s="221" t="s">
        <v>2</v>
      </c>
      <c r="J3" s="240"/>
      <c r="K3" s="26"/>
      <c r="L3" s="100"/>
      <c r="M3" s="21" t="s">
        <v>1445</v>
      </c>
      <c r="N3" s="21" t="s">
        <v>1443</v>
      </c>
      <c r="O3" s="26">
        <v>1</v>
      </c>
      <c r="P3" s="26">
        <f t="shared" ref="P3:P67" si="0">+O3-A3</f>
        <v>0</v>
      </c>
      <c r="Q3" s="100"/>
      <c r="R3" s="26"/>
      <c r="S3" s="26"/>
      <c r="T3" s="26" t="str">
        <f>+I3</f>
        <v>Бажарилган</v>
      </c>
      <c r="U3" s="26"/>
      <c r="V3" s="21"/>
      <c r="W3" s="26"/>
      <c r="X3" s="26"/>
    </row>
    <row r="4" spans="1:24" s="31" customFormat="1" ht="148.5" hidden="1" customHeight="1" x14ac:dyDescent="0.3">
      <c r="A4" s="190">
        <v>2</v>
      </c>
      <c r="B4" s="188">
        <v>44922</v>
      </c>
      <c r="C4" s="23" t="s">
        <v>1056</v>
      </c>
      <c r="D4" s="248" t="s">
        <v>14</v>
      </c>
      <c r="E4" s="188">
        <v>44931</v>
      </c>
      <c r="F4" s="283"/>
      <c r="G4" s="225" t="s">
        <v>15</v>
      </c>
      <c r="H4" s="220" t="s">
        <v>4544</v>
      </c>
      <c r="I4" s="221" t="s">
        <v>2</v>
      </c>
      <c r="J4" s="165"/>
      <c r="K4" s="26"/>
      <c r="L4" s="100"/>
      <c r="M4" s="21" t="s">
        <v>1445</v>
      </c>
      <c r="N4" s="21" t="s">
        <v>1443</v>
      </c>
      <c r="O4" s="26">
        <f>+O3+1</f>
        <v>2</v>
      </c>
      <c r="P4" s="26">
        <f t="shared" si="0"/>
        <v>0</v>
      </c>
      <c r="Q4" s="100"/>
      <c r="R4" s="26"/>
      <c r="S4" s="26"/>
      <c r="T4" s="26">
        <f t="shared" ref="T4:T34" si="1">+J4</f>
        <v>0</v>
      </c>
      <c r="U4" s="26"/>
      <c r="V4" s="21"/>
      <c r="W4" s="26"/>
      <c r="X4" s="26"/>
    </row>
    <row r="5" spans="1:24" s="31" customFormat="1" ht="148.5" hidden="1" customHeight="1" x14ac:dyDescent="0.3">
      <c r="A5" s="190">
        <v>3</v>
      </c>
      <c r="B5" s="188">
        <v>44922</v>
      </c>
      <c r="C5" s="23" t="s">
        <v>1056</v>
      </c>
      <c r="D5" s="248" t="s">
        <v>16</v>
      </c>
      <c r="E5" s="188">
        <v>45092</v>
      </c>
      <c r="F5" s="283" t="s">
        <v>17</v>
      </c>
      <c r="G5" s="225" t="s">
        <v>18</v>
      </c>
      <c r="H5" s="220" t="s">
        <v>4544</v>
      </c>
      <c r="I5" s="221" t="s">
        <v>2</v>
      </c>
      <c r="J5" s="165"/>
      <c r="K5" s="26"/>
      <c r="L5" s="100"/>
      <c r="M5" s="21" t="s">
        <v>1445</v>
      </c>
      <c r="N5" s="21" t="s">
        <v>1443</v>
      </c>
      <c r="O5" s="26">
        <f t="shared" ref="O5:O68" si="2">+O4+1</f>
        <v>3</v>
      </c>
      <c r="P5" s="26">
        <f t="shared" si="0"/>
        <v>0</v>
      </c>
      <c r="Q5" s="100"/>
      <c r="R5" s="26"/>
      <c r="S5" s="26"/>
      <c r="T5" s="26">
        <f t="shared" si="1"/>
        <v>0</v>
      </c>
      <c r="U5" s="26"/>
      <c r="V5" s="21"/>
      <c r="W5" s="26"/>
      <c r="X5" s="26"/>
    </row>
    <row r="6" spans="1:24" s="31" customFormat="1" ht="148.5" hidden="1" customHeight="1" x14ac:dyDescent="0.3">
      <c r="A6" s="190">
        <v>4</v>
      </c>
      <c r="B6" s="188">
        <v>44923</v>
      </c>
      <c r="C6" s="23" t="s">
        <v>1040</v>
      </c>
      <c r="D6" s="248" t="s">
        <v>19</v>
      </c>
      <c r="E6" s="188">
        <v>45092</v>
      </c>
      <c r="F6" s="283" t="s">
        <v>17</v>
      </c>
      <c r="G6" s="225" t="s">
        <v>20</v>
      </c>
      <c r="H6" s="220" t="s">
        <v>4544</v>
      </c>
      <c r="I6" s="221" t="s">
        <v>2</v>
      </c>
      <c r="J6" s="165"/>
      <c r="K6" s="26"/>
      <c r="L6" s="100"/>
      <c r="M6" s="21" t="s">
        <v>1445</v>
      </c>
      <c r="N6" s="21" t="s">
        <v>1443</v>
      </c>
      <c r="O6" s="26">
        <f t="shared" si="2"/>
        <v>4</v>
      </c>
      <c r="P6" s="26">
        <f t="shared" si="0"/>
        <v>0</v>
      </c>
      <c r="Q6" s="100"/>
      <c r="R6" s="26"/>
      <c r="S6" s="26"/>
      <c r="T6" s="26">
        <f t="shared" si="1"/>
        <v>0</v>
      </c>
      <c r="U6" s="26"/>
      <c r="V6" s="21"/>
      <c r="W6" s="26"/>
      <c r="X6" s="26"/>
    </row>
    <row r="7" spans="1:24" s="31" customFormat="1" ht="148.5" hidden="1" customHeight="1" x14ac:dyDescent="0.3">
      <c r="A7" s="190">
        <v>5</v>
      </c>
      <c r="B7" s="188">
        <v>44923</v>
      </c>
      <c r="C7" s="23" t="s">
        <v>1040</v>
      </c>
      <c r="D7" s="248" t="s">
        <v>21</v>
      </c>
      <c r="E7" s="188">
        <v>44931</v>
      </c>
      <c r="F7" s="283"/>
      <c r="G7" s="225" t="s">
        <v>22</v>
      </c>
      <c r="H7" s="220" t="s">
        <v>4544</v>
      </c>
      <c r="I7" s="221" t="s">
        <v>2</v>
      </c>
      <c r="J7" s="165"/>
      <c r="K7" s="26"/>
      <c r="L7" s="100"/>
      <c r="M7" s="21" t="s">
        <v>1445</v>
      </c>
      <c r="N7" s="21" t="s">
        <v>1443</v>
      </c>
      <c r="O7" s="26">
        <f t="shared" si="2"/>
        <v>5</v>
      </c>
      <c r="P7" s="26">
        <f t="shared" si="0"/>
        <v>0</v>
      </c>
      <c r="Q7" s="100"/>
      <c r="R7" s="26"/>
      <c r="S7" s="26"/>
      <c r="T7" s="26">
        <f t="shared" si="1"/>
        <v>0</v>
      </c>
      <c r="U7" s="26"/>
      <c r="V7" s="21"/>
      <c r="W7" s="26"/>
      <c r="X7" s="26"/>
    </row>
    <row r="8" spans="1:24" s="31" customFormat="1" ht="148.5" hidden="1" customHeight="1" x14ac:dyDescent="0.3">
      <c r="A8" s="190">
        <v>6</v>
      </c>
      <c r="B8" s="188">
        <v>44923</v>
      </c>
      <c r="C8" s="23" t="s">
        <v>1040</v>
      </c>
      <c r="D8" s="248" t="s">
        <v>23</v>
      </c>
      <c r="E8" s="188">
        <v>44929</v>
      </c>
      <c r="F8" s="283"/>
      <c r="G8" s="225" t="s">
        <v>18</v>
      </c>
      <c r="H8" s="220" t="s">
        <v>4544</v>
      </c>
      <c r="I8" s="221" t="s">
        <v>2</v>
      </c>
      <c r="J8" s="165"/>
      <c r="K8" s="26"/>
      <c r="L8" s="100"/>
      <c r="M8" s="21" t="s">
        <v>1445</v>
      </c>
      <c r="N8" s="21" t="s">
        <v>1443</v>
      </c>
      <c r="O8" s="26">
        <f t="shared" si="2"/>
        <v>6</v>
      </c>
      <c r="P8" s="26">
        <f t="shared" si="0"/>
        <v>0</v>
      </c>
      <c r="Q8" s="100"/>
      <c r="R8" s="26"/>
      <c r="S8" s="26"/>
      <c r="T8" s="26">
        <f t="shared" si="1"/>
        <v>0</v>
      </c>
      <c r="U8" s="26"/>
      <c r="V8" s="21"/>
      <c r="W8" s="26"/>
      <c r="X8" s="26"/>
    </row>
    <row r="9" spans="1:24" s="31" customFormat="1" ht="148.5" hidden="1" customHeight="1" x14ac:dyDescent="0.3">
      <c r="A9" s="190">
        <v>7</v>
      </c>
      <c r="B9" s="188">
        <v>44923</v>
      </c>
      <c r="C9" s="23" t="s">
        <v>1040</v>
      </c>
      <c r="D9" s="248" t="s">
        <v>24</v>
      </c>
      <c r="E9" s="188">
        <v>44957</v>
      </c>
      <c r="F9" s="283"/>
      <c r="G9" s="225" t="s">
        <v>18</v>
      </c>
      <c r="H9" s="220" t="s">
        <v>4544</v>
      </c>
      <c r="I9" s="221" t="s">
        <v>2</v>
      </c>
      <c r="J9" s="165"/>
      <c r="K9" s="26"/>
      <c r="L9" s="100"/>
      <c r="M9" s="21" t="s">
        <v>1445</v>
      </c>
      <c r="N9" s="21" t="s">
        <v>1443</v>
      </c>
      <c r="O9" s="26">
        <f t="shared" si="2"/>
        <v>7</v>
      </c>
      <c r="P9" s="26">
        <f t="shared" si="0"/>
        <v>0</v>
      </c>
      <c r="Q9" s="100"/>
      <c r="R9" s="26"/>
      <c r="S9" s="26"/>
      <c r="T9" s="26">
        <f t="shared" si="1"/>
        <v>0</v>
      </c>
      <c r="U9" s="26"/>
      <c r="V9" s="21"/>
      <c r="W9" s="26"/>
      <c r="X9" s="26"/>
    </row>
    <row r="10" spans="1:24" s="31" customFormat="1" ht="148.5" hidden="1" customHeight="1" x14ac:dyDescent="0.3">
      <c r="A10" s="190">
        <v>8</v>
      </c>
      <c r="B10" s="188">
        <v>44923</v>
      </c>
      <c r="C10" s="23" t="s">
        <v>1040</v>
      </c>
      <c r="D10" s="248" t="s">
        <v>25</v>
      </c>
      <c r="E10" s="188">
        <v>44931</v>
      </c>
      <c r="F10" s="283"/>
      <c r="G10" s="225" t="s">
        <v>18</v>
      </c>
      <c r="H10" s="220" t="s">
        <v>4544</v>
      </c>
      <c r="I10" s="221" t="s">
        <v>2</v>
      </c>
      <c r="J10" s="165"/>
      <c r="K10" s="26"/>
      <c r="L10" s="100"/>
      <c r="M10" s="21" t="s">
        <v>1445</v>
      </c>
      <c r="N10" s="21" t="s">
        <v>1443</v>
      </c>
      <c r="O10" s="26">
        <f t="shared" si="2"/>
        <v>8</v>
      </c>
      <c r="P10" s="26">
        <f t="shared" si="0"/>
        <v>0</v>
      </c>
      <c r="Q10" s="100"/>
      <c r="R10" s="26"/>
      <c r="S10" s="26"/>
      <c r="T10" s="26">
        <f t="shared" si="1"/>
        <v>0</v>
      </c>
      <c r="U10" s="26"/>
      <c r="V10" s="21"/>
      <c r="W10" s="26"/>
      <c r="X10" s="26"/>
    </row>
    <row r="11" spans="1:24" s="31" customFormat="1" ht="148.5" hidden="1" customHeight="1" x14ac:dyDescent="0.3">
      <c r="A11" s="190">
        <v>9</v>
      </c>
      <c r="B11" s="188">
        <v>44923</v>
      </c>
      <c r="C11" s="23" t="s">
        <v>1040</v>
      </c>
      <c r="D11" s="248" t="s">
        <v>27</v>
      </c>
      <c r="E11" s="188">
        <v>44959</v>
      </c>
      <c r="F11" s="283"/>
      <c r="G11" s="225" t="s">
        <v>28</v>
      </c>
      <c r="H11" s="220" t="s">
        <v>4544</v>
      </c>
      <c r="I11" s="221" t="s">
        <v>2</v>
      </c>
      <c r="J11" s="165"/>
      <c r="K11" s="26"/>
      <c r="L11" s="100"/>
      <c r="M11" s="21" t="s">
        <v>1445</v>
      </c>
      <c r="N11" s="21" t="s">
        <v>1443</v>
      </c>
      <c r="O11" s="26">
        <f t="shared" si="2"/>
        <v>9</v>
      </c>
      <c r="P11" s="26">
        <f t="shared" si="0"/>
        <v>0</v>
      </c>
      <c r="Q11" s="100"/>
      <c r="R11" s="26"/>
      <c r="S11" s="26"/>
      <c r="T11" s="26">
        <f t="shared" si="1"/>
        <v>0</v>
      </c>
      <c r="U11" s="26"/>
      <c r="V11" s="21"/>
      <c r="W11" s="26"/>
      <c r="X11" s="26"/>
    </row>
    <row r="12" spans="1:24" s="31" customFormat="1" ht="148.5" hidden="1" customHeight="1" x14ac:dyDescent="0.3">
      <c r="A12" s="190">
        <v>10</v>
      </c>
      <c r="B12" s="188">
        <v>44923</v>
      </c>
      <c r="C12" s="23" t="s">
        <v>1040</v>
      </c>
      <c r="D12" s="248" t="s">
        <v>29</v>
      </c>
      <c r="E12" s="188">
        <v>44941</v>
      </c>
      <c r="F12" s="283"/>
      <c r="G12" s="225" t="s">
        <v>30</v>
      </c>
      <c r="H12" s="220" t="s">
        <v>4544</v>
      </c>
      <c r="I12" s="221" t="s">
        <v>2</v>
      </c>
      <c r="J12" s="165"/>
      <c r="K12" s="26"/>
      <c r="L12" s="100"/>
      <c r="M12" s="21" t="s">
        <v>1445</v>
      </c>
      <c r="N12" s="21" t="s">
        <v>1443</v>
      </c>
      <c r="O12" s="26">
        <f t="shared" si="2"/>
        <v>10</v>
      </c>
      <c r="P12" s="26">
        <f t="shared" si="0"/>
        <v>0</v>
      </c>
      <c r="Q12" s="100"/>
      <c r="R12" s="26"/>
      <c r="S12" s="26"/>
      <c r="T12" s="26">
        <f t="shared" si="1"/>
        <v>0</v>
      </c>
      <c r="U12" s="26"/>
      <c r="V12" s="21"/>
      <c r="W12" s="26"/>
      <c r="X12" s="26"/>
    </row>
    <row r="13" spans="1:24" s="31" customFormat="1" ht="148.5" hidden="1" customHeight="1" x14ac:dyDescent="0.3">
      <c r="A13" s="190">
        <v>11</v>
      </c>
      <c r="B13" s="188">
        <v>44925</v>
      </c>
      <c r="C13" s="23" t="s">
        <v>1048</v>
      </c>
      <c r="D13" s="248" t="s">
        <v>3608</v>
      </c>
      <c r="E13" s="188">
        <v>45285</v>
      </c>
      <c r="F13" s="288" t="s">
        <v>3123</v>
      </c>
      <c r="G13" s="225" t="s">
        <v>884</v>
      </c>
      <c r="H13" s="220" t="s">
        <v>4544</v>
      </c>
      <c r="I13" s="221" t="s">
        <v>2</v>
      </c>
      <c r="J13" s="165" t="s">
        <v>4080</v>
      </c>
      <c r="K13" s="26"/>
      <c r="L13" s="100"/>
      <c r="M13" s="21" t="s">
        <v>1445</v>
      </c>
      <c r="N13" s="21" t="s">
        <v>1443</v>
      </c>
      <c r="O13" s="26">
        <f t="shared" si="2"/>
        <v>11</v>
      </c>
      <c r="P13" s="26">
        <f t="shared" si="0"/>
        <v>0</v>
      </c>
      <c r="Q13" s="100"/>
      <c r="R13" s="26"/>
      <c r="S13" s="26"/>
      <c r="T13" s="26" t="str">
        <f t="shared" si="1"/>
        <v>08.08.2023 й кун ҳолатига келиб хам тадбиркор  кредит қарздорлигини тўламаган.
"Денов текстил кластер" МЧЖ ва Ўзмиллийбанк АЖ ўртасида "Саноат ипотекаси" ҳисобидан 25 млн АҚШ долл миқдорида молиялаштириш лойихаси ишлари амалга оширилмоқда. Лойихани 1-босқичини 2023 йил 4-чорагида молиялаштириш режалаштириляпти. 
Охирги муддат берилди бошқа узайтирилмайди</v>
      </c>
      <c r="U13" s="26"/>
      <c r="V13" s="21"/>
      <c r="W13" s="26"/>
      <c r="X13" s="26"/>
    </row>
    <row r="14" spans="1:24" s="31" customFormat="1" ht="148.5" hidden="1" customHeight="1" x14ac:dyDescent="0.3">
      <c r="A14" s="190">
        <v>12</v>
      </c>
      <c r="B14" s="188">
        <v>44925</v>
      </c>
      <c r="C14" s="23" t="s">
        <v>1048</v>
      </c>
      <c r="D14" s="248" t="s">
        <v>31</v>
      </c>
      <c r="E14" s="188">
        <v>44944</v>
      </c>
      <c r="F14" s="283"/>
      <c r="G14" s="225" t="s">
        <v>32</v>
      </c>
      <c r="H14" s="220" t="s">
        <v>4544</v>
      </c>
      <c r="I14" s="221" t="s">
        <v>2</v>
      </c>
      <c r="J14" s="165"/>
      <c r="K14" s="26"/>
      <c r="L14" s="100"/>
      <c r="M14" s="21" t="s">
        <v>1445</v>
      </c>
      <c r="N14" s="21" t="s">
        <v>1443</v>
      </c>
      <c r="O14" s="26">
        <f t="shared" si="2"/>
        <v>12</v>
      </c>
      <c r="P14" s="26">
        <f t="shared" si="0"/>
        <v>0</v>
      </c>
      <c r="Q14" s="100"/>
      <c r="R14" s="26"/>
      <c r="S14" s="26"/>
      <c r="T14" s="26">
        <f t="shared" si="1"/>
        <v>0</v>
      </c>
      <c r="U14" s="26"/>
      <c r="V14" s="21"/>
      <c r="W14" s="26"/>
      <c r="X14" s="26"/>
    </row>
    <row r="15" spans="1:24" s="31" customFormat="1" ht="148.5" hidden="1" customHeight="1" x14ac:dyDescent="0.3">
      <c r="A15" s="190">
        <v>13</v>
      </c>
      <c r="B15" s="188">
        <v>44925</v>
      </c>
      <c r="C15" s="23" t="s">
        <v>1048</v>
      </c>
      <c r="D15" s="248" t="s">
        <v>33</v>
      </c>
      <c r="E15" s="258">
        <v>45112</v>
      </c>
      <c r="F15" s="283" t="s">
        <v>1592</v>
      </c>
      <c r="G15" s="225" t="s">
        <v>792</v>
      </c>
      <c r="H15" s="220" t="s">
        <v>4544</v>
      </c>
      <c r="I15" s="221" t="s">
        <v>2</v>
      </c>
      <c r="J15" s="165"/>
      <c r="K15" s="26"/>
      <c r="L15" s="100"/>
      <c r="M15" s="21" t="s">
        <v>1445</v>
      </c>
      <c r="N15" s="21" t="s">
        <v>1443</v>
      </c>
      <c r="O15" s="26">
        <f t="shared" si="2"/>
        <v>13</v>
      </c>
      <c r="P15" s="26">
        <f t="shared" si="0"/>
        <v>0</v>
      </c>
      <c r="Q15" s="100"/>
      <c r="R15" s="26"/>
      <c r="S15" s="26"/>
      <c r="T15" s="26">
        <f t="shared" si="1"/>
        <v>0</v>
      </c>
      <c r="U15" s="26"/>
      <c r="V15" s="21"/>
      <c r="W15" s="26"/>
      <c r="X15" s="26"/>
    </row>
    <row r="16" spans="1:24" s="31" customFormat="1" ht="148.5" hidden="1" customHeight="1" x14ac:dyDescent="0.3">
      <c r="A16" s="190">
        <v>14</v>
      </c>
      <c r="B16" s="188">
        <v>44922</v>
      </c>
      <c r="C16" s="23" t="s">
        <v>1052</v>
      </c>
      <c r="D16" s="249" t="s">
        <v>34</v>
      </c>
      <c r="E16" s="188">
        <v>44936</v>
      </c>
      <c r="F16" s="289"/>
      <c r="G16" s="23" t="s">
        <v>35</v>
      </c>
      <c r="H16" s="220" t="s">
        <v>4544</v>
      </c>
      <c r="I16" s="221" t="s">
        <v>2</v>
      </c>
      <c r="J16" s="165"/>
      <c r="K16" s="26"/>
      <c r="L16" s="100"/>
      <c r="M16" s="21" t="s">
        <v>1445</v>
      </c>
      <c r="N16" s="21" t="s">
        <v>1443</v>
      </c>
      <c r="O16" s="26">
        <f t="shared" si="2"/>
        <v>14</v>
      </c>
      <c r="P16" s="26">
        <f t="shared" si="0"/>
        <v>0</v>
      </c>
      <c r="Q16" s="100"/>
      <c r="R16" s="26"/>
      <c r="S16" s="26"/>
      <c r="T16" s="26">
        <f t="shared" si="1"/>
        <v>0</v>
      </c>
      <c r="U16" s="26"/>
      <c r="V16" s="21"/>
      <c r="W16" s="26"/>
      <c r="X16" s="26"/>
    </row>
    <row r="17" spans="1:24" s="31" customFormat="1" ht="148.5" hidden="1" customHeight="1" x14ac:dyDescent="0.3">
      <c r="A17" s="190">
        <v>15</v>
      </c>
      <c r="B17" s="188">
        <v>44922</v>
      </c>
      <c r="C17" s="23" t="s">
        <v>1040</v>
      </c>
      <c r="D17" s="248" t="s">
        <v>36</v>
      </c>
      <c r="E17" s="188">
        <v>44985</v>
      </c>
      <c r="F17" s="283"/>
      <c r="G17" s="225" t="s">
        <v>1614</v>
      </c>
      <c r="H17" s="220" t="s">
        <v>4544</v>
      </c>
      <c r="I17" s="221" t="s">
        <v>2</v>
      </c>
      <c r="J17" s="165"/>
      <c r="K17" s="26"/>
      <c r="L17" s="100"/>
      <c r="M17" s="21" t="s">
        <v>1445</v>
      </c>
      <c r="N17" s="21" t="s">
        <v>1443</v>
      </c>
      <c r="O17" s="26">
        <f t="shared" si="2"/>
        <v>15</v>
      </c>
      <c r="P17" s="26">
        <f t="shared" si="0"/>
        <v>0</v>
      </c>
      <c r="Q17" s="100"/>
      <c r="R17" s="26"/>
      <c r="S17" s="26"/>
      <c r="T17" s="26">
        <f t="shared" si="1"/>
        <v>0</v>
      </c>
      <c r="U17" s="26"/>
      <c r="V17" s="21"/>
      <c r="W17" s="26"/>
      <c r="X17" s="26"/>
    </row>
    <row r="18" spans="1:24" s="31" customFormat="1" ht="148.5" hidden="1" customHeight="1" x14ac:dyDescent="0.3">
      <c r="A18" s="190">
        <v>16</v>
      </c>
      <c r="B18" s="188">
        <v>44922</v>
      </c>
      <c r="C18" s="23" t="s">
        <v>1040</v>
      </c>
      <c r="D18" s="248" t="s">
        <v>37</v>
      </c>
      <c r="E18" s="188">
        <v>45017</v>
      </c>
      <c r="F18" s="283" t="s">
        <v>1592</v>
      </c>
      <c r="G18" s="225" t="s">
        <v>38</v>
      </c>
      <c r="H18" s="220" t="s">
        <v>4544</v>
      </c>
      <c r="I18" s="221" t="s">
        <v>2</v>
      </c>
      <c r="J18" s="194"/>
      <c r="K18" s="26"/>
      <c r="L18" s="100"/>
      <c r="M18" s="21" t="s">
        <v>1445</v>
      </c>
      <c r="N18" s="21" t="s">
        <v>1443</v>
      </c>
      <c r="O18" s="26">
        <f t="shared" si="2"/>
        <v>16</v>
      </c>
      <c r="P18" s="26">
        <f t="shared" si="0"/>
        <v>0</v>
      </c>
      <c r="Q18" s="100"/>
      <c r="R18" s="26"/>
      <c r="S18" s="26"/>
      <c r="T18" s="26">
        <f t="shared" si="1"/>
        <v>0</v>
      </c>
      <c r="U18" s="26"/>
      <c r="V18" s="21"/>
      <c r="W18" s="26"/>
      <c r="X18" s="26"/>
    </row>
    <row r="19" spans="1:24" s="31" customFormat="1" ht="148.5" hidden="1" customHeight="1" x14ac:dyDescent="0.3">
      <c r="A19" s="190">
        <v>17</v>
      </c>
      <c r="B19" s="188">
        <v>44922</v>
      </c>
      <c r="C19" s="160" t="s">
        <v>1042</v>
      </c>
      <c r="D19" s="248" t="s">
        <v>39</v>
      </c>
      <c r="E19" s="232">
        <v>45127</v>
      </c>
      <c r="F19" s="283" t="s">
        <v>1592</v>
      </c>
      <c r="G19" s="225" t="s">
        <v>2480</v>
      </c>
      <c r="H19" s="220" t="s">
        <v>3912</v>
      </c>
      <c r="I19" s="221" t="s">
        <v>2</v>
      </c>
      <c r="J19" s="165" t="s">
        <v>3904</v>
      </c>
      <c r="K19" s="21"/>
      <c r="L19" s="114"/>
      <c r="M19" s="21" t="s">
        <v>1445</v>
      </c>
      <c r="N19" s="21" t="s">
        <v>1443</v>
      </c>
      <c r="O19" s="26">
        <f t="shared" si="2"/>
        <v>17</v>
      </c>
      <c r="P19" s="26">
        <f t="shared" si="0"/>
        <v>0</v>
      </c>
      <c r="Q19" s="114">
        <v>45066</v>
      </c>
      <c r="R19" s="26"/>
      <c r="S19" s="26"/>
      <c r="T19" s="26" t="str">
        <f t="shared" si="1"/>
        <v>Термиз Тезкор Қурилиш МЧЖга  "Тупроққўрғон" мфй Дилнаво кўчасидан 1,16 га ер майдони ажратилган</v>
      </c>
      <c r="U19" s="26"/>
      <c r="V19" s="21"/>
      <c r="W19" s="26"/>
      <c r="X19" s="26"/>
    </row>
    <row r="20" spans="1:24" s="31" customFormat="1" ht="148.5" hidden="1" customHeight="1" x14ac:dyDescent="0.3">
      <c r="A20" s="190">
        <v>18</v>
      </c>
      <c r="B20" s="188">
        <v>44922</v>
      </c>
      <c r="C20" s="23" t="s">
        <v>1042</v>
      </c>
      <c r="D20" s="248" t="s">
        <v>41</v>
      </c>
      <c r="E20" s="188">
        <v>44931</v>
      </c>
      <c r="F20" s="283"/>
      <c r="G20" s="225" t="s">
        <v>42</v>
      </c>
      <c r="H20" s="220" t="s">
        <v>3912</v>
      </c>
      <c r="I20" s="221" t="s">
        <v>2</v>
      </c>
      <c r="J20" s="195"/>
      <c r="K20" s="26"/>
      <c r="L20" s="100"/>
      <c r="M20" s="21" t="s">
        <v>1445</v>
      </c>
      <c r="N20" s="21" t="s">
        <v>1443</v>
      </c>
      <c r="O20" s="26">
        <f t="shared" si="2"/>
        <v>18</v>
      </c>
      <c r="P20" s="26">
        <f t="shared" si="0"/>
        <v>0</v>
      </c>
      <c r="Q20" s="100"/>
      <c r="R20" s="26"/>
      <c r="S20" s="26"/>
      <c r="T20" s="26">
        <f t="shared" si="1"/>
        <v>0</v>
      </c>
      <c r="U20" s="26"/>
      <c r="V20" s="21"/>
      <c r="W20" s="26"/>
      <c r="X20" s="26"/>
    </row>
    <row r="21" spans="1:24" s="31" customFormat="1" ht="148.5" hidden="1" customHeight="1" x14ac:dyDescent="0.3">
      <c r="A21" s="190">
        <v>19</v>
      </c>
      <c r="B21" s="188">
        <v>44922</v>
      </c>
      <c r="C21" s="23" t="s">
        <v>1042</v>
      </c>
      <c r="D21" s="248" t="s">
        <v>43</v>
      </c>
      <c r="E21" s="188">
        <v>45174</v>
      </c>
      <c r="F21" s="283" t="s">
        <v>17</v>
      </c>
      <c r="G21" s="225" t="s">
        <v>1991</v>
      </c>
      <c r="H21" s="220" t="s">
        <v>3912</v>
      </c>
      <c r="I21" s="221" t="s">
        <v>2</v>
      </c>
      <c r="J21" s="195"/>
      <c r="K21" s="26"/>
      <c r="L21" s="100"/>
      <c r="M21" s="21" t="s">
        <v>1445</v>
      </c>
      <c r="N21" s="21" t="s">
        <v>1443</v>
      </c>
      <c r="O21" s="26">
        <f t="shared" si="2"/>
        <v>19</v>
      </c>
      <c r="P21" s="26">
        <f t="shared" si="0"/>
        <v>0</v>
      </c>
      <c r="Q21" s="100"/>
      <c r="R21" s="26"/>
      <c r="S21" s="26"/>
      <c r="T21" s="26">
        <f t="shared" si="1"/>
        <v>0</v>
      </c>
      <c r="U21" s="26"/>
      <c r="V21" s="21"/>
      <c r="W21" s="26"/>
      <c r="X21" s="26"/>
    </row>
    <row r="22" spans="1:24" s="31" customFormat="1" ht="148.5" hidden="1" customHeight="1" x14ac:dyDescent="0.3">
      <c r="A22" s="190">
        <v>20</v>
      </c>
      <c r="B22" s="188">
        <v>44922</v>
      </c>
      <c r="C22" s="23" t="s">
        <v>1042</v>
      </c>
      <c r="D22" s="248" t="s">
        <v>44</v>
      </c>
      <c r="E22" s="232">
        <v>45078</v>
      </c>
      <c r="F22" s="283" t="s">
        <v>1592</v>
      </c>
      <c r="G22" s="225" t="s">
        <v>46</v>
      </c>
      <c r="H22" s="220" t="s">
        <v>3912</v>
      </c>
      <c r="I22" s="221" t="s">
        <v>2</v>
      </c>
      <c r="J22" s="165"/>
      <c r="K22" s="26"/>
      <c r="L22" s="114"/>
      <c r="M22" s="21" t="s">
        <v>1445</v>
      </c>
      <c r="N22" s="21" t="s">
        <v>1443</v>
      </c>
      <c r="O22" s="26">
        <f t="shared" si="2"/>
        <v>20</v>
      </c>
      <c r="P22" s="26">
        <f t="shared" si="0"/>
        <v>0</v>
      </c>
      <c r="Q22" s="114">
        <v>45066</v>
      </c>
      <c r="R22" s="26"/>
      <c r="S22" s="26"/>
      <c r="T22" s="26">
        <f t="shared" si="1"/>
        <v>0</v>
      </c>
      <c r="U22" s="26"/>
      <c r="V22" s="21"/>
      <c r="W22" s="26"/>
      <c r="X22" s="26"/>
    </row>
    <row r="23" spans="1:24" s="31" customFormat="1" ht="148.5" hidden="1" customHeight="1" x14ac:dyDescent="0.3">
      <c r="A23" s="190">
        <v>21</v>
      </c>
      <c r="B23" s="188">
        <v>44922</v>
      </c>
      <c r="C23" s="23" t="s">
        <v>1042</v>
      </c>
      <c r="D23" s="248" t="s">
        <v>45</v>
      </c>
      <c r="E23" s="188">
        <v>44936</v>
      </c>
      <c r="F23" s="283"/>
      <c r="G23" s="225" t="s">
        <v>46</v>
      </c>
      <c r="H23" s="220" t="s">
        <v>3912</v>
      </c>
      <c r="I23" s="221" t="s">
        <v>2</v>
      </c>
      <c r="J23" s="165"/>
      <c r="K23" s="26"/>
      <c r="L23" s="100"/>
      <c r="M23" s="21" t="s">
        <v>1445</v>
      </c>
      <c r="N23" s="21" t="s">
        <v>1443</v>
      </c>
      <c r="O23" s="26">
        <f t="shared" si="2"/>
        <v>21</v>
      </c>
      <c r="P23" s="26">
        <f t="shared" si="0"/>
        <v>0</v>
      </c>
      <c r="Q23" s="100"/>
      <c r="R23" s="26"/>
      <c r="S23" s="26"/>
      <c r="T23" s="26">
        <f t="shared" si="1"/>
        <v>0</v>
      </c>
      <c r="U23" s="26"/>
      <c r="V23" s="21"/>
      <c r="W23" s="26"/>
      <c r="X23" s="26"/>
    </row>
    <row r="24" spans="1:24" s="31" customFormat="1" ht="148.5" hidden="1" customHeight="1" x14ac:dyDescent="0.3">
      <c r="A24" s="190">
        <v>22</v>
      </c>
      <c r="B24" s="188">
        <v>44922</v>
      </c>
      <c r="C24" s="23" t="s">
        <v>1042</v>
      </c>
      <c r="D24" s="248" t="s">
        <v>47</v>
      </c>
      <c r="E24" s="188">
        <v>44946</v>
      </c>
      <c r="F24" s="283"/>
      <c r="G24" s="225" t="s">
        <v>48</v>
      </c>
      <c r="H24" s="220" t="s">
        <v>3912</v>
      </c>
      <c r="I24" s="221" t="s">
        <v>2</v>
      </c>
      <c r="J24" s="165"/>
      <c r="K24" s="26"/>
      <c r="L24" s="100"/>
      <c r="M24" s="21" t="s">
        <v>1445</v>
      </c>
      <c r="N24" s="21" t="s">
        <v>1443</v>
      </c>
      <c r="O24" s="26">
        <f t="shared" si="2"/>
        <v>22</v>
      </c>
      <c r="P24" s="26">
        <f t="shared" si="0"/>
        <v>0</v>
      </c>
      <c r="Q24" s="100"/>
      <c r="R24" s="26"/>
      <c r="S24" s="26"/>
      <c r="T24" s="26">
        <f t="shared" si="1"/>
        <v>0</v>
      </c>
      <c r="U24" s="26"/>
      <c r="V24" s="21"/>
      <c r="W24" s="26"/>
      <c r="X24" s="26"/>
    </row>
    <row r="25" spans="1:24" s="31" customFormat="1" ht="148.5" hidden="1" customHeight="1" x14ac:dyDescent="0.3">
      <c r="A25" s="190">
        <v>23</v>
      </c>
      <c r="B25" s="188">
        <v>44922</v>
      </c>
      <c r="C25" s="23" t="s">
        <v>1042</v>
      </c>
      <c r="D25" s="248" t="s">
        <v>49</v>
      </c>
      <c r="E25" s="188">
        <v>44931</v>
      </c>
      <c r="F25" s="283"/>
      <c r="G25" s="225" t="s">
        <v>50</v>
      </c>
      <c r="H25" s="220" t="s">
        <v>3912</v>
      </c>
      <c r="I25" s="221" t="s">
        <v>2</v>
      </c>
      <c r="J25" s="165"/>
      <c r="K25" s="26"/>
      <c r="L25" s="100"/>
      <c r="M25" s="21" t="s">
        <v>1445</v>
      </c>
      <c r="N25" s="21" t="s">
        <v>1443</v>
      </c>
      <c r="O25" s="26">
        <f t="shared" si="2"/>
        <v>23</v>
      </c>
      <c r="P25" s="26">
        <f t="shared" si="0"/>
        <v>0</v>
      </c>
      <c r="Q25" s="100"/>
      <c r="R25" s="26"/>
      <c r="S25" s="26"/>
      <c r="T25" s="26">
        <f t="shared" si="1"/>
        <v>0</v>
      </c>
      <c r="U25" s="26"/>
      <c r="V25" s="21"/>
      <c r="W25" s="26"/>
      <c r="X25" s="26"/>
    </row>
    <row r="26" spans="1:24" s="31" customFormat="1" ht="148.5" hidden="1" customHeight="1" x14ac:dyDescent="0.3">
      <c r="A26" s="190">
        <v>24</v>
      </c>
      <c r="B26" s="188">
        <v>44922</v>
      </c>
      <c r="C26" s="23" t="s">
        <v>1042</v>
      </c>
      <c r="D26" s="248" t="s">
        <v>51</v>
      </c>
      <c r="E26" s="188">
        <v>44931</v>
      </c>
      <c r="F26" s="283"/>
      <c r="G26" s="225" t="s">
        <v>40</v>
      </c>
      <c r="H26" s="220" t="s">
        <v>3912</v>
      </c>
      <c r="I26" s="221" t="s">
        <v>2</v>
      </c>
      <c r="J26" s="165"/>
      <c r="K26" s="26"/>
      <c r="L26" s="100"/>
      <c r="M26" s="21" t="s">
        <v>1445</v>
      </c>
      <c r="N26" s="21" t="s">
        <v>1443</v>
      </c>
      <c r="O26" s="26">
        <f t="shared" si="2"/>
        <v>24</v>
      </c>
      <c r="P26" s="26">
        <f t="shared" si="0"/>
        <v>0</v>
      </c>
      <c r="Q26" s="100"/>
      <c r="R26" s="26"/>
      <c r="S26" s="26"/>
      <c r="T26" s="26">
        <f t="shared" si="1"/>
        <v>0</v>
      </c>
      <c r="U26" s="26"/>
      <c r="V26" s="21"/>
      <c r="W26" s="26"/>
      <c r="X26" s="26"/>
    </row>
    <row r="27" spans="1:24" s="31" customFormat="1" ht="148.5" hidden="1" customHeight="1" x14ac:dyDescent="0.3">
      <c r="A27" s="190">
        <v>25</v>
      </c>
      <c r="B27" s="188">
        <v>44922</v>
      </c>
      <c r="C27" s="23" t="s">
        <v>1042</v>
      </c>
      <c r="D27" s="248" t="s">
        <v>52</v>
      </c>
      <c r="E27" s="188">
        <v>44931</v>
      </c>
      <c r="F27" s="283"/>
      <c r="G27" s="225" t="s">
        <v>53</v>
      </c>
      <c r="H27" s="220" t="s">
        <v>3912</v>
      </c>
      <c r="I27" s="221" t="s">
        <v>2</v>
      </c>
      <c r="J27" s="165"/>
      <c r="K27" s="26"/>
      <c r="L27" s="100"/>
      <c r="M27" s="21" t="s">
        <v>1445</v>
      </c>
      <c r="N27" s="21" t="s">
        <v>1443</v>
      </c>
      <c r="O27" s="26">
        <f t="shared" si="2"/>
        <v>25</v>
      </c>
      <c r="P27" s="26">
        <f t="shared" si="0"/>
        <v>0</v>
      </c>
      <c r="Q27" s="100"/>
      <c r="R27" s="26"/>
      <c r="S27" s="26"/>
      <c r="T27" s="26">
        <f t="shared" si="1"/>
        <v>0</v>
      </c>
      <c r="U27" s="26"/>
      <c r="V27" s="21"/>
      <c r="W27" s="26"/>
      <c r="X27" s="26"/>
    </row>
    <row r="28" spans="1:24" s="31" customFormat="1" ht="148.5" hidden="1" customHeight="1" x14ac:dyDescent="0.3">
      <c r="A28" s="190">
        <v>26</v>
      </c>
      <c r="B28" s="188">
        <v>44922</v>
      </c>
      <c r="C28" s="23" t="s">
        <v>1042</v>
      </c>
      <c r="D28" s="248" t="s">
        <v>54</v>
      </c>
      <c r="E28" s="188">
        <v>44954</v>
      </c>
      <c r="F28" s="283" t="s">
        <v>1592</v>
      </c>
      <c r="G28" s="225" t="s">
        <v>55</v>
      </c>
      <c r="H28" s="220" t="s">
        <v>3912</v>
      </c>
      <c r="I28" s="221" t="s">
        <v>2</v>
      </c>
      <c r="J28" s="165"/>
      <c r="K28" s="26"/>
      <c r="L28" s="100"/>
      <c r="M28" s="21" t="s">
        <v>1445</v>
      </c>
      <c r="N28" s="21" t="s">
        <v>1443</v>
      </c>
      <c r="O28" s="26">
        <f t="shared" si="2"/>
        <v>26</v>
      </c>
      <c r="P28" s="26">
        <f t="shared" si="0"/>
        <v>0</v>
      </c>
      <c r="Q28" s="100"/>
      <c r="R28" s="26"/>
      <c r="S28" s="26"/>
      <c r="T28" s="26">
        <f t="shared" si="1"/>
        <v>0</v>
      </c>
      <c r="U28" s="26"/>
      <c r="V28" s="21"/>
      <c r="W28" s="26"/>
      <c r="X28" s="26"/>
    </row>
    <row r="29" spans="1:24" s="31" customFormat="1" ht="148.5" hidden="1" customHeight="1" x14ac:dyDescent="0.3">
      <c r="A29" s="190">
        <v>27</v>
      </c>
      <c r="B29" s="188">
        <v>44922</v>
      </c>
      <c r="C29" s="23" t="s">
        <v>1042</v>
      </c>
      <c r="D29" s="248" t="s">
        <v>56</v>
      </c>
      <c r="E29" s="188">
        <v>44986</v>
      </c>
      <c r="F29" s="283" t="s">
        <v>1592</v>
      </c>
      <c r="G29" s="225" t="s">
        <v>57</v>
      </c>
      <c r="H29" s="220" t="s">
        <v>3912</v>
      </c>
      <c r="I29" s="221" t="s">
        <v>2</v>
      </c>
      <c r="J29" s="165"/>
      <c r="K29" s="26"/>
      <c r="L29" s="100"/>
      <c r="M29" s="21" t="s">
        <v>1445</v>
      </c>
      <c r="N29" s="21" t="s">
        <v>1443</v>
      </c>
      <c r="O29" s="26">
        <f t="shared" si="2"/>
        <v>27</v>
      </c>
      <c r="P29" s="26">
        <f t="shared" si="0"/>
        <v>0</v>
      </c>
      <c r="Q29" s="100"/>
      <c r="R29" s="26"/>
      <c r="S29" s="26"/>
      <c r="T29" s="26">
        <f t="shared" si="1"/>
        <v>0</v>
      </c>
      <c r="U29" s="26"/>
      <c r="V29" s="21"/>
      <c r="W29" s="26"/>
      <c r="X29" s="26"/>
    </row>
    <row r="30" spans="1:24" s="31" customFormat="1" ht="148.5" hidden="1" customHeight="1" x14ac:dyDescent="0.3">
      <c r="A30" s="190">
        <v>28</v>
      </c>
      <c r="B30" s="188">
        <v>44922</v>
      </c>
      <c r="C30" s="23" t="s">
        <v>1042</v>
      </c>
      <c r="D30" s="248" t="s">
        <v>58</v>
      </c>
      <c r="E30" s="188">
        <v>44923</v>
      </c>
      <c r="F30" s="283"/>
      <c r="G30" s="225" t="s">
        <v>59</v>
      </c>
      <c r="H30" s="220" t="s">
        <v>3912</v>
      </c>
      <c r="I30" s="221" t="s">
        <v>2</v>
      </c>
      <c r="J30" s="165"/>
      <c r="K30" s="26"/>
      <c r="L30" s="100"/>
      <c r="M30" s="21" t="s">
        <v>1445</v>
      </c>
      <c r="N30" s="21" t="s">
        <v>1443</v>
      </c>
      <c r="O30" s="26">
        <f t="shared" si="2"/>
        <v>28</v>
      </c>
      <c r="P30" s="26">
        <f t="shared" si="0"/>
        <v>0</v>
      </c>
      <c r="Q30" s="100"/>
      <c r="R30" s="26"/>
      <c r="S30" s="26"/>
      <c r="T30" s="26">
        <f t="shared" si="1"/>
        <v>0</v>
      </c>
      <c r="U30" s="26"/>
      <c r="V30" s="21"/>
      <c r="W30" s="26"/>
      <c r="X30" s="26"/>
    </row>
    <row r="31" spans="1:24" s="31" customFormat="1" ht="148.5" hidden="1" customHeight="1" x14ac:dyDescent="0.3">
      <c r="A31" s="190">
        <v>29</v>
      </c>
      <c r="B31" s="188">
        <v>44922</v>
      </c>
      <c r="C31" s="23" t="s">
        <v>1042</v>
      </c>
      <c r="D31" s="248" t="s">
        <v>60</v>
      </c>
      <c r="E31" s="188">
        <v>44925</v>
      </c>
      <c r="F31" s="283"/>
      <c r="G31" s="225" t="s">
        <v>61</v>
      </c>
      <c r="H31" s="220" t="s">
        <v>3912</v>
      </c>
      <c r="I31" s="221" t="s">
        <v>2</v>
      </c>
      <c r="J31" s="165"/>
      <c r="K31" s="26"/>
      <c r="L31" s="100"/>
      <c r="M31" s="21" t="s">
        <v>1445</v>
      </c>
      <c r="N31" s="21" t="s">
        <v>1443</v>
      </c>
      <c r="O31" s="26">
        <f t="shared" si="2"/>
        <v>29</v>
      </c>
      <c r="P31" s="26">
        <f t="shared" si="0"/>
        <v>0</v>
      </c>
      <c r="Q31" s="100"/>
      <c r="R31" s="26"/>
      <c r="S31" s="26"/>
      <c r="T31" s="26">
        <f t="shared" si="1"/>
        <v>0</v>
      </c>
      <c r="U31" s="26"/>
      <c r="V31" s="21"/>
      <c r="W31" s="26"/>
      <c r="X31" s="26"/>
    </row>
    <row r="32" spans="1:24" s="31" customFormat="1" ht="148.5" hidden="1" customHeight="1" x14ac:dyDescent="0.3">
      <c r="A32" s="190">
        <v>30</v>
      </c>
      <c r="B32" s="188">
        <v>44922</v>
      </c>
      <c r="C32" s="23" t="s">
        <v>1041</v>
      </c>
      <c r="D32" s="248" t="s">
        <v>62</v>
      </c>
      <c r="E32" s="188">
        <v>44925</v>
      </c>
      <c r="F32" s="283"/>
      <c r="G32" s="225" t="s">
        <v>74</v>
      </c>
      <c r="H32" s="220" t="s">
        <v>3912</v>
      </c>
      <c r="I32" s="221" t="s">
        <v>2</v>
      </c>
      <c r="J32" s="195"/>
      <c r="K32" s="26"/>
      <c r="L32" s="100"/>
      <c r="M32" s="21" t="s">
        <v>1445</v>
      </c>
      <c r="N32" s="21" t="s">
        <v>1443</v>
      </c>
      <c r="O32" s="26">
        <f t="shared" si="2"/>
        <v>30</v>
      </c>
      <c r="P32" s="26">
        <f t="shared" si="0"/>
        <v>0</v>
      </c>
      <c r="Q32" s="100"/>
      <c r="R32" s="26"/>
      <c r="S32" s="26"/>
      <c r="T32" s="26">
        <f t="shared" si="1"/>
        <v>0</v>
      </c>
      <c r="U32" s="26"/>
      <c r="V32" s="21"/>
      <c r="W32" s="26"/>
      <c r="X32" s="26"/>
    </row>
    <row r="33" spans="1:24" s="31" customFormat="1" ht="148.5" hidden="1" customHeight="1" x14ac:dyDescent="0.3">
      <c r="A33" s="190">
        <v>31</v>
      </c>
      <c r="B33" s="188">
        <v>44922</v>
      </c>
      <c r="C33" s="23" t="s">
        <v>1041</v>
      </c>
      <c r="D33" s="248" t="s">
        <v>63</v>
      </c>
      <c r="E33" s="188">
        <v>44936</v>
      </c>
      <c r="F33" s="283"/>
      <c r="G33" s="225" t="s">
        <v>64</v>
      </c>
      <c r="H33" s="220" t="s">
        <v>3912</v>
      </c>
      <c r="I33" s="221" t="s">
        <v>2</v>
      </c>
      <c r="J33" s="165"/>
      <c r="K33" s="26"/>
      <c r="L33" s="100"/>
      <c r="M33" s="21" t="s">
        <v>1445</v>
      </c>
      <c r="N33" s="21" t="s">
        <v>1443</v>
      </c>
      <c r="O33" s="26">
        <f t="shared" si="2"/>
        <v>31</v>
      </c>
      <c r="P33" s="26">
        <f t="shared" si="0"/>
        <v>0</v>
      </c>
      <c r="Q33" s="100"/>
      <c r="R33" s="26"/>
      <c r="S33" s="26"/>
      <c r="T33" s="26">
        <f t="shared" si="1"/>
        <v>0</v>
      </c>
      <c r="U33" s="26"/>
      <c r="V33" s="21"/>
      <c r="W33" s="26"/>
      <c r="X33" s="26"/>
    </row>
    <row r="34" spans="1:24" s="31" customFormat="1" ht="148.5" hidden="1" customHeight="1" x14ac:dyDescent="0.3">
      <c r="A34" s="190">
        <v>32</v>
      </c>
      <c r="B34" s="188">
        <v>44922</v>
      </c>
      <c r="C34" s="23" t="s">
        <v>1041</v>
      </c>
      <c r="D34" s="248" t="s">
        <v>65</v>
      </c>
      <c r="E34" s="188">
        <v>44936</v>
      </c>
      <c r="F34" s="283"/>
      <c r="G34" s="225" t="s">
        <v>1615</v>
      </c>
      <c r="H34" s="220" t="s">
        <v>3912</v>
      </c>
      <c r="I34" s="221" t="s">
        <v>2</v>
      </c>
      <c r="J34" s="165"/>
      <c r="K34" s="26"/>
      <c r="L34" s="100"/>
      <c r="M34" s="21" t="s">
        <v>1445</v>
      </c>
      <c r="N34" s="21" t="s">
        <v>1443</v>
      </c>
      <c r="O34" s="26">
        <f t="shared" si="2"/>
        <v>32</v>
      </c>
      <c r="P34" s="26">
        <f t="shared" si="0"/>
        <v>0</v>
      </c>
      <c r="Q34" s="100"/>
      <c r="R34" s="26"/>
      <c r="S34" s="26"/>
      <c r="T34" s="26">
        <f t="shared" si="1"/>
        <v>0</v>
      </c>
      <c r="U34" s="26"/>
      <c r="V34" s="21"/>
      <c r="W34" s="26"/>
      <c r="X34" s="26"/>
    </row>
    <row r="35" spans="1:24" s="31" customFormat="1" ht="148.5" hidden="1" customHeight="1" x14ac:dyDescent="0.3">
      <c r="A35" s="190">
        <v>33</v>
      </c>
      <c r="B35" s="188">
        <v>44922</v>
      </c>
      <c r="C35" s="23" t="s">
        <v>1041</v>
      </c>
      <c r="D35" s="248" t="s">
        <v>66</v>
      </c>
      <c r="E35" s="188">
        <v>44936</v>
      </c>
      <c r="F35" s="283"/>
      <c r="G35" s="225" t="s">
        <v>67</v>
      </c>
      <c r="H35" s="220" t="s">
        <v>3912</v>
      </c>
      <c r="I35" s="221" t="s">
        <v>2</v>
      </c>
      <c r="J35" s="165"/>
      <c r="K35" s="26"/>
      <c r="L35" s="100"/>
      <c r="M35" s="21" t="s">
        <v>1445</v>
      </c>
      <c r="N35" s="21" t="s">
        <v>1443</v>
      </c>
      <c r="O35" s="26">
        <f t="shared" si="2"/>
        <v>33</v>
      </c>
      <c r="P35" s="26">
        <f t="shared" si="0"/>
        <v>0</v>
      </c>
      <c r="Q35" s="100"/>
      <c r="R35" s="26"/>
      <c r="S35" s="26"/>
      <c r="T35" s="26">
        <f t="shared" ref="T35:T51" si="3">+J35</f>
        <v>0</v>
      </c>
      <c r="U35" s="26"/>
      <c r="V35" s="21"/>
      <c r="W35" s="26"/>
      <c r="X35" s="26"/>
    </row>
    <row r="36" spans="1:24" s="31" customFormat="1" ht="148.5" hidden="1" customHeight="1" x14ac:dyDescent="0.3">
      <c r="A36" s="190">
        <v>34</v>
      </c>
      <c r="B36" s="188">
        <v>44922</v>
      </c>
      <c r="C36" s="23" t="s">
        <v>1041</v>
      </c>
      <c r="D36" s="248" t="s">
        <v>68</v>
      </c>
      <c r="E36" s="188">
        <v>45170</v>
      </c>
      <c r="F36" s="283" t="s">
        <v>1592</v>
      </c>
      <c r="G36" s="225" t="s">
        <v>69</v>
      </c>
      <c r="H36" s="220" t="s">
        <v>3912</v>
      </c>
      <c r="I36" s="221" t="s">
        <v>2</v>
      </c>
      <c r="J36" s="165"/>
      <c r="K36" s="26"/>
      <c r="L36" s="100"/>
      <c r="M36" s="21" t="s">
        <v>1445</v>
      </c>
      <c r="N36" s="21" t="s">
        <v>1443</v>
      </c>
      <c r="O36" s="26">
        <f t="shared" si="2"/>
        <v>34</v>
      </c>
      <c r="P36" s="26">
        <f t="shared" si="0"/>
        <v>0</v>
      </c>
      <c r="Q36" s="100"/>
      <c r="R36" s="26"/>
      <c r="S36" s="26"/>
      <c r="T36" s="26">
        <f t="shared" si="3"/>
        <v>0</v>
      </c>
      <c r="U36" s="26"/>
      <c r="V36" s="21"/>
      <c r="W36" s="26"/>
      <c r="X36" s="26"/>
    </row>
    <row r="37" spans="1:24" s="31" customFormat="1" ht="148.5" hidden="1" customHeight="1" x14ac:dyDescent="0.3">
      <c r="A37" s="190">
        <v>35</v>
      </c>
      <c r="B37" s="188">
        <v>44922</v>
      </c>
      <c r="C37" s="23" t="s">
        <v>1041</v>
      </c>
      <c r="D37" s="248" t="s">
        <v>70</v>
      </c>
      <c r="E37" s="188">
        <v>45044</v>
      </c>
      <c r="F37" s="283"/>
      <c r="G37" s="225" t="s">
        <v>71</v>
      </c>
      <c r="H37" s="220" t="s">
        <v>3912</v>
      </c>
      <c r="I37" s="221" t="s">
        <v>2</v>
      </c>
      <c r="J37" s="165"/>
      <c r="K37" s="26"/>
      <c r="L37" s="100"/>
      <c r="M37" s="21" t="s">
        <v>1445</v>
      </c>
      <c r="N37" s="21" t="s">
        <v>1443</v>
      </c>
      <c r="O37" s="26">
        <f t="shared" si="2"/>
        <v>35</v>
      </c>
      <c r="P37" s="26">
        <f t="shared" si="0"/>
        <v>0</v>
      </c>
      <c r="Q37" s="100"/>
      <c r="R37" s="26"/>
      <c r="S37" s="26"/>
      <c r="T37" s="26">
        <f t="shared" si="3"/>
        <v>0</v>
      </c>
      <c r="U37" s="26"/>
      <c r="V37" s="21"/>
      <c r="W37" s="26"/>
      <c r="X37" s="26"/>
    </row>
    <row r="38" spans="1:24" s="31" customFormat="1" ht="148.5" hidden="1" customHeight="1" x14ac:dyDescent="0.3">
      <c r="A38" s="190">
        <v>36</v>
      </c>
      <c r="B38" s="188">
        <v>44922</v>
      </c>
      <c r="C38" s="23" t="s">
        <v>1041</v>
      </c>
      <c r="D38" s="248" t="s">
        <v>72</v>
      </c>
      <c r="E38" s="188">
        <v>44931</v>
      </c>
      <c r="F38" s="283"/>
      <c r="G38" s="225" t="s">
        <v>1616</v>
      </c>
      <c r="H38" s="220" t="s">
        <v>3912</v>
      </c>
      <c r="I38" s="221" t="s">
        <v>2</v>
      </c>
      <c r="J38" s="165"/>
      <c r="K38" s="26"/>
      <c r="L38" s="100"/>
      <c r="M38" s="21" t="s">
        <v>1445</v>
      </c>
      <c r="N38" s="21" t="s">
        <v>1443</v>
      </c>
      <c r="O38" s="26">
        <f t="shared" si="2"/>
        <v>36</v>
      </c>
      <c r="P38" s="26">
        <f t="shared" si="0"/>
        <v>0</v>
      </c>
      <c r="Q38" s="100"/>
      <c r="R38" s="26"/>
      <c r="S38" s="26"/>
      <c r="T38" s="26">
        <f t="shared" si="3"/>
        <v>0</v>
      </c>
      <c r="U38" s="26"/>
      <c r="V38" s="21"/>
      <c r="W38" s="26"/>
      <c r="X38" s="26"/>
    </row>
    <row r="39" spans="1:24" s="31" customFormat="1" ht="148.5" hidden="1" customHeight="1" x14ac:dyDescent="0.3">
      <c r="A39" s="190">
        <v>37</v>
      </c>
      <c r="B39" s="188">
        <v>44922</v>
      </c>
      <c r="C39" s="23" t="s">
        <v>1041</v>
      </c>
      <c r="D39" s="248" t="s">
        <v>73</v>
      </c>
      <c r="E39" s="188">
        <v>44984</v>
      </c>
      <c r="F39" s="283" t="s">
        <v>1592</v>
      </c>
      <c r="G39" s="225" t="s">
        <v>2772</v>
      </c>
      <c r="H39" s="220" t="s">
        <v>1047</v>
      </c>
      <c r="I39" s="221" t="s">
        <v>2</v>
      </c>
      <c r="J39" s="165"/>
      <c r="K39" s="26"/>
      <c r="L39" s="100"/>
      <c r="M39" s="21" t="s">
        <v>1445</v>
      </c>
      <c r="N39" s="21" t="s">
        <v>1441</v>
      </c>
      <c r="O39" s="26">
        <f t="shared" si="2"/>
        <v>37</v>
      </c>
      <c r="P39" s="26">
        <f t="shared" si="0"/>
        <v>0</v>
      </c>
      <c r="Q39" s="100"/>
      <c r="R39" s="26"/>
      <c r="S39" s="26"/>
      <c r="T39" s="26">
        <f t="shared" si="3"/>
        <v>0</v>
      </c>
      <c r="U39" s="26"/>
      <c r="V39" s="21"/>
      <c r="W39" s="26"/>
      <c r="X39" s="26"/>
    </row>
    <row r="40" spans="1:24" s="31" customFormat="1" ht="148.5" hidden="1" customHeight="1" x14ac:dyDescent="0.3">
      <c r="A40" s="190">
        <v>38</v>
      </c>
      <c r="B40" s="188">
        <v>44922</v>
      </c>
      <c r="C40" s="23" t="s">
        <v>1041</v>
      </c>
      <c r="D40" s="248" t="s">
        <v>74</v>
      </c>
      <c r="E40" s="188">
        <v>44931</v>
      </c>
      <c r="F40" s="283"/>
      <c r="G40" s="225" t="s">
        <v>75</v>
      </c>
      <c r="H40" s="220" t="s">
        <v>3912</v>
      </c>
      <c r="I40" s="221" t="s">
        <v>2</v>
      </c>
      <c r="J40" s="165"/>
      <c r="K40" s="26"/>
      <c r="L40" s="100"/>
      <c r="M40" s="21" t="s">
        <v>1445</v>
      </c>
      <c r="N40" s="21" t="s">
        <v>1443</v>
      </c>
      <c r="O40" s="26">
        <f t="shared" si="2"/>
        <v>38</v>
      </c>
      <c r="P40" s="26">
        <f t="shared" si="0"/>
        <v>0</v>
      </c>
      <c r="Q40" s="100"/>
      <c r="R40" s="26"/>
      <c r="S40" s="26"/>
      <c r="T40" s="26">
        <f t="shared" si="3"/>
        <v>0</v>
      </c>
      <c r="U40" s="26"/>
      <c r="V40" s="21"/>
      <c r="W40" s="26"/>
      <c r="X40" s="26"/>
    </row>
    <row r="41" spans="1:24" s="31" customFormat="1" ht="148.5" hidden="1" customHeight="1" x14ac:dyDescent="0.3">
      <c r="A41" s="190">
        <v>39</v>
      </c>
      <c r="B41" s="188">
        <v>44922</v>
      </c>
      <c r="C41" s="23" t="s">
        <v>1041</v>
      </c>
      <c r="D41" s="248" t="s">
        <v>76</v>
      </c>
      <c r="E41" s="188">
        <v>45080</v>
      </c>
      <c r="F41" s="283" t="s">
        <v>17</v>
      </c>
      <c r="G41" s="225" t="s">
        <v>75</v>
      </c>
      <c r="H41" s="220" t="s">
        <v>3912</v>
      </c>
      <c r="I41" s="221" t="s">
        <v>2</v>
      </c>
      <c r="J41" s="165" t="s">
        <v>2866</v>
      </c>
      <c r="K41" s="26"/>
      <c r="L41" s="100"/>
      <c r="M41" s="21" t="s">
        <v>1445</v>
      </c>
      <c r="N41" s="21" t="s">
        <v>1443</v>
      </c>
      <c r="O41" s="26">
        <f t="shared" si="2"/>
        <v>39</v>
      </c>
      <c r="P41" s="26">
        <f t="shared" si="0"/>
        <v>0</v>
      </c>
      <c r="Q41" s="100"/>
      <c r="R41" s="26"/>
      <c r="S41" s="26"/>
      <c r="T41" s="26" t="str">
        <f t="shared" si="3"/>
        <v>Ҳозирги кунда  758 та 
745 млн сўмлик судга ҳужжат тақдим қилинди.</v>
      </c>
      <c r="U41" s="26"/>
      <c r="V41" s="21"/>
      <c r="W41" s="26"/>
      <c r="X41" s="26"/>
    </row>
    <row r="42" spans="1:24" s="31" customFormat="1" ht="148.5" hidden="1" customHeight="1" x14ac:dyDescent="0.3">
      <c r="A42" s="190">
        <v>40</v>
      </c>
      <c r="B42" s="188">
        <v>44922</v>
      </c>
      <c r="C42" s="23" t="s">
        <v>1041</v>
      </c>
      <c r="D42" s="248" t="s">
        <v>77</v>
      </c>
      <c r="E42" s="188">
        <v>44936</v>
      </c>
      <c r="F42" s="283"/>
      <c r="G42" s="225" t="s">
        <v>78</v>
      </c>
      <c r="H42" s="220" t="s">
        <v>3912</v>
      </c>
      <c r="I42" s="221" t="s">
        <v>2</v>
      </c>
      <c r="J42" s="165"/>
      <c r="K42" s="26"/>
      <c r="L42" s="100"/>
      <c r="M42" s="21" t="s">
        <v>1445</v>
      </c>
      <c r="N42" s="21" t="s">
        <v>1443</v>
      </c>
      <c r="O42" s="26">
        <f t="shared" si="2"/>
        <v>40</v>
      </c>
      <c r="P42" s="26">
        <f t="shared" si="0"/>
        <v>0</v>
      </c>
      <c r="Q42" s="100"/>
      <c r="R42" s="26"/>
      <c r="S42" s="26"/>
      <c r="T42" s="26">
        <f t="shared" si="3"/>
        <v>0</v>
      </c>
      <c r="U42" s="26"/>
      <c r="V42" s="21"/>
      <c r="W42" s="26"/>
      <c r="X42" s="26"/>
    </row>
    <row r="43" spans="1:24" s="31" customFormat="1" ht="148.5" hidden="1" customHeight="1" x14ac:dyDescent="0.3">
      <c r="A43" s="190">
        <v>41</v>
      </c>
      <c r="B43" s="188">
        <v>44922</v>
      </c>
      <c r="C43" s="23" t="s">
        <v>1041</v>
      </c>
      <c r="D43" s="248" t="s">
        <v>79</v>
      </c>
      <c r="E43" s="188">
        <v>44957</v>
      </c>
      <c r="F43" s="283"/>
      <c r="G43" s="225" t="s">
        <v>80</v>
      </c>
      <c r="H43" s="220" t="s">
        <v>3912</v>
      </c>
      <c r="I43" s="221" t="s">
        <v>2</v>
      </c>
      <c r="J43" s="165"/>
      <c r="K43" s="26"/>
      <c r="L43" s="100"/>
      <c r="M43" s="21" t="s">
        <v>1445</v>
      </c>
      <c r="N43" s="21" t="s">
        <v>1443</v>
      </c>
      <c r="O43" s="26">
        <f t="shared" si="2"/>
        <v>41</v>
      </c>
      <c r="P43" s="26">
        <f t="shared" si="0"/>
        <v>0</v>
      </c>
      <c r="Q43" s="100"/>
      <c r="R43" s="26"/>
      <c r="S43" s="26"/>
      <c r="T43" s="26">
        <f t="shared" si="3"/>
        <v>0</v>
      </c>
      <c r="U43" s="26"/>
      <c r="V43" s="21"/>
      <c r="W43" s="26"/>
      <c r="X43" s="26"/>
    </row>
    <row r="44" spans="1:24" s="31" customFormat="1" ht="148.5" hidden="1" customHeight="1" x14ac:dyDescent="0.3">
      <c r="A44" s="190">
        <v>42</v>
      </c>
      <c r="B44" s="188">
        <v>44922</v>
      </c>
      <c r="C44" s="23" t="s">
        <v>1041</v>
      </c>
      <c r="D44" s="248" t="s">
        <v>81</v>
      </c>
      <c r="E44" s="188">
        <v>45080</v>
      </c>
      <c r="F44" s="283" t="s">
        <v>17</v>
      </c>
      <c r="G44" s="225" t="s">
        <v>82</v>
      </c>
      <c r="H44" s="220" t="s">
        <v>3912</v>
      </c>
      <c r="I44" s="221" t="s">
        <v>2</v>
      </c>
      <c r="J44" s="165" t="s">
        <v>2438</v>
      </c>
      <c r="K44" s="26"/>
      <c r="L44" s="100"/>
      <c r="M44" s="21" t="s">
        <v>1445</v>
      </c>
      <c r="N44" s="21" t="s">
        <v>1443</v>
      </c>
      <c r="O44" s="26">
        <f t="shared" si="2"/>
        <v>42</v>
      </c>
      <c r="P44" s="26">
        <f t="shared" si="0"/>
        <v>0</v>
      </c>
      <c r="Q44" s="100"/>
      <c r="R44" s="26"/>
      <c r="S44" s="26"/>
      <c r="T44" s="26" t="str">
        <f t="shared" si="3"/>
        <v>05.04.2023 йил ҳолатига 98 холатларда 256 972 минг квт соат ёки 2 млрд 31 милл сўлик ноқуний уланиш ва энергия ресурсларини талон тарож қилинган.</v>
      </c>
      <c r="U44" s="26"/>
      <c r="V44" s="21"/>
      <c r="W44" s="26"/>
      <c r="X44" s="26"/>
    </row>
    <row r="45" spans="1:24" s="31" customFormat="1" ht="148.5" hidden="1" customHeight="1" x14ac:dyDescent="0.3">
      <c r="A45" s="190">
        <v>43</v>
      </c>
      <c r="B45" s="188">
        <v>44922</v>
      </c>
      <c r="C45" s="23" t="s">
        <v>1041</v>
      </c>
      <c r="D45" s="248" t="s">
        <v>83</v>
      </c>
      <c r="E45" s="188">
        <v>44986</v>
      </c>
      <c r="F45" s="283" t="s">
        <v>1592</v>
      </c>
      <c r="G45" s="225" t="s">
        <v>84</v>
      </c>
      <c r="H45" s="220" t="s">
        <v>3912</v>
      </c>
      <c r="I45" s="221" t="s">
        <v>2</v>
      </c>
      <c r="J45" s="165"/>
      <c r="K45" s="26"/>
      <c r="L45" s="100"/>
      <c r="M45" s="21" t="s">
        <v>1445</v>
      </c>
      <c r="N45" s="21" t="s">
        <v>1443</v>
      </c>
      <c r="O45" s="26">
        <f t="shared" si="2"/>
        <v>43</v>
      </c>
      <c r="P45" s="26">
        <f t="shared" si="0"/>
        <v>0</v>
      </c>
      <c r="Q45" s="100"/>
      <c r="R45" s="26"/>
      <c r="S45" s="26"/>
      <c r="T45" s="26">
        <f t="shared" si="3"/>
        <v>0</v>
      </c>
      <c r="U45" s="26"/>
      <c r="V45" s="21"/>
      <c r="W45" s="26"/>
      <c r="X45" s="26"/>
    </row>
    <row r="46" spans="1:24" s="31" customFormat="1" ht="148.5" hidden="1" customHeight="1" x14ac:dyDescent="0.3">
      <c r="A46" s="190">
        <v>44</v>
      </c>
      <c r="B46" s="188">
        <v>44922</v>
      </c>
      <c r="C46" s="23" t="s">
        <v>1041</v>
      </c>
      <c r="D46" s="248" t="s">
        <v>85</v>
      </c>
      <c r="E46" s="188">
        <v>44925</v>
      </c>
      <c r="F46" s="283"/>
      <c r="G46" s="225" t="s">
        <v>86</v>
      </c>
      <c r="H46" s="220" t="s">
        <v>3912</v>
      </c>
      <c r="I46" s="221" t="s">
        <v>2</v>
      </c>
      <c r="J46" s="165"/>
      <c r="K46" s="26"/>
      <c r="L46" s="100"/>
      <c r="M46" s="21" t="s">
        <v>1445</v>
      </c>
      <c r="N46" s="21" t="s">
        <v>1443</v>
      </c>
      <c r="O46" s="26">
        <f t="shared" si="2"/>
        <v>44</v>
      </c>
      <c r="P46" s="26">
        <f t="shared" si="0"/>
        <v>0</v>
      </c>
      <c r="Q46" s="100"/>
      <c r="R46" s="26"/>
      <c r="S46" s="26"/>
      <c r="T46" s="26">
        <f t="shared" si="3"/>
        <v>0</v>
      </c>
      <c r="U46" s="26"/>
      <c r="V46" s="21"/>
      <c r="W46" s="26"/>
      <c r="X46" s="26"/>
    </row>
    <row r="47" spans="1:24" s="31" customFormat="1" ht="148.5" hidden="1" customHeight="1" x14ac:dyDescent="0.3">
      <c r="A47" s="190">
        <v>45</v>
      </c>
      <c r="B47" s="188">
        <v>44922</v>
      </c>
      <c r="C47" s="23" t="s">
        <v>1041</v>
      </c>
      <c r="D47" s="248" t="s">
        <v>87</v>
      </c>
      <c r="E47" s="188">
        <v>44925</v>
      </c>
      <c r="F47" s="283"/>
      <c r="G47" s="225" t="s">
        <v>88</v>
      </c>
      <c r="H47" s="220" t="s">
        <v>3912</v>
      </c>
      <c r="I47" s="221" t="s">
        <v>2</v>
      </c>
      <c r="J47" s="165"/>
      <c r="K47" s="26"/>
      <c r="L47" s="100"/>
      <c r="M47" s="21" t="s">
        <v>1445</v>
      </c>
      <c r="N47" s="21" t="s">
        <v>1443</v>
      </c>
      <c r="O47" s="26">
        <f t="shared" si="2"/>
        <v>45</v>
      </c>
      <c r="P47" s="26">
        <f t="shared" si="0"/>
        <v>0</v>
      </c>
      <c r="Q47" s="100"/>
      <c r="R47" s="26"/>
      <c r="S47" s="26"/>
      <c r="T47" s="26">
        <f t="shared" si="3"/>
        <v>0</v>
      </c>
      <c r="U47" s="26"/>
      <c r="V47" s="21"/>
      <c r="W47" s="26"/>
      <c r="X47" s="26"/>
    </row>
    <row r="48" spans="1:24" s="31" customFormat="1" ht="148.5" hidden="1" customHeight="1" x14ac:dyDescent="0.3">
      <c r="A48" s="190">
        <v>46</v>
      </c>
      <c r="B48" s="188">
        <v>44922</v>
      </c>
      <c r="C48" s="23" t="s">
        <v>1041</v>
      </c>
      <c r="D48" s="248" t="s">
        <v>89</v>
      </c>
      <c r="E48" s="232">
        <v>45111</v>
      </c>
      <c r="F48" s="283"/>
      <c r="G48" s="225" t="s">
        <v>3501</v>
      </c>
      <c r="H48" s="220" t="s">
        <v>3912</v>
      </c>
      <c r="I48" s="161" t="s">
        <v>2</v>
      </c>
      <c r="J48" s="195" t="s">
        <v>2857</v>
      </c>
      <c r="K48" s="26"/>
      <c r="L48" s="114"/>
      <c r="M48" s="21" t="s">
        <v>1445</v>
      </c>
      <c r="N48" s="21" t="s">
        <v>1443</v>
      </c>
      <c r="O48" s="26">
        <f t="shared" si="2"/>
        <v>46</v>
      </c>
      <c r="P48" s="26">
        <f t="shared" si="0"/>
        <v>0</v>
      </c>
      <c r="Q48" s="114">
        <v>45066</v>
      </c>
      <c r="R48" s="26"/>
      <c r="S48" s="26"/>
      <c r="T48" s="21" t="str">
        <f t="shared" si="3"/>
        <v>Сайёҳлар учун қулай шароит яратиш учун ҳорижий валюта маблағларини алмаштириш шаҳобчаси ташкил этилди.</v>
      </c>
      <c r="U48" s="26"/>
      <c r="V48" s="21"/>
      <c r="W48" s="26"/>
      <c r="X48" s="26"/>
    </row>
    <row r="49" spans="1:24" s="31" customFormat="1" ht="148.5" hidden="1" customHeight="1" x14ac:dyDescent="0.3">
      <c r="A49" s="190">
        <v>47</v>
      </c>
      <c r="B49" s="188">
        <v>44922</v>
      </c>
      <c r="C49" s="23" t="s">
        <v>1041</v>
      </c>
      <c r="D49" s="248" t="s">
        <v>90</v>
      </c>
      <c r="E49" s="188">
        <v>44925</v>
      </c>
      <c r="F49" s="283"/>
      <c r="G49" s="225" t="s">
        <v>46</v>
      </c>
      <c r="H49" s="220" t="s">
        <v>3912</v>
      </c>
      <c r="I49" s="221" t="s">
        <v>2</v>
      </c>
      <c r="J49" s="195"/>
      <c r="K49" s="26"/>
      <c r="L49" s="100"/>
      <c r="M49" s="21" t="s">
        <v>1445</v>
      </c>
      <c r="N49" s="21" t="s">
        <v>1443</v>
      </c>
      <c r="O49" s="26">
        <f t="shared" si="2"/>
        <v>47</v>
      </c>
      <c r="P49" s="26">
        <f t="shared" si="0"/>
        <v>0</v>
      </c>
      <c r="Q49" s="100"/>
      <c r="R49" s="26"/>
      <c r="S49" s="26"/>
      <c r="T49" s="26">
        <f t="shared" si="3"/>
        <v>0</v>
      </c>
      <c r="U49" s="26"/>
      <c r="V49" s="21"/>
      <c r="W49" s="26"/>
      <c r="X49" s="26"/>
    </row>
    <row r="50" spans="1:24" s="31" customFormat="1" ht="148.5" hidden="1" customHeight="1" x14ac:dyDescent="0.3">
      <c r="A50" s="190">
        <v>48</v>
      </c>
      <c r="B50" s="188">
        <v>44923</v>
      </c>
      <c r="C50" s="23" t="s">
        <v>1042</v>
      </c>
      <c r="D50" s="248" t="s">
        <v>91</v>
      </c>
      <c r="E50" s="188">
        <v>44931</v>
      </c>
      <c r="F50" s="283"/>
      <c r="G50" s="225" t="s">
        <v>92</v>
      </c>
      <c r="H50" s="220" t="s">
        <v>3912</v>
      </c>
      <c r="I50" s="221" t="s">
        <v>2</v>
      </c>
      <c r="J50" s="165"/>
      <c r="K50" s="26"/>
      <c r="L50" s="100"/>
      <c r="M50" s="21" t="s">
        <v>1445</v>
      </c>
      <c r="N50" s="21" t="s">
        <v>1443</v>
      </c>
      <c r="O50" s="26">
        <f t="shared" si="2"/>
        <v>48</v>
      </c>
      <c r="P50" s="26">
        <f t="shared" si="0"/>
        <v>0</v>
      </c>
      <c r="Q50" s="100"/>
      <c r="R50" s="26"/>
      <c r="S50" s="26"/>
      <c r="T50" s="26">
        <f t="shared" si="3"/>
        <v>0</v>
      </c>
      <c r="U50" s="26"/>
      <c r="V50" s="21"/>
      <c r="W50" s="26"/>
      <c r="X50" s="26"/>
    </row>
    <row r="51" spans="1:24" s="31" customFormat="1" ht="148.5" hidden="1" customHeight="1" x14ac:dyDescent="0.3">
      <c r="A51" s="190">
        <v>49</v>
      </c>
      <c r="B51" s="188">
        <v>44923</v>
      </c>
      <c r="C51" s="23" t="s">
        <v>1042</v>
      </c>
      <c r="D51" s="248" t="s">
        <v>93</v>
      </c>
      <c r="E51" s="188">
        <v>44982</v>
      </c>
      <c r="F51" s="283" t="s">
        <v>17</v>
      </c>
      <c r="G51" s="225" t="s">
        <v>94</v>
      </c>
      <c r="H51" s="220" t="s">
        <v>3912</v>
      </c>
      <c r="I51" s="221" t="s">
        <v>2</v>
      </c>
      <c r="J51" s="165"/>
      <c r="K51" s="26"/>
      <c r="L51" s="100"/>
      <c r="M51" s="21" t="s">
        <v>1445</v>
      </c>
      <c r="N51" s="21" t="s">
        <v>1443</v>
      </c>
      <c r="O51" s="26">
        <f t="shared" si="2"/>
        <v>49</v>
      </c>
      <c r="P51" s="26">
        <f t="shared" si="0"/>
        <v>0</v>
      </c>
      <c r="Q51" s="100"/>
      <c r="R51" s="26"/>
      <c r="S51" s="26"/>
      <c r="T51" s="26">
        <f t="shared" si="3"/>
        <v>0</v>
      </c>
      <c r="U51" s="26"/>
      <c r="V51" s="21"/>
      <c r="W51" s="26"/>
      <c r="X51" s="26"/>
    </row>
    <row r="52" spans="1:24" s="31" customFormat="1" ht="148.5" hidden="1" customHeight="1" x14ac:dyDescent="0.3">
      <c r="A52" s="190">
        <v>50</v>
      </c>
      <c r="B52" s="188">
        <v>44923</v>
      </c>
      <c r="C52" s="23" t="s">
        <v>1043</v>
      </c>
      <c r="D52" s="248" t="s">
        <v>2237</v>
      </c>
      <c r="E52" s="188">
        <v>45010</v>
      </c>
      <c r="F52" s="283" t="s">
        <v>1592</v>
      </c>
      <c r="G52" s="225" t="s">
        <v>2114</v>
      </c>
      <c r="H52" s="220" t="s">
        <v>3912</v>
      </c>
      <c r="I52" s="221" t="s">
        <v>2</v>
      </c>
      <c r="J52" s="165"/>
      <c r="K52" s="26"/>
      <c r="L52" s="100"/>
      <c r="M52" s="21" t="s">
        <v>1445</v>
      </c>
      <c r="N52" s="21" t="s">
        <v>1443</v>
      </c>
      <c r="O52" s="26">
        <f t="shared" si="2"/>
        <v>50</v>
      </c>
      <c r="P52" s="26">
        <f t="shared" si="0"/>
        <v>0</v>
      </c>
      <c r="Q52" s="100"/>
      <c r="R52" s="26"/>
      <c r="S52" s="26"/>
      <c r="T52" s="21"/>
      <c r="U52" s="26"/>
      <c r="V52" s="21"/>
      <c r="W52" s="26"/>
      <c r="X52" s="26"/>
    </row>
    <row r="53" spans="1:24" s="31" customFormat="1" ht="148.5" hidden="1" customHeight="1" x14ac:dyDescent="0.3">
      <c r="A53" s="190">
        <v>51</v>
      </c>
      <c r="B53" s="188">
        <v>44923</v>
      </c>
      <c r="C53" s="23" t="s">
        <v>1043</v>
      </c>
      <c r="D53" s="248" t="s">
        <v>95</v>
      </c>
      <c r="E53" s="188">
        <v>44958</v>
      </c>
      <c r="F53" s="283"/>
      <c r="G53" s="219" t="s">
        <v>9457</v>
      </c>
      <c r="H53" s="220" t="s">
        <v>1507</v>
      </c>
      <c r="I53" s="221" t="s">
        <v>2</v>
      </c>
      <c r="J53" s="165"/>
      <c r="K53" s="26"/>
      <c r="L53" s="100"/>
      <c r="M53" s="21" t="s">
        <v>1445</v>
      </c>
      <c r="N53" s="21" t="s">
        <v>1443</v>
      </c>
      <c r="O53" s="26">
        <f t="shared" si="2"/>
        <v>51</v>
      </c>
      <c r="P53" s="26">
        <f t="shared" si="0"/>
        <v>0</v>
      </c>
      <c r="Q53" s="100"/>
      <c r="R53" s="26"/>
      <c r="S53" s="26"/>
      <c r="T53" s="26">
        <f t="shared" ref="T53:T65" si="4">+J53</f>
        <v>0</v>
      </c>
      <c r="U53" s="26"/>
      <c r="V53" s="21"/>
      <c r="W53" s="26"/>
      <c r="X53" s="26"/>
    </row>
    <row r="54" spans="1:24" s="31" customFormat="1" ht="148.5" hidden="1" customHeight="1" x14ac:dyDescent="0.3">
      <c r="A54" s="190">
        <v>52</v>
      </c>
      <c r="B54" s="188">
        <v>44923</v>
      </c>
      <c r="C54" s="23" t="s">
        <v>1044</v>
      </c>
      <c r="D54" s="248" t="s">
        <v>1045</v>
      </c>
      <c r="E54" s="188">
        <v>44977</v>
      </c>
      <c r="F54" s="283" t="s">
        <v>1592</v>
      </c>
      <c r="G54" s="225" t="s">
        <v>1886</v>
      </c>
      <c r="H54" s="220" t="s">
        <v>1044</v>
      </c>
      <c r="I54" s="221" t="s">
        <v>2</v>
      </c>
      <c r="J54" s="165"/>
      <c r="K54" s="26"/>
      <c r="L54" s="100"/>
      <c r="M54" s="21" t="s">
        <v>1445</v>
      </c>
      <c r="N54" s="21" t="s">
        <v>1441</v>
      </c>
      <c r="O54" s="26">
        <f t="shared" si="2"/>
        <v>52</v>
      </c>
      <c r="P54" s="26">
        <f t="shared" si="0"/>
        <v>0</v>
      </c>
      <c r="Q54" s="100"/>
      <c r="R54" s="26"/>
      <c r="S54" s="26"/>
      <c r="T54" s="26">
        <f t="shared" si="4"/>
        <v>0</v>
      </c>
      <c r="U54" s="26"/>
      <c r="V54" s="21"/>
      <c r="W54" s="26"/>
      <c r="X54" s="26"/>
    </row>
    <row r="55" spans="1:24" s="31" customFormat="1" ht="148.5" hidden="1" customHeight="1" x14ac:dyDescent="0.3">
      <c r="A55" s="190">
        <v>53</v>
      </c>
      <c r="B55" s="188">
        <v>44923</v>
      </c>
      <c r="C55" s="23" t="s">
        <v>1044</v>
      </c>
      <c r="D55" s="248" t="s">
        <v>97</v>
      </c>
      <c r="E55" s="188">
        <v>44977</v>
      </c>
      <c r="F55" s="283" t="s">
        <v>1592</v>
      </c>
      <c r="G55" s="225" t="s">
        <v>1886</v>
      </c>
      <c r="H55" s="220" t="s">
        <v>1044</v>
      </c>
      <c r="I55" s="221" t="s">
        <v>2</v>
      </c>
      <c r="J55" s="165"/>
      <c r="K55" s="26"/>
      <c r="L55" s="100"/>
      <c r="M55" s="21" t="s">
        <v>1445</v>
      </c>
      <c r="N55" s="21" t="s">
        <v>1441</v>
      </c>
      <c r="O55" s="26">
        <f t="shared" si="2"/>
        <v>53</v>
      </c>
      <c r="P55" s="26">
        <f t="shared" si="0"/>
        <v>0</v>
      </c>
      <c r="Q55" s="100"/>
      <c r="R55" s="26"/>
      <c r="S55" s="26"/>
      <c r="T55" s="26">
        <f t="shared" si="4"/>
        <v>0</v>
      </c>
      <c r="U55" s="26"/>
      <c r="V55" s="21"/>
      <c r="W55" s="26"/>
      <c r="X55" s="26"/>
    </row>
    <row r="56" spans="1:24" s="31" customFormat="1" ht="148.5" hidden="1" customHeight="1" x14ac:dyDescent="0.3">
      <c r="A56" s="190">
        <v>54</v>
      </c>
      <c r="B56" s="188">
        <v>44923</v>
      </c>
      <c r="C56" s="23" t="s">
        <v>1042</v>
      </c>
      <c r="D56" s="248" t="s">
        <v>98</v>
      </c>
      <c r="E56" s="188">
        <v>44931</v>
      </c>
      <c r="F56" s="283"/>
      <c r="G56" s="225" t="s">
        <v>99</v>
      </c>
      <c r="H56" s="220" t="s">
        <v>3912</v>
      </c>
      <c r="I56" s="221" t="s">
        <v>2</v>
      </c>
      <c r="J56" s="196"/>
      <c r="K56" s="26"/>
      <c r="L56" s="100"/>
      <c r="M56" s="21" t="s">
        <v>1445</v>
      </c>
      <c r="N56" s="21" t="s">
        <v>1443</v>
      </c>
      <c r="O56" s="26">
        <f t="shared" si="2"/>
        <v>54</v>
      </c>
      <c r="P56" s="26">
        <f t="shared" si="0"/>
        <v>0</v>
      </c>
      <c r="Q56" s="100"/>
      <c r="R56" s="26"/>
      <c r="S56" s="26"/>
      <c r="T56" s="26">
        <f t="shared" si="4"/>
        <v>0</v>
      </c>
      <c r="U56" s="26"/>
      <c r="V56" s="21"/>
      <c r="W56" s="26"/>
      <c r="X56" s="26"/>
    </row>
    <row r="57" spans="1:24" s="31" customFormat="1" ht="148.5" hidden="1" customHeight="1" x14ac:dyDescent="0.3">
      <c r="A57" s="190">
        <v>55</v>
      </c>
      <c r="B57" s="188">
        <v>44923</v>
      </c>
      <c r="C57" s="23" t="s">
        <v>1042</v>
      </c>
      <c r="D57" s="248" t="s">
        <v>100</v>
      </c>
      <c r="E57" s="188">
        <v>44931</v>
      </c>
      <c r="F57" s="283"/>
      <c r="G57" s="225" t="s">
        <v>101</v>
      </c>
      <c r="H57" s="220" t="s">
        <v>1040</v>
      </c>
      <c r="I57" s="221" t="s">
        <v>2</v>
      </c>
      <c r="J57" s="196"/>
      <c r="K57" s="26"/>
      <c r="L57" s="100"/>
      <c r="M57" s="21" t="s">
        <v>1445</v>
      </c>
      <c r="N57" s="21" t="s">
        <v>1441</v>
      </c>
      <c r="O57" s="26">
        <f t="shared" si="2"/>
        <v>55</v>
      </c>
      <c r="P57" s="26">
        <f t="shared" si="0"/>
        <v>0</v>
      </c>
      <c r="Q57" s="100"/>
      <c r="R57" s="26"/>
      <c r="S57" s="26"/>
      <c r="T57" s="26">
        <f t="shared" si="4"/>
        <v>0</v>
      </c>
      <c r="U57" s="26"/>
      <c r="V57" s="21"/>
      <c r="W57" s="26"/>
      <c r="X57" s="26"/>
    </row>
    <row r="58" spans="1:24" s="31" customFormat="1" ht="148.5" hidden="1" customHeight="1" x14ac:dyDescent="0.3">
      <c r="A58" s="190">
        <v>56</v>
      </c>
      <c r="B58" s="188">
        <v>44923</v>
      </c>
      <c r="C58" s="23" t="s">
        <v>1042</v>
      </c>
      <c r="D58" s="248" t="s">
        <v>102</v>
      </c>
      <c r="E58" s="188">
        <v>44931</v>
      </c>
      <c r="F58" s="283"/>
      <c r="G58" s="225" t="s">
        <v>3659</v>
      </c>
      <c r="H58" s="220" t="s">
        <v>3912</v>
      </c>
      <c r="I58" s="221" t="s">
        <v>2</v>
      </c>
      <c r="J58" s="165"/>
      <c r="K58" s="26"/>
      <c r="L58" s="100"/>
      <c r="M58" s="21" t="s">
        <v>1445</v>
      </c>
      <c r="N58" s="21" t="s">
        <v>1443</v>
      </c>
      <c r="O58" s="26">
        <f t="shared" si="2"/>
        <v>56</v>
      </c>
      <c r="P58" s="26">
        <f t="shared" si="0"/>
        <v>0</v>
      </c>
      <c r="Q58" s="100"/>
      <c r="R58" s="26"/>
      <c r="S58" s="26"/>
      <c r="T58" s="26">
        <f t="shared" si="4"/>
        <v>0</v>
      </c>
      <c r="U58" s="26"/>
      <c r="V58" s="21"/>
      <c r="W58" s="26"/>
      <c r="X58" s="26"/>
    </row>
    <row r="59" spans="1:24" s="31" customFormat="1" ht="148.5" hidden="1" customHeight="1" x14ac:dyDescent="0.3">
      <c r="A59" s="190">
        <v>57</v>
      </c>
      <c r="B59" s="188">
        <v>44923</v>
      </c>
      <c r="C59" s="23" t="s">
        <v>1042</v>
      </c>
      <c r="D59" s="248" t="s">
        <v>103</v>
      </c>
      <c r="E59" s="188">
        <v>44925</v>
      </c>
      <c r="F59" s="283"/>
      <c r="G59" s="225" t="s">
        <v>104</v>
      </c>
      <c r="H59" s="220" t="s">
        <v>1040</v>
      </c>
      <c r="I59" s="221" t="s">
        <v>2</v>
      </c>
      <c r="J59" s="165"/>
      <c r="K59" s="26"/>
      <c r="L59" s="100"/>
      <c r="M59" s="21" t="s">
        <v>1445</v>
      </c>
      <c r="N59" s="21" t="s">
        <v>1441</v>
      </c>
      <c r="O59" s="26">
        <f t="shared" si="2"/>
        <v>57</v>
      </c>
      <c r="P59" s="26">
        <f t="shared" si="0"/>
        <v>0</v>
      </c>
      <c r="Q59" s="100"/>
      <c r="R59" s="26"/>
      <c r="S59" s="26"/>
      <c r="T59" s="26">
        <f t="shared" si="4"/>
        <v>0</v>
      </c>
      <c r="U59" s="26"/>
      <c r="V59" s="21"/>
      <c r="W59" s="26"/>
      <c r="X59" s="26"/>
    </row>
    <row r="60" spans="1:24" s="31" customFormat="1" ht="148.5" hidden="1" customHeight="1" x14ac:dyDescent="0.3">
      <c r="A60" s="190">
        <v>58</v>
      </c>
      <c r="B60" s="188">
        <v>44924</v>
      </c>
      <c r="C60" s="23" t="s">
        <v>1046</v>
      </c>
      <c r="D60" s="248" t="s">
        <v>105</v>
      </c>
      <c r="E60" s="232">
        <v>45078</v>
      </c>
      <c r="F60" s="283"/>
      <c r="G60" s="225" t="s">
        <v>1971</v>
      </c>
      <c r="H60" s="220" t="s">
        <v>3912</v>
      </c>
      <c r="I60" s="221" t="s">
        <v>2</v>
      </c>
      <c r="J60" s="165"/>
      <c r="K60" s="26"/>
      <c r="L60" s="114"/>
      <c r="M60" s="21" t="s">
        <v>1445</v>
      </c>
      <c r="N60" s="21" t="s">
        <v>1443</v>
      </c>
      <c r="O60" s="26">
        <f t="shared" si="2"/>
        <v>58</v>
      </c>
      <c r="P60" s="26">
        <f t="shared" si="0"/>
        <v>0</v>
      </c>
      <c r="Q60" s="114">
        <v>45066</v>
      </c>
      <c r="R60" s="26"/>
      <c r="S60" s="26"/>
      <c r="T60" s="26">
        <f t="shared" si="4"/>
        <v>0</v>
      </c>
      <c r="U60" s="26"/>
      <c r="V60" s="21" t="s">
        <v>3143</v>
      </c>
      <c r="W60" s="26"/>
      <c r="X60" s="26"/>
    </row>
    <row r="61" spans="1:24" s="31" customFormat="1" ht="148.5" hidden="1" customHeight="1" x14ac:dyDescent="0.3">
      <c r="A61" s="190">
        <v>59</v>
      </c>
      <c r="B61" s="188">
        <v>44924</v>
      </c>
      <c r="C61" s="23" t="s">
        <v>1047</v>
      </c>
      <c r="D61" s="248" t="s">
        <v>106</v>
      </c>
      <c r="E61" s="188">
        <v>44931</v>
      </c>
      <c r="F61" s="283"/>
      <c r="G61" s="225" t="s">
        <v>107</v>
      </c>
      <c r="H61" s="220" t="s">
        <v>3912</v>
      </c>
      <c r="I61" s="221" t="s">
        <v>2</v>
      </c>
      <c r="J61" s="165"/>
      <c r="K61" s="26"/>
      <c r="L61" s="100"/>
      <c r="M61" s="21" t="s">
        <v>1445</v>
      </c>
      <c r="N61" s="21" t="s">
        <v>1443</v>
      </c>
      <c r="O61" s="26">
        <f t="shared" si="2"/>
        <v>59</v>
      </c>
      <c r="P61" s="26">
        <f t="shared" si="0"/>
        <v>0</v>
      </c>
      <c r="Q61" s="100"/>
      <c r="R61" s="26"/>
      <c r="S61" s="26"/>
      <c r="T61" s="26">
        <f t="shared" si="4"/>
        <v>0</v>
      </c>
      <c r="U61" s="26"/>
      <c r="V61" s="21"/>
      <c r="W61" s="26"/>
      <c r="X61" s="26"/>
    </row>
    <row r="62" spans="1:24" s="31" customFormat="1" ht="148.5" hidden="1" customHeight="1" x14ac:dyDescent="0.3">
      <c r="A62" s="190">
        <v>60</v>
      </c>
      <c r="B62" s="188">
        <v>44925</v>
      </c>
      <c r="C62" s="23" t="s">
        <v>1048</v>
      </c>
      <c r="D62" s="248" t="s">
        <v>108</v>
      </c>
      <c r="E62" s="188">
        <v>44931</v>
      </c>
      <c r="F62" s="283"/>
      <c r="G62" s="225" t="s">
        <v>109</v>
      </c>
      <c r="H62" s="220" t="s">
        <v>3912</v>
      </c>
      <c r="I62" s="221" t="s">
        <v>2</v>
      </c>
      <c r="J62" s="165"/>
      <c r="K62" s="26"/>
      <c r="L62" s="100"/>
      <c r="M62" s="21" t="s">
        <v>1445</v>
      </c>
      <c r="N62" s="21" t="s">
        <v>1443</v>
      </c>
      <c r="O62" s="26">
        <f t="shared" si="2"/>
        <v>60</v>
      </c>
      <c r="P62" s="26">
        <f t="shared" si="0"/>
        <v>0</v>
      </c>
      <c r="Q62" s="100"/>
      <c r="R62" s="26"/>
      <c r="S62" s="26"/>
      <c r="T62" s="26">
        <f t="shared" si="4"/>
        <v>0</v>
      </c>
      <c r="U62" s="26"/>
      <c r="V62" s="21"/>
      <c r="W62" s="26"/>
      <c r="X62" s="26"/>
    </row>
    <row r="63" spans="1:24" s="31" customFormat="1" ht="148.5" hidden="1" customHeight="1" x14ac:dyDescent="0.3">
      <c r="A63" s="190">
        <v>61</v>
      </c>
      <c r="B63" s="188">
        <v>44925</v>
      </c>
      <c r="C63" s="23" t="s">
        <v>1048</v>
      </c>
      <c r="D63" s="248" t="s">
        <v>110</v>
      </c>
      <c r="E63" s="188">
        <v>44986</v>
      </c>
      <c r="F63" s="283"/>
      <c r="G63" s="225" t="s">
        <v>111</v>
      </c>
      <c r="H63" s="220" t="s">
        <v>3912</v>
      </c>
      <c r="I63" s="221" t="s">
        <v>2</v>
      </c>
      <c r="J63" s="165"/>
      <c r="K63" s="26"/>
      <c r="L63" s="100"/>
      <c r="M63" s="21" t="s">
        <v>1445</v>
      </c>
      <c r="N63" s="21" t="s">
        <v>1443</v>
      </c>
      <c r="O63" s="26">
        <f t="shared" si="2"/>
        <v>61</v>
      </c>
      <c r="P63" s="26">
        <f t="shared" si="0"/>
        <v>0</v>
      </c>
      <c r="Q63" s="100"/>
      <c r="R63" s="26"/>
      <c r="S63" s="26"/>
      <c r="T63" s="26">
        <f t="shared" si="4"/>
        <v>0</v>
      </c>
      <c r="U63" s="26"/>
      <c r="V63" s="21"/>
      <c r="W63" s="26"/>
      <c r="X63" s="26"/>
    </row>
    <row r="64" spans="1:24" s="31" customFormat="1" ht="148.5" hidden="1" customHeight="1" x14ac:dyDescent="0.3">
      <c r="A64" s="190">
        <v>62</v>
      </c>
      <c r="B64" s="188">
        <v>44925</v>
      </c>
      <c r="C64" s="23" t="s">
        <v>1048</v>
      </c>
      <c r="D64" s="248" t="s">
        <v>112</v>
      </c>
      <c r="E64" s="188">
        <v>44977</v>
      </c>
      <c r="F64" s="283"/>
      <c r="G64" s="225" t="s">
        <v>113</v>
      </c>
      <c r="H64" s="220" t="s">
        <v>3912</v>
      </c>
      <c r="I64" s="221" t="s">
        <v>2</v>
      </c>
      <c r="J64" s="165"/>
      <c r="K64" s="26"/>
      <c r="L64" s="100"/>
      <c r="M64" s="21" t="s">
        <v>1445</v>
      </c>
      <c r="N64" s="21" t="s">
        <v>1443</v>
      </c>
      <c r="O64" s="26">
        <f t="shared" si="2"/>
        <v>62</v>
      </c>
      <c r="P64" s="26">
        <f t="shared" si="0"/>
        <v>0</v>
      </c>
      <c r="Q64" s="100"/>
      <c r="R64" s="26"/>
      <c r="S64" s="26"/>
      <c r="T64" s="26">
        <f t="shared" si="4"/>
        <v>0</v>
      </c>
      <c r="U64" s="26"/>
      <c r="V64" s="21"/>
      <c r="W64" s="26"/>
      <c r="X64" s="26"/>
    </row>
    <row r="65" spans="1:24" s="31" customFormat="1" ht="148.5" hidden="1" customHeight="1" x14ac:dyDescent="0.3">
      <c r="A65" s="190">
        <v>63</v>
      </c>
      <c r="B65" s="188">
        <v>44925</v>
      </c>
      <c r="C65" s="23" t="s">
        <v>1048</v>
      </c>
      <c r="D65" s="248" t="s">
        <v>114</v>
      </c>
      <c r="E65" s="188">
        <v>44977</v>
      </c>
      <c r="F65" s="283" t="s">
        <v>1592</v>
      </c>
      <c r="G65" s="225" t="s">
        <v>115</v>
      </c>
      <c r="H65" s="220" t="s">
        <v>3912</v>
      </c>
      <c r="I65" s="221" t="s">
        <v>2</v>
      </c>
      <c r="J65" s="165"/>
      <c r="K65" s="26"/>
      <c r="L65" s="100"/>
      <c r="M65" s="21" t="s">
        <v>1445</v>
      </c>
      <c r="N65" s="21" t="s">
        <v>1443</v>
      </c>
      <c r="O65" s="26">
        <f t="shared" si="2"/>
        <v>63</v>
      </c>
      <c r="P65" s="26">
        <f t="shared" si="0"/>
        <v>0</v>
      </c>
      <c r="Q65" s="100"/>
      <c r="R65" s="26"/>
      <c r="S65" s="26"/>
      <c r="T65" s="26">
        <f t="shared" si="4"/>
        <v>0</v>
      </c>
      <c r="U65" s="26"/>
      <c r="V65" s="21"/>
      <c r="W65" s="26"/>
      <c r="X65" s="26"/>
    </row>
    <row r="66" spans="1:24" s="31" customFormat="1" ht="148.5" hidden="1" customHeight="1" x14ac:dyDescent="0.3">
      <c r="A66" s="190">
        <v>64</v>
      </c>
      <c r="B66" s="188">
        <v>44925</v>
      </c>
      <c r="C66" s="23" t="s">
        <v>1042</v>
      </c>
      <c r="D66" s="249" t="s">
        <v>116</v>
      </c>
      <c r="E66" s="188">
        <v>45021</v>
      </c>
      <c r="F66" s="283" t="s">
        <v>1592</v>
      </c>
      <c r="G66" s="23" t="s">
        <v>2223</v>
      </c>
      <c r="H66" s="220" t="s">
        <v>5</v>
      </c>
      <c r="I66" s="221" t="s">
        <v>2</v>
      </c>
      <c r="J66" s="165"/>
      <c r="K66" s="26"/>
      <c r="L66" s="100"/>
      <c r="M66" s="21" t="s">
        <v>1445</v>
      </c>
      <c r="N66" s="21" t="s">
        <v>1443</v>
      </c>
      <c r="O66" s="26">
        <f t="shared" si="2"/>
        <v>64</v>
      </c>
      <c r="P66" s="26">
        <f t="shared" si="0"/>
        <v>0</v>
      </c>
      <c r="Q66" s="100"/>
      <c r="R66" s="26"/>
      <c r="S66" s="26"/>
      <c r="T66" s="21"/>
      <c r="U66" s="26"/>
      <c r="V66" s="21"/>
      <c r="W66" s="26"/>
      <c r="X66" s="26"/>
    </row>
    <row r="67" spans="1:24" s="31" customFormat="1" ht="148.5" hidden="1" customHeight="1" x14ac:dyDescent="0.3">
      <c r="A67" s="190">
        <v>65</v>
      </c>
      <c r="B67" s="188">
        <v>44925</v>
      </c>
      <c r="C67" s="23" t="s">
        <v>1042</v>
      </c>
      <c r="D67" s="249" t="s">
        <v>117</v>
      </c>
      <c r="E67" s="188">
        <v>45017</v>
      </c>
      <c r="F67" s="289" t="s">
        <v>1592</v>
      </c>
      <c r="G67" s="23" t="s">
        <v>118</v>
      </c>
      <c r="H67" s="220" t="s">
        <v>3912</v>
      </c>
      <c r="I67" s="221" t="s">
        <v>2</v>
      </c>
      <c r="J67" s="165"/>
      <c r="K67" s="26"/>
      <c r="L67" s="100"/>
      <c r="M67" s="21" t="s">
        <v>1445</v>
      </c>
      <c r="N67" s="21" t="s">
        <v>1443</v>
      </c>
      <c r="O67" s="26">
        <f t="shared" si="2"/>
        <v>65</v>
      </c>
      <c r="P67" s="26">
        <f t="shared" si="0"/>
        <v>0</v>
      </c>
      <c r="Q67" s="100"/>
      <c r="R67" s="26"/>
      <c r="S67" s="26"/>
      <c r="T67" s="21">
        <f>+J67</f>
        <v>0</v>
      </c>
      <c r="U67" s="26"/>
      <c r="V67" s="21"/>
      <c r="W67" s="26"/>
      <c r="X67" s="26"/>
    </row>
    <row r="68" spans="1:24" s="31" customFormat="1" ht="148.5" hidden="1" customHeight="1" x14ac:dyDescent="0.3">
      <c r="A68" s="190">
        <v>66</v>
      </c>
      <c r="B68" s="188">
        <v>44925</v>
      </c>
      <c r="C68" s="23"/>
      <c r="D68" s="249" t="s">
        <v>119</v>
      </c>
      <c r="E68" s="188">
        <v>45000</v>
      </c>
      <c r="F68" s="289" t="s">
        <v>1592</v>
      </c>
      <c r="G68" s="23" t="s">
        <v>2110</v>
      </c>
      <c r="H68" s="220" t="s">
        <v>2029</v>
      </c>
      <c r="I68" s="221" t="s">
        <v>2</v>
      </c>
      <c r="J68" s="165"/>
      <c r="K68" s="26"/>
      <c r="L68" s="100"/>
      <c r="M68" s="21" t="s">
        <v>1445</v>
      </c>
      <c r="N68" s="21" t="s">
        <v>1443</v>
      </c>
      <c r="O68" s="26">
        <f t="shared" si="2"/>
        <v>66</v>
      </c>
      <c r="P68" s="26">
        <f t="shared" ref="P68:P131" si="5">+O68-A68</f>
        <v>0</v>
      </c>
      <c r="Q68" s="100"/>
      <c r="R68" s="26"/>
      <c r="S68" s="26"/>
      <c r="T68" s="21"/>
      <c r="U68" s="26"/>
      <c r="V68" s="21"/>
      <c r="W68" s="26"/>
      <c r="X68" s="26"/>
    </row>
    <row r="69" spans="1:24" s="31" customFormat="1" ht="148.5" hidden="1" customHeight="1" x14ac:dyDescent="0.3">
      <c r="A69" s="190">
        <v>67</v>
      </c>
      <c r="B69" s="188">
        <v>44925</v>
      </c>
      <c r="C69" s="23" t="s">
        <v>1052</v>
      </c>
      <c r="D69" s="249" t="s">
        <v>120</v>
      </c>
      <c r="E69" s="259">
        <v>44929</v>
      </c>
      <c r="F69" s="289"/>
      <c r="G69" s="23" t="s">
        <v>121</v>
      </c>
      <c r="H69" s="220" t="s">
        <v>3912</v>
      </c>
      <c r="I69" s="221" t="s">
        <v>2</v>
      </c>
      <c r="J69" s="165"/>
      <c r="K69" s="26"/>
      <c r="L69" s="100"/>
      <c r="M69" s="21" t="s">
        <v>1445</v>
      </c>
      <c r="N69" s="21" t="s">
        <v>1443</v>
      </c>
      <c r="O69" s="26">
        <f t="shared" ref="O69:O132" si="6">+O68+1</f>
        <v>67</v>
      </c>
      <c r="P69" s="26">
        <f t="shared" si="5"/>
        <v>0</v>
      </c>
      <c r="Q69" s="100"/>
      <c r="R69" s="26"/>
      <c r="S69" s="26"/>
      <c r="T69" s="21">
        <f>+J69</f>
        <v>0</v>
      </c>
      <c r="U69" s="26"/>
      <c r="V69" s="21"/>
      <c r="W69" s="26"/>
      <c r="X69" s="26"/>
    </row>
    <row r="70" spans="1:24" s="31" customFormat="1" ht="148.5" hidden="1" customHeight="1" x14ac:dyDescent="0.3">
      <c r="A70" s="190">
        <v>68</v>
      </c>
      <c r="B70" s="188">
        <v>44925</v>
      </c>
      <c r="C70" s="23" t="s">
        <v>1052</v>
      </c>
      <c r="D70" s="249" t="s">
        <v>3211</v>
      </c>
      <c r="E70" s="232">
        <v>45087</v>
      </c>
      <c r="F70" s="289"/>
      <c r="G70" s="23" t="s">
        <v>1617</v>
      </c>
      <c r="H70" s="220" t="s">
        <v>3912</v>
      </c>
      <c r="I70" s="221" t="s">
        <v>2</v>
      </c>
      <c r="J70" s="165"/>
      <c r="K70" s="26"/>
      <c r="L70" s="114"/>
      <c r="M70" s="21" t="s">
        <v>1445</v>
      </c>
      <c r="N70" s="21" t="s">
        <v>1443</v>
      </c>
      <c r="O70" s="26">
        <f t="shared" si="6"/>
        <v>68</v>
      </c>
      <c r="P70" s="26">
        <f t="shared" si="5"/>
        <v>0</v>
      </c>
      <c r="Q70" s="114">
        <v>45066</v>
      </c>
      <c r="R70" s="26"/>
      <c r="S70" s="26"/>
      <c r="T70" s="21" t="s">
        <v>2177</v>
      </c>
      <c r="U70" s="26"/>
      <c r="V70" s="21" t="s">
        <v>2152</v>
      </c>
      <c r="W70" s="26"/>
      <c r="X70" s="26"/>
    </row>
    <row r="71" spans="1:24" s="31" customFormat="1" ht="148.5" hidden="1" customHeight="1" x14ac:dyDescent="0.3">
      <c r="A71" s="190">
        <v>69</v>
      </c>
      <c r="B71" s="188">
        <v>44925</v>
      </c>
      <c r="C71" s="23" t="s">
        <v>1052</v>
      </c>
      <c r="D71" s="249" t="s">
        <v>122</v>
      </c>
      <c r="E71" s="232">
        <v>45066</v>
      </c>
      <c r="F71" s="283" t="s">
        <v>1592</v>
      </c>
      <c r="G71" s="160" t="s">
        <v>1617</v>
      </c>
      <c r="H71" s="220" t="s">
        <v>3912</v>
      </c>
      <c r="I71" s="221" t="s">
        <v>2</v>
      </c>
      <c r="J71" s="165"/>
      <c r="K71" s="26"/>
      <c r="L71" s="114"/>
      <c r="M71" s="21" t="s">
        <v>1445</v>
      </c>
      <c r="N71" s="21" t="s">
        <v>1443</v>
      </c>
      <c r="O71" s="26">
        <f t="shared" si="6"/>
        <v>69</v>
      </c>
      <c r="P71" s="26">
        <f t="shared" si="5"/>
        <v>0</v>
      </c>
      <c r="Q71" s="114">
        <v>45066</v>
      </c>
      <c r="R71" s="124">
        <v>45070</v>
      </c>
      <c r="S71" s="26"/>
      <c r="T71" s="21">
        <f t="shared" ref="T71:T102" si="7">+J71</f>
        <v>0</v>
      </c>
      <c r="U71" s="26"/>
      <c r="V71" s="21"/>
      <c r="W71" s="22"/>
      <c r="X71" s="26"/>
    </row>
    <row r="72" spans="1:24" s="31" customFormat="1" ht="148.5" hidden="1" customHeight="1" x14ac:dyDescent="0.3">
      <c r="A72" s="190">
        <v>70</v>
      </c>
      <c r="B72" s="188">
        <v>44925</v>
      </c>
      <c r="C72" s="23" t="s">
        <v>1052</v>
      </c>
      <c r="D72" s="249" t="s">
        <v>123</v>
      </c>
      <c r="E72" s="259">
        <v>45076</v>
      </c>
      <c r="F72" s="283" t="s">
        <v>1592</v>
      </c>
      <c r="G72" s="23" t="s">
        <v>1558</v>
      </c>
      <c r="H72" s="220" t="s">
        <v>1064</v>
      </c>
      <c r="I72" s="221" t="s">
        <v>2</v>
      </c>
      <c r="J72" s="165"/>
      <c r="K72" s="26"/>
      <c r="L72" s="100"/>
      <c r="M72" s="21" t="s">
        <v>1445</v>
      </c>
      <c r="N72" s="21" t="s">
        <v>1441</v>
      </c>
      <c r="O72" s="26">
        <f t="shared" si="6"/>
        <v>70</v>
      </c>
      <c r="P72" s="26">
        <f t="shared" si="5"/>
        <v>0</v>
      </c>
      <c r="Q72" s="100"/>
      <c r="R72" s="26"/>
      <c r="S72" s="26"/>
      <c r="T72" s="21">
        <f t="shared" si="7"/>
        <v>0</v>
      </c>
      <c r="U72" s="26"/>
      <c r="V72" s="21"/>
      <c r="W72" s="26"/>
      <c r="X72" s="26"/>
    </row>
    <row r="73" spans="1:24" s="31" customFormat="1" ht="148.5" hidden="1" customHeight="1" x14ac:dyDescent="0.3">
      <c r="A73" s="190">
        <v>71</v>
      </c>
      <c r="B73" s="188">
        <v>44925</v>
      </c>
      <c r="C73" s="23"/>
      <c r="D73" s="248" t="s">
        <v>124</v>
      </c>
      <c r="E73" s="188">
        <v>44932</v>
      </c>
      <c r="F73" s="283"/>
      <c r="G73" s="225" t="s">
        <v>125</v>
      </c>
      <c r="H73" s="220" t="s">
        <v>3912</v>
      </c>
      <c r="I73" s="221" t="s">
        <v>2</v>
      </c>
      <c r="J73" s="165"/>
      <c r="K73" s="26"/>
      <c r="L73" s="100"/>
      <c r="M73" s="21" t="s">
        <v>1445</v>
      </c>
      <c r="N73" s="21" t="s">
        <v>1443</v>
      </c>
      <c r="O73" s="26">
        <f t="shared" si="6"/>
        <v>71</v>
      </c>
      <c r="P73" s="26">
        <f t="shared" si="5"/>
        <v>0</v>
      </c>
      <c r="Q73" s="100"/>
      <c r="R73" s="26"/>
      <c r="S73" s="26"/>
      <c r="T73" s="21">
        <f t="shared" si="7"/>
        <v>0</v>
      </c>
      <c r="U73" s="26"/>
      <c r="V73" s="21"/>
      <c r="W73" s="26"/>
      <c r="X73" s="26"/>
    </row>
    <row r="74" spans="1:24" s="31" customFormat="1" ht="148.5" hidden="1" customHeight="1" x14ac:dyDescent="0.3">
      <c r="A74" s="190">
        <v>72</v>
      </c>
      <c r="B74" s="188">
        <v>44925</v>
      </c>
      <c r="C74" s="23" t="s">
        <v>1041</v>
      </c>
      <c r="D74" s="248" t="s">
        <v>126</v>
      </c>
      <c r="E74" s="188">
        <v>44936</v>
      </c>
      <c r="F74" s="283"/>
      <c r="G74" s="225" t="s">
        <v>127</v>
      </c>
      <c r="H74" s="220" t="s">
        <v>3912</v>
      </c>
      <c r="I74" s="221" t="s">
        <v>2</v>
      </c>
      <c r="J74" s="165"/>
      <c r="K74" s="26"/>
      <c r="L74" s="100"/>
      <c r="M74" s="21" t="s">
        <v>1445</v>
      </c>
      <c r="N74" s="21" t="s">
        <v>1443</v>
      </c>
      <c r="O74" s="26">
        <f t="shared" si="6"/>
        <v>72</v>
      </c>
      <c r="P74" s="26">
        <f t="shared" si="5"/>
        <v>0</v>
      </c>
      <c r="Q74" s="100"/>
      <c r="R74" s="26"/>
      <c r="S74" s="26"/>
      <c r="T74" s="21">
        <f t="shared" si="7"/>
        <v>0</v>
      </c>
      <c r="U74" s="26"/>
      <c r="V74" s="21"/>
      <c r="W74" s="26"/>
      <c r="X74" s="26"/>
    </row>
    <row r="75" spans="1:24" s="31" customFormat="1" ht="148.5" hidden="1" customHeight="1" x14ac:dyDescent="0.3">
      <c r="A75" s="190">
        <v>73</v>
      </c>
      <c r="B75" s="188">
        <v>44925</v>
      </c>
      <c r="C75" s="23" t="s">
        <v>1041</v>
      </c>
      <c r="D75" s="248" t="s">
        <v>128</v>
      </c>
      <c r="E75" s="188">
        <v>44964</v>
      </c>
      <c r="F75" s="283" t="s">
        <v>1592</v>
      </c>
      <c r="G75" s="225" t="s">
        <v>1565</v>
      </c>
      <c r="H75" s="220" t="s">
        <v>3912</v>
      </c>
      <c r="I75" s="221" t="s">
        <v>2</v>
      </c>
      <c r="J75" s="165"/>
      <c r="K75" s="26"/>
      <c r="L75" s="100"/>
      <c r="M75" s="21" t="s">
        <v>1445</v>
      </c>
      <c r="N75" s="21" t="s">
        <v>1443</v>
      </c>
      <c r="O75" s="26">
        <f t="shared" si="6"/>
        <v>73</v>
      </c>
      <c r="P75" s="26">
        <f t="shared" si="5"/>
        <v>0</v>
      </c>
      <c r="Q75" s="100"/>
      <c r="R75" s="26"/>
      <c r="S75" s="26"/>
      <c r="T75" s="21">
        <f t="shared" si="7"/>
        <v>0</v>
      </c>
      <c r="U75" s="26"/>
      <c r="V75" s="21"/>
      <c r="W75" s="26"/>
      <c r="X75" s="26"/>
    </row>
    <row r="76" spans="1:24" s="31" customFormat="1" ht="148.5" hidden="1" customHeight="1" x14ac:dyDescent="0.3">
      <c r="A76" s="190">
        <v>74</v>
      </c>
      <c r="B76" s="188">
        <v>44925</v>
      </c>
      <c r="C76" s="23"/>
      <c r="D76" s="248" t="s">
        <v>129</v>
      </c>
      <c r="E76" s="188">
        <v>44941</v>
      </c>
      <c r="F76" s="283"/>
      <c r="G76" s="225" t="s">
        <v>130</v>
      </c>
      <c r="H76" s="220" t="s">
        <v>3912</v>
      </c>
      <c r="I76" s="221" t="s">
        <v>2</v>
      </c>
      <c r="J76" s="165"/>
      <c r="K76" s="26"/>
      <c r="L76" s="100"/>
      <c r="M76" s="21" t="s">
        <v>1445</v>
      </c>
      <c r="N76" s="21" t="s">
        <v>1443</v>
      </c>
      <c r="O76" s="26">
        <f t="shared" si="6"/>
        <v>74</v>
      </c>
      <c r="P76" s="26">
        <f t="shared" si="5"/>
        <v>0</v>
      </c>
      <c r="Q76" s="100"/>
      <c r="R76" s="26"/>
      <c r="S76" s="26"/>
      <c r="T76" s="21">
        <f t="shared" si="7"/>
        <v>0</v>
      </c>
      <c r="U76" s="26"/>
      <c r="V76" s="21"/>
      <c r="W76" s="26"/>
      <c r="X76" s="26"/>
    </row>
    <row r="77" spans="1:24" s="31" customFormat="1" ht="148.5" hidden="1" customHeight="1" x14ac:dyDescent="0.3">
      <c r="A77" s="190">
        <v>75</v>
      </c>
      <c r="B77" s="188">
        <v>44925</v>
      </c>
      <c r="C77" s="23" t="s">
        <v>1048</v>
      </c>
      <c r="D77" s="248" t="s">
        <v>131</v>
      </c>
      <c r="E77" s="188">
        <v>44944</v>
      </c>
      <c r="F77" s="283"/>
      <c r="G77" s="225" t="s">
        <v>132</v>
      </c>
      <c r="H77" s="220" t="s">
        <v>4544</v>
      </c>
      <c r="I77" s="221" t="s">
        <v>2</v>
      </c>
      <c r="J77" s="165"/>
      <c r="K77" s="26"/>
      <c r="L77" s="100"/>
      <c r="M77" s="21" t="s">
        <v>1445</v>
      </c>
      <c r="N77" s="21" t="s">
        <v>1443</v>
      </c>
      <c r="O77" s="26">
        <f t="shared" si="6"/>
        <v>75</v>
      </c>
      <c r="P77" s="26">
        <f t="shared" si="5"/>
        <v>0</v>
      </c>
      <c r="Q77" s="100"/>
      <c r="R77" s="26"/>
      <c r="S77" s="26"/>
      <c r="T77" s="21">
        <f t="shared" si="7"/>
        <v>0</v>
      </c>
      <c r="U77" s="26"/>
      <c r="V77" s="21"/>
      <c r="W77" s="26"/>
      <c r="X77" s="26"/>
    </row>
    <row r="78" spans="1:24" s="31" customFormat="1" ht="148.5" hidden="1" customHeight="1" x14ac:dyDescent="0.3">
      <c r="A78" s="190">
        <v>76</v>
      </c>
      <c r="B78" s="188">
        <v>44925</v>
      </c>
      <c r="C78" s="23"/>
      <c r="D78" s="248" t="s">
        <v>133</v>
      </c>
      <c r="E78" s="188">
        <v>44958</v>
      </c>
      <c r="F78" s="283"/>
      <c r="G78" s="219" t="s">
        <v>9457</v>
      </c>
      <c r="H78" s="220" t="s">
        <v>1507</v>
      </c>
      <c r="I78" s="221" t="s">
        <v>2</v>
      </c>
      <c r="J78" s="165"/>
      <c r="K78" s="26"/>
      <c r="L78" s="100"/>
      <c r="M78" s="21" t="s">
        <v>1445</v>
      </c>
      <c r="N78" s="21" t="s">
        <v>1443</v>
      </c>
      <c r="O78" s="26">
        <f t="shared" si="6"/>
        <v>76</v>
      </c>
      <c r="P78" s="26">
        <f t="shared" si="5"/>
        <v>0</v>
      </c>
      <c r="Q78" s="100"/>
      <c r="R78" s="26"/>
      <c r="S78" s="26"/>
      <c r="T78" s="21">
        <f t="shared" si="7"/>
        <v>0</v>
      </c>
      <c r="U78" s="26"/>
      <c r="V78" s="21"/>
      <c r="W78" s="26"/>
      <c r="X78" s="26"/>
    </row>
    <row r="79" spans="1:24" s="31" customFormat="1" ht="148.5" hidden="1" customHeight="1" x14ac:dyDescent="0.3">
      <c r="A79" s="190">
        <v>77</v>
      </c>
      <c r="B79" s="188">
        <v>44925</v>
      </c>
      <c r="C79" s="23"/>
      <c r="D79" s="248" t="s">
        <v>1605</v>
      </c>
      <c r="E79" s="188">
        <v>44958</v>
      </c>
      <c r="F79" s="283"/>
      <c r="G79" s="219" t="s">
        <v>9457</v>
      </c>
      <c r="H79" s="220" t="s">
        <v>1507</v>
      </c>
      <c r="I79" s="221" t="s">
        <v>2</v>
      </c>
      <c r="J79" s="165"/>
      <c r="K79" s="26"/>
      <c r="L79" s="100"/>
      <c r="M79" s="21" t="s">
        <v>1445</v>
      </c>
      <c r="N79" s="21" t="s">
        <v>1443</v>
      </c>
      <c r="O79" s="26">
        <f t="shared" si="6"/>
        <v>77</v>
      </c>
      <c r="P79" s="26">
        <f t="shared" si="5"/>
        <v>0</v>
      </c>
      <c r="Q79" s="100"/>
      <c r="R79" s="26"/>
      <c r="S79" s="26"/>
      <c r="T79" s="21">
        <f t="shared" si="7"/>
        <v>0</v>
      </c>
      <c r="U79" s="26"/>
      <c r="V79" s="21"/>
      <c r="W79" s="26"/>
      <c r="X79" s="26"/>
    </row>
    <row r="80" spans="1:24" s="31" customFormat="1" ht="148.5" hidden="1" customHeight="1" x14ac:dyDescent="0.3">
      <c r="A80" s="190">
        <v>78</v>
      </c>
      <c r="B80" s="188">
        <v>44922</v>
      </c>
      <c r="C80" s="23" t="s">
        <v>1041</v>
      </c>
      <c r="D80" s="248" t="s">
        <v>134</v>
      </c>
      <c r="E80" s="188">
        <v>44957</v>
      </c>
      <c r="F80" s="283"/>
      <c r="G80" s="225" t="s">
        <v>135</v>
      </c>
      <c r="H80" s="220" t="s">
        <v>4903</v>
      </c>
      <c r="I80" s="221" t="s">
        <v>2</v>
      </c>
      <c r="J80" s="165"/>
      <c r="K80" s="26"/>
      <c r="L80" s="100"/>
      <c r="M80" s="21" t="s">
        <v>1445</v>
      </c>
      <c r="N80" s="21" t="s">
        <v>1443</v>
      </c>
      <c r="O80" s="26">
        <f t="shared" si="6"/>
        <v>78</v>
      </c>
      <c r="P80" s="26">
        <f t="shared" si="5"/>
        <v>0</v>
      </c>
      <c r="Q80" s="100"/>
      <c r="R80" s="26"/>
      <c r="S80" s="26"/>
      <c r="T80" s="21">
        <f t="shared" si="7"/>
        <v>0</v>
      </c>
      <c r="U80" s="26"/>
      <c r="V80" s="21"/>
      <c r="W80" s="26"/>
      <c r="X80" s="26"/>
    </row>
    <row r="81" spans="1:24" s="31" customFormat="1" ht="148.5" hidden="1" customHeight="1" x14ac:dyDescent="0.3">
      <c r="A81" s="190">
        <v>79</v>
      </c>
      <c r="B81" s="188">
        <v>44922</v>
      </c>
      <c r="C81" s="23" t="s">
        <v>1041</v>
      </c>
      <c r="D81" s="248" t="s">
        <v>136</v>
      </c>
      <c r="E81" s="188">
        <v>45078</v>
      </c>
      <c r="F81" s="283" t="s">
        <v>1277</v>
      </c>
      <c r="G81" s="225" t="s">
        <v>1944</v>
      </c>
      <c r="H81" s="220" t="s">
        <v>494</v>
      </c>
      <c r="I81" s="221" t="s">
        <v>2</v>
      </c>
      <c r="J81" s="165" t="s">
        <v>2832</v>
      </c>
      <c r="K81" s="21"/>
      <c r="L81" s="101"/>
      <c r="M81" s="21" t="s">
        <v>1445</v>
      </c>
      <c r="N81" s="21" t="s">
        <v>1441</v>
      </c>
      <c r="O81" s="26">
        <f t="shared" si="6"/>
        <v>79</v>
      </c>
      <c r="P81" s="26">
        <f t="shared" si="5"/>
        <v>0</v>
      </c>
      <c r="Q81" s="101"/>
      <c r="R81" s="26"/>
      <c r="S81" s="26"/>
      <c r="T81" s="21" t="str">
        <f t="shared" si="7"/>
        <v>2023 йил 27- апрел ҳолатига 603 та корхона томонидан 6 580 милл сўмлик товар айланмаси камайтириб кўрсатилган. 
Вилоят солиқ бошқармаси кейинги маълумотларни туманлар кесимида ҳам берсин.</v>
      </c>
      <c r="U81" s="26"/>
      <c r="V81" s="21"/>
      <c r="W81" s="26"/>
      <c r="X81" s="26"/>
    </row>
    <row r="82" spans="1:24" s="31" customFormat="1" ht="148.5" hidden="1" customHeight="1" x14ac:dyDescent="0.3">
      <c r="A82" s="190">
        <v>80</v>
      </c>
      <c r="B82" s="188">
        <v>44922</v>
      </c>
      <c r="C82" s="23" t="s">
        <v>1041</v>
      </c>
      <c r="D82" s="248" t="s">
        <v>137</v>
      </c>
      <c r="E82" s="188">
        <v>45078</v>
      </c>
      <c r="F82" s="283" t="s">
        <v>17</v>
      </c>
      <c r="G82" s="225" t="s">
        <v>1291</v>
      </c>
      <c r="H82" s="220" t="s">
        <v>4903</v>
      </c>
      <c r="I82" s="221" t="s">
        <v>2</v>
      </c>
      <c r="J82" s="165" t="s">
        <v>3216</v>
      </c>
      <c r="K82" s="26"/>
      <c r="L82" s="100"/>
      <c r="M82" s="21" t="s">
        <v>1445</v>
      </c>
      <c r="N82" s="21" t="s">
        <v>1443</v>
      </c>
      <c r="O82" s="26">
        <f t="shared" si="6"/>
        <v>80</v>
      </c>
      <c r="P82" s="26">
        <f t="shared" si="5"/>
        <v>0</v>
      </c>
      <c r="Q82" s="100"/>
      <c r="R82" s="26"/>
      <c r="S82" s="26"/>
      <c r="T82" s="21" t="str">
        <f t="shared" si="7"/>
        <v>2023 йил 27- апрел ҳолатига 8058 та кичик корхоналар мавжуд шундан 6750 таси (83,7%) Электрон имзо олинган.</v>
      </c>
      <c r="U82" s="26"/>
      <c r="V82" s="21"/>
      <c r="W82" s="26"/>
      <c r="X82" s="26"/>
    </row>
    <row r="83" spans="1:24" s="31" customFormat="1" ht="148.5" hidden="1" customHeight="1" x14ac:dyDescent="0.3">
      <c r="A83" s="190">
        <v>81</v>
      </c>
      <c r="B83" s="188">
        <v>44922</v>
      </c>
      <c r="C83" s="23" t="s">
        <v>1041</v>
      </c>
      <c r="D83" s="248" t="s">
        <v>138</v>
      </c>
      <c r="E83" s="188">
        <v>44946</v>
      </c>
      <c r="F83" s="283"/>
      <c r="G83" s="225" t="s">
        <v>139</v>
      </c>
      <c r="H83" s="220" t="s">
        <v>4903</v>
      </c>
      <c r="I83" s="221" t="s">
        <v>2</v>
      </c>
      <c r="J83" s="165"/>
      <c r="K83" s="26"/>
      <c r="L83" s="100"/>
      <c r="M83" s="21" t="s">
        <v>1445</v>
      </c>
      <c r="N83" s="21" t="s">
        <v>1443</v>
      </c>
      <c r="O83" s="26">
        <f t="shared" si="6"/>
        <v>81</v>
      </c>
      <c r="P83" s="26">
        <f t="shared" si="5"/>
        <v>0</v>
      </c>
      <c r="Q83" s="100"/>
      <c r="R83" s="26"/>
      <c r="S83" s="26"/>
      <c r="T83" s="21">
        <f t="shared" si="7"/>
        <v>0</v>
      </c>
      <c r="U83" s="26"/>
      <c r="V83" s="21"/>
      <c r="W83" s="26"/>
      <c r="X83" s="26"/>
    </row>
    <row r="84" spans="1:24" s="31" customFormat="1" ht="148.5" hidden="1" customHeight="1" x14ac:dyDescent="0.3">
      <c r="A84" s="190">
        <v>82</v>
      </c>
      <c r="B84" s="188">
        <v>44922</v>
      </c>
      <c r="C84" s="23" t="s">
        <v>1041</v>
      </c>
      <c r="D84" s="248" t="s">
        <v>140</v>
      </c>
      <c r="E84" s="188">
        <v>44977</v>
      </c>
      <c r="F84" s="283"/>
      <c r="G84" s="225" t="s">
        <v>141</v>
      </c>
      <c r="H84" s="220" t="s">
        <v>4903</v>
      </c>
      <c r="I84" s="221" t="s">
        <v>2</v>
      </c>
      <c r="J84" s="165"/>
      <c r="K84" s="26"/>
      <c r="L84" s="100"/>
      <c r="M84" s="21" t="s">
        <v>1445</v>
      </c>
      <c r="N84" s="21" t="s">
        <v>1443</v>
      </c>
      <c r="O84" s="26">
        <f t="shared" si="6"/>
        <v>82</v>
      </c>
      <c r="P84" s="26">
        <f t="shared" si="5"/>
        <v>0</v>
      </c>
      <c r="Q84" s="100"/>
      <c r="R84" s="26"/>
      <c r="S84" s="26"/>
      <c r="T84" s="21">
        <f t="shared" si="7"/>
        <v>0</v>
      </c>
      <c r="U84" s="26"/>
      <c r="V84" s="21"/>
      <c r="W84" s="26"/>
      <c r="X84" s="26"/>
    </row>
    <row r="85" spans="1:24" s="31" customFormat="1" ht="148.5" hidden="1" customHeight="1" x14ac:dyDescent="0.3">
      <c r="A85" s="190">
        <v>83</v>
      </c>
      <c r="B85" s="188">
        <v>44922</v>
      </c>
      <c r="C85" s="23" t="s">
        <v>1041</v>
      </c>
      <c r="D85" s="248" t="s">
        <v>922</v>
      </c>
      <c r="E85" s="188">
        <v>45076</v>
      </c>
      <c r="F85" s="283" t="s">
        <v>1277</v>
      </c>
      <c r="G85" s="225" t="s">
        <v>2367</v>
      </c>
      <c r="H85" s="220" t="s">
        <v>4903</v>
      </c>
      <c r="I85" s="221" t="s">
        <v>2</v>
      </c>
      <c r="J85" s="165" t="s">
        <v>2366</v>
      </c>
      <c r="K85" s="26"/>
      <c r="L85" s="100"/>
      <c r="M85" s="21" t="s">
        <v>1445</v>
      </c>
      <c r="N85" s="21" t="s">
        <v>1443</v>
      </c>
      <c r="O85" s="26">
        <f t="shared" si="6"/>
        <v>83</v>
      </c>
      <c r="P85" s="26">
        <f t="shared" si="5"/>
        <v>0</v>
      </c>
      <c r="Q85" s="100"/>
      <c r="R85" s="26"/>
      <c r="S85" s="26"/>
      <c r="T85" s="21" t="str">
        <f t="shared" si="7"/>
        <v>Истемолчилар уюшмасига тўлов 56,6 фоизга бажарилган. Шўрчи, Музработ ва Бандихон тумианларида штатлар шакиллантирилмаган</v>
      </c>
      <c r="U85" s="26"/>
      <c r="V85" s="21"/>
      <c r="W85" s="26"/>
      <c r="X85" s="26"/>
    </row>
    <row r="86" spans="1:24" s="31" customFormat="1" ht="148.5" hidden="1" customHeight="1" x14ac:dyDescent="0.3">
      <c r="A86" s="190">
        <v>84</v>
      </c>
      <c r="B86" s="188">
        <v>44922</v>
      </c>
      <c r="C86" s="23" t="s">
        <v>1041</v>
      </c>
      <c r="D86" s="248" t="s">
        <v>144</v>
      </c>
      <c r="E86" s="188">
        <v>45077</v>
      </c>
      <c r="F86" s="283" t="s">
        <v>17</v>
      </c>
      <c r="G86" s="225" t="s">
        <v>2002</v>
      </c>
      <c r="H86" s="220" t="s">
        <v>4903</v>
      </c>
      <c r="I86" s="221" t="s">
        <v>2</v>
      </c>
      <c r="J86" s="165"/>
      <c r="K86" s="26"/>
      <c r="L86" s="100"/>
      <c r="M86" s="21" t="s">
        <v>1445</v>
      </c>
      <c r="N86" s="21" t="s">
        <v>1443</v>
      </c>
      <c r="O86" s="26">
        <f t="shared" si="6"/>
        <v>84</v>
      </c>
      <c r="P86" s="26">
        <f t="shared" si="5"/>
        <v>0</v>
      </c>
      <c r="Q86" s="100"/>
      <c r="R86" s="26"/>
      <c r="S86" s="26"/>
      <c r="T86" s="21">
        <f t="shared" si="7"/>
        <v>0</v>
      </c>
      <c r="U86" s="26"/>
      <c r="V86" s="21"/>
      <c r="W86" s="26"/>
      <c r="X86" s="26"/>
    </row>
    <row r="87" spans="1:24" s="31" customFormat="1" ht="148.5" hidden="1" customHeight="1" x14ac:dyDescent="0.3">
      <c r="A87" s="190">
        <v>85</v>
      </c>
      <c r="B87" s="188">
        <v>44922</v>
      </c>
      <c r="C87" s="23" t="s">
        <v>1041</v>
      </c>
      <c r="D87" s="248" t="s">
        <v>164</v>
      </c>
      <c r="E87" s="188">
        <v>45076</v>
      </c>
      <c r="F87" s="283" t="s">
        <v>17</v>
      </c>
      <c r="G87" s="225" t="s">
        <v>1666</v>
      </c>
      <c r="H87" s="220" t="s">
        <v>5</v>
      </c>
      <c r="I87" s="221" t="s">
        <v>2</v>
      </c>
      <c r="J87" s="165"/>
      <c r="K87" s="21"/>
      <c r="L87" s="101"/>
      <c r="M87" s="21" t="s">
        <v>1445</v>
      </c>
      <c r="N87" s="21" t="s">
        <v>1443</v>
      </c>
      <c r="O87" s="26">
        <f t="shared" si="6"/>
        <v>85</v>
      </c>
      <c r="P87" s="26">
        <f t="shared" si="5"/>
        <v>0</v>
      </c>
      <c r="Q87" s="101"/>
      <c r="R87" s="26"/>
      <c r="S87" s="26"/>
      <c r="T87" s="21">
        <f t="shared" si="7"/>
        <v>0</v>
      </c>
      <c r="U87" s="26"/>
      <c r="V87" s="21"/>
      <c r="W87" s="26"/>
      <c r="X87" s="26"/>
    </row>
    <row r="88" spans="1:24" s="31" customFormat="1" ht="148.5" hidden="1" customHeight="1" x14ac:dyDescent="0.3">
      <c r="A88" s="190">
        <v>86</v>
      </c>
      <c r="B88" s="188">
        <v>44922</v>
      </c>
      <c r="C88" s="23" t="s">
        <v>1041</v>
      </c>
      <c r="D88" s="248" t="s">
        <v>169</v>
      </c>
      <c r="E88" s="188">
        <v>44985</v>
      </c>
      <c r="F88" s="283"/>
      <c r="G88" s="225" t="s">
        <v>170</v>
      </c>
      <c r="H88" s="220" t="s">
        <v>4903</v>
      </c>
      <c r="I88" s="221" t="s">
        <v>2</v>
      </c>
      <c r="J88" s="165"/>
      <c r="K88" s="26"/>
      <c r="L88" s="100"/>
      <c r="M88" s="21" t="s">
        <v>1445</v>
      </c>
      <c r="N88" s="21" t="s">
        <v>1443</v>
      </c>
      <c r="O88" s="26">
        <f t="shared" si="6"/>
        <v>86</v>
      </c>
      <c r="P88" s="26">
        <f t="shared" si="5"/>
        <v>0</v>
      </c>
      <c r="Q88" s="100"/>
      <c r="R88" s="26"/>
      <c r="S88" s="26"/>
      <c r="T88" s="21">
        <f t="shared" si="7"/>
        <v>0</v>
      </c>
      <c r="U88" s="26"/>
      <c r="V88" s="21"/>
      <c r="W88" s="26"/>
      <c r="X88" s="26"/>
    </row>
    <row r="89" spans="1:24" s="31" customFormat="1" ht="148.5" hidden="1" customHeight="1" x14ac:dyDescent="0.3">
      <c r="A89" s="190">
        <v>87</v>
      </c>
      <c r="B89" s="188">
        <v>44922</v>
      </c>
      <c r="C89" s="23" t="s">
        <v>1041</v>
      </c>
      <c r="D89" s="248" t="s">
        <v>323</v>
      </c>
      <c r="E89" s="188">
        <v>45077</v>
      </c>
      <c r="F89" s="283" t="s">
        <v>17</v>
      </c>
      <c r="G89" s="225" t="s">
        <v>173</v>
      </c>
      <c r="H89" s="220" t="s">
        <v>4903</v>
      </c>
      <c r="I89" s="221" t="s">
        <v>2</v>
      </c>
      <c r="J89" s="165" t="s">
        <v>2970</v>
      </c>
      <c r="K89" s="26"/>
      <c r="L89" s="100"/>
      <c r="M89" s="21" t="s">
        <v>1445</v>
      </c>
      <c r="N89" s="21" t="s">
        <v>1443</v>
      </c>
      <c r="O89" s="26">
        <f t="shared" si="6"/>
        <v>87</v>
      </c>
      <c r="P89" s="26">
        <f t="shared" si="5"/>
        <v>0</v>
      </c>
      <c r="Q89" s="100"/>
      <c r="R89" s="26"/>
      <c r="S89" s="26"/>
      <c r="T89" s="21" t="str">
        <f t="shared" si="7"/>
        <v>11.05.2023 й ҳолатига 17 794 нафар ёшларга 238,6 млрд сўм миқдорида кредит маблағлари ажратилган.</v>
      </c>
      <c r="U89" s="26"/>
      <c r="V89" s="21"/>
      <c r="W89" s="26"/>
      <c r="X89" s="26"/>
    </row>
    <row r="90" spans="1:24" s="31" customFormat="1" ht="148.5" hidden="1" customHeight="1" x14ac:dyDescent="0.3">
      <c r="A90" s="190">
        <v>88</v>
      </c>
      <c r="B90" s="188">
        <v>44922</v>
      </c>
      <c r="C90" s="23" t="s">
        <v>1041</v>
      </c>
      <c r="D90" s="248" t="s">
        <v>354</v>
      </c>
      <c r="E90" s="188">
        <v>44991</v>
      </c>
      <c r="F90" s="283"/>
      <c r="G90" s="225" t="s">
        <v>355</v>
      </c>
      <c r="H90" s="220" t="s">
        <v>4903</v>
      </c>
      <c r="I90" s="221" t="s">
        <v>2</v>
      </c>
      <c r="J90" s="165"/>
      <c r="K90" s="26"/>
      <c r="L90" s="100"/>
      <c r="M90" s="21" t="s">
        <v>1445</v>
      </c>
      <c r="N90" s="21" t="s">
        <v>1443</v>
      </c>
      <c r="O90" s="26">
        <f t="shared" si="6"/>
        <v>88</v>
      </c>
      <c r="P90" s="26">
        <f t="shared" si="5"/>
        <v>0</v>
      </c>
      <c r="Q90" s="100"/>
      <c r="R90" s="26"/>
      <c r="S90" s="26"/>
      <c r="T90" s="21">
        <f t="shared" si="7"/>
        <v>0</v>
      </c>
      <c r="U90" s="26"/>
      <c r="V90" s="21"/>
      <c r="W90" s="26"/>
      <c r="X90" s="26"/>
    </row>
    <row r="91" spans="1:24" s="31" customFormat="1" ht="148.5" hidden="1" customHeight="1" x14ac:dyDescent="0.3">
      <c r="A91" s="190">
        <v>89</v>
      </c>
      <c r="B91" s="188">
        <v>44928</v>
      </c>
      <c r="C91" s="23" t="s">
        <v>1053</v>
      </c>
      <c r="D91" s="248" t="s">
        <v>400</v>
      </c>
      <c r="E91" s="188">
        <v>45076</v>
      </c>
      <c r="F91" s="283" t="s">
        <v>17</v>
      </c>
      <c r="G91" s="225" t="s">
        <v>401</v>
      </c>
      <c r="H91" s="220" t="s">
        <v>4903</v>
      </c>
      <c r="I91" s="221" t="s">
        <v>2</v>
      </c>
      <c r="J91" s="165" t="s">
        <v>2457</v>
      </c>
      <c r="K91" s="26"/>
      <c r="L91" s="100"/>
      <c r="M91" s="21" t="s">
        <v>1445</v>
      </c>
      <c r="N91" s="21" t="s">
        <v>1443</v>
      </c>
      <c r="O91" s="26">
        <f t="shared" si="6"/>
        <v>89</v>
      </c>
      <c r="P91" s="26">
        <f t="shared" si="5"/>
        <v>0</v>
      </c>
      <c r="Q91" s="100"/>
      <c r="R91" s="26"/>
      <c r="S91" s="26"/>
      <c r="T91" s="21" t="str">
        <f t="shared" si="7"/>
        <v>03.04.2023 йил ҳолатига жами 2565 гектар ер майдондан 5294 та лотлар фуқаролар томонидан ютиб олинган.</v>
      </c>
      <c r="U91" s="26"/>
      <c r="V91" s="21"/>
      <c r="W91" s="26"/>
      <c r="X91" s="26"/>
    </row>
    <row r="92" spans="1:24" s="31" customFormat="1" ht="148.5" hidden="1" customHeight="1" x14ac:dyDescent="0.3">
      <c r="A92" s="190">
        <v>90</v>
      </c>
      <c r="B92" s="188">
        <v>44928</v>
      </c>
      <c r="C92" s="23" t="s">
        <v>1053</v>
      </c>
      <c r="D92" s="248" t="s">
        <v>403</v>
      </c>
      <c r="E92" s="188">
        <v>45069</v>
      </c>
      <c r="F92" s="283"/>
      <c r="G92" s="225" t="s">
        <v>1781</v>
      </c>
      <c r="H92" s="220" t="s">
        <v>4903</v>
      </c>
      <c r="I92" s="221" t="s">
        <v>2</v>
      </c>
      <c r="J92" s="166" t="s">
        <v>2375</v>
      </c>
      <c r="K92" s="26"/>
      <c r="L92" s="100"/>
      <c r="M92" s="21" t="s">
        <v>1445</v>
      </c>
      <c r="N92" s="21" t="s">
        <v>1443</v>
      </c>
      <c r="O92" s="26">
        <f t="shared" si="6"/>
        <v>90</v>
      </c>
      <c r="P92" s="26">
        <f t="shared" si="5"/>
        <v>0</v>
      </c>
      <c r="Q92" s="100"/>
      <c r="R92" s="26"/>
      <c r="S92" s="26"/>
      <c r="T92" s="21" t="str">
        <f t="shared" si="7"/>
        <v>Вилоятда 2022 йилда уй-жой шароитларини яхшилашга муҳтож бўлган    1 308 нафар фуқароларга субсидия хабарномаси берилган бўлиб, шундан 805 нафар фуқароларга 214,9 млрд. сўм ипотека кредитлари ажратилган. Қолган фуқаролар 503 нафар</v>
      </c>
      <c r="U92" s="26"/>
      <c r="V92" s="21"/>
      <c r="W92" s="26"/>
      <c r="X92" s="26"/>
    </row>
    <row r="93" spans="1:24" s="31" customFormat="1" ht="148.5" hidden="1" customHeight="1" x14ac:dyDescent="0.3">
      <c r="A93" s="190">
        <v>91</v>
      </c>
      <c r="B93" s="188">
        <v>44928</v>
      </c>
      <c r="C93" s="23" t="s">
        <v>1053</v>
      </c>
      <c r="D93" s="248" t="s">
        <v>404</v>
      </c>
      <c r="E93" s="188">
        <v>45078</v>
      </c>
      <c r="F93" s="283" t="s">
        <v>17</v>
      </c>
      <c r="G93" s="225" t="s">
        <v>405</v>
      </c>
      <c r="H93" s="220" t="s">
        <v>4903</v>
      </c>
      <c r="I93" s="221" t="s">
        <v>2</v>
      </c>
      <c r="J93" s="165" t="s">
        <v>2833</v>
      </c>
      <c r="K93" s="26"/>
      <c r="L93" s="100"/>
      <c r="M93" s="21" t="s">
        <v>1445</v>
      </c>
      <c r="N93" s="21" t="s">
        <v>1443</v>
      </c>
      <c r="O93" s="26">
        <f t="shared" si="6"/>
        <v>91</v>
      </c>
      <c r="P93" s="26">
        <f t="shared" si="5"/>
        <v>0</v>
      </c>
      <c r="Q93" s="100"/>
      <c r="R93" s="26"/>
      <c r="S93" s="26"/>
      <c r="T93" s="21" t="str">
        <f t="shared" si="7"/>
        <v>26.04.2023 йил ҳолатига. 2023 йилда 831 та кўчма савдо жойлари онлайин савдога чиқарилди.</v>
      </c>
      <c r="U93" s="26"/>
      <c r="V93" s="21"/>
      <c r="W93" s="26"/>
      <c r="X93" s="26"/>
    </row>
    <row r="94" spans="1:24" s="31" customFormat="1" ht="148.5" hidden="1" customHeight="1" x14ac:dyDescent="0.3">
      <c r="A94" s="190">
        <v>92</v>
      </c>
      <c r="B94" s="188">
        <v>44928</v>
      </c>
      <c r="C94" s="23" t="s">
        <v>1053</v>
      </c>
      <c r="D94" s="248" t="s">
        <v>1293</v>
      </c>
      <c r="E94" s="188">
        <v>45076</v>
      </c>
      <c r="F94" s="283" t="s">
        <v>17</v>
      </c>
      <c r="G94" s="225" t="s">
        <v>409</v>
      </c>
      <c r="H94" s="220" t="s">
        <v>4903</v>
      </c>
      <c r="I94" s="221" t="s">
        <v>2</v>
      </c>
      <c r="J94" s="165" t="s">
        <v>2458</v>
      </c>
      <c r="K94" s="26"/>
      <c r="L94" s="100"/>
      <c r="M94" s="21" t="s">
        <v>1445</v>
      </c>
      <c r="N94" s="21" t="s">
        <v>1443</v>
      </c>
      <c r="O94" s="26">
        <f t="shared" si="6"/>
        <v>92</v>
      </c>
      <c r="P94" s="26">
        <f t="shared" si="5"/>
        <v>0</v>
      </c>
      <c r="Q94" s="100"/>
      <c r="R94" s="26"/>
      <c r="S94" s="26"/>
      <c r="T94" s="21" t="str">
        <f t="shared" si="7"/>
        <v>03.04.2023 йил ҳолатига жами 2565 гектар ер майдондан 5294 та лотлар фуқаролар томонидан ютиб олинган. Шундан, 622 гектар 1 444 нафар дафтарда турган фуқаролар ва мигрантларга ажратилди.</v>
      </c>
      <c r="U94" s="26"/>
      <c r="V94" s="21"/>
      <c r="W94" s="26"/>
      <c r="X94" s="26"/>
    </row>
    <row r="95" spans="1:24" s="31" customFormat="1" ht="148.5" hidden="1" customHeight="1" x14ac:dyDescent="0.3">
      <c r="A95" s="190">
        <v>93</v>
      </c>
      <c r="B95" s="188">
        <v>44928</v>
      </c>
      <c r="C95" s="23" t="s">
        <v>1053</v>
      </c>
      <c r="D95" s="248" t="s">
        <v>410</v>
      </c>
      <c r="E95" s="188">
        <v>45076</v>
      </c>
      <c r="F95" s="283" t="s">
        <v>17</v>
      </c>
      <c r="G95" s="225" t="s">
        <v>409</v>
      </c>
      <c r="H95" s="220" t="s">
        <v>4903</v>
      </c>
      <c r="I95" s="221" t="s">
        <v>2</v>
      </c>
      <c r="J95" s="165" t="s">
        <v>1908</v>
      </c>
      <c r="K95" s="26"/>
      <c r="L95" s="100"/>
      <c r="M95" s="21" t="s">
        <v>1445</v>
      </c>
      <c r="N95" s="21" t="s">
        <v>1443</v>
      </c>
      <c r="O95" s="26">
        <f t="shared" si="6"/>
        <v>93</v>
      </c>
      <c r="P95" s="26">
        <f t="shared" si="5"/>
        <v>0</v>
      </c>
      <c r="Q95" s="100"/>
      <c r="R95" s="26"/>
      <c r="S95" s="26"/>
      <c r="T95" s="21" t="str">
        <f t="shared" si="7"/>
        <v>01.03.2023 йил ҳолатига 1 300 та лойиҳалар амалга оширилган</v>
      </c>
      <c r="U95" s="26"/>
      <c r="V95" s="21"/>
      <c r="W95" s="26"/>
      <c r="X95" s="26"/>
    </row>
    <row r="96" spans="1:24" s="31" customFormat="1" ht="148.5" hidden="1" customHeight="1" x14ac:dyDescent="0.3">
      <c r="A96" s="190">
        <v>94</v>
      </c>
      <c r="B96" s="188">
        <v>44928</v>
      </c>
      <c r="C96" s="23" t="s">
        <v>1053</v>
      </c>
      <c r="D96" s="248" t="s">
        <v>411</v>
      </c>
      <c r="E96" s="188">
        <v>44949</v>
      </c>
      <c r="F96" s="283"/>
      <c r="G96" s="225" t="s">
        <v>412</v>
      </c>
      <c r="H96" s="220" t="s">
        <v>4903</v>
      </c>
      <c r="I96" s="221" t="s">
        <v>2</v>
      </c>
      <c r="J96" s="165"/>
      <c r="K96" s="26"/>
      <c r="L96" s="100"/>
      <c r="M96" s="21" t="s">
        <v>1445</v>
      </c>
      <c r="N96" s="21" t="s">
        <v>1443</v>
      </c>
      <c r="O96" s="26">
        <f t="shared" si="6"/>
        <v>94</v>
      </c>
      <c r="P96" s="26">
        <f t="shared" si="5"/>
        <v>0</v>
      </c>
      <c r="Q96" s="100"/>
      <c r="R96" s="26"/>
      <c r="S96" s="26"/>
      <c r="T96" s="21">
        <f t="shared" si="7"/>
        <v>0</v>
      </c>
      <c r="U96" s="26"/>
      <c r="V96" s="21"/>
      <c r="W96" s="26"/>
      <c r="X96" s="26"/>
    </row>
    <row r="97" spans="1:24" s="31" customFormat="1" ht="148.5" hidden="1" customHeight="1" x14ac:dyDescent="0.3">
      <c r="A97" s="190">
        <v>95</v>
      </c>
      <c r="B97" s="188">
        <v>44928</v>
      </c>
      <c r="C97" s="23"/>
      <c r="D97" s="248" t="s">
        <v>734</v>
      </c>
      <c r="E97" s="188">
        <v>44951</v>
      </c>
      <c r="F97" s="283"/>
      <c r="G97" s="225" t="s">
        <v>444</v>
      </c>
      <c r="H97" s="220" t="s">
        <v>4903</v>
      </c>
      <c r="I97" s="221" t="s">
        <v>2</v>
      </c>
      <c r="J97" s="165"/>
      <c r="K97" s="26"/>
      <c r="L97" s="100"/>
      <c r="M97" s="21" t="s">
        <v>1445</v>
      </c>
      <c r="N97" s="21" t="s">
        <v>1443</v>
      </c>
      <c r="O97" s="26">
        <f t="shared" si="6"/>
        <v>95</v>
      </c>
      <c r="P97" s="26">
        <f t="shared" si="5"/>
        <v>0</v>
      </c>
      <c r="Q97" s="100"/>
      <c r="R97" s="26"/>
      <c r="S97" s="26"/>
      <c r="T97" s="21">
        <f t="shared" si="7"/>
        <v>0</v>
      </c>
      <c r="U97" s="26"/>
      <c r="V97" s="21"/>
      <c r="W97" s="26"/>
      <c r="X97" s="26"/>
    </row>
    <row r="98" spans="1:24" s="31" customFormat="1" ht="148.5" hidden="1" customHeight="1" x14ac:dyDescent="0.3">
      <c r="A98" s="190">
        <v>96</v>
      </c>
      <c r="B98" s="188">
        <v>44928</v>
      </c>
      <c r="C98" s="225"/>
      <c r="D98" s="248" t="s">
        <v>570</v>
      </c>
      <c r="E98" s="188">
        <v>44972</v>
      </c>
      <c r="F98" s="283"/>
      <c r="G98" s="225" t="s">
        <v>589</v>
      </c>
      <c r="H98" s="220" t="s">
        <v>4903</v>
      </c>
      <c r="I98" s="221" t="s">
        <v>2</v>
      </c>
      <c r="J98" s="165"/>
      <c r="K98" s="26"/>
      <c r="L98" s="100"/>
      <c r="M98" s="21" t="s">
        <v>1445</v>
      </c>
      <c r="N98" s="21" t="s">
        <v>1443</v>
      </c>
      <c r="O98" s="26">
        <f t="shared" si="6"/>
        <v>96</v>
      </c>
      <c r="P98" s="26">
        <f t="shared" si="5"/>
        <v>0</v>
      </c>
      <c r="Q98" s="100"/>
      <c r="R98" s="26"/>
      <c r="S98" s="26"/>
      <c r="T98" s="21">
        <f t="shared" si="7"/>
        <v>0</v>
      </c>
      <c r="U98" s="26"/>
      <c r="V98" s="21"/>
      <c r="W98" s="26"/>
      <c r="X98" s="26"/>
    </row>
    <row r="99" spans="1:24" s="31" customFormat="1" ht="148.5" hidden="1" customHeight="1" x14ac:dyDescent="0.3">
      <c r="A99" s="190">
        <v>97</v>
      </c>
      <c r="B99" s="188">
        <v>44928</v>
      </c>
      <c r="C99" s="225"/>
      <c r="D99" s="248" t="s">
        <v>578</v>
      </c>
      <c r="E99" s="188">
        <v>45024</v>
      </c>
      <c r="F99" s="283" t="s">
        <v>1592</v>
      </c>
      <c r="G99" s="225" t="s">
        <v>417</v>
      </c>
      <c r="H99" s="220" t="s">
        <v>4903</v>
      </c>
      <c r="I99" s="221" t="s">
        <v>2</v>
      </c>
      <c r="J99" s="165" t="s">
        <v>2299</v>
      </c>
      <c r="K99" s="26"/>
      <c r="L99" s="100"/>
      <c r="M99" s="21" t="s">
        <v>1445</v>
      </c>
      <c r="N99" s="21" t="s">
        <v>1443</v>
      </c>
      <c r="O99" s="26">
        <f t="shared" si="6"/>
        <v>97</v>
      </c>
      <c r="P99" s="26">
        <f t="shared" si="5"/>
        <v>0</v>
      </c>
      <c r="Q99" s="100"/>
      <c r="R99" s="26"/>
      <c r="S99" s="26"/>
      <c r="T99" s="21" t="str">
        <f t="shared" si="7"/>
        <v>Халқ банкида 2 нфар фуқарога ҳужжатлар расмийлаштирилмасдан қолган</v>
      </c>
      <c r="U99" s="26"/>
      <c r="V99" s="21"/>
      <c r="W99" s="26"/>
      <c r="X99" s="26"/>
    </row>
    <row r="100" spans="1:24" s="31" customFormat="1" ht="148.5" hidden="1" customHeight="1" x14ac:dyDescent="0.3">
      <c r="A100" s="190">
        <v>98</v>
      </c>
      <c r="B100" s="188">
        <v>44933</v>
      </c>
      <c r="C100" s="225" t="s">
        <v>1065</v>
      </c>
      <c r="D100" s="248" t="s">
        <v>582</v>
      </c>
      <c r="E100" s="188">
        <v>44958</v>
      </c>
      <c r="F100" s="283"/>
      <c r="G100" s="225" t="s">
        <v>589</v>
      </c>
      <c r="H100" s="220" t="s">
        <v>4903</v>
      </c>
      <c r="I100" s="221" t="s">
        <v>2</v>
      </c>
      <c r="J100" s="165"/>
      <c r="K100" s="26"/>
      <c r="L100" s="100"/>
      <c r="M100" s="21" t="s">
        <v>1445</v>
      </c>
      <c r="N100" s="21" t="s">
        <v>1443</v>
      </c>
      <c r="O100" s="26">
        <f t="shared" si="6"/>
        <v>98</v>
      </c>
      <c r="P100" s="26">
        <f t="shared" si="5"/>
        <v>0</v>
      </c>
      <c r="Q100" s="100"/>
      <c r="R100" s="26"/>
      <c r="S100" s="26"/>
      <c r="T100" s="21">
        <f t="shared" si="7"/>
        <v>0</v>
      </c>
      <c r="U100" s="26"/>
      <c r="V100" s="21"/>
      <c r="W100" s="26"/>
      <c r="X100" s="26"/>
    </row>
    <row r="101" spans="1:24" s="31" customFormat="1" ht="148.5" hidden="1" customHeight="1" x14ac:dyDescent="0.3">
      <c r="A101" s="190">
        <v>99</v>
      </c>
      <c r="B101" s="188">
        <v>44933</v>
      </c>
      <c r="C101" s="225"/>
      <c r="D101" s="248" t="s">
        <v>584</v>
      </c>
      <c r="E101" s="188">
        <v>45199</v>
      </c>
      <c r="F101" s="283" t="s">
        <v>1592</v>
      </c>
      <c r="G101" s="225" t="s">
        <v>2288</v>
      </c>
      <c r="H101" s="220" t="s">
        <v>4903</v>
      </c>
      <c r="I101" s="221" t="s">
        <v>2</v>
      </c>
      <c r="J101" s="165" t="s">
        <v>2289</v>
      </c>
      <c r="K101" s="26"/>
      <c r="L101" s="100"/>
      <c r="M101" s="21" t="s">
        <v>1445</v>
      </c>
      <c r="N101" s="21" t="s">
        <v>1443</v>
      </c>
      <c r="O101" s="26">
        <f t="shared" si="6"/>
        <v>99</v>
      </c>
      <c r="P101" s="26">
        <f t="shared" si="5"/>
        <v>0</v>
      </c>
      <c r="Q101" s="100"/>
      <c r="R101" s="26"/>
      <c r="S101" s="26"/>
      <c r="T101" s="21" t="str">
        <f t="shared" si="7"/>
        <v>Марказий банк маълумотларни умумлаштириб ахборот берсин.</v>
      </c>
      <c r="U101" s="26"/>
      <c r="V101" s="21"/>
      <c r="W101" s="26"/>
      <c r="X101" s="26"/>
    </row>
    <row r="102" spans="1:24" s="31" customFormat="1" ht="148.5" hidden="1" customHeight="1" x14ac:dyDescent="0.3">
      <c r="A102" s="190">
        <v>100</v>
      </c>
      <c r="B102" s="188">
        <v>44933</v>
      </c>
      <c r="C102" s="225" t="s">
        <v>1065</v>
      </c>
      <c r="D102" s="248" t="s">
        <v>606</v>
      </c>
      <c r="E102" s="188">
        <v>44972</v>
      </c>
      <c r="F102" s="283"/>
      <c r="G102" s="225" t="s">
        <v>623</v>
      </c>
      <c r="H102" s="220" t="s">
        <v>4903</v>
      </c>
      <c r="I102" s="221" t="s">
        <v>2</v>
      </c>
      <c r="J102" s="165"/>
      <c r="K102" s="26"/>
      <c r="L102" s="100"/>
      <c r="M102" s="21" t="s">
        <v>1445</v>
      </c>
      <c r="N102" s="21" t="s">
        <v>1443</v>
      </c>
      <c r="O102" s="26">
        <f t="shared" si="6"/>
        <v>100</v>
      </c>
      <c r="P102" s="26">
        <f t="shared" si="5"/>
        <v>0</v>
      </c>
      <c r="Q102" s="100"/>
      <c r="R102" s="26"/>
      <c r="S102" s="26"/>
      <c r="T102" s="21">
        <f t="shared" si="7"/>
        <v>0</v>
      </c>
      <c r="U102" s="26"/>
      <c r="V102" s="21"/>
      <c r="W102" s="26"/>
      <c r="X102" s="26"/>
    </row>
    <row r="103" spans="1:24" s="31" customFormat="1" ht="148.5" hidden="1" customHeight="1" x14ac:dyDescent="0.3">
      <c r="A103" s="190">
        <v>101</v>
      </c>
      <c r="B103" s="188">
        <v>44933</v>
      </c>
      <c r="C103" s="23"/>
      <c r="D103" s="249" t="s">
        <v>167</v>
      </c>
      <c r="E103" s="188">
        <v>44931</v>
      </c>
      <c r="F103" s="289"/>
      <c r="G103" s="23" t="s">
        <v>168</v>
      </c>
      <c r="H103" s="220" t="s">
        <v>2029</v>
      </c>
      <c r="I103" s="221" t="s">
        <v>2</v>
      </c>
      <c r="J103" s="165"/>
      <c r="K103" s="26"/>
      <c r="L103" s="100"/>
      <c r="M103" s="21" t="s">
        <v>1445</v>
      </c>
      <c r="N103" s="21" t="s">
        <v>1443</v>
      </c>
      <c r="O103" s="26">
        <f t="shared" si="6"/>
        <v>101</v>
      </c>
      <c r="P103" s="26">
        <f t="shared" si="5"/>
        <v>0</v>
      </c>
      <c r="Q103" s="100"/>
      <c r="R103" s="26"/>
      <c r="S103" s="26"/>
      <c r="T103" s="21">
        <f t="shared" ref="T103:T123" si="8">+J103</f>
        <v>0</v>
      </c>
      <c r="U103" s="26"/>
      <c r="V103" s="21"/>
      <c r="W103" s="26"/>
      <c r="X103" s="26"/>
    </row>
    <row r="104" spans="1:24" s="31" customFormat="1" ht="148.5" hidden="1" customHeight="1" x14ac:dyDescent="0.3">
      <c r="A104" s="190">
        <v>102</v>
      </c>
      <c r="B104" s="188">
        <v>44933</v>
      </c>
      <c r="C104" s="225"/>
      <c r="D104" s="248" t="s">
        <v>608</v>
      </c>
      <c r="E104" s="188">
        <v>44973</v>
      </c>
      <c r="F104" s="283"/>
      <c r="G104" s="23" t="s">
        <v>624</v>
      </c>
      <c r="H104" s="220" t="s">
        <v>4903</v>
      </c>
      <c r="I104" s="221" t="s">
        <v>2</v>
      </c>
      <c r="J104" s="165"/>
      <c r="K104" s="26"/>
      <c r="L104" s="100"/>
      <c r="M104" s="21" t="s">
        <v>1445</v>
      </c>
      <c r="N104" s="21" t="s">
        <v>1443</v>
      </c>
      <c r="O104" s="26">
        <f t="shared" si="6"/>
        <v>102</v>
      </c>
      <c r="P104" s="26">
        <f t="shared" si="5"/>
        <v>0</v>
      </c>
      <c r="Q104" s="100"/>
      <c r="R104" s="26"/>
      <c r="S104" s="26"/>
      <c r="T104" s="21">
        <f t="shared" si="8"/>
        <v>0</v>
      </c>
      <c r="U104" s="26"/>
      <c r="V104" s="21"/>
      <c r="W104" s="26"/>
      <c r="X104" s="26"/>
    </row>
    <row r="105" spans="1:24" s="31" customFormat="1" ht="148.5" hidden="1" customHeight="1" x14ac:dyDescent="0.3">
      <c r="A105" s="190">
        <v>103</v>
      </c>
      <c r="B105" s="188">
        <v>44933</v>
      </c>
      <c r="C105" s="225"/>
      <c r="D105" s="248" t="s">
        <v>609</v>
      </c>
      <c r="E105" s="188">
        <v>44973</v>
      </c>
      <c r="F105" s="283"/>
      <c r="G105" s="23" t="s">
        <v>624</v>
      </c>
      <c r="H105" s="220" t="s">
        <v>4903</v>
      </c>
      <c r="I105" s="221" t="s">
        <v>2</v>
      </c>
      <c r="J105" s="165"/>
      <c r="K105" s="26"/>
      <c r="L105" s="100"/>
      <c r="M105" s="21" t="s">
        <v>1445</v>
      </c>
      <c r="N105" s="21" t="s">
        <v>1443</v>
      </c>
      <c r="O105" s="26">
        <f t="shared" si="6"/>
        <v>103</v>
      </c>
      <c r="P105" s="26">
        <f t="shared" si="5"/>
        <v>0</v>
      </c>
      <c r="Q105" s="100"/>
      <c r="R105" s="26"/>
      <c r="S105" s="26"/>
      <c r="T105" s="21">
        <f t="shared" si="8"/>
        <v>0</v>
      </c>
      <c r="U105" s="26"/>
      <c r="V105" s="21"/>
      <c r="W105" s="26"/>
      <c r="X105" s="26"/>
    </row>
    <row r="106" spans="1:24" s="31" customFormat="1" ht="148.5" hidden="1" customHeight="1" x14ac:dyDescent="0.3">
      <c r="A106" s="190">
        <v>104</v>
      </c>
      <c r="B106" s="188">
        <v>44933</v>
      </c>
      <c r="C106" s="225"/>
      <c r="D106" s="248" t="s">
        <v>2360</v>
      </c>
      <c r="E106" s="188">
        <v>45031</v>
      </c>
      <c r="F106" s="283" t="s">
        <v>1592</v>
      </c>
      <c r="G106" s="225" t="s">
        <v>676</v>
      </c>
      <c r="H106" s="220" t="s">
        <v>4903</v>
      </c>
      <c r="I106" s="221" t="s">
        <v>2</v>
      </c>
      <c r="J106" s="219" t="s">
        <v>2551</v>
      </c>
      <c r="K106" s="21"/>
      <c r="L106" s="101"/>
      <c r="M106" s="21" t="s">
        <v>1445</v>
      </c>
      <c r="N106" s="21" t="s">
        <v>1443</v>
      </c>
      <c r="O106" s="26">
        <f t="shared" si="6"/>
        <v>104</v>
      </c>
      <c r="P106" s="26">
        <f t="shared" si="5"/>
        <v>0</v>
      </c>
      <c r="Q106" s="101"/>
      <c r="R106" s="26"/>
      <c r="S106" s="26"/>
      <c r="T106" s="21" t="str">
        <f t="shared" si="8"/>
        <v>Топшириқ ижроси таъминланди. Фуқаро билан гаплашилди</v>
      </c>
      <c r="U106" s="26"/>
      <c r="V106" s="21"/>
      <c r="W106" s="26"/>
      <c r="X106" s="26"/>
    </row>
    <row r="107" spans="1:24" s="31" customFormat="1" ht="148.5" hidden="1" customHeight="1" x14ac:dyDescent="0.3">
      <c r="A107" s="190">
        <v>105</v>
      </c>
      <c r="B107" s="188">
        <v>44933</v>
      </c>
      <c r="C107" s="23"/>
      <c r="D107" s="248" t="s">
        <v>174</v>
      </c>
      <c r="E107" s="188">
        <v>44958</v>
      </c>
      <c r="F107" s="283"/>
      <c r="G107" s="219" t="s">
        <v>9457</v>
      </c>
      <c r="H107" s="220" t="s">
        <v>1507</v>
      </c>
      <c r="I107" s="221" t="s">
        <v>2</v>
      </c>
      <c r="J107" s="165"/>
      <c r="K107" s="26"/>
      <c r="L107" s="100"/>
      <c r="M107" s="21" t="s">
        <v>1445</v>
      </c>
      <c r="N107" s="21" t="s">
        <v>1443</v>
      </c>
      <c r="O107" s="26">
        <f t="shared" si="6"/>
        <v>105</v>
      </c>
      <c r="P107" s="26">
        <f t="shared" si="5"/>
        <v>0</v>
      </c>
      <c r="Q107" s="100"/>
      <c r="R107" s="26"/>
      <c r="S107" s="26"/>
      <c r="T107" s="21">
        <f t="shared" si="8"/>
        <v>0</v>
      </c>
      <c r="U107" s="26"/>
      <c r="V107" s="21"/>
      <c r="W107" s="26"/>
      <c r="X107" s="26"/>
    </row>
    <row r="108" spans="1:24" s="31" customFormat="1" ht="148.5" hidden="1" customHeight="1" x14ac:dyDescent="0.3">
      <c r="A108" s="190">
        <v>106</v>
      </c>
      <c r="B108" s="188">
        <v>44933</v>
      </c>
      <c r="C108" s="23"/>
      <c r="D108" s="248" t="s">
        <v>175</v>
      </c>
      <c r="E108" s="188">
        <v>44958</v>
      </c>
      <c r="F108" s="283"/>
      <c r="G108" s="219" t="s">
        <v>9457</v>
      </c>
      <c r="H108" s="220" t="s">
        <v>1507</v>
      </c>
      <c r="I108" s="221" t="s">
        <v>2</v>
      </c>
      <c r="J108" s="165"/>
      <c r="K108" s="26"/>
      <c r="L108" s="100"/>
      <c r="M108" s="21" t="s">
        <v>1445</v>
      </c>
      <c r="N108" s="21" t="s">
        <v>1443</v>
      </c>
      <c r="O108" s="26">
        <f t="shared" si="6"/>
        <v>106</v>
      </c>
      <c r="P108" s="26">
        <f t="shared" si="5"/>
        <v>0</v>
      </c>
      <c r="Q108" s="100"/>
      <c r="R108" s="26"/>
      <c r="S108" s="26"/>
      <c r="T108" s="21">
        <f t="shared" si="8"/>
        <v>0</v>
      </c>
      <c r="U108" s="26"/>
      <c r="V108" s="21"/>
      <c r="W108" s="26"/>
      <c r="X108" s="26"/>
    </row>
    <row r="109" spans="1:24" s="31" customFormat="1" ht="148.5" hidden="1" customHeight="1" x14ac:dyDescent="0.3">
      <c r="A109" s="190">
        <v>107</v>
      </c>
      <c r="B109" s="188">
        <v>44933</v>
      </c>
      <c r="C109" s="23"/>
      <c r="D109" s="248" t="s">
        <v>562</v>
      </c>
      <c r="E109" s="188">
        <v>44958</v>
      </c>
      <c r="F109" s="283"/>
      <c r="G109" s="219" t="s">
        <v>9457</v>
      </c>
      <c r="H109" s="220" t="s">
        <v>1507</v>
      </c>
      <c r="I109" s="221" t="s">
        <v>2</v>
      </c>
      <c r="J109" s="165"/>
      <c r="K109" s="26"/>
      <c r="L109" s="100"/>
      <c r="M109" s="21" t="s">
        <v>1445</v>
      </c>
      <c r="N109" s="21" t="s">
        <v>1443</v>
      </c>
      <c r="O109" s="26">
        <f t="shared" si="6"/>
        <v>107</v>
      </c>
      <c r="P109" s="26">
        <f t="shared" si="5"/>
        <v>0</v>
      </c>
      <c r="Q109" s="100"/>
      <c r="R109" s="26"/>
      <c r="S109" s="26"/>
      <c r="T109" s="21">
        <f t="shared" si="8"/>
        <v>0</v>
      </c>
      <c r="U109" s="26"/>
      <c r="V109" s="21"/>
      <c r="W109" s="26"/>
      <c r="X109" s="26"/>
    </row>
    <row r="110" spans="1:24" s="31" customFormat="1" ht="148.5" hidden="1" customHeight="1" x14ac:dyDescent="0.3">
      <c r="A110" s="190">
        <v>108</v>
      </c>
      <c r="B110" s="188">
        <v>44933</v>
      </c>
      <c r="C110" s="225"/>
      <c r="D110" s="248" t="s">
        <v>654</v>
      </c>
      <c r="E110" s="188">
        <v>44985</v>
      </c>
      <c r="F110" s="283"/>
      <c r="G110" s="225" t="s">
        <v>684</v>
      </c>
      <c r="H110" s="220" t="s">
        <v>4903</v>
      </c>
      <c r="I110" s="221" t="s">
        <v>2</v>
      </c>
      <c r="J110" s="165"/>
      <c r="K110" s="26"/>
      <c r="L110" s="100"/>
      <c r="M110" s="21" t="s">
        <v>1445</v>
      </c>
      <c r="N110" s="21" t="s">
        <v>1443</v>
      </c>
      <c r="O110" s="26">
        <f t="shared" si="6"/>
        <v>108</v>
      </c>
      <c r="P110" s="26">
        <f t="shared" si="5"/>
        <v>0</v>
      </c>
      <c r="Q110" s="100"/>
      <c r="R110" s="26"/>
      <c r="S110" s="26"/>
      <c r="T110" s="21">
        <f t="shared" si="8"/>
        <v>0</v>
      </c>
      <c r="U110" s="26"/>
      <c r="V110" s="21"/>
      <c r="W110" s="26"/>
      <c r="X110" s="26"/>
    </row>
    <row r="111" spans="1:24" s="31" customFormat="1" ht="148.5" hidden="1" customHeight="1" x14ac:dyDescent="0.3">
      <c r="A111" s="190">
        <v>109</v>
      </c>
      <c r="B111" s="188">
        <v>44953</v>
      </c>
      <c r="C111" s="23" t="s">
        <v>1041</v>
      </c>
      <c r="D111" s="248" t="s">
        <v>178</v>
      </c>
      <c r="E111" s="188">
        <v>44925</v>
      </c>
      <c r="F111" s="283"/>
      <c r="G111" s="225" t="s">
        <v>179</v>
      </c>
      <c r="H111" s="220" t="s">
        <v>4</v>
      </c>
      <c r="I111" s="221" t="s">
        <v>2</v>
      </c>
      <c r="J111" s="165"/>
      <c r="K111" s="26"/>
      <c r="L111" s="100"/>
      <c r="M111" s="21" t="s">
        <v>1445</v>
      </c>
      <c r="N111" s="21" t="s">
        <v>1443</v>
      </c>
      <c r="O111" s="26">
        <f t="shared" si="6"/>
        <v>109</v>
      </c>
      <c r="P111" s="26">
        <f t="shared" si="5"/>
        <v>0</v>
      </c>
      <c r="Q111" s="100"/>
      <c r="R111" s="26"/>
      <c r="S111" s="26"/>
      <c r="T111" s="21">
        <f t="shared" si="8"/>
        <v>0</v>
      </c>
      <c r="U111" s="26"/>
      <c r="V111" s="21"/>
      <c r="W111" s="26"/>
      <c r="X111" s="26"/>
    </row>
    <row r="112" spans="1:24" s="31" customFormat="1" ht="148.5" hidden="1" customHeight="1" x14ac:dyDescent="0.3">
      <c r="A112" s="190">
        <v>110</v>
      </c>
      <c r="B112" s="188">
        <v>44953</v>
      </c>
      <c r="C112" s="23"/>
      <c r="D112" s="248" t="s">
        <v>180</v>
      </c>
      <c r="E112" s="188">
        <v>44931</v>
      </c>
      <c r="F112" s="283"/>
      <c r="G112" s="225" t="s">
        <v>181</v>
      </c>
      <c r="H112" s="220" t="s">
        <v>4</v>
      </c>
      <c r="I112" s="221" t="s">
        <v>2</v>
      </c>
      <c r="J112" s="165"/>
      <c r="K112" s="26"/>
      <c r="L112" s="100"/>
      <c r="M112" s="21" t="s">
        <v>1445</v>
      </c>
      <c r="N112" s="21" t="s">
        <v>1443</v>
      </c>
      <c r="O112" s="26">
        <f t="shared" si="6"/>
        <v>110</v>
      </c>
      <c r="P112" s="26">
        <f t="shared" si="5"/>
        <v>0</v>
      </c>
      <c r="Q112" s="100"/>
      <c r="R112" s="26"/>
      <c r="S112" s="26"/>
      <c r="T112" s="21">
        <f t="shared" si="8"/>
        <v>0</v>
      </c>
      <c r="U112" s="26"/>
      <c r="V112" s="21"/>
      <c r="W112" s="26"/>
      <c r="X112" s="26"/>
    </row>
    <row r="113" spans="1:24" s="31" customFormat="1" ht="148.5" hidden="1" customHeight="1" x14ac:dyDescent="0.3">
      <c r="A113" s="190">
        <v>111</v>
      </c>
      <c r="B113" s="188">
        <v>44953</v>
      </c>
      <c r="C113" s="23"/>
      <c r="D113" s="248" t="s">
        <v>182</v>
      </c>
      <c r="E113" s="188">
        <v>44931</v>
      </c>
      <c r="F113" s="283"/>
      <c r="G113" s="219" t="s">
        <v>183</v>
      </c>
      <c r="H113" s="220" t="s">
        <v>4</v>
      </c>
      <c r="I113" s="221" t="s">
        <v>2</v>
      </c>
      <c r="J113" s="165"/>
      <c r="K113" s="26"/>
      <c r="L113" s="100"/>
      <c r="M113" s="21" t="s">
        <v>1445</v>
      </c>
      <c r="N113" s="21" t="s">
        <v>1443</v>
      </c>
      <c r="O113" s="26">
        <f t="shared" si="6"/>
        <v>111</v>
      </c>
      <c r="P113" s="26">
        <f t="shared" si="5"/>
        <v>0</v>
      </c>
      <c r="Q113" s="100"/>
      <c r="R113" s="26"/>
      <c r="S113" s="26"/>
      <c r="T113" s="21">
        <f t="shared" si="8"/>
        <v>0</v>
      </c>
      <c r="U113" s="26"/>
      <c r="V113" s="21"/>
      <c r="W113" s="26"/>
      <c r="X113" s="26"/>
    </row>
    <row r="114" spans="1:24" s="31" customFormat="1" ht="148.5" hidden="1" customHeight="1" x14ac:dyDescent="0.3">
      <c r="A114" s="190">
        <v>112</v>
      </c>
      <c r="B114" s="188">
        <v>44953</v>
      </c>
      <c r="C114" s="23"/>
      <c r="D114" s="248" t="s">
        <v>184</v>
      </c>
      <c r="E114" s="188">
        <v>45246</v>
      </c>
      <c r="F114" s="283" t="s">
        <v>17</v>
      </c>
      <c r="G114" s="225" t="s">
        <v>1804</v>
      </c>
      <c r="H114" s="220" t="s">
        <v>4</v>
      </c>
      <c r="I114" s="221" t="s">
        <v>2</v>
      </c>
      <c r="J114" s="165" t="s">
        <v>3861</v>
      </c>
      <c r="K114" s="26"/>
      <c r="L114" s="100"/>
      <c r="M114" s="21" t="s">
        <v>1445</v>
      </c>
      <c r="N114" s="21" t="s">
        <v>1443</v>
      </c>
      <c r="O114" s="26">
        <f t="shared" si="6"/>
        <v>112</v>
      </c>
      <c r="P114" s="26">
        <f t="shared" si="5"/>
        <v>0</v>
      </c>
      <c r="Q114" s="100"/>
      <c r="R114" s="26"/>
      <c r="S114" s="26"/>
      <c r="T114" s="21" t="str">
        <f t="shared" si="8"/>
        <v>Туризм қишлоғи учун хамма шароитлар яратилган. Республика туризм қишлоғи деган сертификат бериши керак.</v>
      </c>
      <c r="U114" s="26"/>
      <c r="V114" s="21"/>
      <c r="W114" s="26"/>
      <c r="X114" s="26"/>
    </row>
    <row r="115" spans="1:24" s="31" customFormat="1" ht="148.5" hidden="1" customHeight="1" x14ac:dyDescent="0.3">
      <c r="A115" s="190">
        <v>113</v>
      </c>
      <c r="B115" s="188">
        <v>44953</v>
      </c>
      <c r="C115" s="23" t="s">
        <v>1041</v>
      </c>
      <c r="D115" s="248" t="s">
        <v>185</v>
      </c>
      <c r="E115" s="188">
        <v>44925</v>
      </c>
      <c r="F115" s="283"/>
      <c r="G115" s="225" t="s">
        <v>186</v>
      </c>
      <c r="H115" s="220" t="s">
        <v>4</v>
      </c>
      <c r="I115" s="221" t="s">
        <v>2</v>
      </c>
      <c r="J115" s="165"/>
      <c r="K115" s="26"/>
      <c r="L115" s="100"/>
      <c r="M115" s="21" t="s">
        <v>1445</v>
      </c>
      <c r="N115" s="21" t="s">
        <v>1443</v>
      </c>
      <c r="O115" s="26">
        <f t="shared" si="6"/>
        <v>113</v>
      </c>
      <c r="P115" s="26">
        <f t="shared" si="5"/>
        <v>0</v>
      </c>
      <c r="Q115" s="100"/>
      <c r="R115" s="26"/>
      <c r="S115" s="26"/>
      <c r="T115" s="21">
        <f t="shared" si="8"/>
        <v>0</v>
      </c>
      <c r="U115" s="26"/>
      <c r="V115" s="21"/>
      <c r="W115" s="26"/>
      <c r="X115" s="26"/>
    </row>
    <row r="116" spans="1:24" s="31" customFormat="1" ht="148.5" hidden="1" customHeight="1" x14ac:dyDescent="0.3">
      <c r="A116" s="190">
        <v>114</v>
      </c>
      <c r="B116" s="188">
        <v>44953</v>
      </c>
      <c r="C116" s="23"/>
      <c r="D116" s="248" t="s">
        <v>2453</v>
      </c>
      <c r="E116" s="188">
        <v>45031</v>
      </c>
      <c r="F116" s="283" t="s">
        <v>2476</v>
      </c>
      <c r="G116" s="219" t="s">
        <v>9458</v>
      </c>
      <c r="H116" s="220" t="s">
        <v>494</v>
      </c>
      <c r="I116" s="221" t="s">
        <v>2</v>
      </c>
      <c r="J116" s="165" t="s">
        <v>2937</v>
      </c>
      <c r="K116" s="21"/>
      <c r="L116" s="101"/>
      <c r="M116" s="21" t="s">
        <v>1445</v>
      </c>
      <c r="N116" s="21" t="s">
        <v>1441</v>
      </c>
      <c r="O116" s="26">
        <f t="shared" si="6"/>
        <v>114</v>
      </c>
      <c r="P116" s="26">
        <f t="shared" si="5"/>
        <v>0</v>
      </c>
      <c r="Q116" s="101"/>
      <c r="R116" s="26"/>
      <c r="S116" s="26"/>
      <c r="T116" s="21" t="str">
        <f t="shared" si="8"/>
        <v>Термиз шаҳар, Ангор, Бандихон, Бойсун, Денов, Жарқўрғон, Қизириқ, Қумқўрғон, Шўрчи туманМузработ, Олтинсой, Сариосиё, Узун, Термиз туман, Шеробод,</v>
      </c>
      <c r="U116" s="26"/>
      <c r="V116" s="21" t="s">
        <v>2841</v>
      </c>
      <c r="W116" s="21" t="s">
        <v>2452</v>
      </c>
      <c r="X116" s="26"/>
    </row>
    <row r="117" spans="1:24" s="31" customFormat="1" ht="148.5" hidden="1" customHeight="1" x14ac:dyDescent="0.3">
      <c r="A117" s="190">
        <v>115</v>
      </c>
      <c r="B117" s="188">
        <v>44953</v>
      </c>
      <c r="C117" s="23"/>
      <c r="D117" s="248" t="s">
        <v>187</v>
      </c>
      <c r="E117" s="188">
        <v>44936</v>
      </c>
      <c r="F117" s="283"/>
      <c r="G117" s="225" t="s">
        <v>188</v>
      </c>
      <c r="H117" s="220" t="s">
        <v>4</v>
      </c>
      <c r="I117" s="221" t="s">
        <v>2</v>
      </c>
      <c r="J117" s="165"/>
      <c r="K117" s="26"/>
      <c r="L117" s="100"/>
      <c r="M117" s="21" t="s">
        <v>1445</v>
      </c>
      <c r="N117" s="21" t="s">
        <v>1443</v>
      </c>
      <c r="O117" s="26">
        <f t="shared" si="6"/>
        <v>115</v>
      </c>
      <c r="P117" s="26">
        <f t="shared" si="5"/>
        <v>0</v>
      </c>
      <c r="Q117" s="100"/>
      <c r="R117" s="26"/>
      <c r="S117" s="26"/>
      <c r="T117" s="21">
        <f t="shared" si="8"/>
        <v>0</v>
      </c>
      <c r="U117" s="26"/>
      <c r="V117" s="21"/>
      <c r="W117" s="21" t="s">
        <v>2468</v>
      </c>
      <c r="X117" s="26"/>
    </row>
    <row r="118" spans="1:24" s="31" customFormat="1" ht="148.5" hidden="1" customHeight="1" x14ac:dyDescent="0.3">
      <c r="A118" s="190">
        <v>116</v>
      </c>
      <c r="B118" s="188">
        <v>44953</v>
      </c>
      <c r="C118" s="23" t="s">
        <v>1041</v>
      </c>
      <c r="D118" s="248" t="s">
        <v>189</v>
      </c>
      <c r="E118" s="188">
        <v>44925</v>
      </c>
      <c r="F118" s="283"/>
      <c r="G118" s="225" t="s">
        <v>190</v>
      </c>
      <c r="H118" s="220" t="s">
        <v>5</v>
      </c>
      <c r="I118" s="221" t="s">
        <v>2</v>
      </c>
      <c r="J118" s="165"/>
      <c r="K118" s="26"/>
      <c r="L118" s="100"/>
      <c r="M118" s="21" t="s">
        <v>1445</v>
      </c>
      <c r="N118" s="21" t="s">
        <v>1443</v>
      </c>
      <c r="O118" s="26">
        <f t="shared" si="6"/>
        <v>116</v>
      </c>
      <c r="P118" s="26">
        <f t="shared" si="5"/>
        <v>0</v>
      </c>
      <c r="Q118" s="100"/>
      <c r="R118" s="26"/>
      <c r="S118" s="26"/>
      <c r="T118" s="21">
        <f t="shared" si="8"/>
        <v>0</v>
      </c>
      <c r="U118" s="26"/>
      <c r="V118" s="21"/>
      <c r="W118" s="67" t="s">
        <v>3503</v>
      </c>
      <c r="X118" s="26"/>
    </row>
    <row r="119" spans="1:24" s="31" customFormat="1" ht="148.5" hidden="1" customHeight="1" x14ac:dyDescent="0.3">
      <c r="A119" s="190">
        <v>117</v>
      </c>
      <c r="B119" s="188">
        <v>44953</v>
      </c>
      <c r="C119" s="23" t="s">
        <v>1041</v>
      </c>
      <c r="D119" s="248" t="s">
        <v>191</v>
      </c>
      <c r="E119" s="188">
        <v>44931</v>
      </c>
      <c r="F119" s="283"/>
      <c r="G119" s="225" t="s">
        <v>190</v>
      </c>
      <c r="H119" s="220" t="s">
        <v>5</v>
      </c>
      <c r="I119" s="221" t="s">
        <v>2</v>
      </c>
      <c r="J119" s="165"/>
      <c r="K119" s="26"/>
      <c r="L119" s="100"/>
      <c r="M119" s="21" t="s">
        <v>1445</v>
      </c>
      <c r="N119" s="21" t="s">
        <v>1443</v>
      </c>
      <c r="O119" s="26">
        <f t="shared" si="6"/>
        <v>117</v>
      </c>
      <c r="P119" s="26">
        <f t="shared" si="5"/>
        <v>0</v>
      </c>
      <c r="Q119" s="100"/>
      <c r="R119" s="26"/>
      <c r="S119" s="26"/>
      <c r="T119" s="21">
        <f t="shared" si="8"/>
        <v>0</v>
      </c>
      <c r="U119" s="26"/>
      <c r="V119" s="21"/>
      <c r="W119" s="21" t="s">
        <v>3794</v>
      </c>
      <c r="X119" s="26"/>
    </row>
    <row r="120" spans="1:24" s="31" customFormat="1" ht="148.5" hidden="1" customHeight="1" x14ac:dyDescent="0.3">
      <c r="A120" s="190">
        <v>118</v>
      </c>
      <c r="B120" s="188">
        <v>44953</v>
      </c>
      <c r="C120" s="23" t="s">
        <v>1041</v>
      </c>
      <c r="D120" s="248" t="s">
        <v>192</v>
      </c>
      <c r="E120" s="188">
        <v>44932</v>
      </c>
      <c r="F120" s="283"/>
      <c r="G120" s="225" t="s">
        <v>193</v>
      </c>
      <c r="H120" s="220" t="s">
        <v>5</v>
      </c>
      <c r="I120" s="221" t="s">
        <v>2</v>
      </c>
      <c r="J120" s="165"/>
      <c r="K120" s="26"/>
      <c r="L120" s="100"/>
      <c r="M120" s="21" t="s">
        <v>1445</v>
      </c>
      <c r="N120" s="21" t="s">
        <v>1443</v>
      </c>
      <c r="O120" s="26">
        <f t="shared" si="6"/>
        <v>118</v>
      </c>
      <c r="P120" s="26">
        <f t="shared" si="5"/>
        <v>0</v>
      </c>
      <c r="Q120" s="100"/>
      <c r="R120" s="26"/>
      <c r="S120" s="26"/>
      <c r="T120" s="21">
        <f t="shared" si="8"/>
        <v>0</v>
      </c>
      <c r="U120" s="26"/>
      <c r="V120" s="21"/>
      <c r="W120" s="21" t="s">
        <v>3674</v>
      </c>
      <c r="X120" s="26"/>
    </row>
    <row r="121" spans="1:24" s="31" customFormat="1" ht="148.5" hidden="1" customHeight="1" x14ac:dyDescent="0.3">
      <c r="A121" s="190">
        <v>119</v>
      </c>
      <c r="B121" s="188">
        <v>44953</v>
      </c>
      <c r="C121" s="23" t="s">
        <v>1041</v>
      </c>
      <c r="D121" s="248" t="s">
        <v>194</v>
      </c>
      <c r="E121" s="188">
        <v>44925</v>
      </c>
      <c r="F121" s="283"/>
      <c r="G121" s="225" t="s">
        <v>190</v>
      </c>
      <c r="H121" s="220" t="s">
        <v>5</v>
      </c>
      <c r="I121" s="221" t="s">
        <v>2</v>
      </c>
      <c r="J121" s="165"/>
      <c r="K121" s="26"/>
      <c r="L121" s="100"/>
      <c r="M121" s="21" t="s">
        <v>1445</v>
      </c>
      <c r="N121" s="21" t="s">
        <v>1443</v>
      </c>
      <c r="O121" s="26">
        <f t="shared" si="6"/>
        <v>119</v>
      </c>
      <c r="P121" s="26">
        <f t="shared" si="5"/>
        <v>0</v>
      </c>
      <c r="Q121" s="100"/>
      <c r="R121" s="26"/>
      <c r="S121" s="26"/>
      <c r="T121" s="21">
        <f t="shared" si="8"/>
        <v>0</v>
      </c>
      <c r="U121" s="26"/>
      <c r="V121" s="21"/>
      <c r="W121" s="26" t="s">
        <v>2104</v>
      </c>
      <c r="X121" s="26"/>
    </row>
    <row r="122" spans="1:24" s="31" customFormat="1" ht="148.5" hidden="1" customHeight="1" x14ac:dyDescent="0.3">
      <c r="A122" s="190">
        <v>120</v>
      </c>
      <c r="B122" s="188">
        <v>44953</v>
      </c>
      <c r="C122" s="23" t="s">
        <v>1041</v>
      </c>
      <c r="D122" s="248" t="s">
        <v>195</v>
      </c>
      <c r="E122" s="188">
        <v>44925</v>
      </c>
      <c r="F122" s="283"/>
      <c r="G122" s="225" t="s">
        <v>196</v>
      </c>
      <c r="H122" s="220" t="s">
        <v>5</v>
      </c>
      <c r="I122" s="221" t="s">
        <v>2</v>
      </c>
      <c r="J122" s="195"/>
      <c r="K122" s="26"/>
      <c r="L122" s="100"/>
      <c r="M122" s="21" t="s">
        <v>1445</v>
      </c>
      <c r="N122" s="21" t="s">
        <v>1443</v>
      </c>
      <c r="O122" s="26">
        <f t="shared" si="6"/>
        <v>120</v>
      </c>
      <c r="P122" s="26">
        <f t="shared" si="5"/>
        <v>0</v>
      </c>
      <c r="Q122" s="100"/>
      <c r="R122" s="26"/>
      <c r="S122" s="26"/>
      <c r="T122" s="21">
        <f t="shared" si="8"/>
        <v>0</v>
      </c>
      <c r="U122" s="26"/>
      <c r="V122" s="21"/>
      <c r="W122" s="21" t="s">
        <v>2536</v>
      </c>
      <c r="X122" s="26"/>
    </row>
    <row r="123" spans="1:24" s="31" customFormat="1" ht="148.5" hidden="1" customHeight="1" x14ac:dyDescent="0.3">
      <c r="A123" s="190">
        <v>121</v>
      </c>
      <c r="B123" s="188">
        <v>44953</v>
      </c>
      <c r="C123" s="23" t="s">
        <v>1041</v>
      </c>
      <c r="D123" s="248" t="s">
        <v>197</v>
      </c>
      <c r="E123" s="188">
        <v>44931</v>
      </c>
      <c r="F123" s="283"/>
      <c r="G123" s="225" t="s">
        <v>196</v>
      </c>
      <c r="H123" s="220" t="s">
        <v>5</v>
      </c>
      <c r="I123" s="221" t="s">
        <v>2</v>
      </c>
      <c r="J123" s="165"/>
      <c r="K123" s="26"/>
      <c r="L123" s="100"/>
      <c r="M123" s="21" t="s">
        <v>1445</v>
      </c>
      <c r="N123" s="21" t="s">
        <v>1443</v>
      </c>
      <c r="O123" s="26">
        <f t="shared" si="6"/>
        <v>121</v>
      </c>
      <c r="P123" s="26">
        <f t="shared" si="5"/>
        <v>0</v>
      </c>
      <c r="Q123" s="100"/>
      <c r="R123" s="26"/>
      <c r="S123" s="26"/>
      <c r="T123" s="21">
        <f t="shared" si="8"/>
        <v>0</v>
      </c>
      <c r="U123" s="26"/>
      <c r="V123" s="21"/>
      <c r="W123" s="21" t="s">
        <v>2773</v>
      </c>
      <c r="X123" s="26"/>
    </row>
    <row r="124" spans="1:24" s="31" customFormat="1" ht="148.5" hidden="1" customHeight="1" x14ac:dyDescent="0.3">
      <c r="A124" s="190">
        <v>122</v>
      </c>
      <c r="B124" s="188">
        <v>44953</v>
      </c>
      <c r="C124" s="23"/>
      <c r="D124" s="248" t="s">
        <v>198</v>
      </c>
      <c r="E124" s="188">
        <v>45051</v>
      </c>
      <c r="F124" s="283"/>
      <c r="G124" s="225" t="s">
        <v>2058</v>
      </c>
      <c r="H124" s="220" t="s">
        <v>1043</v>
      </c>
      <c r="I124" s="221" t="s">
        <v>2</v>
      </c>
      <c r="J124" s="165"/>
      <c r="K124" s="26"/>
      <c r="L124" s="100"/>
      <c r="M124" s="21" t="s">
        <v>1445</v>
      </c>
      <c r="N124" s="21" t="s">
        <v>1441</v>
      </c>
      <c r="O124" s="26">
        <f t="shared" si="6"/>
        <v>122</v>
      </c>
      <c r="P124" s="26">
        <f t="shared" si="5"/>
        <v>0</v>
      </c>
      <c r="Q124" s="100"/>
      <c r="R124" s="26"/>
      <c r="S124" s="26"/>
      <c r="T124" s="21" t="s">
        <v>2178</v>
      </c>
      <c r="U124" s="26"/>
      <c r="V124" s="21" t="s">
        <v>2701</v>
      </c>
      <c r="W124" s="21" t="s">
        <v>2870</v>
      </c>
      <c r="X124" s="26"/>
    </row>
    <row r="125" spans="1:24" s="31" customFormat="1" ht="148.5" hidden="1" customHeight="1" x14ac:dyDescent="0.3">
      <c r="A125" s="190">
        <v>123</v>
      </c>
      <c r="B125" s="188">
        <v>44953</v>
      </c>
      <c r="C125" s="23"/>
      <c r="D125" s="248" t="s">
        <v>199</v>
      </c>
      <c r="E125" s="188">
        <v>45077</v>
      </c>
      <c r="F125" s="283" t="s">
        <v>17</v>
      </c>
      <c r="G125" s="225" t="s">
        <v>2489</v>
      </c>
      <c r="H125" s="220" t="s">
        <v>7</v>
      </c>
      <c r="I125" s="221" t="s">
        <v>2</v>
      </c>
      <c r="J125" s="165"/>
      <c r="K125" s="26"/>
      <c r="L125" s="100"/>
      <c r="M125" s="21" t="s">
        <v>1445</v>
      </c>
      <c r="N125" s="21" t="s">
        <v>1443</v>
      </c>
      <c r="O125" s="26">
        <f t="shared" si="6"/>
        <v>123</v>
      </c>
      <c r="P125" s="26">
        <f t="shared" si="5"/>
        <v>0</v>
      </c>
      <c r="Q125" s="100"/>
      <c r="R125" s="26"/>
      <c r="S125" s="26"/>
      <c r="T125" s="21">
        <f t="shared" ref="T125:T156" si="9">+J125</f>
        <v>0</v>
      </c>
      <c r="U125" s="26"/>
      <c r="V125" s="21"/>
      <c r="W125" s="26" t="s">
        <v>2956</v>
      </c>
      <c r="X125" s="26"/>
    </row>
    <row r="126" spans="1:24" s="31" customFormat="1" ht="148.5" hidden="1" customHeight="1" x14ac:dyDescent="0.3">
      <c r="A126" s="190">
        <v>124</v>
      </c>
      <c r="B126" s="188">
        <v>44953</v>
      </c>
      <c r="C126" s="23"/>
      <c r="D126" s="248" t="s">
        <v>200</v>
      </c>
      <c r="E126" s="188">
        <v>45077</v>
      </c>
      <c r="F126" s="283" t="s">
        <v>17</v>
      </c>
      <c r="G126" s="225" t="s">
        <v>2680</v>
      </c>
      <c r="H126" s="220" t="s">
        <v>7</v>
      </c>
      <c r="I126" s="221" t="s">
        <v>2</v>
      </c>
      <c r="J126" s="165"/>
      <c r="K126" s="26"/>
      <c r="L126" s="100"/>
      <c r="M126" s="21" t="s">
        <v>1445</v>
      </c>
      <c r="N126" s="21" t="s">
        <v>1443</v>
      </c>
      <c r="O126" s="26">
        <f t="shared" si="6"/>
        <v>124</v>
      </c>
      <c r="P126" s="26">
        <f t="shared" si="5"/>
        <v>0</v>
      </c>
      <c r="Q126" s="100"/>
      <c r="R126" s="26"/>
      <c r="S126" s="26"/>
      <c r="T126" s="21">
        <f t="shared" si="9"/>
        <v>0</v>
      </c>
      <c r="U126" s="26"/>
      <c r="V126" s="21"/>
      <c r="W126" s="21" t="s">
        <v>3055</v>
      </c>
      <c r="X126" s="26"/>
    </row>
    <row r="127" spans="1:24" s="31" customFormat="1" ht="148.5" hidden="1" customHeight="1" x14ac:dyDescent="0.3">
      <c r="A127" s="190">
        <v>125</v>
      </c>
      <c r="B127" s="188">
        <v>44953</v>
      </c>
      <c r="C127" s="23"/>
      <c r="D127" s="248" t="s">
        <v>201</v>
      </c>
      <c r="E127" s="188">
        <v>44957</v>
      </c>
      <c r="F127" s="283"/>
      <c r="G127" s="225" t="s">
        <v>202</v>
      </c>
      <c r="H127" s="220" t="s">
        <v>7</v>
      </c>
      <c r="I127" s="221" t="s">
        <v>2</v>
      </c>
      <c r="J127" s="165"/>
      <c r="K127" s="26"/>
      <c r="L127" s="100"/>
      <c r="M127" s="21" t="s">
        <v>1445</v>
      </c>
      <c r="N127" s="21" t="s">
        <v>1443</v>
      </c>
      <c r="O127" s="26">
        <f t="shared" si="6"/>
        <v>125</v>
      </c>
      <c r="P127" s="26">
        <f t="shared" si="5"/>
        <v>0</v>
      </c>
      <c r="Q127" s="100"/>
      <c r="R127" s="26"/>
      <c r="S127" s="26"/>
      <c r="T127" s="21">
        <f t="shared" si="9"/>
        <v>0</v>
      </c>
      <c r="U127" s="26"/>
      <c r="V127" s="21"/>
      <c r="W127" s="21" t="s">
        <v>3674</v>
      </c>
      <c r="X127" s="26"/>
    </row>
    <row r="128" spans="1:24" s="31" customFormat="1" ht="148.5" hidden="1" customHeight="1" x14ac:dyDescent="0.3">
      <c r="A128" s="190">
        <v>126</v>
      </c>
      <c r="B128" s="188">
        <v>44953</v>
      </c>
      <c r="C128" s="23"/>
      <c r="D128" s="248" t="s">
        <v>203</v>
      </c>
      <c r="E128" s="188">
        <v>44957</v>
      </c>
      <c r="F128" s="283"/>
      <c r="G128" s="225" t="s">
        <v>204</v>
      </c>
      <c r="H128" s="220" t="s">
        <v>7</v>
      </c>
      <c r="I128" s="221" t="s">
        <v>2</v>
      </c>
      <c r="J128" s="165"/>
      <c r="K128" s="26"/>
      <c r="L128" s="100"/>
      <c r="M128" s="21" t="s">
        <v>1445</v>
      </c>
      <c r="N128" s="21" t="s">
        <v>1443</v>
      </c>
      <c r="O128" s="26">
        <f t="shared" si="6"/>
        <v>126</v>
      </c>
      <c r="P128" s="26">
        <f t="shared" si="5"/>
        <v>0</v>
      </c>
      <c r="Q128" s="100"/>
      <c r="R128" s="26"/>
      <c r="S128" s="26"/>
      <c r="T128" s="21">
        <f t="shared" si="9"/>
        <v>0</v>
      </c>
      <c r="U128" s="26"/>
      <c r="V128" s="21"/>
      <c r="W128" s="21" t="s">
        <v>3475</v>
      </c>
      <c r="X128" s="26"/>
    </row>
    <row r="129" spans="1:24" s="31" customFormat="1" ht="148.5" hidden="1" customHeight="1" x14ac:dyDescent="0.3">
      <c r="A129" s="190">
        <v>127</v>
      </c>
      <c r="B129" s="188">
        <v>44953</v>
      </c>
      <c r="C129" s="23"/>
      <c r="D129" s="248" t="s">
        <v>205</v>
      </c>
      <c r="E129" s="188">
        <v>45077</v>
      </c>
      <c r="F129" s="283" t="s">
        <v>722</v>
      </c>
      <c r="G129" s="225" t="s">
        <v>2490</v>
      </c>
      <c r="H129" s="220" t="s">
        <v>7</v>
      </c>
      <c r="I129" s="221" t="s">
        <v>2</v>
      </c>
      <c r="J129" s="165"/>
      <c r="K129" s="26"/>
      <c r="L129" s="100"/>
      <c r="M129" s="21" t="s">
        <v>1445</v>
      </c>
      <c r="N129" s="21" t="s">
        <v>1443</v>
      </c>
      <c r="O129" s="26">
        <f t="shared" si="6"/>
        <v>127</v>
      </c>
      <c r="P129" s="26">
        <f t="shared" si="5"/>
        <v>0</v>
      </c>
      <c r="Q129" s="100"/>
      <c r="R129" s="26"/>
      <c r="S129" s="26"/>
      <c r="T129" s="21">
        <f t="shared" si="9"/>
        <v>0</v>
      </c>
      <c r="U129" s="26"/>
      <c r="V129" s="21"/>
      <c r="W129" s="21" t="s">
        <v>3088</v>
      </c>
      <c r="X129" s="26"/>
    </row>
    <row r="130" spans="1:24" s="31" customFormat="1" ht="148.5" hidden="1" customHeight="1" x14ac:dyDescent="0.3">
      <c r="A130" s="190">
        <v>128</v>
      </c>
      <c r="B130" s="188">
        <v>44953</v>
      </c>
      <c r="C130" s="23"/>
      <c r="D130" s="248" t="s">
        <v>206</v>
      </c>
      <c r="E130" s="188">
        <v>45077</v>
      </c>
      <c r="F130" s="283"/>
      <c r="G130" s="225" t="s">
        <v>2867</v>
      </c>
      <c r="H130" s="220" t="s">
        <v>7</v>
      </c>
      <c r="I130" s="221" t="s">
        <v>2</v>
      </c>
      <c r="J130" s="195" t="s">
        <v>2972</v>
      </c>
      <c r="K130" s="26"/>
      <c r="L130" s="100"/>
      <c r="M130" s="21" t="s">
        <v>1445</v>
      </c>
      <c r="N130" s="21" t="s">
        <v>1443</v>
      </c>
      <c r="O130" s="26">
        <f t="shared" si="6"/>
        <v>128</v>
      </c>
      <c r="P130" s="26">
        <f t="shared" si="5"/>
        <v>0</v>
      </c>
      <c r="Q130" s="100"/>
      <c r="R130" s="26"/>
      <c r="S130" s="26"/>
      <c r="T130" s="21" t="str">
        <f t="shared" si="9"/>
        <v>13 май ҳолатига 11 та ДХШ асосидаги боғчалардан 3 таси ишга тушган. Қолган 8 таси 1 июнга қадар фойдаланишга топширилади.</v>
      </c>
      <c r="U130" s="26"/>
      <c r="V130" s="21"/>
      <c r="W130" s="21" t="s">
        <v>2499</v>
      </c>
      <c r="X130" s="26"/>
    </row>
    <row r="131" spans="1:24" s="31" customFormat="1" ht="148.5" hidden="1" customHeight="1" x14ac:dyDescent="0.3">
      <c r="A131" s="190">
        <v>129</v>
      </c>
      <c r="B131" s="188">
        <v>44953</v>
      </c>
      <c r="C131" s="23"/>
      <c r="D131" s="248" t="s">
        <v>207</v>
      </c>
      <c r="E131" s="188">
        <v>44930</v>
      </c>
      <c r="F131" s="283"/>
      <c r="G131" s="225" t="s">
        <v>2063</v>
      </c>
      <c r="H131" s="220" t="s">
        <v>7</v>
      </c>
      <c r="I131" s="221" t="s">
        <v>2</v>
      </c>
      <c r="J131" s="165"/>
      <c r="K131" s="26"/>
      <c r="L131" s="100"/>
      <c r="M131" s="21" t="s">
        <v>1445</v>
      </c>
      <c r="N131" s="21" t="s">
        <v>1443</v>
      </c>
      <c r="O131" s="26">
        <f t="shared" si="6"/>
        <v>129</v>
      </c>
      <c r="P131" s="26">
        <f t="shared" si="5"/>
        <v>0</v>
      </c>
      <c r="Q131" s="100"/>
      <c r="R131" s="26"/>
      <c r="S131" s="26"/>
      <c r="T131" s="21">
        <f t="shared" si="9"/>
        <v>0</v>
      </c>
      <c r="U131" s="26"/>
      <c r="V131" s="21"/>
      <c r="W131" s="21" t="s">
        <v>1956</v>
      </c>
      <c r="X131" s="26"/>
    </row>
    <row r="132" spans="1:24" s="31" customFormat="1" ht="148.5" hidden="1" customHeight="1" x14ac:dyDescent="0.3">
      <c r="A132" s="190">
        <v>130</v>
      </c>
      <c r="B132" s="188">
        <v>44953</v>
      </c>
      <c r="C132" s="23"/>
      <c r="D132" s="248" t="s">
        <v>208</v>
      </c>
      <c r="E132" s="188">
        <v>44925</v>
      </c>
      <c r="F132" s="283"/>
      <c r="G132" s="225" t="s">
        <v>209</v>
      </c>
      <c r="H132" s="220" t="s">
        <v>7</v>
      </c>
      <c r="I132" s="221" t="s">
        <v>2</v>
      </c>
      <c r="J132" s="165"/>
      <c r="K132" s="26"/>
      <c r="L132" s="100"/>
      <c r="M132" s="21" t="s">
        <v>1445</v>
      </c>
      <c r="N132" s="21" t="s">
        <v>1443</v>
      </c>
      <c r="O132" s="26">
        <f t="shared" si="6"/>
        <v>130</v>
      </c>
      <c r="P132" s="26">
        <f t="shared" ref="P132:P195" si="10">+O132-A132</f>
        <v>0</v>
      </c>
      <c r="Q132" s="100"/>
      <c r="R132" s="26"/>
      <c r="S132" s="26"/>
      <c r="T132" s="21">
        <f t="shared" si="9"/>
        <v>0</v>
      </c>
      <c r="U132" s="26"/>
      <c r="V132" s="21"/>
      <c r="W132" s="21" t="s">
        <v>3088</v>
      </c>
      <c r="X132" s="26"/>
    </row>
    <row r="133" spans="1:24" s="31" customFormat="1" ht="148.5" hidden="1" customHeight="1" x14ac:dyDescent="0.3">
      <c r="A133" s="190">
        <v>131</v>
      </c>
      <c r="B133" s="188">
        <v>44953</v>
      </c>
      <c r="C133" s="23"/>
      <c r="D133" s="248" t="s">
        <v>210</v>
      </c>
      <c r="E133" s="188">
        <v>44955</v>
      </c>
      <c r="F133" s="283"/>
      <c r="G133" s="225" t="s">
        <v>46</v>
      </c>
      <c r="H133" s="220" t="s">
        <v>1040</v>
      </c>
      <c r="I133" s="221" t="s">
        <v>2</v>
      </c>
      <c r="J133" s="165"/>
      <c r="K133" s="26"/>
      <c r="L133" s="100"/>
      <c r="M133" s="21" t="s">
        <v>1445</v>
      </c>
      <c r="N133" s="21" t="s">
        <v>1441</v>
      </c>
      <c r="O133" s="26">
        <f t="shared" ref="O133:O196" si="11">+O132+1</f>
        <v>131</v>
      </c>
      <c r="P133" s="26">
        <f t="shared" si="10"/>
        <v>0</v>
      </c>
      <c r="Q133" s="100"/>
      <c r="R133" s="26"/>
      <c r="S133" s="26"/>
      <c r="T133" s="21">
        <f t="shared" si="9"/>
        <v>0</v>
      </c>
      <c r="U133" s="26"/>
      <c r="V133" s="21"/>
      <c r="W133" s="21" t="s">
        <v>3154</v>
      </c>
      <c r="X133" s="26"/>
    </row>
    <row r="134" spans="1:24" s="31" customFormat="1" ht="148.5" hidden="1" customHeight="1" x14ac:dyDescent="0.3">
      <c r="A134" s="190">
        <v>132</v>
      </c>
      <c r="B134" s="188">
        <v>44953</v>
      </c>
      <c r="C134" s="23"/>
      <c r="D134" s="248" t="s">
        <v>211</v>
      </c>
      <c r="E134" s="188">
        <v>44936</v>
      </c>
      <c r="F134" s="283"/>
      <c r="G134" s="225" t="s">
        <v>212</v>
      </c>
      <c r="H134" s="220" t="s">
        <v>7</v>
      </c>
      <c r="I134" s="221" t="s">
        <v>2</v>
      </c>
      <c r="J134" s="165"/>
      <c r="K134" s="26"/>
      <c r="L134" s="100"/>
      <c r="M134" s="21" t="s">
        <v>1445</v>
      </c>
      <c r="N134" s="21" t="s">
        <v>1443</v>
      </c>
      <c r="O134" s="26">
        <f t="shared" si="11"/>
        <v>132</v>
      </c>
      <c r="P134" s="26">
        <f t="shared" si="10"/>
        <v>0</v>
      </c>
      <c r="Q134" s="100"/>
      <c r="R134" s="26"/>
      <c r="S134" s="26"/>
      <c r="T134" s="21">
        <f t="shared" si="9"/>
        <v>0</v>
      </c>
      <c r="U134" s="26"/>
      <c r="V134" s="21"/>
      <c r="W134" s="26" t="s">
        <v>2678</v>
      </c>
      <c r="X134" s="26"/>
    </row>
    <row r="135" spans="1:24" s="31" customFormat="1" ht="148.5" hidden="1" customHeight="1" x14ac:dyDescent="0.3">
      <c r="A135" s="190">
        <v>133</v>
      </c>
      <c r="B135" s="188">
        <v>44953</v>
      </c>
      <c r="C135" s="23"/>
      <c r="D135" s="249" t="s">
        <v>213</v>
      </c>
      <c r="E135" s="188">
        <v>44957</v>
      </c>
      <c r="F135" s="283" t="s">
        <v>1592</v>
      </c>
      <c r="G135" s="23" t="s">
        <v>214</v>
      </c>
      <c r="H135" s="220" t="s">
        <v>7</v>
      </c>
      <c r="I135" s="221" t="s">
        <v>2</v>
      </c>
      <c r="J135" s="165"/>
      <c r="K135" s="26"/>
      <c r="L135" s="100"/>
      <c r="M135" s="21" t="s">
        <v>1445</v>
      </c>
      <c r="N135" s="21" t="s">
        <v>1443</v>
      </c>
      <c r="O135" s="26">
        <f t="shared" si="11"/>
        <v>133</v>
      </c>
      <c r="P135" s="26">
        <f t="shared" si="10"/>
        <v>0</v>
      </c>
      <c r="Q135" s="100"/>
      <c r="R135" s="26"/>
      <c r="S135" s="26"/>
      <c r="T135" s="21">
        <f t="shared" si="9"/>
        <v>0</v>
      </c>
      <c r="U135" s="26"/>
      <c r="V135" s="21"/>
      <c r="W135" s="21" t="s">
        <v>2173</v>
      </c>
      <c r="X135" s="26"/>
    </row>
    <row r="136" spans="1:24" s="31" customFormat="1" ht="148.5" hidden="1" customHeight="1" x14ac:dyDescent="0.3">
      <c r="A136" s="190">
        <v>134</v>
      </c>
      <c r="B136" s="188">
        <v>44953</v>
      </c>
      <c r="C136" s="23"/>
      <c r="D136" s="249" t="s">
        <v>215</v>
      </c>
      <c r="E136" s="188">
        <v>44936</v>
      </c>
      <c r="F136" s="289"/>
      <c r="G136" s="23" t="s">
        <v>216</v>
      </c>
      <c r="H136" s="220" t="s">
        <v>7</v>
      </c>
      <c r="I136" s="221" t="s">
        <v>2</v>
      </c>
      <c r="J136" s="165"/>
      <c r="K136" s="26"/>
      <c r="L136" s="100"/>
      <c r="M136" s="21" t="s">
        <v>1445</v>
      </c>
      <c r="N136" s="21" t="s">
        <v>1443</v>
      </c>
      <c r="O136" s="26">
        <f t="shared" si="11"/>
        <v>134</v>
      </c>
      <c r="P136" s="26">
        <f t="shared" si="10"/>
        <v>0</v>
      </c>
      <c r="Q136" s="100"/>
      <c r="R136" s="26"/>
      <c r="S136" s="26"/>
      <c r="T136" s="21">
        <f t="shared" si="9"/>
        <v>0</v>
      </c>
      <c r="U136" s="26"/>
      <c r="V136" s="21"/>
      <c r="W136" s="26" t="s">
        <v>2761</v>
      </c>
      <c r="X136" s="26"/>
    </row>
    <row r="137" spans="1:24" s="31" customFormat="1" ht="148.5" hidden="1" customHeight="1" x14ac:dyDescent="0.3">
      <c r="A137" s="190">
        <v>135</v>
      </c>
      <c r="B137" s="188">
        <v>44927</v>
      </c>
      <c r="C137" s="23" t="s">
        <v>1052</v>
      </c>
      <c r="D137" s="249" t="s">
        <v>217</v>
      </c>
      <c r="E137" s="188">
        <v>44936</v>
      </c>
      <c r="F137" s="289"/>
      <c r="G137" s="23" t="s">
        <v>218</v>
      </c>
      <c r="H137" s="220" t="s">
        <v>7</v>
      </c>
      <c r="I137" s="221" t="s">
        <v>2</v>
      </c>
      <c r="J137" s="165"/>
      <c r="K137" s="26"/>
      <c r="L137" s="100"/>
      <c r="M137" s="21" t="s">
        <v>1445</v>
      </c>
      <c r="N137" s="21" t="s">
        <v>1443</v>
      </c>
      <c r="O137" s="26">
        <f t="shared" si="11"/>
        <v>135</v>
      </c>
      <c r="P137" s="26">
        <f t="shared" si="10"/>
        <v>0</v>
      </c>
      <c r="Q137" s="100"/>
      <c r="R137" s="26"/>
      <c r="S137" s="26"/>
      <c r="T137" s="21">
        <f t="shared" si="9"/>
        <v>0</v>
      </c>
      <c r="U137" s="26"/>
      <c r="V137" s="21"/>
      <c r="W137" s="21" t="s">
        <v>3116</v>
      </c>
      <c r="X137" s="26"/>
    </row>
    <row r="138" spans="1:24" s="31" customFormat="1" ht="148.5" hidden="1" customHeight="1" x14ac:dyDescent="0.3">
      <c r="A138" s="190">
        <v>136</v>
      </c>
      <c r="B138" s="188">
        <v>44927</v>
      </c>
      <c r="C138" s="23" t="s">
        <v>1052</v>
      </c>
      <c r="D138" s="249" t="s">
        <v>219</v>
      </c>
      <c r="E138" s="188">
        <v>44958</v>
      </c>
      <c r="F138" s="289"/>
      <c r="G138" s="219" t="s">
        <v>9457</v>
      </c>
      <c r="H138" s="220" t="s">
        <v>1507</v>
      </c>
      <c r="I138" s="221" t="s">
        <v>2</v>
      </c>
      <c r="J138" s="165"/>
      <c r="K138" s="26"/>
      <c r="L138" s="100"/>
      <c r="M138" s="21" t="s">
        <v>1445</v>
      </c>
      <c r="N138" s="21" t="s">
        <v>1443</v>
      </c>
      <c r="O138" s="26">
        <f t="shared" si="11"/>
        <v>136</v>
      </c>
      <c r="P138" s="26">
        <f t="shared" si="10"/>
        <v>0</v>
      </c>
      <c r="Q138" s="100"/>
      <c r="R138" s="26"/>
      <c r="S138" s="26"/>
      <c r="T138" s="21">
        <f t="shared" si="9"/>
        <v>0</v>
      </c>
      <c r="U138" s="26"/>
      <c r="V138" s="21"/>
      <c r="W138" s="79" t="s">
        <v>2121</v>
      </c>
      <c r="X138" s="26"/>
    </row>
    <row r="139" spans="1:24" s="31" customFormat="1" ht="148.5" hidden="1" customHeight="1" x14ac:dyDescent="0.3">
      <c r="A139" s="190">
        <v>137</v>
      </c>
      <c r="B139" s="188">
        <v>44927</v>
      </c>
      <c r="C139" s="23"/>
      <c r="D139" s="248" t="s">
        <v>220</v>
      </c>
      <c r="E139" s="188">
        <v>44931</v>
      </c>
      <c r="F139" s="283"/>
      <c r="G139" s="225" t="s">
        <v>221</v>
      </c>
      <c r="H139" s="220" t="s">
        <v>7</v>
      </c>
      <c r="I139" s="221" t="s">
        <v>2</v>
      </c>
      <c r="J139" s="165"/>
      <c r="K139" s="26"/>
      <c r="L139" s="100"/>
      <c r="M139" s="21" t="s">
        <v>1445</v>
      </c>
      <c r="N139" s="21" t="s">
        <v>1443</v>
      </c>
      <c r="O139" s="26">
        <f t="shared" si="11"/>
        <v>137</v>
      </c>
      <c r="P139" s="26">
        <f t="shared" si="10"/>
        <v>0</v>
      </c>
      <c r="Q139" s="100"/>
      <c r="R139" s="26"/>
      <c r="S139" s="26"/>
      <c r="T139" s="21">
        <f t="shared" si="9"/>
        <v>0</v>
      </c>
      <c r="U139" s="26"/>
      <c r="V139" s="21"/>
      <c r="W139" s="26" t="s">
        <v>3756</v>
      </c>
      <c r="X139" s="26"/>
    </row>
    <row r="140" spans="1:24" s="31" customFormat="1" ht="148.5" hidden="1" customHeight="1" x14ac:dyDescent="0.3">
      <c r="A140" s="190">
        <v>138</v>
      </c>
      <c r="B140" s="188">
        <v>44927</v>
      </c>
      <c r="C140" s="23"/>
      <c r="D140" s="248" t="s">
        <v>222</v>
      </c>
      <c r="E140" s="188">
        <v>44958</v>
      </c>
      <c r="F140" s="283"/>
      <c r="G140" s="219" t="s">
        <v>9457</v>
      </c>
      <c r="H140" s="220" t="s">
        <v>1507</v>
      </c>
      <c r="I140" s="221" t="s">
        <v>2</v>
      </c>
      <c r="J140" s="165"/>
      <c r="K140" s="26"/>
      <c r="L140" s="100"/>
      <c r="M140" s="21" t="s">
        <v>1445</v>
      </c>
      <c r="N140" s="21" t="s">
        <v>1443</v>
      </c>
      <c r="O140" s="26">
        <f t="shared" si="11"/>
        <v>138</v>
      </c>
      <c r="P140" s="26">
        <f t="shared" si="10"/>
        <v>0</v>
      </c>
      <c r="Q140" s="100"/>
      <c r="R140" s="26"/>
      <c r="S140" s="26"/>
      <c r="T140" s="21">
        <f t="shared" si="9"/>
        <v>0</v>
      </c>
      <c r="U140" s="26"/>
      <c r="V140" s="21"/>
      <c r="W140" s="21" t="s">
        <v>2683</v>
      </c>
      <c r="X140" s="26"/>
    </row>
    <row r="141" spans="1:24" s="31" customFormat="1" ht="148.5" hidden="1" customHeight="1" x14ac:dyDescent="0.3">
      <c r="A141" s="190">
        <v>139</v>
      </c>
      <c r="B141" s="188">
        <v>44927</v>
      </c>
      <c r="C141" s="23"/>
      <c r="D141" s="248" t="s">
        <v>563</v>
      </c>
      <c r="E141" s="188">
        <v>44958</v>
      </c>
      <c r="F141" s="283"/>
      <c r="G141" s="219" t="s">
        <v>9457</v>
      </c>
      <c r="H141" s="220" t="s">
        <v>1507</v>
      </c>
      <c r="I141" s="221" t="s">
        <v>2</v>
      </c>
      <c r="J141" s="165"/>
      <c r="K141" s="26"/>
      <c r="L141" s="100"/>
      <c r="M141" s="21" t="s">
        <v>1445</v>
      </c>
      <c r="N141" s="21" t="s">
        <v>1443</v>
      </c>
      <c r="O141" s="26">
        <f t="shared" si="11"/>
        <v>139</v>
      </c>
      <c r="P141" s="26">
        <f t="shared" si="10"/>
        <v>0</v>
      </c>
      <c r="Q141" s="100"/>
      <c r="R141" s="26"/>
      <c r="S141" s="26"/>
      <c r="T141" s="21">
        <f t="shared" si="9"/>
        <v>0</v>
      </c>
      <c r="U141" s="26"/>
      <c r="V141" s="21"/>
      <c r="W141" s="21" t="s">
        <v>3033</v>
      </c>
      <c r="X141" s="26"/>
    </row>
    <row r="142" spans="1:24" s="31" customFormat="1" ht="148.5" hidden="1" customHeight="1" x14ac:dyDescent="0.3">
      <c r="A142" s="190">
        <v>140</v>
      </c>
      <c r="B142" s="188">
        <v>44927</v>
      </c>
      <c r="C142" s="23"/>
      <c r="D142" s="248" t="s">
        <v>223</v>
      </c>
      <c r="E142" s="188">
        <v>44958</v>
      </c>
      <c r="F142" s="283"/>
      <c r="G142" s="219" t="s">
        <v>9457</v>
      </c>
      <c r="H142" s="220" t="s">
        <v>1507</v>
      </c>
      <c r="I142" s="221" t="s">
        <v>2</v>
      </c>
      <c r="J142" s="165"/>
      <c r="K142" s="26"/>
      <c r="L142" s="100"/>
      <c r="M142" s="21" t="s">
        <v>1445</v>
      </c>
      <c r="N142" s="21" t="s">
        <v>1443</v>
      </c>
      <c r="O142" s="26">
        <f t="shared" si="11"/>
        <v>140</v>
      </c>
      <c r="P142" s="26">
        <f t="shared" si="10"/>
        <v>0</v>
      </c>
      <c r="Q142" s="100"/>
      <c r="R142" s="26"/>
      <c r="S142" s="26"/>
      <c r="T142" s="21">
        <f t="shared" si="9"/>
        <v>0</v>
      </c>
      <c r="U142" s="26"/>
      <c r="V142" s="21"/>
      <c r="W142" s="21" t="s">
        <v>3368</v>
      </c>
      <c r="X142" s="26"/>
    </row>
    <row r="143" spans="1:24" s="31" customFormat="1" ht="148.5" hidden="1" customHeight="1" x14ac:dyDescent="0.3">
      <c r="A143" s="190">
        <v>141</v>
      </c>
      <c r="B143" s="188">
        <v>44927</v>
      </c>
      <c r="C143" s="23"/>
      <c r="D143" s="248" t="s">
        <v>224</v>
      </c>
      <c r="E143" s="188">
        <v>44958</v>
      </c>
      <c r="F143" s="283"/>
      <c r="G143" s="219" t="s">
        <v>9457</v>
      </c>
      <c r="H143" s="220" t="s">
        <v>1507</v>
      </c>
      <c r="I143" s="221" t="s">
        <v>2</v>
      </c>
      <c r="J143" s="165"/>
      <c r="K143" s="26"/>
      <c r="L143" s="100"/>
      <c r="M143" s="21" t="s">
        <v>1445</v>
      </c>
      <c r="N143" s="21" t="s">
        <v>1443</v>
      </c>
      <c r="O143" s="26">
        <f t="shared" si="11"/>
        <v>141</v>
      </c>
      <c r="P143" s="26">
        <f t="shared" si="10"/>
        <v>0</v>
      </c>
      <c r="Q143" s="100"/>
      <c r="R143" s="26"/>
      <c r="S143" s="26"/>
      <c r="T143" s="21">
        <f t="shared" si="9"/>
        <v>0</v>
      </c>
      <c r="U143" s="26"/>
      <c r="V143" s="21"/>
      <c r="W143" s="28" t="s">
        <v>3085</v>
      </c>
      <c r="X143" s="26"/>
    </row>
    <row r="144" spans="1:24" s="31" customFormat="1" ht="148.5" hidden="1" customHeight="1" x14ac:dyDescent="0.3">
      <c r="A144" s="190">
        <v>142</v>
      </c>
      <c r="B144" s="188">
        <v>44927</v>
      </c>
      <c r="C144" s="23"/>
      <c r="D144" s="248" t="s">
        <v>225</v>
      </c>
      <c r="E144" s="188">
        <v>44958</v>
      </c>
      <c r="F144" s="283"/>
      <c r="G144" s="219" t="s">
        <v>9457</v>
      </c>
      <c r="H144" s="220" t="s">
        <v>1507</v>
      </c>
      <c r="I144" s="221" t="s">
        <v>2</v>
      </c>
      <c r="J144" s="165"/>
      <c r="K144" s="26"/>
      <c r="L144" s="100"/>
      <c r="M144" s="21" t="s">
        <v>1445</v>
      </c>
      <c r="N144" s="21" t="s">
        <v>1443</v>
      </c>
      <c r="O144" s="26">
        <f t="shared" si="11"/>
        <v>142</v>
      </c>
      <c r="P144" s="26">
        <f t="shared" si="10"/>
        <v>0</v>
      </c>
      <c r="Q144" s="100"/>
      <c r="R144" s="26"/>
      <c r="S144" s="26"/>
      <c r="T144" s="21">
        <f t="shared" si="9"/>
        <v>0</v>
      </c>
      <c r="U144" s="26"/>
      <c r="V144" s="21"/>
      <c r="W144" s="26" t="s">
        <v>2682</v>
      </c>
      <c r="X144" s="26"/>
    </row>
    <row r="145" spans="1:24" s="31" customFormat="1" ht="148.5" hidden="1" customHeight="1" x14ac:dyDescent="0.3">
      <c r="A145" s="190">
        <v>143</v>
      </c>
      <c r="B145" s="188">
        <v>44927</v>
      </c>
      <c r="C145" s="23"/>
      <c r="D145" s="248" t="s">
        <v>226</v>
      </c>
      <c r="E145" s="188">
        <v>44958</v>
      </c>
      <c r="F145" s="283"/>
      <c r="G145" s="219" t="s">
        <v>9457</v>
      </c>
      <c r="H145" s="220" t="s">
        <v>1507</v>
      </c>
      <c r="I145" s="221" t="s">
        <v>2</v>
      </c>
      <c r="J145" s="165"/>
      <c r="K145" s="26"/>
      <c r="L145" s="100"/>
      <c r="M145" s="21" t="s">
        <v>1445</v>
      </c>
      <c r="N145" s="21" t="s">
        <v>1443</v>
      </c>
      <c r="O145" s="26">
        <f t="shared" si="11"/>
        <v>143</v>
      </c>
      <c r="P145" s="26">
        <f t="shared" si="10"/>
        <v>0</v>
      </c>
      <c r="Q145" s="100"/>
      <c r="R145" s="26"/>
      <c r="S145" s="26"/>
      <c r="T145" s="21">
        <f t="shared" si="9"/>
        <v>0</v>
      </c>
      <c r="U145" s="26"/>
      <c r="V145" s="21"/>
      <c r="W145" s="26" t="s">
        <v>2845</v>
      </c>
      <c r="X145" s="26"/>
    </row>
    <row r="146" spans="1:24" s="31" customFormat="1" ht="148.5" hidden="1" customHeight="1" x14ac:dyDescent="0.3">
      <c r="A146" s="190">
        <v>144</v>
      </c>
      <c r="B146" s="188">
        <v>44929</v>
      </c>
      <c r="C146" s="23" t="s">
        <v>1049</v>
      </c>
      <c r="D146" s="248" t="s">
        <v>227</v>
      </c>
      <c r="E146" s="188">
        <v>44929</v>
      </c>
      <c r="F146" s="283"/>
      <c r="G146" s="225" t="s">
        <v>228</v>
      </c>
      <c r="H146" s="220" t="s">
        <v>491</v>
      </c>
      <c r="I146" s="221" t="s">
        <v>2</v>
      </c>
      <c r="J146" s="165"/>
      <c r="K146" s="26"/>
      <c r="L146" s="100"/>
      <c r="M146" s="21" t="s">
        <v>1445</v>
      </c>
      <c r="N146" s="21" t="s">
        <v>1443</v>
      </c>
      <c r="O146" s="26">
        <f t="shared" si="11"/>
        <v>144</v>
      </c>
      <c r="P146" s="26">
        <f t="shared" si="10"/>
        <v>0</v>
      </c>
      <c r="Q146" s="100"/>
      <c r="R146" s="26"/>
      <c r="S146" s="26"/>
      <c r="T146" s="21">
        <f t="shared" si="9"/>
        <v>0</v>
      </c>
      <c r="U146" s="26"/>
      <c r="V146" s="21"/>
      <c r="W146" s="21" t="s">
        <v>2492</v>
      </c>
      <c r="X146" s="26"/>
    </row>
    <row r="147" spans="1:24" s="31" customFormat="1" ht="148.5" hidden="1" customHeight="1" x14ac:dyDescent="0.3">
      <c r="A147" s="190">
        <v>145</v>
      </c>
      <c r="B147" s="188">
        <v>44929</v>
      </c>
      <c r="C147" s="23" t="s">
        <v>1049</v>
      </c>
      <c r="D147" s="248" t="s">
        <v>1060</v>
      </c>
      <c r="E147" s="188">
        <v>44929</v>
      </c>
      <c r="F147" s="283"/>
      <c r="G147" s="225" t="s">
        <v>228</v>
      </c>
      <c r="H147" s="220" t="s">
        <v>491</v>
      </c>
      <c r="I147" s="221" t="s">
        <v>2</v>
      </c>
      <c r="J147" s="165"/>
      <c r="K147" s="26"/>
      <c r="L147" s="100"/>
      <c r="M147" s="21" t="s">
        <v>1445</v>
      </c>
      <c r="N147" s="21" t="s">
        <v>1443</v>
      </c>
      <c r="O147" s="26">
        <f t="shared" si="11"/>
        <v>145</v>
      </c>
      <c r="P147" s="26">
        <f t="shared" si="10"/>
        <v>0</v>
      </c>
      <c r="Q147" s="100"/>
      <c r="R147" s="26"/>
      <c r="S147" s="26"/>
      <c r="T147" s="21">
        <f t="shared" si="9"/>
        <v>0</v>
      </c>
      <c r="U147" s="26"/>
      <c r="V147" s="21"/>
      <c r="W147" s="21" t="s">
        <v>2520</v>
      </c>
      <c r="X147" s="26"/>
    </row>
    <row r="148" spans="1:24" s="31" customFormat="1" ht="148.5" hidden="1" customHeight="1" x14ac:dyDescent="0.3">
      <c r="A148" s="190">
        <v>146</v>
      </c>
      <c r="B148" s="188">
        <v>44929</v>
      </c>
      <c r="C148" s="23" t="s">
        <v>1049</v>
      </c>
      <c r="D148" s="248" t="s">
        <v>229</v>
      </c>
      <c r="E148" s="188">
        <v>44936</v>
      </c>
      <c r="F148" s="283"/>
      <c r="G148" s="225" t="s">
        <v>230</v>
      </c>
      <c r="H148" s="220" t="s">
        <v>491</v>
      </c>
      <c r="I148" s="221" t="s">
        <v>2</v>
      </c>
      <c r="J148" s="165"/>
      <c r="K148" s="26"/>
      <c r="L148" s="100"/>
      <c r="M148" s="21" t="s">
        <v>1445</v>
      </c>
      <c r="N148" s="21" t="s">
        <v>1443</v>
      </c>
      <c r="O148" s="26">
        <f t="shared" si="11"/>
        <v>146</v>
      </c>
      <c r="P148" s="26">
        <f t="shared" si="10"/>
        <v>0</v>
      </c>
      <c r="Q148" s="100"/>
      <c r="R148" s="26"/>
      <c r="S148" s="26"/>
      <c r="T148" s="21">
        <f t="shared" si="9"/>
        <v>0</v>
      </c>
      <c r="U148" s="26"/>
      <c r="V148" s="21"/>
      <c r="W148" s="26" t="s">
        <v>2956</v>
      </c>
      <c r="X148" s="26"/>
    </row>
    <row r="149" spans="1:24" s="31" customFormat="1" ht="148.5" hidden="1" customHeight="1" x14ac:dyDescent="0.3">
      <c r="A149" s="190">
        <v>147</v>
      </c>
      <c r="B149" s="188">
        <v>44929</v>
      </c>
      <c r="C149" s="23" t="s">
        <v>1049</v>
      </c>
      <c r="D149" s="248" t="s">
        <v>231</v>
      </c>
      <c r="E149" s="188">
        <v>44936</v>
      </c>
      <c r="F149" s="283"/>
      <c r="G149" s="225" t="s">
        <v>232</v>
      </c>
      <c r="H149" s="220" t="s">
        <v>492</v>
      </c>
      <c r="I149" s="221" t="s">
        <v>2</v>
      </c>
      <c r="J149" s="165"/>
      <c r="K149" s="26"/>
      <c r="L149" s="100"/>
      <c r="M149" s="21" t="s">
        <v>1445</v>
      </c>
      <c r="N149" s="21" t="s">
        <v>1443</v>
      </c>
      <c r="O149" s="26">
        <f t="shared" si="11"/>
        <v>147</v>
      </c>
      <c r="P149" s="26">
        <f t="shared" si="10"/>
        <v>0</v>
      </c>
      <c r="Q149" s="100"/>
      <c r="R149" s="26"/>
      <c r="S149" s="26"/>
      <c r="T149" s="21">
        <f t="shared" si="9"/>
        <v>0</v>
      </c>
      <c r="U149" s="26"/>
      <c r="V149" s="21"/>
      <c r="W149" s="21" t="s">
        <v>1958</v>
      </c>
      <c r="X149" s="26"/>
    </row>
    <row r="150" spans="1:24" s="31" customFormat="1" ht="148.5" hidden="1" customHeight="1" x14ac:dyDescent="0.3">
      <c r="A150" s="190">
        <v>148</v>
      </c>
      <c r="B150" s="188">
        <v>44924</v>
      </c>
      <c r="C150" s="23" t="s">
        <v>1046</v>
      </c>
      <c r="D150" s="249" t="s">
        <v>730</v>
      </c>
      <c r="E150" s="188">
        <v>44936</v>
      </c>
      <c r="F150" s="289"/>
      <c r="G150" s="23" t="s">
        <v>731</v>
      </c>
      <c r="H150" s="220" t="s">
        <v>1064</v>
      </c>
      <c r="I150" s="221" t="s">
        <v>2</v>
      </c>
      <c r="J150" s="165"/>
      <c r="K150" s="26"/>
      <c r="L150" s="100"/>
      <c r="M150" s="21" t="s">
        <v>1445</v>
      </c>
      <c r="N150" s="21" t="s">
        <v>1441</v>
      </c>
      <c r="O150" s="26">
        <f t="shared" si="11"/>
        <v>148</v>
      </c>
      <c r="P150" s="26">
        <f t="shared" si="10"/>
        <v>0</v>
      </c>
      <c r="Q150" s="100"/>
      <c r="R150" s="26"/>
      <c r="S150" s="26"/>
      <c r="T150" s="21">
        <f t="shared" si="9"/>
        <v>0</v>
      </c>
      <c r="U150" s="26"/>
      <c r="V150" s="21"/>
      <c r="W150" s="26" t="s">
        <v>2894</v>
      </c>
      <c r="X150" s="26"/>
    </row>
    <row r="151" spans="1:24" s="31" customFormat="1" ht="148.5" hidden="1" customHeight="1" x14ac:dyDescent="0.3">
      <c r="A151" s="190">
        <v>149</v>
      </c>
      <c r="B151" s="188">
        <v>44924</v>
      </c>
      <c r="C151" s="23" t="s">
        <v>1046</v>
      </c>
      <c r="D151" s="249" t="s">
        <v>233</v>
      </c>
      <c r="E151" s="188">
        <v>44931</v>
      </c>
      <c r="F151" s="289"/>
      <c r="G151" s="23" t="s">
        <v>234</v>
      </c>
      <c r="H151" s="220" t="s">
        <v>2029</v>
      </c>
      <c r="I151" s="221" t="s">
        <v>2</v>
      </c>
      <c r="J151" s="165"/>
      <c r="K151" s="26"/>
      <c r="L151" s="100"/>
      <c r="M151" s="21" t="s">
        <v>1445</v>
      </c>
      <c r="N151" s="21" t="s">
        <v>1443</v>
      </c>
      <c r="O151" s="26">
        <f t="shared" si="11"/>
        <v>149</v>
      </c>
      <c r="P151" s="26">
        <f t="shared" si="10"/>
        <v>0</v>
      </c>
      <c r="Q151" s="100"/>
      <c r="R151" s="26"/>
      <c r="S151" s="26"/>
      <c r="T151" s="21">
        <f t="shared" si="9"/>
        <v>0</v>
      </c>
      <c r="U151" s="26"/>
      <c r="V151" s="21"/>
      <c r="W151" s="21" t="s">
        <v>2521</v>
      </c>
      <c r="X151" s="26"/>
    </row>
    <row r="152" spans="1:24" s="31" customFormat="1" ht="148.5" hidden="1" customHeight="1" x14ac:dyDescent="0.3">
      <c r="A152" s="190">
        <v>150</v>
      </c>
      <c r="B152" s="188">
        <v>44924</v>
      </c>
      <c r="C152" s="23" t="s">
        <v>1046</v>
      </c>
      <c r="D152" s="248" t="s">
        <v>235</v>
      </c>
      <c r="E152" s="188">
        <v>44957</v>
      </c>
      <c r="F152" s="283"/>
      <c r="G152" s="225" t="s">
        <v>236</v>
      </c>
      <c r="H152" s="220" t="s">
        <v>2029</v>
      </c>
      <c r="I152" s="221" t="s">
        <v>2</v>
      </c>
      <c r="J152" s="165"/>
      <c r="K152" s="26"/>
      <c r="L152" s="100"/>
      <c r="M152" s="21" t="s">
        <v>1445</v>
      </c>
      <c r="N152" s="21" t="s">
        <v>1443</v>
      </c>
      <c r="O152" s="26">
        <f t="shared" si="11"/>
        <v>150</v>
      </c>
      <c r="P152" s="26">
        <f t="shared" si="10"/>
        <v>0</v>
      </c>
      <c r="Q152" s="100"/>
      <c r="R152" s="26"/>
      <c r="S152" s="26"/>
      <c r="T152" s="21">
        <f t="shared" si="9"/>
        <v>0</v>
      </c>
      <c r="U152" s="26"/>
      <c r="V152" s="21"/>
      <c r="W152" s="26" t="s">
        <v>2956</v>
      </c>
      <c r="X152" s="26"/>
    </row>
    <row r="153" spans="1:24" s="31" customFormat="1" ht="148.5" hidden="1" customHeight="1" x14ac:dyDescent="0.3">
      <c r="A153" s="190">
        <v>151</v>
      </c>
      <c r="B153" s="188">
        <v>44924</v>
      </c>
      <c r="C153" s="23" t="s">
        <v>1046</v>
      </c>
      <c r="D153" s="248" t="s">
        <v>237</v>
      </c>
      <c r="E153" s="188">
        <v>45076</v>
      </c>
      <c r="F153" s="283" t="s">
        <v>17</v>
      </c>
      <c r="G153" s="225" t="s">
        <v>2001</v>
      </c>
      <c r="H153" s="220" t="s">
        <v>2029</v>
      </c>
      <c r="I153" s="221" t="s">
        <v>2</v>
      </c>
      <c r="J153" s="165"/>
      <c r="K153" s="26"/>
      <c r="L153" s="100"/>
      <c r="M153" s="21" t="s">
        <v>1445</v>
      </c>
      <c r="N153" s="21" t="s">
        <v>1443</v>
      </c>
      <c r="O153" s="26">
        <f t="shared" si="11"/>
        <v>151</v>
      </c>
      <c r="P153" s="26">
        <f t="shared" si="10"/>
        <v>0</v>
      </c>
      <c r="Q153" s="100"/>
      <c r="R153" s="26"/>
      <c r="S153" s="26"/>
      <c r="T153" s="21">
        <f t="shared" si="9"/>
        <v>0</v>
      </c>
      <c r="U153" s="26"/>
      <c r="V153" s="21"/>
      <c r="W153" s="26" t="s">
        <v>2513</v>
      </c>
      <c r="X153" s="26"/>
    </row>
    <row r="154" spans="1:24" s="31" customFormat="1" ht="148.5" hidden="1" customHeight="1" x14ac:dyDescent="0.3">
      <c r="A154" s="190">
        <v>152</v>
      </c>
      <c r="B154" s="188">
        <v>44924</v>
      </c>
      <c r="C154" s="23" t="s">
        <v>1046</v>
      </c>
      <c r="D154" s="248" t="s">
        <v>238</v>
      </c>
      <c r="E154" s="188">
        <v>45022</v>
      </c>
      <c r="F154" s="283" t="s">
        <v>17</v>
      </c>
      <c r="G154" s="225" t="s">
        <v>239</v>
      </c>
      <c r="H154" s="220" t="s">
        <v>2029</v>
      </c>
      <c r="I154" s="221" t="s">
        <v>2</v>
      </c>
      <c r="J154" s="165" t="s">
        <v>2371</v>
      </c>
      <c r="K154" s="26"/>
      <c r="L154" s="100"/>
      <c r="M154" s="21" t="s">
        <v>1445</v>
      </c>
      <c r="N154" s="21" t="s">
        <v>1443</v>
      </c>
      <c r="O154" s="26">
        <f t="shared" si="11"/>
        <v>152</v>
      </c>
      <c r="P154" s="26">
        <f t="shared" si="10"/>
        <v>0</v>
      </c>
      <c r="Q154" s="100"/>
      <c r="R154" s="26"/>
      <c r="S154" s="26"/>
      <c r="T154" s="21" t="str">
        <f t="shared" si="9"/>
        <v>Вазирлар маҳкамасининг 2023 йил 17 мартдаги 115/16-сонли ХДФУ қарори қабул қилинган.</v>
      </c>
      <c r="U154" s="26"/>
      <c r="V154" s="21"/>
      <c r="W154" s="21" t="s">
        <v>2561</v>
      </c>
      <c r="X154" s="26"/>
    </row>
    <row r="155" spans="1:24" s="31" customFormat="1" ht="148.5" hidden="1" customHeight="1" x14ac:dyDescent="0.3">
      <c r="A155" s="190">
        <v>153</v>
      </c>
      <c r="B155" s="188">
        <v>44924</v>
      </c>
      <c r="C155" s="23" t="s">
        <v>1046</v>
      </c>
      <c r="D155" s="248" t="s">
        <v>240</v>
      </c>
      <c r="E155" s="188">
        <v>44931</v>
      </c>
      <c r="F155" s="283"/>
      <c r="G155" s="225" t="s">
        <v>241</v>
      </c>
      <c r="H155" s="220" t="s">
        <v>2029</v>
      </c>
      <c r="I155" s="221" t="s">
        <v>2</v>
      </c>
      <c r="J155" s="165"/>
      <c r="K155" s="26"/>
      <c r="L155" s="100"/>
      <c r="M155" s="21" t="s">
        <v>1445</v>
      </c>
      <c r="N155" s="21" t="s">
        <v>1443</v>
      </c>
      <c r="O155" s="26">
        <f t="shared" si="11"/>
        <v>153</v>
      </c>
      <c r="P155" s="26">
        <f t="shared" si="10"/>
        <v>0</v>
      </c>
      <c r="Q155" s="100"/>
      <c r="R155" s="26"/>
      <c r="S155" s="26"/>
      <c r="T155" s="21">
        <f t="shared" si="9"/>
        <v>0</v>
      </c>
      <c r="U155" s="26"/>
      <c r="V155" s="21"/>
      <c r="W155" s="21" t="s">
        <v>2522</v>
      </c>
      <c r="X155" s="26"/>
    </row>
    <row r="156" spans="1:24" s="31" customFormat="1" ht="148.5" hidden="1" customHeight="1" x14ac:dyDescent="0.3">
      <c r="A156" s="190">
        <v>154</v>
      </c>
      <c r="B156" s="188">
        <v>44924</v>
      </c>
      <c r="C156" s="23" t="s">
        <v>1046</v>
      </c>
      <c r="D156" s="248" t="s">
        <v>242</v>
      </c>
      <c r="E156" s="188">
        <v>44957</v>
      </c>
      <c r="F156" s="283"/>
      <c r="G156" s="225" t="s">
        <v>243</v>
      </c>
      <c r="H156" s="220" t="s">
        <v>2029</v>
      </c>
      <c r="I156" s="221" t="s">
        <v>2</v>
      </c>
      <c r="J156" s="165"/>
      <c r="K156" s="26"/>
      <c r="L156" s="100"/>
      <c r="M156" s="21" t="s">
        <v>1445</v>
      </c>
      <c r="N156" s="21" t="s">
        <v>1443</v>
      </c>
      <c r="O156" s="26">
        <f t="shared" si="11"/>
        <v>154</v>
      </c>
      <c r="P156" s="26">
        <f t="shared" si="10"/>
        <v>0</v>
      </c>
      <c r="Q156" s="100"/>
      <c r="R156" s="26"/>
      <c r="S156" s="26"/>
      <c r="T156" s="21">
        <f t="shared" si="9"/>
        <v>0</v>
      </c>
      <c r="U156" s="26"/>
      <c r="V156" s="21"/>
      <c r="W156" s="21" t="s">
        <v>3869</v>
      </c>
      <c r="X156" s="26"/>
    </row>
    <row r="157" spans="1:24" s="31" customFormat="1" ht="148.5" hidden="1" customHeight="1" x14ac:dyDescent="0.3">
      <c r="A157" s="190">
        <v>155</v>
      </c>
      <c r="B157" s="188">
        <v>44924</v>
      </c>
      <c r="C157" s="23" t="s">
        <v>1046</v>
      </c>
      <c r="D157" s="248" t="s">
        <v>244</v>
      </c>
      <c r="E157" s="188">
        <v>44931</v>
      </c>
      <c r="F157" s="283"/>
      <c r="G157" s="225" t="s">
        <v>245</v>
      </c>
      <c r="H157" s="220" t="s">
        <v>1043</v>
      </c>
      <c r="I157" s="221" t="s">
        <v>2</v>
      </c>
      <c r="J157" s="165"/>
      <c r="K157" s="26"/>
      <c r="L157" s="100"/>
      <c r="M157" s="21" t="s">
        <v>1445</v>
      </c>
      <c r="N157" s="26" t="s">
        <v>1441</v>
      </c>
      <c r="O157" s="26">
        <f t="shared" si="11"/>
        <v>155</v>
      </c>
      <c r="P157" s="26">
        <f t="shared" si="10"/>
        <v>0</v>
      </c>
      <c r="Q157" s="100"/>
      <c r="R157" s="26"/>
      <c r="S157" s="26"/>
      <c r="T157" s="21">
        <f t="shared" ref="T157:T192" si="12">+J157</f>
        <v>0</v>
      </c>
      <c r="U157" s="26"/>
      <c r="V157" s="21"/>
      <c r="W157" s="21" t="s">
        <v>2947</v>
      </c>
      <c r="X157" s="26"/>
    </row>
    <row r="158" spans="1:24" s="31" customFormat="1" ht="148.5" hidden="1" customHeight="1" x14ac:dyDescent="0.3">
      <c r="A158" s="190">
        <v>156</v>
      </c>
      <c r="B158" s="188">
        <v>44924</v>
      </c>
      <c r="C158" s="23" t="s">
        <v>1046</v>
      </c>
      <c r="D158" s="248" t="s">
        <v>246</v>
      </c>
      <c r="E158" s="188">
        <v>44959</v>
      </c>
      <c r="F158" s="283"/>
      <c r="G158" s="225" t="s">
        <v>247</v>
      </c>
      <c r="H158" s="220" t="s">
        <v>2029</v>
      </c>
      <c r="I158" s="221" t="s">
        <v>2</v>
      </c>
      <c r="J158" s="165"/>
      <c r="K158" s="26"/>
      <c r="L158" s="100"/>
      <c r="M158" s="21" t="s">
        <v>1445</v>
      </c>
      <c r="N158" s="21" t="s">
        <v>1443</v>
      </c>
      <c r="O158" s="26">
        <f t="shared" si="11"/>
        <v>156</v>
      </c>
      <c r="P158" s="26">
        <f t="shared" si="10"/>
        <v>0</v>
      </c>
      <c r="Q158" s="100"/>
      <c r="R158" s="26"/>
      <c r="S158" s="26"/>
      <c r="T158" s="21">
        <f t="shared" si="12"/>
        <v>0</v>
      </c>
      <c r="U158" s="26"/>
      <c r="V158" s="21"/>
      <c r="W158" s="21" t="s">
        <v>3606</v>
      </c>
      <c r="X158" s="26"/>
    </row>
    <row r="159" spans="1:24" s="31" customFormat="1" ht="148.5" hidden="1" customHeight="1" x14ac:dyDescent="0.3">
      <c r="A159" s="190">
        <v>157</v>
      </c>
      <c r="B159" s="188">
        <v>44924</v>
      </c>
      <c r="C159" s="23" t="s">
        <v>1046</v>
      </c>
      <c r="D159" s="248" t="s">
        <v>248</v>
      </c>
      <c r="E159" s="188">
        <v>44931</v>
      </c>
      <c r="F159" s="283"/>
      <c r="G159" s="225" t="s">
        <v>249</v>
      </c>
      <c r="H159" s="220" t="s">
        <v>2029</v>
      </c>
      <c r="I159" s="221" t="s">
        <v>2</v>
      </c>
      <c r="J159" s="165"/>
      <c r="K159" s="26"/>
      <c r="L159" s="100"/>
      <c r="M159" s="21" t="s">
        <v>1445</v>
      </c>
      <c r="N159" s="21" t="s">
        <v>1443</v>
      </c>
      <c r="O159" s="26">
        <f t="shared" si="11"/>
        <v>157</v>
      </c>
      <c r="P159" s="26">
        <f t="shared" si="10"/>
        <v>0</v>
      </c>
      <c r="Q159" s="100"/>
      <c r="R159" s="26"/>
      <c r="S159" s="26"/>
      <c r="T159" s="21">
        <f t="shared" si="12"/>
        <v>0</v>
      </c>
      <c r="U159" s="26"/>
      <c r="V159" s="21"/>
      <c r="W159" s="21" t="s">
        <v>3266</v>
      </c>
      <c r="X159" s="26"/>
    </row>
    <row r="160" spans="1:24" s="31" customFormat="1" ht="148.5" hidden="1" customHeight="1" x14ac:dyDescent="0.3">
      <c r="A160" s="190">
        <v>158</v>
      </c>
      <c r="B160" s="188">
        <v>44924</v>
      </c>
      <c r="C160" s="23" t="s">
        <v>1046</v>
      </c>
      <c r="D160" s="248" t="s">
        <v>250</v>
      </c>
      <c r="E160" s="188">
        <v>44931</v>
      </c>
      <c r="F160" s="283"/>
      <c r="G160" s="225" t="s">
        <v>251</v>
      </c>
      <c r="H160" s="220" t="s">
        <v>2029</v>
      </c>
      <c r="I160" s="221" t="s">
        <v>2</v>
      </c>
      <c r="J160" s="165"/>
      <c r="K160" s="26"/>
      <c r="L160" s="100"/>
      <c r="M160" s="21" t="s">
        <v>1445</v>
      </c>
      <c r="N160" s="21" t="s">
        <v>1443</v>
      </c>
      <c r="O160" s="26">
        <f t="shared" si="11"/>
        <v>158</v>
      </c>
      <c r="P160" s="26">
        <f t="shared" si="10"/>
        <v>0</v>
      </c>
      <c r="Q160" s="100"/>
      <c r="R160" s="26"/>
      <c r="S160" s="26"/>
      <c r="T160" s="21">
        <f t="shared" si="12"/>
        <v>0</v>
      </c>
      <c r="U160" s="26"/>
      <c r="V160" s="21"/>
      <c r="W160" s="21" t="s">
        <v>2552</v>
      </c>
      <c r="X160" s="26"/>
    </row>
    <row r="161" spans="1:24" s="31" customFormat="1" ht="148.5" hidden="1" customHeight="1" x14ac:dyDescent="0.3">
      <c r="A161" s="190">
        <v>159</v>
      </c>
      <c r="B161" s="188">
        <v>44924</v>
      </c>
      <c r="C161" s="23" t="s">
        <v>1046</v>
      </c>
      <c r="D161" s="248" t="s">
        <v>252</v>
      </c>
      <c r="E161" s="188">
        <v>44925</v>
      </c>
      <c r="F161" s="283"/>
      <c r="G161" s="225" t="s">
        <v>251</v>
      </c>
      <c r="H161" s="220" t="s">
        <v>2029</v>
      </c>
      <c r="I161" s="221" t="s">
        <v>2</v>
      </c>
      <c r="J161" s="165"/>
      <c r="K161" s="26"/>
      <c r="L161" s="100"/>
      <c r="M161" s="21" t="s">
        <v>1445</v>
      </c>
      <c r="N161" s="21" t="s">
        <v>1443</v>
      </c>
      <c r="O161" s="26">
        <f t="shared" si="11"/>
        <v>159</v>
      </c>
      <c r="P161" s="26">
        <f t="shared" si="10"/>
        <v>0</v>
      </c>
      <c r="Q161" s="100"/>
      <c r="R161" s="26"/>
      <c r="S161" s="26"/>
      <c r="T161" s="21">
        <f t="shared" si="12"/>
        <v>0</v>
      </c>
      <c r="U161" s="26"/>
      <c r="V161" s="21"/>
      <c r="W161" s="26" t="s">
        <v>2535</v>
      </c>
      <c r="X161" s="26"/>
    </row>
    <row r="162" spans="1:24" s="31" customFormat="1" ht="148.5" hidden="1" customHeight="1" x14ac:dyDescent="0.3">
      <c r="A162" s="190">
        <v>160</v>
      </c>
      <c r="B162" s="188">
        <v>44924</v>
      </c>
      <c r="C162" s="23" t="s">
        <v>1046</v>
      </c>
      <c r="D162" s="248" t="s">
        <v>3371</v>
      </c>
      <c r="E162" s="188">
        <v>44957</v>
      </c>
      <c r="F162" s="283"/>
      <c r="G162" s="225" t="s">
        <v>253</v>
      </c>
      <c r="H162" s="220" t="s">
        <v>2029</v>
      </c>
      <c r="I162" s="221" t="s">
        <v>2</v>
      </c>
      <c r="J162" s="165"/>
      <c r="K162" s="26"/>
      <c r="L162" s="100"/>
      <c r="M162" s="21" t="s">
        <v>1445</v>
      </c>
      <c r="N162" s="21" t="s">
        <v>1443</v>
      </c>
      <c r="O162" s="26">
        <f t="shared" si="11"/>
        <v>160</v>
      </c>
      <c r="P162" s="26">
        <f t="shared" si="10"/>
        <v>0</v>
      </c>
      <c r="Q162" s="100"/>
      <c r="R162" s="26"/>
      <c r="S162" s="26"/>
      <c r="T162" s="21">
        <f t="shared" si="12"/>
        <v>0</v>
      </c>
      <c r="U162" s="26"/>
      <c r="V162" s="21"/>
      <c r="W162" s="26" t="s">
        <v>3079</v>
      </c>
      <c r="X162" s="26"/>
    </row>
    <row r="163" spans="1:24" s="31" customFormat="1" ht="148.5" hidden="1" customHeight="1" x14ac:dyDescent="0.3">
      <c r="A163" s="190">
        <v>161</v>
      </c>
      <c r="B163" s="188">
        <v>44924</v>
      </c>
      <c r="C163" s="23" t="s">
        <v>1046</v>
      </c>
      <c r="D163" s="248" t="s">
        <v>254</v>
      </c>
      <c r="E163" s="188">
        <v>44957</v>
      </c>
      <c r="F163" s="283"/>
      <c r="G163" s="225" t="s">
        <v>255</v>
      </c>
      <c r="H163" s="220" t="s">
        <v>2029</v>
      </c>
      <c r="I163" s="221" t="s">
        <v>2</v>
      </c>
      <c r="J163" s="165"/>
      <c r="K163" s="26"/>
      <c r="L163" s="100"/>
      <c r="M163" s="21" t="s">
        <v>1445</v>
      </c>
      <c r="N163" s="21" t="s">
        <v>1443</v>
      </c>
      <c r="O163" s="26">
        <f t="shared" si="11"/>
        <v>161</v>
      </c>
      <c r="P163" s="26">
        <f t="shared" si="10"/>
        <v>0</v>
      </c>
      <c r="Q163" s="100"/>
      <c r="R163" s="26"/>
      <c r="S163" s="26"/>
      <c r="T163" s="21">
        <f t="shared" si="12"/>
        <v>0</v>
      </c>
      <c r="U163" s="26"/>
      <c r="V163" s="21"/>
      <c r="W163" s="21" t="s">
        <v>3703</v>
      </c>
      <c r="X163" s="26"/>
    </row>
    <row r="164" spans="1:24" s="31" customFormat="1" ht="148.5" hidden="1" customHeight="1" x14ac:dyDescent="0.3">
      <c r="A164" s="190">
        <v>162</v>
      </c>
      <c r="B164" s="188">
        <v>44924</v>
      </c>
      <c r="C164" s="23" t="s">
        <v>1046</v>
      </c>
      <c r="D164" s="248" t="s">
        <v>749</v>
      </c>
      <c r="E164" s="188">
        <v>44986</v>
      </c>
      <c r="F164" s="283"/>
      <c r="G164" s="225" t="s">
        <v>256</v>
      </c>
      <c r="H164" s="220" t="s">
        <v>2029</v>
      </c>
      <c r="I164" s="221" t="s">
        <v>2</v>
      </c>
      <c r="J164" s="165"/>
      <c r="K164" s="26"/>
      <c r="L164" s="100"/>
      <c r="M164" s="21" t="s">
        <v>1445</v>
      </c>
      <c r="N164" s="21" t="s">
        <v>1443</v>
      </c>
      <c r="O164" s="26">
        <f t="shared" si="11"/>
        <v>162</v>
      </c>
      <c r="P164" s="26">
        <f t="shared" si="10"/>
        <v>0</v>
      </c>
      <c r="Q164" s="100"/>
      <c r="R164" s="26"/>
      <c r="S164" s="26"/>
      <c r="T164" s="21">
        <f t="shared" si="12"/>
        <v>0</v>
      </c>
      <c r="U164" s="26"/>
      <c r="V164" s="21"/>
      <c r="W164" s="21" t="s">
        <v>2537</v>
      </c>
      <c r="X164" s="26"/>
    </row>
    <row r="165" spans="1:24" s="31" customFormat="1" ht="148.5" hidden="1" customHeight="1" x14ac:dyDescent="0.3">
      <c r="A165" s="190">
        <v>163</v>
      </c>
      <c r="B165" s="188">
        <v>44924</v>
      </c>
      <c r="C165" s="23" t="s">
        <v>1046</v>
      </c>
      <c r="D165" s="248" t="s">
        <v>257</v>
      </c>
      <c r="E165" s="188">
        <v>44936</v>
      </c>
      <c r="F165" s="283"/>
      <c r="G165" s="225" t="s">
        <v>258</v>
      </c>
      <c r="H165" s="220" t="s">
        <v>2029</v>
      </c>
      <c r="I165" s="221" t="s">
        <v>2</v>
      </c>
      <c r="J165" s="165"/>
      <c r="K165" s="26"/>
      <c r="L165" s="100"/>
      <c r="M165" s="21" t="s">
        <v>1445</v>
      </c>
      <c r="N165" s="21" t="s">
        <v>1443</v>
      </c>
      <c r="O165" s="26">
        <f t="shared" si="11"/>
        <v>163</v>
      </c>
      <c r="P165" s="26">
        <f t="shared" si="10"/>
        <v>0</v>
      </c>
      <c r="Q165" s="100"/>
      <c r="R165" s="26"/>
      <c r="S165" s="26"/>
      <c r="T165" s="21">
        <f t="shared" si="12"/>
        <v>0</v>
      </c>
      <c r="U165" s="26"/>
      <c r="V165" s="21"/>
      <c r="W165" s="21" t="s">
        <v>2523</v>
      </c>
      <c r="X165" s="26"/>
    </row>
    <row r="166" spans="1:24" s="31" customFormat="1" ht="148.5" hidden="1" customHeight="1" x14ac:dyDescent="0.3">
      <c r="A166" s="190">
        <v>164</v>
      </c>
      <c r="B166" s="188">
        <v>44924</v>
      </c>
      <c r="C166" s="23" t="s">
        <v>1046</v>
      </c>
      <c r="D166" s="248" t="s">
        <v>259</v>
      </c>
      <c r="E166" s="188">
        <v>44949</v>
      </c>
      <c r="F166" s="283"/>
      <c r="G166" s="225" t="s">
        <v>260</v>
      </c>
      <c r="H166" s="220" t="s">
        <v>2029</v>
      </c>
      <c r="I166" s="221" t="s">
        <v>2</v>
      </c>
      <c r="J166" s="165"/>
      <c r="K166" s="26"/>
      <c r="L166" s="100"/>
      <c r="M166" s="21" t="s">
        <v>1445</v>
      </c>
      <c r="N166" s="21" t="s">
        <v>1443</v>
      </c>
      <c r="O166" s="26">
        <f t="shared" si="11"/>
        <v>164</v>
      </c>
      <c r="P166" s="26">
        <f t="shared" si="10"/>
        <v>0</v>
      </c>
      <c r="Q166" s="100"/>
      <c r="R166" s="26"/>
      <c r="S166" s="26"/>
      <c r="T166" s="21">
        <f t="shared" si="12"/>
        <v>0</v>
      </c>
      <c r="U166" s="26"/>
      <c r="V166" s="21"/>
      <c r="W166" s="239" t="s">
        <v>2361</v>
      </c>
      <c r="X166" s="26"/>
    </row>
    <row r="167" spans="1:24" s="31" customFormat="1" ht="148.5" hidden="1" customHeight="1" x14ac:dyDescent="0.3">
      <c r="A167" s="190">
        <v>165</v>
      </c>
      <c r="B167" s="188">
        <v>44924</v>
      </c>
      <c r="C167" s="23" t="s">
        <v>1046</v>
      </c>
      <c r="D167" s="248" t="s">
        <v>261</v>
      </c>
      <c r="E167" s="188">
        <v>45076</v>
      </c>
      <c r="F167" s="283" t="s">
        <v>17</v>
      </c>
      <c r="G167" s="225" t="s">
        <v>3037</v>
      </c>
      <c r="H167" s="220" t="s">
        <v>494</v>
      </c>
      <c r="I167" s="221" t="s">
        <v>2</v>
      </c>
      <c r="J167" s="165" t="s">
        <v>3038</v>
      </c>
      <c r="K167" s="26"/>
      <c r="L167" s="100"/>
      <c r="M167" s="21" t="s">
        <v>1445</v>
      </c>
      <c r="N167" s="26" t="s">
        <v>1441</v>
      </c>
      <c r="O167" s="26">
        <f t="shared" si="11"/>
        <v>165</v>
      </c>
      <c r="P167" s="26">
        <f t="shared" si="10"/>
        <v>0</v>
      </c>
      <c r="Q167" s="100"/>
      <c r="R167" s="26"/>
      <c r="S167" s="26"/>
      <c r="T167" s="21" t="str">
        <f t="shared" si="12"/>
        <v>Маълумот берди.
Ангор, Бандихон, Денов, Қизириқ, Олтинсой, Сариосиё, Термиз тумани, Узун, Қумқўрғон, тумани</v>
      </c>
      <c r="U167" s="26"/>
      <c r="V167" s="21"/>
      <c r="W167" s="21" t="s">
        <v>2940</v>
      </c>
      <c r="X167" s="26"/>
    </row>
    <row r="168" spans="1:24" s="31" customFormat="1" ht="148.5" hidden="1" customHeight="1" x14ac:dyDescent="0.3">
      <c r="A168" s="190">
        <v>166</v>
      </c>
      <c r="B168" s="188">
        <v>44924</v>
      </c>
      <c r="C168" s="23" t="s">
        <v>1046</v>
      </c>
      <c r="D168" s="248" t="s">
        <v>262</v>
      </c>
      <c r="E168" s="188">
        <v>44929</v>
      </c>
      <c r="F168" s="283"/>
      <c r="G168" s="225" t="s">
        <v>2254</v>
      </c>
      <c r="H168" s="220" t="s">
        <v>2029</v>
      </c>
      <c r="I168" s="221" t="s">
        <v>2</v>
      </c>
      <c r="J168" s="165"/>
      <c r="K168" s="26"/>
      <c r="L168" s="100"/>
      <c r="M168" s="21" t="s">
        <v>1445</v>
      </c>
      <c r="N168" s="21" t="s">
        <v>1443</v>
      </c>
      <c r="O168" s="26">
        <f t="shared" si="11"/>
        <v>166</v>
      </c>
      <c r="P168" s="26">
        <f t="shared" si="10"/>
        <v>0</v>
      </c>
      <c r="Q168" s="100"/>
      <c r="R168" s="26"/>
      <c r="S168" s="26"/>
      <c r="T168" s="21">
        <f t="shared" si="12"/>
        <v>0</v>
      </c>
      <c r="U168" s="26"/>
      <c r="V168" s="21"/>
      <c r="W168" s="26" t="s">
        <v>3151</v>
      </c>
      <c r="X168" s="26"/>
    </row>
    <row r="169" spans="1:24" s="31" customFormat="1" ht="148.5" hidden="1" customHeight="1" x14ac:dyDescent="0.3">
      <c r="A169" s="190">
        <v>167</v>
      </c>
      <c r="B169" s="188">
        <v>44924</v>
      </c>
      <c r="C169" s="23" t="s">
        <v>1046</v>
      </c>
      <c r="D169" s="248" t="s">
        <v>1298</v>
      </c>
      <c r="E169" s="188">
        <v>44931</v>
      </c>
      <c r="F169" s="283"/>
      <c r="G169" s="225" t="s">
        <v>2255</v>
      </c>
      <c r="H169" s="220" t="s">
        <v>2029</v>
      </c>
      <c r="I169" s="221" t="s">
        <v>2</v>
      </c>
      <c r="J169" s="165"/>
      <c r="K169" s="26"/>
      <c r="L169" s="100"/>
      <c r="M169" s="21" t="s">
        <v>1445</v>
      </c>
      <c r="N169" s="21" t="s">
        <v>1443</v>
      </c>
      <c r="O169" s="26">
        <f t="shared" si="11"/>
        <v>167</v>
      </c>
      <c r="P169" s="26">
        <f t="shared" si="10"/>
        <v>0</v>
      </c>
      <c r="Q169" s="100"/>
      <c r="R169" s="26"/>
      <c r="S169" s="26"/>
      <c r="T169" s="21">
        <f t="shared" si="12"/>
        <v>0</v>
      </c>
      <c r="U169" s="26"/>
      <c r="V169" s="21"/>
      <c r="W169" s="26" t="s">
        <v>2889</v>
      </c>
      <c r="X169" s="26"/>
    </row>
    <row r="170" spans="1:24" s="31" customFormat="1" ht="148.5" hidden="1" customHeight="1" x14ac:dyDescent="0.3">
      <c r="A170" s="190">
        <v>168</v>
      </c>
      <c r="B170" s="188">
        <v>44924</v>
      </c>
      <c r="C170" s="23" t="s">
        <v>1046</v>
      </c>
      <c r="D170" s="248" t="s">
        <v>263</v>
      </c>
      <c r="E170" s="188">
        <v>44958</v>
      </c>
      <c r="F170" s="283" t="s">
        <v>1592</v>
      </c>
      <c r="G170" s="225" t="s">
        <v>264</v>
      </c>
      <c r="H170" s="220" t="s">
        <v>2029</v>
      </c>
      <c r="I170" s="221" t="s">
        <v>2</v>
      </c>
      <c r="J170" s="165"/>
      <c r="K170" s="26"/>
      <c r="L170" s="100"/>
      <c r="M170" s="21" t="s">
        <v>1445</v>
      </c>
      <c r="N170" s="21" t="s">
        <v>1443</v>
      </c>
      <c r="O170" s="26">
        <f t="shared" si="11"/>
        <v>168</v>
      </c>
      <c r="P170" s="26">
        <f t="shared" si="10"/>
        <v>0</v>
      </c>
      <c r="Q170" s="100"/>
      <c r="R170" s="26"/>
      <c r="S170" s="26"/>
      <c r="T170" s="21">
        <f t="shared" si="12"/>
        <v>0</v>
      </c>
      <c r="U170" s="26"/>
      <c r="V170" s="21"/>
      <c r="W170" s="21" t="s">
        <v>3665</v>
      </c>
      <c r="X170" s="26"/>
    </row>
    <row r="171" spans="1:24" s="31" customFormat="1" ht="148.5" hidden="1" customHeight="1" x14ac:dyDescent="0.3">
      <c r="A171" s="190">
        <v>169</v>
      </c>
      <c r="B171" s="188">
        <v>44924</v>
      </c>
      <c r="C171" s="23" t="s">
        <v>1046</v>
      </c>
      <c r="D171" s="248" t="s">
        <v>265</v>
      </c>
      <c r="E171" s="188">
        <v>44929</v>
      </c>
      <c r="F171" s="283"/>
      <c r="G171" s="225" t="s">
        <v>266</v>
      </c>
      <c r="H171" s="220" t="s">
        <v>2029</v>
      </c>
      <c r="I171" s="221" t="s">
        <v>2</v>
      </c>
      <c r="J171" s="165"/>
      <c r="K171" s="26"/>
      <c r="L171" s="100"/>
      <c r="M171" s="21" t="s">
        <v>1445</v>
      </c>
      <c r="N171" s="21" t="s">
        <v>1443</v>
      </c>
      <c r="O171" s="26">
        <f t="shared" si="11"/>
        <v>169</v>
      </c>
      <c r="P171" s="26">
        <f t="shared" si="10"/>
        <v>0</v>
      </c>
      <c r="Q171" s="100"/>
      <c r="R171" s="26"/>
      <c r="S171" s="26"/>
      <c r="T171" s="21">
        <f t="shared" si="12"/>
        <v>0</v>
      </c>
      <c r="U171" s="26"/>
      <c r="V171" s="21"/>
      <c r="W171" s="21" t="s">
        <v>2524</v>
      </c>
      <c r="X171" s="26"/>
    </row>
    <row r="172" spans="1:24" s="31" customFormat="1" ht="148.5" hidden="1" customHeight="1" x14ac:dyDescent="0.3">
      <c r="A172" s="190">
        <v>170</v>
      </c>
      <c r="B172" s="188">
        <v>44924</v>
      </c>
      <c r="C172" s="23" t="s">
        <v>1046</v>
      </c>
      <c r="D172" s="249" t="s">
        <v>1788</v>
      </c>
      <c r="E172" s="188">
        <v>44931</v>
      </c>
      <c r="F172" s="283"/>
      <c r="G172" s="225" t="s">
        <v>267</v>
      </c>
      <c r="H172" s="220" t="s">
        <v>2029</v>
      </c>
      <c r="I172" s="221" t="s">
        <v>2</v>
      </c>
      <c r="J172" s="165"/>
      <c r="K172" s="26"/>
      <c r="L172" s="100"/>
      <c r="M172" s="21" t="s">
        <v>1445</v>
      </c>
      <c r="N172" s="21" t="s">
        <v>1443</v>
      </c>
      <c r="O172" s="26">
        <f t="shared" si="11"/>
        <v>170</v>
      </c>
      <c r="P172" s="26">
        <f t="shared" si="10"/>
        <v>0</v>
      </c>
      <c r="Q172" s="100"/>
      <c r="R172" s="26"/>
      <c r="S172" s="26"/>
      <c r="T172" s="21">
        <f t="shared" si="12"/>
        <v>0</v>
      </c>
      <c r="U172" s="26"/>
      <c r="V172" s="21"/>
      <c r="W172" s="21" t="s">
        <v>2863</v>
      </c>
      <c r="X172" s="26"/>
    </row>
    <row r="173" spans="1:24" s="31" customFormat="1" ht="148.5" hidden="1" customHeight="1" x14ac:dyDescent="0.3">
      <c r="A173" s="190">
        <v>171</v>
      </c>
      <c r="B173" s="188">
        <v>44924</v>
      </c>
      <c r="C173" s="23" t="s">
        <v>1046</v>
      </c>
      <c r="D173" s="248" t="s">
        <v>268</v>
      </c>
      <c r="E173" s="188">
        <v>44929</v>
      </c>
      <c r="F173" s="283"/>
      <c r="G173" s="225" t="s">
        <v>269</v>
      </c>
      <c r="H173" s="220" t="s">
        <v>2029</v>
      </c>
      <c r="I173" s="221" t="s">
        <v>2</v>
      </c>
      <c r="J173" s="165"/>
      <c r="K173" s="26"/>
      <c r="L173" s="100"/>
      <c r="M173" s="21" t="s">
        <v>1445</v>
      </c>
      <c r="N173" s="21" t="s">
        <v>1443</v>
      </c>
      <c r="O173" s="26">
        <f t="shared" si="11"/>
        <v>171</v>
      </c>
      <c r="P173" s="26">
        <f t="shared" si="10"/>
        <v>0</v>
      </c>
      <c r="Q173" s="100"/>
      <c r="R173" s="26"/>
      <c r="S173" s="26"/>
      <c r="T173" s="21">
        <f t="shared" si="12"/>
        <v>0</v>
      </c>
      <c r="U173" s="26"/>
      <c r="V173" s="21"/>
      <c r="W173" s="21" t="s">
        <v>2848</v>
      </c>
      <c r="X173" s="26"/>
    </row>
    <row r="174" spans="1:24" s="31" customFormat="1" ht="148.5" hidden="1" customHeight="1" x14ac:dyDescent="0.3">
      <c r="A174" s="190">
        <v>172</v>
      </c>
      <c r="B174" s="188">
        <v>44924</v>
      </c>
      <c r="C174" s="23" t="s">
        <v>1046</v>
      </c>
      <c r="D174" s="248" t="s">
        <v>270</v>
      </c>
      <c r="E174" s="188">
        <v>44929</v>
      </c>
      <c r="F174" s="283"/>
      <c r="G174" s="225" t="s">
        <v>271</v>
      </c>
      <c r="H174" s="220" t="s">
        <v>2029</v>
      </c>
      <c r="I174" s="221" t="s">
        <v>2</v>
      </c>
      <c r="J174" s="165"/>
      <c r="K174" s="26"/>
      <c r="L174" s="100"/>
      <c r="M174" s="21" t="s">
        <v>1445</v>
      </c>
      <c r="N174" s="21" t="s">
        <v>1443</v>
      </c>
      <c r="O174" s="26">
        <f t="shared" si="11"/>
        <v>172</v>
      </c>
      <c r="P174" s="26">
        <f t="shared" si="10"/>
        <v>0</v>
      </c>
      <c r="Q174" s="100"/>
      <c r="R174" s="26"/>
      <c r="S174" s="26"/>
      <c r="T174" s="21">
        <f t="shared" si="12"/>
        <v>0</v>
      </c>
      <c r="U174" s="26"/>
      <c r="V174" s="21"/>
      <c r="W174" s="21" t="s">
        <v>2864</v>
      </c>
      <c r="X174" s="26"/>
    </row>
    <row r="175" spans="1:24" s="31" customFormat="1" ht="148.5" hidden="1" customHeight="1" x14ac:dyDescent="0.3">
      <c r="A175" s="190">
        <v>173</v>
      </c>
      <c r="B175" s="188">
        <v>44924</v>
      </c>
      <c r="C175" s="23" t="s">
        <v>1046</v>
      </c>
      <c r="D175" s="248" t="s">
        <v>272</v>
      </c>
      <c r="E175" s="188">
        <v>44962</v>
      </c>
      <c r="F175" s="283"/>
      <c r="G175" s="225" t="s">
        <v>251</v>
      </c>
      <c r="H175" s="220" t="s">
        <v>2029</v>
      </c>
      <c r="I175" s="221" t="s">
        <v>2</v>
      </c>
      <c r="J175" s="165"/>
      <c r="K175" s="26"/>
      <c r="L175" s="100"/>
      <c r="M175" s="21" t="s">
        <v>1445</v>
      </c>
      <c r="N175" s="21" t="s">
        <v>1443</v>
      </c>
      <c r="O175" s="26">
        <f t="shared" si="11"/>
        <v>173</v>
      </c>
      <c r="P175" s="26">
        <f t="shared" si="10"/>
        <v>0</v>
      </c>
      <c r="Q175" s="100"/>
      <c r="R175" s="26"/>
      <c r="S175" s="26"/>
      <c r="T175" s="21">
        <f t="shared" si="12"/>
        <v>0</v>
      </c>
      <c r="U175" s="26"/>
      <c r="V175" s="21"/>
      <c r="W175" s="26" t="s">
        <v>2845</v>
      </c>
      <c r="X175" s="26"/>
    </row>
    <row r="176" spans="1:24" s="31" customFormat="1" ht="148.5" hidden="1" customHeight="1" x14ac:dyDescent="0.3">
      <c r="A176" s="190">
        <v>174</v>
      </c>
      <c r="B176" s="188">
        <v>44924</v>
      </c>
      <c r="C176" s="23" t="s">
        <v>1046</v>
      </c>
      <c r="D176" s="249" t="s">
        <v>273</v>
      </c>
      <c r="E176" s="188">
        <v>44932</v>
      </c>
      <c r="F176" s="289"/>
      <c r="G176" s="23" t="s">
        <v>274</v>
      </c>
      <c r="H176" s="220" t="s">
        <v>2029</v>
      </c>
      <c r="I176" s="221" t="s">
        <v>2</v>
      </c>
      <c r="J176" s="195"/>
      <c r="K176" s="26"/>
      <c r="L176" s="100"/>
      <c r="M176" s="21" t="s">
        <v>1445</v>
      </c>
      <c r="N176" s="21" t="s">
        <v>1443</v>
      </c>
      <c r="O176" s="26">
        <f t="shared" si="11"/>
        <v>174</v>
      </c>
      <c r="P176" s="26">
        <f t="shared" si="10"/>
        <v>0</v>
      </c>
      <c r="Q176" s="100"/>
      <c r="R176" s="26"/>
      <c r="S176" s="26"/>
      <c r="T176" s="21">
        <f t="shared" si="12"/>
        <v>0</v>
      </c>
      <c r="U176" s="26"/>
      <c r="V176" s="21"/>
      <c r="W176" s="21" t="s">
        <v>2019</v>
      </c>
      <c r="X176" s="26"/>
    </row>
    <row r="177" spans="1:24" s="31" customFormat="1" ht="148.5" hidden="1" customHeight="1" x14ac:dyDescent="0.3">
      <c r="A177" s="190">
        <v>175</v>
      </c>
      <c r="B177" s="188">
        <v>44924</v>
      </c>
      <c r="C177" s="23" t="s">
        <v>1040</v>
      </c>
      <c r="D177" s="248" t="s">
        <v>275</v>
      </c>
      <c r="E177" s="188">
        <v>44932</v>
      </c>
      <c r="F177" s="283"/>
      <c r="G177" s="225" t="s">
        <v>276</v>
      </c>
      <c r="H177" s="220" t="s">
        <v>493</v>
      </c>
      <c r="I177" s="221" t="s">
        <v>2</v>
      </c>
      <c r="J177" s="195"/>
      <c r="K177" s="26"/>
      <c r="L177" s="100"/>
      <c r="M177" s="21" t="s">
        <v>1445</v>
      </c>
      <c r="N177" s="21" t="s">
        <v>1443</v>
      </c>
      <c r="O177" s="26">
        <f t="shared" si="11"/>
        <v>175</v>
      </c>
      <c r="P177" s="26">
        <f t="shared" si="10"/>
        <v>0</v>
      </c>
      <c r="Q177" s="100"/>
      <c r="R177" s="26"/>
      <c r="S177" s="26"/>
      <c r="T177" s="21">
        <f t="shared" si="12"/>
        <v>0</v>
      </c>
      <c r="U177" s="26"/>
      <c r="V177" s="21"/>
      <c r="W177" s="26" t="s">
        <v>2767</v>
      </c>
      <c r="X177" s="26"/>
    </row>
    <row r="178" spans="1:24" s="31" customFormat="1" ht="148.5" hidden="1" customHeight="1" x14ac:dyDescent="0.3">
      <c r="A178" s="190">
        <v>176</v>
      </c>
      <c r="B178" s="188">
        <v>44924</v>
      </c>
      <c r="C178" s="23" t="s">
        <v>1040</v>
      </c>
      <c r="D178" s="248" t="s">
        <v>277</v>
      </c>
      <c r="E178" s="188">
        <v>44982</v>
      </c>
      <c r="F178" s="283"/>
      <c r="G178" s="225" t="s">
        <v>1883</v>
      </c>
      <c r="H178" s="220" t="s">
        <v>3912</v>
      </c>
      <c r="I178" s="221" t="s">
        <v>2</v>
      </c>
      <c r="J178" s="165"/>
      <c r="K178" s="26"/>
      <c r="L178" s="100"/>
      <c r="M178" s="21" t="s">
        <v>1445</v>
      </c>
      <c r="N178" s="21" t="s">
        <v>1443</v>
      </c>
      <c r="O178" s="26">
        <f t="shared" si="11"/>
        <v>176</v>
      </c>
      <c r="P178" s="26">
        <f t="shared" si="10"/>
        <v>0</v>
      </c>
      <c r="Q178" s="100"/>
      <c r="R178" s="26"/>
      <c r="S178" s="26"/>
      <c r="T178" s="21">
        <f t="shared" si="12"/>
        <v>0</v>
      </c>
      <c r="U178" s="26"/>
      <c r="V178" s="21"/>
      <c r="W178" s="26" t="s">
        <v>3064</v>
      </c>
      <c r="X178" s="26"/>
    </row>
    <row r="179" spans="1:24" s="31" customFormat="1" ht="148.5" hidden="1" customHeight="1" x14ac:dyDescent="0.3">
      <c r="A179" s="190">
        <v>177</v>
      </c>
      <c r="B179" s="188">
        <v>44928</v>
      </c>
      <c r="C179" s="23" t="s">
        <v>1044</v>
      </c>
      <c r="D179" s="249" t="s">
        <v>278</v>
      </c>
      <c r="E179" s="188">
        <v>44936</v>
      </c>
      <c r="F179" s="289"/>
      <c r="G179" s="23" t="s">
        <v>279</v>
      </c>
      <c r="H179" s="220" t="s">
        <v>493</v>
      </c>
      <c r="I179" s="221" t="s">
        <v>2</v>
      </c>
      <c r="J179" s="165"/>
      <c r="K179" s="26"/>
      <c r="L179" s="100"/>
      <c r="M179" s="21" t="s">
        <v>1445</v>
      </c>
      <c r="N179" s="21" t="s">
        <v>1443</v>
      </c>
      <c r="O179" s="26">
        <f t="shared" si="11"/>
        <v>177</v>
      </c>
      <c r="P179" s="26">
        <f t="shared" si="10"/>
        <v>0</v>
      </c>
      <c r="Q179" s="100"/>
      <c r="R179" s="26"/>
      <c r="S179" s="26"/>
      <c r="T179" s="21">
        <f t="shared" si="12"/>
        <v>0</v>
      </c>
      <c r="U179" s="26"/>
      <c r="V179" s="21"/>
      <c r="W179" s="21" t="s">
        <v>2538</v>
      </c>
      <c r="X179" s="26"/>
    </row>
    <row r="180" spans="1:24" s="31" customFormat="1" ht="148.5" hidden="1" customHeight="1" x14ac:dyDescent="0.3">
      <c r="A180" s="190">
        <v>178</v>
      </c>
      <c r="B180" s="188">
        <v>44928</v>
      </c>
      <c r="C180" s="23"/>
      <c r="D180" s="249" t="s">
        <v>280</v>
      </c>
      <c r="E180" s="188">
        <v>44936</v>
      </c>
      <c r="F180" s="289"/>
      <c r="G180" s="23" t="s">
        <v>281</v>
      </c>
      <c r="H180" s="220" t="s">
        <v>493</v>
      </c>
      <c r="I180" s="221" t="s">
        <v>2</v>
      </c>
      <c r="J180" s="165"/>
      <c r="K180" s="26"/>
      <c r="L180" s="100"/>
      <c r="M180" s="21" t="s">
        <v>1445</v>
      </c>
      <c r="N180" s="21" t="s">
        <v>1443</v>
      </c>
      <c r="O180" s="26">
        <f t="shared" si="11"/>
        <v>178</v>
      </c>
      <c r="P180" s="26">
        <f t="shared" si="10"/>
        <v>0</v>
      </c>
      <c r="Q180" s="100"/>
      <c r="R180" s="26"/>
      <c r="S180" s="26"/>
      <c r="T180" s="21">
        <f t="shared" si="12"/>
        <v>0</v>
      </c>
      <c r="U180" s="26"/>
      <c r="V180" s="21"/>
      <c r="W180" s="21" t="s">
        <v>2437</v>
      </c>
      <c r="X180" s="26"/>
    </row>
    <row r="181" spans="1:24" s="31" customFormat="1" ht="148.5" hidden="1" customHeight="1" x14ac:dyDescent="0.3">
      <c r="A181" s="190">
        <v>179</v>
      </c>
      <c r="B181" s="188">
        <v>44928</v>
      </c>
      <c r="C181" s="23" t="s">
        <v>1043</v>
      </c>
      <c r="D181" s="248" t="s">
        <v>282</v>
      </c>
      <c r="E181" s="188">
        <v>44931</v>
      </c>
      <c r="F181" s="283"/>
      <c r="G181" s="225" t="s">
        <v>283</v>
      </c>
      <c r="H181" s="220" t="s">
        <v>1043</v>
      </c>
      <c r="I181" s="221" t="s">
        <v>2</v>
      </c>
      <c r="J181" s="165"/>
      <c r="K181" s="26"/>
      <c r="L181" s="100"/>
      <c r="M181" s="21" t="s">
        <v>1445</v>
      </c>
      <c r="N181" s="21" t="s">
        <v>1441</v>
      </c>
      <c r="O181" s="26">
        <f t="shared" si="11"/>
        <v>179</v>
      </c>
      <c r="P181" s="26">
        <f t="shared" si="10"/>
        <v>0</v>
      </c>
      <c r="Q181" s="100"/>
      <c r="R181" s="26"/>
      <c r="S181" s="26"/>
      <c r="T181" s="21">
        <f t="shared" si="12"/>
        <v>0</v>
      </c>
      <c r="U181" s="26"/>
      <c r="V181" s="21"/>
      <c r="W181" s="21" t="s">
        <v>2174</v>
      </c>
      <c r="X181" s="26"/>
    </row>
    <row r="182" spans="1:24" s="31" customFormat="1" ht="148.5" hidden="1" customHeight="1" x14ac:dyDescent="0.3">
      <c r="A182" s="190">
        <v>180</v>
      </c>
      <c r="B182" s="188">
        <v>44924</v>
      </c>
      <c r="C182" s="23" t="s">
        <v>1040</v>
      </c>
      <c r="D182" s="248" t="s">
        <v>284</v>
      </c>
      <c r="E182" s="188">
        <v>44977</v>
      </c>
      <c r="F182" s="283" t="s">
        <v>1592</v>
      </c>
      <c r="G182" s="225" t="s">
        <v>285</v>
      </c>
      <c r="H182" s="220" t="s">
        <v>1040</v>
      </c>
      <c r="I182" s="221" t="s">
        <v>2</v>
      </c>
      <c r="J182" s="165"/>
      <c r="K182" s="26"/>
      <c r="L182" s="100"/>
      <c r="M182" s="21" t="s">
        <v>1445</v>
      </c>
      <c r="N182" s="21" t="s">
        <v>1441</v>
      </c>
      <c r="O182" s="26">
        <f t="shared" si="11"/>
        <v>180</v>
      </c>
      <c r="P182" s="26">
        <f t="shared" si="10"/>
        <v>0</v>
      </c>
      <c r="Q182" s="100"/>
      <c r="R182" s="26"/>
      <c r="S182" s="26"/>
      <c r="T182" s="21">
        <f t="shared" si="12"/>
        <v>0</v>
      </c>
      <c r="U182" s="26"/>
      <c r="V182" s="21"/>
      <c r="W182" s="21" t="s">
        <v>2170</v>
      </c>
      <c r="X182" s="26"/>
    </row>
    <row r="183" spans="1:24" s="31" customFormat="1" ht="148.5" hidden="1" customHeight="1" x14ac:dyDescent="0.3">
      <c r="A183" s="190">
        <v>181</v>
      </c>
      <c r="B183" s="188">
        <v>44924</v>
      </c>
      <c r="C183" s="23" t="s">
        <v>1040</v>
      </c>
      <c r="D183" s="248" t="s">
        <v>286</v>
      </c>
      <c r="E183" s="188">
        <v>44931</v>
      </c>
      <c r="F183" s="283"/>
      <c r="G183" s="225" t="s">
        <v>287</v>
      </c>
      <c r="H183" s="220" t="s">
        <v>1040</v>
      </c>
      <c r="I183" s="221" t="s">
        <v>2</v>
      </c>
      <c r="J183" s="165"/>
      <c r="K183" s="26"/>
      <c r="L183" s="100"/>
      <c r="M183" s="21" t="s">
        <v>1445</v>
      </c>
      <c r="N183" s="21" t="s">
        <v>1441</v>
      </c>
      <c r="O183" s="26">
        <f t="shared" si="11"/>
        <v>181</v>
      </c>
      <c r="P183" s="26">
        <f t="shared" si="10"/>
        <v>0</v>
      </c>
      <c r="Q183" s="100"/>
      <c r="R183" s="26"/>
      <c r="S183" s="26"/>
      <c r="T183" s="21">
        <f t="shared" si="12"/>
        <v>0</v>
      </c>
      <c r="U183" s="26"/>
      <c r="V183" s="21"/>
      <c r="W183" s="21" t="s">
        <v>3870</v>
      </c>
      <c r="X183" s="26"/>
    </row>
    <row r="184" spans="1:24" s="31" customFormat="1" ht="148.5" hidden="1" customHeight="1" x14ac:dyDescent="0.3">
      <c r="A184" s="190">
        <v>182</v>
      </c>
      <c r="B184" s="188">
        <v>44924</v>
      </c>
      <c r="C184" s="23" t="s">
        <v>1046</v>
      </c>
      <c r="D184" s="248" t="s">
        <v>288</v>
      </c>
      <c r="E184" s="188">
        <v>44958</v>
      </c>
      <c r="F184" s="283"/>
      <c r="G184" s="219" t="s">
        <v>9457</v>
      </c>
      <c r="H184" s="220" t="s">
        <v>1507</v>
      </c>
      <c r="I184" s="221" t="s">
        <v>2</v>
      </c>
      <c r="J184" s="165"/>
      <c r="K184" s="26"/>
      <c r="L184" s="100"/>
      <c r="M184" s="21" t="s">
        <v>1445</v>
      </c>
      <c r="N184" s="21" t="s">
        <v>1443</v>
      </c>
      <c r="O184" s="26">
        <f t="shared" si="11"/>
        <v>182</v>
      </c>
      <c r="P184" s="26">
        <f t="shared" si="10"/>
        <v>0</v>
      </c>
      <c r="Q184" s="100"/>
      <c r="R184" s="26"/>
      <c r="S184" s="26"/>
      <c r="T184" s="21">
        <f t="shared" si="12"/>
        <v>0</v>
      </c>
      <c r="U184" s="26"/>
      <c r="V184" s="21"/>
      <c r="W184" s="26" t="s">
        <v>2539</v>
      </c>
      <c r="X184" s="26"/>
    </row>
    <row r="185" spans="1:24" s="31" customFormat="1" ht="148.5" hidden="1" customHeight="1" x14ac:dyDescent="0.3">
      <c r="A185" s="190">
        <v>183</v>
      </c>
      <c r="B185" s="188">
        <v>44925</v>
      </c>
      <c r="C185" s="23" t="s">
        <v>1048</v>
      </c>
      <c r="D185" s="248" t="s">
        <v>289</v>
      </c>
      <c r="E185" s="188">
        <v>44957</v>
      </c>
      <c r="F185" s="283"/>
      <c r="G185" s="225" t="s">
        <v>290</v>
      </c>
      <c r="H185" s="220" t="s">
        <v>1048</v>
      </c>
      <c r="I185" s="221" t="s">
        <v>2</v>
      </c>
      <c r="J185" s="165"/>
      <c r="K185" s="26"/>
      <c r="L185" s="100"/>
      <c r="M185" s="21" t="s">
        <v>1445</v>
      </c>
      <c r="N185" s="21" t="s">
        <v>1441</v>
      </c>
      <c r="O185" s="26">
        <f t="shared" si="11"/>
        <v>183</v>
      </c>
      <c r="P185" s="26">
        <f t="shared" si="10"/>
        <v>0</v>
      </c>
      <c r="Q185" s="100"/>
      <c r="R185" s="26"/>
      <c r="S185" s="26"/>
      <c r="T185" s="21">
        <f t="shared" si="12"/>
        <v>0</v>
      </c>
      <c r="U185" s="26"/>
      <c r="V185" s="21"/>
      <c r="W185" s="21" t="s">
        <v>3209</v>
      </c>
      <c r="X185" s="26"/>
    </row>
    <row r="186" spans="1:24" s="31" customFormat="1" ht="148.5" hidden="1" customHeight="1" x14ac:dyDescent="0.3">
      <c r="A186" s="190">
        <v>184</v>
      </c>
      <c r="B186" s="188">
        <v>44925</v>
      </c>
      <c r="C186" s="23" t="s">
        <v>1048</v>
      </c>
      <c r="D186" s="248" t="s">
        <v>291</v>
      </c>
      <c r="E186" s="188">
        <v>44957</v>
      </c>
      <c r="F186" s="283"/>
      <c r="G186" s="225" t="s">
        <v>292</v>
      </c>
      <c r="H186" s="220" t="s">
        <v>1048</v>
      </c>
      <c r="I186" s="221" t="s">
        <v>2</v>
      </c>
      <c r="J186" s="165"/>
      <c r="K186" s="26"/>
      <c r="L186" s="100"/>
      <c r="M186" s="21" t="s">
        <v>1445</v>
      </c>
      <c r="N186" s="21" t="s">
        <v>1441</v>
      </c>
      <c r="O186" s="26">
        <f t="shared" si="11"/>
        <v>184</v>
      </c>
      <c r="P186" s="26">
        <f t="shared" si="10"/>
        <v>0</v>
      </c>
      <c r="Q186" s="100"/>
      <c r="R186" s="26"/>
      <c r="S186" s="26"/>
      <c r="T186" s="21">
        <f t="shared" si="12"/>
        <v>0</v>
      </c>
      <c r="U186" s="26"/>
      <c r="V186" s="21"/>
      <c r="W186" s="21" t="s">
        <v>3597</v>
      </c>
      <c r="X186" s="26"/>
    </row>
    <row r="187" spans="1:24" s="31" customFormat="1" ht="148.5" hidden="1" customHeight="1" x14ac:dyDescent="0.3">
      <c r="A187" s="190">
        <v>185</v>
      </c>
      <c r="B187" s="188">
        <v>44925</v>
      </c>
      <c r="C187" s="23" t="s">
        <v>1048</v>
      </c>
      <c r="D187" s="248" t="s">
        <v>293</v>
      </c>
      <c r="E187" s="188">
        <v>44957</v>
      </c>
      <c r="F187" s="283"/>
      <c r="G187" s="225" t="s">
        <v>292</v>
      </c>
      <c r="H187" s="220" t="s">
        <v>1048</v>
      </c>
      <c r="I187" s="221" t="s">
        <v>2</v>
      </c>
      <c r="J187" s="165"/>
      <c r="K187" s="26"/>
      <c r="L187" s="100"/>
      <c r="M187" s="21" t="s">
        <v>1445</v>
      </c>
      <c r="N187" s="21" t="s">
        <v>1441</v>
      </c>
      <c r="O187" s="26">
        <f t="shared" si="11"/>
        <v>185</v>
      </c>
      <c r="P187" s="26">
        <f t="shared" si="10"/>
        <v>0</v>
      </c>
      <c r="Q187" s="100"/>
      <c r="R187" s="26"/>
      <c r="S187" s="26"/>
      <c r="T187" s="21">
        <f t="shared" si="12"/>
        <v>0</v>
      </c>
      <c r="U187" s="26"/>
      <c r="V187" s="21"/>
      <c r="W187" s="21" t="s">
        <v>2175</v>
      </c>
      <c r="X187" s="26"/>
    </row>
    <row r="188" spans="1:24" s="31" customFormat="1" ht="148.5" hidden="1" customHeight="1" x14ac:dyDescent="0.3">
      <c r="A188" s="190">
        <v>186</v>
      </c>
      <c r="B188" s="188">
        <v>44925</v>
      </c>
      <c r="C188" s="23" t="s">
        <v>1048</v>
      </c>
      <c r="D188" s="248" t="s">
        <v>294</v>
      </c>
      <c r="E188" s="188">
        <v>44931</v>
      </c>
      <c r="F188" s="283"/>
      <c r="G188" s="225" t="s">
        <v>295</v>
      </c>
      <c r="H188" s="220" t="s">
        <v>1048</v>
      </c>
      <c r="I188" s="221" t="s">
        <v>2</v>
      </c>
      <c r="J188" s="165"/>
      <c r="K188" s="26"/>
      <c r="L188" s="100"/>
      <c r="M188" s="21" t="s">
        <v>1445</v>
      </c>
      <c r="N188" s="21" t="s">
        <v>1441</v>
      </c>
      <c r="O188" s="26">
        <f t="shared" si="11"/>
        <v>186</v>
      </c>
      <c r="P188" s="26">
        <f t="shared" si="10"/>
        <v>0</v>
      </c>
      <c r="Q188" s="100"/>
      <c r="R188" s="26"/>
      <c r="S188" s="26"/>
      <c r="T188" s="21">
        <f t="shared" si="12"/>
        <v>0</v>
      </c>
      <c r="U188" s="26"/>
      <c r="V188" s="21"/>
      <c r="W188" s="21" t="s">
        <v>2171</v>
      </c>
      <c r="X188" s="26"/>
    </row>
    <row r="189" spans="1:24" s="31" customFormat="1" ht="148.5" hidden="1" customHeight="1" x14ac:dyDescent="0.3">
      <c r="A189" s="190">
        <v>187</v>
      </c>
      <c r="B189" s="188">
        <v>44928</v>
      </c>
      <c r="C189" s="23" t="s">
        <v>1043</v>
      </c>
      <c r="D189" s="249" t="s">
        <v>296</v>
      </c>
      <c r="E189" s="188">
        <v>44985</v>
      </c>
      <c r="F189" s="289" t="s">
        <v>1592</v>
      </c>
      <c r="G189" s="23" t="s">
        <v>297</v>
      </c>
      <c r="H189" s="220" t="s">
        <v>1043</v>
      </c>
      <c r="I189" s="221" t="s">
        <v>2</v>
      </c>
      <c r="J189" s="165"/>
      <c r="K189" s="26"/>
      <c r="L189" s="100"/>
      <c r="M189" s="21" t="s">
        <v>1445</v>
      </c>
      <c r="N189" s="21" t="s">
        <v>1441</v>
      </c>
      <c r="O189" s="26">
        <f t="shared" si="11"/>
        <v>187</v>
      </c>
      <c r="P189" s="26">
        <f t="shared" si="10"/>
        <v>0</v>
      </c>
      <c r="Q189" s="100"/>
      <c r="R189" s="26"/>
      <c r="S189" s="26"/>
      <c r="T189" s="21">
        <f t="shared" si="12"/>
        <v>0</v>
      </c>
      <c r="U189" s="26"/>
      <c r="V189" s="21"/>
      <c r="W189" s="21" t="s">
        <v>2868</v>
      </c>
      <c r="X189" s="26"/>
    </row>
    <row r="190" spans="1:24" s="31" customFormat="1" ht="148.5" hidden="1" customHeight="1" x14ac:dyDescent="0.3">
      <c r="A190" s="190">
        <v>188</v>
      </c>
      <c r="B190" s="188">
        <v>44928</v>
      </c>
      <c r="C190" s="23" t="s">
        <v>1043</v>
      </c>
      <c r="D190" s="249" t="s">
        <v>298</v>
      </c>
      <c r="E190" s="188">
        <v>44936</v>
      </c>
      <c r="F190" s="289"/>
      <c r="G190" s="23" t="s">
        <v>297</v>
      </c>
      <c r="H190" s="220" t="s">
        <v>1043</v>
      </c>
      <c r="I190" s="221" t="s">
        <v>2</v>
      </c>
      <c r="J190" s="165"/>
      <c r="K190" s="26"/>
      <c r="L190" s="100"/>
      <c r="M190" s="21" t="s">
        <v>1445</v>
      </c>
      <c r="N190" s="21" t="s">
        <v>1441</v>
      </c>
      <c r="O190" s="26">
        <f t="shared" si="11"/>
        <v>188</v>
      </c>
      <c r="P190" s="26">
        <f t="shared" si="10"/>
        <v>0</v>
      </c>
      <c r="Q190" s="100"/>
      <c r="R190" s="26"/>
      <c r="S190" s="26"/>
      <c r="T190" s="21">
        <f t="shared" si="12"/>
        <v>0</v>
      </c>
      <c r="U190" s="26"/>
      <c r="V190" s="21"/>
      <c r="W190" s="21" t="s">
        <v>2171</v>
      </c>
      <c r="X190" s="26"/>
    </row>
    <row r="191" spans="1:24" s="31" customFormat="1" ht="148.5" hidden="1" customHeight="1" x14ac:dyDescent="0.3">
      <c r="A191" s="190">
        <v>189</v>
      </c>
      <c r="B191" s="188">
        <v>44928</v>
      </c>
      <c r="C191" s="23" t="s">
        <v>1055</v>
      </c>
      <c r="D191" s="249" t="s">
        <v>299</v>
      </c>
      <c r="E191" s="188">
        <v>44951</v>
      </c>
      <c r="F191" s="289"/>
      <c r="G191" s="23" t="s">
        <v>300</v>
      </c>
      <c r="H191" s="220" t="s">
        <v>1440</v>
      </c>
      <c r="I191" s="221" t="s">
        <v>2</v>
      </c>
      <c r="J191" s="165"/>
      <c r="K191" s="26"/>
      <c r="L191" s="100"/>
      <c r="M191" s="21" t="s">
        <v>1445</v>
      </c>
      <c r="N191" s="21" t="s">
        <v>1441</v>
      </c>
      <c r="O191" s="26">
        <f t="shared" si="11"/>
        <v>189</v>
      </c>
      <c r="P191" s="26">
        <f t="shared" si="10"/>
        <v>0</v>
      </c>
      <c r="Q191" s="100"/>
      <c r="R191" s="26"/>
      <c r="S191" s="26"/>
      <c r="T191" s="21">
        <f t="shared" si="12"/>
        <v>0</v>
      </c>
      <c r="U191" s="26"/>
      <c r="V191" s="21"/>
      <c r="W191" s="26" t="s">
        <v>2762</v>
      </c>
      <c r="X191" s="26"/>
    </row>
    <row r="192" spans="1:24" s="31" customFormat="1" ht="148.5" hidden="1" customHeight="1" x14ac:dyDescent="0.3">
      <c r="A192" s="190">
        <v>190</v>
      </c>
      <c r="B192" s="188">
        <v>44928</v>
      </c>
      <c r="C192" s="23" t="s">
        <v>1055</v>
      </c>
      <c r="D192" s="249" t="s">
        <v>301</v>
      </c>
      <c r="E192" s="259">
        <v>44928</v>
      </c>
      <c r="F192" s="289"/>
      <c r="G192" s="23" t="s">
        <v>302</v>
      </c>
      <c r="H192" s="220" t="s">
        <v>1440</v>
      </c>
      <c r="I192" s="221" t="s">
        <v>2</v>
      </c>
      <c r="J192" s="165"/>
      <c r="K192" s="26"/>
      <c r="L192" s="100"/>
      <c r="M192" s="21" t="s">
        <v>1445</v>
      </c>
      <c r="N192" s="21" t="s">
        <v>1441</v>
      </c>
      <c r="O192" s="26">
        <f t="shared" si="11"/>
        <v>190</v>
      </c>
      <c r="P192" s="26">
        <f t="shared" si="10"/>
        <v>0</v>
      </c>
      <c r="Q192" s="100"/>
      <c r="R192" s="26"/>
      <c r="S192" s="26"/>
      <c r="T192" s="21">
        <f t="shared" si="12"/>
        <v>0</v>
      </c>
      <c r="U192" s="26"/>
      <c r="V192" s="21"/>
      <c r="W192" s="21" t="s">
        <v>2525</v>
      </c>
      <c r="X192" s="26"/>
    </row>
    <row r="193" spans="1:24" s="31" customFormat="1" ht="148.5" hidden="1" customHeight="1" x14ac:dyDescent="0.3">
      <c r="A193" s="190">
        <v>191</v>
      </c>
      <c r="B193" s="188">
        <v>44928</v>
      </c>
      <c r="C193" s="23" t="s">
        <v>1055</v>
      </c>
      <c r="D193" s="249" t="s">
        <v>303</v>
      </c>
      <c r="E193" s="188">
        <v>45010</v>
      </c>
      <c r="F193" s="289"/>
      <c r="G193" s="23" t="s">
        <v>304</v>
      </c>
      <c r="H193" s="220" t="s">
        <v>1440</v>
      </c>
      <c r="I193" s="221" t="s">
        <v>2</v>
      </c>
      <c r="J193" s="165"/>
      <c r="K193" s="26"/>
      <c r="L193" s="100"/>
      <c r="M193" s="21" t="s">
        <v>1445</v>
      </c>
      <c r="N193" s="21" t="s">
        <v>1441</v>
      </c>
      <c r="O193" s="26">
        <f t="shared" si="11"/>
        <v>191</v>
      </c>
      <c r="P193" s="26">
        <f t="shared" si="10"/>
        <v>0</v>
      </c>
      <c r="Q193" s="100"/>
      <c r="R193" s="26"/>
      <c r="S193" s="26"/>
      <c r="T193" s="21"/>
      <c r="U193" s="26"/>
      <c r="V193" s="21"/>
      <c r="W193" s="21" t="s">
        <v>2239</v>
      </c>
      <c r="X193" s="26"/>
    </row>
    <row r="194" spans="1:24" s="31" customFormat="1" ht="148.5" hidden="1" customHeight="1" x14ac:dyDescent="0.3">
      <c r="A194" s="190">
        <v>192</v>
      </c>
      <c r="B194" s="188">
        <v>44928</v>
      </c>
      <c r="C194" s="23" t="s">
        <v>1066</v>
      </c>
      <c r="D194" s="249" t="s">
        <v>1294</v>
      </c>
      <c r="E194" s="259">
        <v>45089</v>
      </c>
      <c r="F194" s="289" t="s">
        <v>1592</v>
      </c>
      <c r="G194" s="23" t="s">
        <v>1295</v>
      </c>
      <c r="H194" s="220" t="s">
        <v>1066</v>
      </c>
      <c r="I194" s="221" t="s">
        <v>2</v>
      </c>
      <c r="J194" s="165" t="s">
        <v>2890</v>
      </c>
      <c r="K194" s="21"/>
      <c r="L194" s="101"/>
      <c r="M194" s="21" t="s">
        <v>1445</v>
      </c>
      <c r="N194" s="21" t="s">
        <v>1441</v>
      </c>
      <c r="O194" s="26">
        <f t="shared" si="11"/>
        <v>192</v>
      </c>
      <c r="P194" s="26">
        <f t="shared" si="10"/>
        <v>0</v>
      </c>
      <c r="Q194" s="101"/>
      <c r="R194" s="26"/>
      <c r="S194" s="26"/>
      <c r="T194" s="21" t="str">
        <f t="shared" ref="T194:T202" si="13">+J194</f>
        <v>Бугунги кунда янги лимончилик иссиқхонаси учун "Файз Саид Барака" МЧЖ томонидан 7 гектар, "Бек агро экспорт" МЧЖ томонидан 47 гектар. Жами 54 гектарда лимончилик иссиқхонасини қуриш ишлари олиб борилмоқда.</v>
      </c>
      <c r="U194" s="26"/>
      <c r="V194" s="21" t="s">
        <v>2674</v>
      </c>
      <c r="W194" s="21" t="s">
        <v>3202</v>
      </c>
      <c r="X194" s="26"/>
    </row>
    <row r="195" spans="1:24" s="31" customFormat="1" ht="148.5" hidden="1" customHeight="1" x14ac:dyDescent="0.3">
      <c r="A195" s="190">
        <v>193</v>
      </c>
      <c r="B195" s="188">
        <v>44929</v>
      </c>
      <c r="C195" s="23"/>
      <c r="D195" s="249" t="s">
        <v>305</v>
      </c>
      <c r="E195" s="259">
        <v>45102</v>
      </c>
      <c r="F195" s="289" t="s">
        <v>1592</v>
      </c>
      <c r="G195" s="23" t="s">
        <v>1847</v>
      </c>
      <c r="H195" s="220" t="s">
        <v>1064</v>
      </c>
      <c r="I195" s="221" t="s">
        <v>2</v>
      </c>
      <c r="J195" s="165" t="s">
        <v>2498</v>
      </c>
      <c r="K195" s="26"/>
      <c r="L195" s="100"/>
      <c r="M195" s="21" t="s">
        <v>1445</v>
      </c>
      <c r="N195" s="21" t="s">
        <v>1441</v>
      </c>
      <c r="O195" s="26">
        <f t="shared" si="11"/>
        <v>193</v>
      </c>
      <c r="P195" s="26">
        <f t="shared" si="10"/>
        <v>0</v>
      </c>
      <c r="Q195" s="100"/>
      <c r="R195" s="26"/>
      <c r="S195" s="26"/>
      <c r="T195" s="21" t="str">
        <f t="shared" si="13"/>
        <v>50 гектар ер майдон ауксионга қўйилган</v>
      </c>
      <c r="U195" s="26"/>
      <c r="V195" s="21"/>
      <c r="W195" s="21" t="s">
        <v>1959</v>
      </c>
      <c r="X195" s="26"/>
    </row>
    <row r="196" spans="1:24" s="31" customFormat="1" ht="148.5" hidden="1" customHeight="1" x14ac:dyDescent="0.3">
      <c r="A196" s="190">
        <v>194</v>
      </c>
      <c r="B196" s="188">
        <v>44929</v>
      </c>
      <c r="C196" s="23" t="s">
        <v>1049</v>
      </c>
      <c r="D196" s="248" t="s">
        <v>306</v>
      </c>
      <c r="E196" s="188">
        <v>44931</v>
      </c>
      <c r="F196" s="283"/>
      <c r="G196" s="225" t="s">
        <v>307</v>
      </c>
      <c r="H196" s="220" t="s">
        <v>3912</v>
      </c>
      <c r="I196" s="221" t="s">
        <v>2</v>
      </c>
      <c r="J196" s="165"/>
      <c r="K196" s="26"/>
      <c r="L196" s="100"/>
      <c r="M196" s="21" t="s">
        <v>1445</v>
      </c>
      <c r="N196" s="21" t="s">
        <v>1443</v>
      </c>
      <c r="O196" s="26">
        <f t="shared" si="11"/>
        <v>194</v>
      </c>
      <c r="P196" s="26">
        <f t="shared" ref="P196:P259" si="14">+O196-A196</f>
        <v>0</v>
      </c>
      <c r="Q196" s="100"/>
      <c r="R196" s="26"/>
      <c r="S196" s="26"/>
      <c r="T196" s="21">
        <f t="shared" si="13"/>
        <v>0</v>
      </c>
      <c r="U196" s="26"/>
      <c r="V196" s="21"/>
      <c r="W196" s="21" t="s">
        <v>2973</v>
      </c>
      <c r="X196" s="26"/>
    </row>
    <row r="197" spans="1:24" s="31" customFormat="1" ht="148.5" hidden="1" customHeight="1" x14ac:dyDescent="0.3">
      <c r="A197" s="190">
        <v>195</v>
      </c>
      <c r="B197" s="188">
        <v>44929</v>
      </c>
      <c r="C197" s="23" t="s">
        <v>1053</v>
      </c>
      <c r="D197" s="248" t="s">
        <v>308</v>
      </c>
      <c r="E197" s="188">
        <v>44972</v>
      </c>
      <c r="F197" s="283"/>
      <c r="G197" s="225" t="s">
        <v>309</v>
      </c>
      <c r="H197" s="220" t="s">
        <v>1044</v>
      </c>
      <c r="I197" s="221" t="s">
        <v>2</v>
      </c>
      <c r="J197" s="165"/>
      <c r="K197" s="26"/>
      <c r="L197" s="100"/>
      <c r="M197" s="21" t="s">
        <v>1445</v>
      </c>
      <c r="N197" s="21" t="s">
        <v>1441</v>
      </c>
      <c r="O197" s="26">
        <f t="shared" ref="O197:O260" si="15">+O196+1</f>
        <v>195</v>
      </c>
      <c r="P197" s="26">
        <f t="shared" si="14"/>
        <v>0</v>
      </c>
      <c r="Q197" s="100"/>
      <c r="R197" s="26"/>
      <c r="S197" s="26"/>
      <c r="T197" s="21">
        <f t="shared" si="13"/>
        <v>0</v>
      </c>
      <c r="U197" s="26"/>
      <c r="V197" s="21"/>
      <c r="W197" s="21" t="s">
        <v>3631</v>
      </c>
      <c r="X197" s="26"/>
    </row>
    <row r="198" spans="1:24" s="31" customFormat="1" ht="148.5" hidden="1" customHeight="1" x14ac:dyDescent="0.3">
      <c r="A198" s="190">
        <v>196</v>
      </c>
      <c r="B198" s="188">
        <v>44929</v>
      </c>
      <c r="C198" s="23" t="s">
        <v>1053</v>
      </c>
      <c r="D198" s="248" t="s">
        <v>310</v>
      </c>
      <c r="E198" s="188">
        <v>44958</v>
      </c>
      <c r="F198" s="283"/>
      <c r="G198" s="219" t="s">
        <v>9457</v>
      </c>
      <c r="H198" s="220" t="s">
        <v>1507</v>
      </c>
      <c r="I198" s="221" t="s">
        <v>2</v>
      </c>
      <c r="J198" s="165"/>
      <c r="K198" s="26"/>
      <c r="L198" s="100"/>
      <c r="M198" s="21" t="s">
        <v>1445</v>
      </c>
      <c r="N198" s="21" t="s">
        <v>1443</v>
      </c>
      <c r="O198" s="26">
        <f t="shared" si="15"/>
        <v>196</v>
      </c>
      <c r="P198" s="26">
        <f t="shared" si="14"/>
        <v>0</v>
      </c>
      <c r="Q198" s="100"/>
      <c r="R198" s="26"/>
      <c r="S198" s="26"/>
      <c r="T198" s="21">
        <f t="shared" si="13"/>
        <v>0</v>
      </c>
      <c r="U198" s="26"/>
      <c r="V198" s="21"/>
      <c r="W198" s="21" t="s">
        <v>2526</v>
      </c>
      <c r="X198" s="26"/>
    </row>
    <row r="199" spans="1:24" s="31" customFormat="1" ht="148.5" hidden="1" customHeight="1" x14ac:dyDescent="0.3">
      <c r="A199" s="190">
        <v>197</v>
      </c>
      <c r="B199" s="188">
        <v>44929</v>
      </c>
      <c r="C199" s="23" t="s">
        <v>1053</v>
      </c>
      <c r="D199" s="248" t="s">
        <v>311</v>
      </c>
      <c r="E199" s="188">
        <v>44958</v>
      </c>
      <c r="F199" s="283"/>
      <c r="G199" s="219" t="s">
        <v>9457</v>
      </c>
      <c r="H199" s="220" t="s">
        <v>1507</v>
      </c>
      <c r="I199" s="221" t="s">
        <v>2</v>
      </c>
      <c r="J199" s="165"/>
      <c r="K199" s="26"/>
      <c r="L199" s="100"/>
      <c r="M199" s="21" t="s">
        <v>1445</v>
      </c>
      <c r="N199" s="21" t="s">
        <v>1443</v>
      </c>
      <c r="O199" s="26">
        <f t="shared" si="15"/>
        <v>197</v>
      </c>
      <c r="P199" s="26">
        <f t="shared" si="14"/>
        <v>0</v>
      </c>
      <c r="Q199" s="100"/>
      <c r="R199" s="26"/>
      <c r="S199" s="26"/>
      <c r="T199" s="21">
        <f t="shared" si="13"/>
        <v>0</v>
      </c>
      <c r="U199" s="26"/>
      <c r="V199" s="21"/>
      <c r="W199" s="21" t="s">
        <v>3198</v>
      </c>
      <c r="X199" s="26"/>
    </row>
    <row r="200" spans="1:24" s="31" customFormat="1" ht="148.5" hidden="1" customHeight="1" x14ac:dyDescent="0.3">
      <c r="A200" s="190">
        <v>198</v>
      </c>
      <c r="B200" s="188">
        <v>44929</v>
      </c>
      <c r="C200" s="23" t="s">
        <v>1064</v>
      </c>
      <c r="D200" s="248" t="s">
        <v>312</v>
      </c>
      <c r="E200" s="188">
        <v>44958</v>
      </c>
      <c r="F200" s="283"/>
      <c r="G200" s="219" t="s">
        <v>9457</v>
      </c>
      <c r="H200" s="220" t="s">
        <v>1507</v>
      </c>
      <c r="I200" s="221" t="s">
        <v>2</v>
      </c>
      <c r="J200" s="165"/>
      <c r="K200" s="26"/>
      <c r="L200" s="100"/>
      <c r="M200" s="21" t="s">
        <v>1445</v>
      </c>
      <c r="N200" s="21" t="s">
        <v>1443</v>
      </c>
      <c r="O200" s="26">
        <f t="shared" si="15"/>
        <v>198</v>
      </c>
      <c r="P200" s="26">
        <f t="shared" si="14"/>
        <v>0</v>
      </c>
      <c r="Q200" s="100"/>
      <c r="R200" s="26"/>
      <c r="S200" s="26"/>
      <c r="T200" s="21">
        <f t="shared" si="13"/>
        <v>0</v>
      </c>
      <c r="U200" s="26"/>
      <c r="V200" s="21"/>
      <c r="W200" s="21" t="s">
        <v>2294</v>
      </c>
      <c r="X200" s="26"/>
    </row>
    <row r="201" spans="1:24" s="31" customFormat="1" ht="148.5" hidden="1" customHeight="1" x14ac:dyDescent="0.3">
      <c r="A201" s="190">
        <v>199</v>
      </c>
      <c r="B201" s="188">
        <v>44929</v>
      </c>
      <c r="C201" s="23" t="s">
        <v>1064</v>
      </c>
      <c r="D201" s="248" t="s">
        <v>313</v>
      </c>
      <c r="E201" s="188">
        <v>44972</v>
      </c>
      <c r="F201" s="283"/>
      <c r="G201" s="225" t="s">
        <v>315</v>
      </c>
      <c r="H201" s="220" t="s">
        <v>1064</v>
      </c>
      <c r="I201" s="221" t="s">
        <v>2</v>
      </c>
      <c r="J201" s="165"/>
      <c r="K201" s="26"/>
      <c r="L201" s="100"/>
      <c r="M201" s="21" t="s">
        <v>1445</v>
      </c>
      <c r="N201" s="21" t="s">
        <v>1441</v>
      </c>
      <c r="O201" s="26">
        <f t="shared" si="15"/>
        <v>199</v>
      </c>
      <c r="P201" s="26">
        <f t="shared" si="14"/>
        <v>0</v>
      </c>
      <c r="Q201" s="100"/>
      <c r="R201" s="26"/>
      <c r="S201" s="26"/>
      <c r="T201" s="21">
        <f t="shared" si="13"/>
        <v>0</v>
      </c>
      <c r="U201" s="26"/>
      <c r="V201" s="21"/>
      <c r="W201" s="26" t="s">
        <v>2571</v>
      </c>
      <c r="X201" s="26"/>
    </row>
    <row r="202" spans="1:24" s="31" customFormat="1" ht="148.5" hidden="1" customHeight="1" x14ac:dyDescent="0.3">
      <c r="A202" s="190">
        <v>200</v>
      </c>
      <c r="B202" s="188">
        <v>44929</v>
      </c>
      <c r="C202" s="23" t="s">
        <v>1064</v>
      </c>
      <c r="D202" s="248" t="s">
        <v>314</v>
      </c>
      <c r="E202" s="188">
        <v>44932</v>
      </c>
      <c r="F202" s="283"/>
      <c r="G202" s="225" t="s">
        <v>315</v>
      </c>
      <c r="H202" s="220" t="s">
        <v>1064</v>
      </c>
      <c r="I202" s="221" t="s">
        <v>2</v>
      </c>
      <c r="J202" s="165"/>
      <c r="K202" s="26"/>
      <c r="L202" s="100"/>
      <c r="M202" s="21" t="s">
        <v>1445</v>
      </c>
      <c r="N202" s="21" t="s">
        <v>1441</v>
      </c>
      <c r="O202" s="26">
        <f t="shared" si="15"/>
        <v>200</v>
      </c>
      <c r="P202" s="26">
        <f t="shared" si="14"/>
        <v>0</v>
      </c>
      <c r="Q202" s="100"/>
      <c r="R202" s="26"/>
      <c r="S202" s="26"/>
      <c r="T202" s="21">
        <f t="shared" si="13"/>
        <v>0</v>
      </c>
      <c r="U202" s="26"/>
      <c r="V202" s="21"/>
      <c r="W202" s="21" t="s">
        <v>2516</v>
      </c>
      <c r="X202" s="26"/>
    </row>
    <row r="203" spans="1:24" s="31" customFormat="1" ht="148.5" hidden="1" customHeight="1" x14ac:dyDescent="0.3">
      <c r="A203" s="190">
        <v>201</v>
      </c>
      <c r="B203" s="188">
        <v>44929</v>
      </c>
      <c r="C203" s="23" t="s">
        <v>1064</v>
      </c>
      <c r="D203" s="248" t="s">
        <v>316</v>
      </c>
      <c r="E203" s="232">
        <v>45078</v>
      </c>
      <c r="F203" s="283"/>
      <c r="G203" s="225" t="s">
        <v>2839</v>
      </c>
      <c r="H203" s="220" t="s">
        <v>1064</v>
      </c>
      <c r="I203" s="221" t="s">
        <v>2</v>
      </c>
      <c r="J203" s="219" t="s">
        <v>2468</v>
      </c>
      <c r="K203" s="21"/>
      <c r="L203" s="114"/>
      <c r="M203" s="21" t="s">
        <v>1445</v>
      </c>
      <c r="N203" s="21" t="s">
        <v>1441</v>
      </c>
      <c r="O203" s="26">
        <f t="shared" si="15"/>
        <v>201</v>
      </c>
      <c r="P203" s="26">
        <f t="shared" si="14"/>
        <v>0</v>
      </c>
      <c r="Q203" s="114">
        <v>45066</v>
      </c>
      <c r="R203" s="26"/>
      <c r="S203" s="26"/>
      <c r="T203" s="21" t="s">
        <v>2165</v>
      </c>
      <c r="U203" s="26"/>
      <c r="V203" s="21"/>
      <c r="W203" s="21" t="s">
        <v>3662</v>
      </c>
      <c r="X203" s="26"/>
    </row>
    <row r="204" spans="1:24" s="31" customFormat="1" ht="148.5" hidden="1" customHeight="1" x14ac:dyDescent="0.3">
      <c r="A204" s="190">
        <v>202</v>
      </c>
      <c r="B204" s="188">
        <v>44929</v>
      </c>
      <c r="C204" s="225"/>
      <c r="D204" s="248" t="s">
        <v>655</v>
      </c>
      <c r="E204" s="188">
        <v>44946</v>
      </c>
      <c r="F204" s="283"/>
      <c r="G204" s="225" t="s">
        <v>686</v>
      </c>
      <c r="H204" s="220" t="s">
        <v>4903</v>
      </c>
      <c r="I204" s="221" t="s">
        <v>2</v>
      </c>
      <c r="J204" s="165"/>
      <c r="K204" s="26"/>
      <c r="L204" s="100"/>
      <c r="M204" s="21" t="s">
        <v>1445</v>
      </c>
      <c r="N204" s="21" t="s">
        <v>1443</v>
      </c>
      <c r="O204" s="26">
        <f t="shared" si="15"/>
        <v>202</v>
      </c>
      <c r="P204" s="26">
        <f t="shared" si="14"/>
        <v>0</v>
      </c>
      <c r="Q204" s="100"/>
      <c r="R204" s="26"/>
      <c r="S204" s="26"/>
      <c r="T204" s="21">
        <f t="shared" ref="T204:T235" si="16">+J204</f>
        <v>0</v>
      </c>
      <c r="U204" s="26"/>
      <c r="V204" s="21"/>
      <c r="W204" s="21" t="s">
        <v>2154</v>
      </c>
      <c r="X204" s="26"/>
    </row>
    <row r="205" spans="1:24" s="31" customFormat="1" ht="148.5" hidden="1" customHeight="1" x14ac:dyDescent="0.3">
      <c r="A205" s="190">
        <v>203</v>
      </c>
      <c r="B205" s="188">
        <v>44929</v>
      </c>
      <c r="C205" s="23" t="s">
        <v>1064</v>
      </c>
      <c r="D205" s="248" t="s">
        <v>319</v>
      </c>
      <c r="E205" s="188">
        <v>44930</v>
      </c>
      <c r="F205" s="283"/>
      <c r="G205" s="225" t="s">
        <v>320</v>
      </c>
      <c r="H205" s="220" t="s">
        <v>3912</v>
      </c>
      <c r="I205" s="221" t="s">
        <v>2</v>
      </c>
      <c r="J205" s="165"/>
      <c r="K205" s="26"/>
      <c r="L205" s="100"/>
      <c r="M205" s="21" t="s">
        <v>1445</v>
      </c>
      <c r="N205" s="21" t="s">
        <v>1443</v>
      </c>
      <c r="O205" s="26">
        <f t="shared" si="15"/>
        <v>203</v>
      </c>
      <c r="P205" s="26">
        <f t="shared" si="14"/>
        <v>0</v>
      </c>
      <c r="Q205" s="100"/>
      <c r="R205" s="26"/>
      <c r="S205" s="26"/>
      <c r="T205" s="21">
        <f t="shared" si="16"/>
        <v>0</v>
      </c>
      <c r="U205" s="26"/>
      <c r="V205" s="21"/>
      <c r="W205" s="21" t="s">
        <v>2540</v>
      </c>
      <c r="X205" s="26"/>
    </row>
    <row r="206" spans="1:24" s="31" customFormat="1" ht="148.5" hidden="1" customHeight="1" x14ac:dyDescent="0.3">
      <c r="A206" s="190">
        <v>204</v>
      </c>
      <c r="B206" s="188">
        <v>44929</v>
      </c>
      <c r="C206" s="23"/>
      <c r="D206" s="248" t="s">
        <v>321</v>
      </c>
      <c r="E206" s="188">
        <v>44936</v>
      </c>
      <c r="F206" s="283"/>
      <c r="G206" s="225" t="s">
        <v>322</v>
      </c>
      <c r="H206" s="220" t="s">
        <v>7</v>
      </c>
      <c r="I206" s="221" t="s">
        <v>2</v>
      </c>
      <c r="J206" s="165"/>
      <c r="K206" s="26"/>
      <c r="L206" s="100"/>
      <c r="M206" s="21" t="s">
        <v>1445</v>
      </c>
      <c r="N206" s="21" t="s">
        <v>1443</v>
      </c>
      <c r="O206" s="26">
        <f t="shared" si="15"/>
        <v>204</v>
      </c>
      <c r="P206" s="26">
        <f t="shared" si="14"/>
        <v>0</v>
      </c>
      <c r="Q206" s="100"/>
      <c r="R206" s="26"/>
      <c r="S206" s="26"/>
      <c r="T206" s="21">
        <f t="shared" si="16"/>
        <v>0</v>
      </c>
      <c r="U206" s="26"/>
      <c r="V206" s="21"/>
      <c r="W206" s="21" t="s">
        <v>2517</v>
      </c>
      <c r="X206" s="26"/>
    </row>
    <row r="207" spans="1:24" s="31" customFormat="1" ht="148.5" hidden="1" customHeight="1" x14ac:dyDescent="0.3">
      <c r="A207" s="190">
        <v>205</v>
      </c>
      <c r="B207" s="188">
        <v>44934</v>
      </c>
      <c r="C207" s="225" t="s">
        <v>1040</v>
      </c>
      <c r="D207" s="248" t="s">
        <v>659</v>
      </c>
      <c r="E207" s="188">
        <v>44946</v>
      </c>
      <c r="F207" s="283" t="s">
        <v>1592</v>
      </c>
      <c r="G207" s="225" t="s">
        <v>689</v>
      </c>
      <c r="H207" s="220" t="s">
        <v>4903</v>
      </c>
      <c r="I207" s="221" t="s">
        <v>2</v>
      </c>
      <c r="J207" s="165"/>
      <c r="K207" s="26"/>
      <c r="L207" s="100"/>
      <c r="M207" s="21" t="s">
        <v>1445</v>
      </c>
      <c r="N207" s="21" t="s">
        <v>1443</v>
      </c>
      <c r="O207" s="26">
        <f t="shared" si="15"/>
        <v>205</v>
      </c>
      <c r="P207" s="26">
        <f t="shared" si="14"/>
        <v>0</v>
      </c>
      <c r="Q207" s="100"/>
      <c r="R207" s="26"/>
      <c r="S207" s="26"/>
      <c r="T207" s="21">
        <f t="shared" si="16"/>
        <v>0</v>
      </c>
      <c r="U207" s="26"/>
      <c r="V207" s="21"/>
      <c r="W207" s="21" t="s">
        <v>2804</v>
      </c>
      <c r="X207" s="26"/>
    </row>
    <row r="208" spans="1:24" s="31" customFormat="1" ht="148.5" hidden="1" customHeight="1" x14ac:dyDescent="0.3">
      <c r="A208" s="190">
        <v>206</v>
      </c>
      <c r="B208" s="188">
        <v>44930</v>
      </c>
      <c r="C208" s="23" t="s">
        <v>1059</v>
      </c>
      <c r="D208" s="248" t="s">
        <v>324</v>
      </c>
      <c r="E208" s="188">
        <v>44932</v>
      </c>
      <c r="F208" s="283"/>
      <c r="G208" s="225" t="s">
        <v>325</v>
      </c>
      <c r="H208" s="220" t="s">
        <v>5065</v>
      </c>
      <c r="I208" s="221" t="s">
        <v>2</v>
      </c>
      <c r="J208" s="165"/>
      <c r="K208" s="26"/>
      <c r="L208" s="100"/>
      <c r="M208" s="21" t="s">
        <v>1445</v>
      </c>
      <c r="N208" s="21" t="s">
        <v>1443</v>
      </c>
      <c r="O208" s="26">
        <f t="shared" si="15"/>
        <v>206</v>
      </c>
      <c r="P208" s="26">
        <f t="shared" si="14"/>
        <v>0</v>
      </c>
      <c r="Q208" s="100"/>
      <c r="R208" s="26"/>
      <c r="S208" s="26"/>
      <c r="T208" s="21">
        <f t="shared" si="16"/>
        <v>0</v>
      </c>
      <c r="U208" s="26"/>
      <c r="V208" s="21"/>
      <c r="W208" s="21" t="s">
        <v>2812</v>
      </c>
      <c r="X208" s="26"/>
    </row>
    <row r="209" spans="1:24" s="31" customFormat="1" ht="148.5" hidden="1" customHeight="1" x14ac:dyDescent="0.3">
      <c r="A209" s="190">
        <v>207</v>
      </c>
      <c r="B209" s="188">
        <v>44930</v>
      </c>
      <c r="C209" s="23" t="s">
        <v>1059</v>
      </c>
      <c r="D209" s="248" t="s">
        <v>326</v>
      </c>
      <c r="E209" s="188">
        <v>44931</v>
      </c>
      <c r="F209" s="283"/>
      <c r="G209" s="225" t="s">
        <v>327</v>
      </c>
      <c r="H209" s="220" t="s">
        <v>493</v>
      </c>
      <c r="I209" s="221" t="s">
        <v>2</v>
      </c>
      <c r="J209" s="165"/>
      <c r="K209" s="26"/>
      <c r="L209" s="100"/>
      <c r="M209" s="21" t="s">
        <v>1445</v>
      </c>
      <c r="N209" s="21" t="s">
        <v>1443</v>
      </c>
      <c r="O209" s="26">
        <f t="shared" si="15"/>
        <v>207</v>
      </c>
      <c r="P209" s="26">
        <f t="shared" si="14"/>
        <v>0</v>
      </c>
      <c r="Q209" s="100"/>
      <c r="R209" s="26"/>
      <c r="S209" s="26"/>
      <c r="T209" s="21">
        <f t="shared" si="16"/>
        <v>0</v>
      </c>
      <c r="U209" s="26"/>
      <c r="V209" s="21"/>
      <c r="W209" s="21" t="s">
        <v>2528</v>
      </c>
      <c r="X209" s="26"/>
    </row>
    <row r="210" spans="1:24" s="31" customFormat="1" ht="148.5" hidden="1" customHeight="1" x14ac:dyDescent="0.3">
      <c r="A210" s="190">
        <v>208</v>
      </c>
      <c r="B210" s="188">
        <v>44930</v>
      </c>
      <c r="C210" s="23" t="s">
        <v>1059</v>
      </c>
      <c r="D210" s="248" t="s">
        <v>328</v>
      </c>
      <c r="E210" s="188">
        <v>44936</v>
      </c>
      <c r="F210" s="283"/>
      <c r="G210" s="225" t="s">
        <v>329</v>
      </c>
      <c r="H210" s="220" t="s">
        <v>3912</v>
      </c>
      <c r="I210" s="221" t="s">
        <v>2</v>
      </c>
      <c r="J210" s="165"/>
      <c r="K210" s="26"/>
      <c r="L210" s="100"/>
      <c r="M210" s="21" t="s">
        <v>1445</v>
      </c>
      <c r="N210" s="21" t="s">
        <v>1443</v>
      </c>
      <c r="O210" s="26">
        <f t="shared" si="15"/>
        <v>208</v>
      </c>
      <c r="P210" s="26">
        <f t="shared" si="14"/>
        <v>0</v>
      </c>
      <c r="Q210" s="100"/>
      <c r="R210" s="26"/>
      <c r="S210" s="26"/>
      <c r="T210" s="21">
        <f t="shared" si="16"/>
        <v>0</v>
      </c>
      <c r="U210" s="26"/>
      <c r="V210" s="21"/>
      <c r="W210" s="21" t="s">
        <v>2527</v>
      </c>
      <c r="X210" s="26"/>
    </row>
    <row r="211" spans="1:24" s="31" customFormat="1" ht="148.5" hidden="1" customHeight="1" x14ac:dyDescent="0.3">
      <c r="A211" s="190">
        <v>209</v>
      </c>
      <c r="B211" s="188">
        <v>44930</v>
      </c>
      <c r="C211" s="23" t="s">
        <v>1059</v>
      </c>
      <c r="D211" s="248" t="s">
        <v>330</v>
      </c>
      <c r="E211" s="188">
        <v>44936</v>
      </c>
      <c r="F211" s="283"/>
      <c r="G211" s="225" t="s">
        <v>331</v>
      </c>
      <c r="H211" s="220" t="s">
        <v>7</v>
      </c>
      <c r="I211" s="221" t="s">
        <v>2</v>
      </c>
      <c r="J211" s="165"/>
      <c r="K211" s="26"/>
      <c r="L211" s="100"/>
      <c r="M211" s="21" t="s">
        <v>1445</v>
      </c>
      <c r="N211" s="21" t="s">
        <v>1443</v>
      </c>
      <c r="O211" s="26">
        <f t="shared" si="15"/>
        <v>209</v>
      </c>
      <c r="P211" s="26">
        <f t="shared" si="14"/>
        <v>0</v>
      </c>
      <c r="Q211" s="100"/>
      <c r="R211" s="26"/>
      <c r="S211" s="26"/>
      <c r="T211" s="21">
        <f t="shared" si="16"/>
        <v>0</v>
      </c>
      <c r="U211" s="26"/>
      <c r="V211" s="21"/>
      <c r="W211" s="21" t="s">
        <v>2541</v>
      </c>
      <c r="X211" s="26"/>
    </row>
    <row r="212" spans="1:24" s="31" customFormat="1" ht="148.5" hidden="1" customHeight="1" x14ac:dyDescent="0.3">
      <c r="A212" s="190">
        <v>210</v>
      </c>
      <c r="B212" s="188">
        <v>44930</v>
      </c>
      <c r="C212" s="23" t="s">
        <v>1059</v>
      </c>
      <c r="D212" s="248" t="s">
        <v>332</v>
      </c>
      <c r="E212" s="188">
        <v>44961</v>
      </c>
      <c r="F212" s="283" t="s">
        <v>1592</v>
      </c>
      <c r="G212" s="225" t="s">
        <v>333</v>
      </c>
      <c r="H212" s="220" t="s">
        <v>3912</v>
      </c>
      <c r="I212" s="221" t="s">
        <v>2</v>
      </c>
      <c r="J212" s="165"/>
      <c r="K212" s="26"/>
      <c r="L212" s="100"/>
      <c r="M212" s="21" t="s">
        <v>1445</v>
      </c>
      <c r="N212" s="21" t="s">
        <v>1443</v>
      </c>
      <c r="O212" s="26">
        <f t="shared" si="15"/>
        <v>210</v>
      </c>
      <c r="P212" s="26">
        <f t="shared" si="14"/>
        <v>0</v>
      </c>
      <c r="Q212" s="100"/>
      <c r="R212" s="26"/>
      <c r="S212" s="26"/>
      <c r="T212" s="21">
        <f t="shared" si="16"/>
        <v>0</v>
      </c>
      <c r="U212" s="26"/>
      <c r="V212" s="21"/>
      <c r="W212" s="21" t="s">
        <v>2956</v>
      </c>
      <c r="X212" s="26"/>
    </row>
    <row r="213" spans="1:24" s="31" customFormat="1" ht="148.5" hidden="1" customHeight="1" x14ac:dyDescent="0.3">
      <c r="A213" s="190">
        <v>211</v>
      </c>
      <c r="B213" s="188">
        <v>44930</v>
      </c>
      <c r="C213" s="23" t="s">
        <v>1059</v>
      </c>
      <c r="D213" s="248" t="s">
        <v>334</v>
      </c>
      <c r="E213" s="188">
        <v>44931</v>
      </c>
      <c r="F213" s="283"/>
      <c r="G213" s="225" t="s">
        <v>327</v>
      </c>
      <c r="H213" s="220" t="s">
        <v>493</v>
      </c>
      <c r="I213" s="221" t="s">
        <v>2</v>
      </c>
      <c r="J213" s="165"/>
      <c r="K213" s="26"/>
      <c r="L213" s="100"/>
      <c r="M213" s="21" t="s">
        <v>1445</v>
      </c>
      <c r="N213" s="21" t="s">
        <v>1443</v>
      </c>
      <c r="O213" s="26">
        <f t="shared" si="15"/>
        <v>211</v>
      </c>
      <c r="P213" s="26">
        <f t="shared" si="14"/>
        <v>0</v>
      </c>
      <c r="Q213" s="100"/>
      <c r="R213" s="26"/>
      <c r="S213" s="26"/>
      <c r="T213" s="21">
        <f t="shared" si="16"/>
        <v>0</v>
      </c>
      <c r="U213" s="26"/>
      <c r="V213" s="21"/>
      <c r="W213" s="26" t="s">
        <v>2155</v>
      </c>
      <c r="X213" s="26"/>
    </row>
    <row r="214" spans="1:24" s="31" customFormat="1" ht="148.5" hidden="1" customHeight="1" x14ac:dyDescent="0.3">
      <c r="A214" s="190">
        <v>212</v>
      </c>
      <c r="B214" s="188">
        <v>44930</v>
      </c>
      <c r="C214" s="23" t="s">
        <v>1059</v>
      </c>
      <c r="D214" s="248" t="s">
        <v>335</v>
      </c>
      <c r="E214" s="188">
        <v>44977</v>
      </c>
      <c r="F214" s="283" t="s">
        <v>1592</v>
      </c>
      <c r="G214" s="225" t="s">
        <v>1571</v>
      </c>
      <c r="H214" s="220" t="s">
        <v>7</v>
      </c>
      <c r="I214" s="221" t="s">
        <v>2</v>
      </c>
      <c r="J214" s="165"/>
      <c r="K214" s="26"/>
      <c r="L214" s="100"/>
      <c r="M214" s="21" t="s">
        <v>1445</v>
      </c>
      <c r="N214" s="21" t="s">
        <v>1443</v>
      </c>
      <c r="O214" s="26">
        <f t="shared" si="15"/>
        <v>212</v>
      </c>
      <c r="P214" s="26">
        <f t="shared" si="14"/>
        <v>0</v>
      </c>
      <c r="Q214" s="100"/>
      <c r="R214" s="26"/>
      <c r="S214" s="26"/>
      <c r="T214" s="21">
        <f t="shared" si="16"/>
        <v>0</v>
      </c>
      <c r="U214" s="26"/>
      <c r="V214" s="21"/>
      <c r="W214" s="21" t="s">
        <v>2956</v>
      </c>
      <c r="X214" s="26"/>
    </row>
    <row r="215" spans="1:24" s="31" customFormat="1" ht="148.5" hidden="1" customHeight="1" x14ac:dyDescent="0.3">
      <c r="A215" s="190">
        <v>213</v>
      </c>
      <c r="B215" s="188">
        <v>44930</v>
      </c>
      <c r="C215" s="23" t="s">
        <v>1049</v>
      </c>
      <c r="D215" s="248" t="s">
        <v>337</v>
      </c>
      <c r="E215" s="188">
        <v>44936</v>
      </c>
      <c r="F215" s="283"/>
      <c r="G215" s="225" t="s">
        <v>338</v>
      </c>
      <c r="H215" s="220" t="s">
        <v>491</v>
      </c>
      <c r="I215" s="221" t="s">
        <v>2</v>
      </c>
      <c r="J215" s="165"/>
      <c r="K215" s="26"/>
      <c r="L215" s="100"/>
      <c r="M215" s="21" t="s">
        <v>1445</v>
      </c>
      <c r="N215" s="21" t="s">
        <v>1443</v>
      </c>
      <c r="O215" s="26">
        <f t="shared" si="15"/>
        <v>213</v>
      </c>
      <c r="P215" s="26">
        <f t="shared" si="14"/>
        <v>0</v>
      </c>
      <c r="Q215" s="100"/>
      <c r="R215" s="26"/>
      <c r="S215" s="26"/>
      <c r="T215" s="21">
        <f t="shared" si="16"/>
        <v>0</v>
      </c>
      <c r="U215" s="26"/>
      <c r="V215" s="21"/>
      <c r="W215" s="26" t="s">
        <v>2763</v>
      </c>
      <c r="X215" s="26"/>
    </row>
    <row r="216" spans="1:24" s="38" customFormat="1" ht="148.5" hidden="1" customHeight="1" x14ac:dyDescent="0.3">
      <c r="A216" s="190">
        <v>214</v>
      </c>
      <c r="B216" s="188">
        <v>44930</v>
      </c>
      <c r="C216" s="23" t="s">
        <v>1049</v>
      </c>
      <c r="D216" s="248" t="s">
        <v>339</v>
      </c>
      <c r="E216" s="188">
        <v>44951</v>
      </c>
      <c r="F216" s="283" t="s">
        <v>1592</v>
      </c>
      <c r="G216" s="225" t="s">
        <v>340</v>
      </c>
      <c r="H216" s="220" t="s">
        <v>3912</v>
      </c>
      <c r="I216" s="162" t="s">
        <v>2</v>
      </c>
      <c r="J216" s="165"/>
      <c r="K216" s="37"/>
      <c r="L216" s="102"/>
      <c r="M216" s="27" t="s">
        <v>1445</v>
      </c>
      <c r="N216" s="27" t="s">
        <v>1443</v>
      </c>
      <c r="O216" s="26">
        <f t="shared" si="15"/>
        <v>214</v>
      </c>
      <c r="P216" s="26">
        <f t="shared" si="14"/>
        <v>0</v>
      </c>
      <c r="Q216" s="102"/>
      <c r="R216" s="26"/>
      <c r="S216" s="37"/>
      <c r="T216" s="21">
        <f t="shared" si="16"/>
        <v>0</v>
      </c>
      <c r="U216" s="37"/>
      <c r="V216" s="21"/>
      <c r="W216" s="21" t="s">
        <v>2529</v>
      </c>
      <c r="X216" s="37"/>
    </row>
    <row r="217" spans="1:24" s="38" customFormat="1" ht="148.5" hidden="1" customHeight="1" x14ac:dyDescent="0.3">
      <c r="A217" s="190">
        <v>215</v>
      </c>
      <c r="B217" s="188">
        <v>44930</v>
      </c>
      <c r="C217" s="23" t="s">
        <v>1059</v>
      </c>
      <c r="D217" s="248" t="s">
        <v>341</v>
      </c>
      <c r="E217" s="188">
        <v>44931</v>
      </c>
      <c r="F217" s="283"/>
      <c r="G217" s="225" t="s">
        <v>342</v>
      </c>
      <c r="H217" s="220" t="s">
        <v>3912</v>
      </c>
      <c r="I217" s="162" t="s">
        <v>2</v>
      </c>
      <c r="J217" s="165"/>
      <c r="K217" s="37"/>
      <c r="L217" s="102"/>
      <c r="M217" s="27" t="s">
        <v>1445</v>
      </c>
      <c r="N217" s="27" t="s">
        <v>1443</v>
      </c>
      <c r="O217" s="26">
        <f t="shared" si="15"/>
        <v>215</v>
      </c>
      <c r="P217" s="26">
        <f t="shared" si="14"/>
        <v>0</v>
      </c>
      <c r="Q217" s="102"/>
      <c r="R217" s="26"/>
      <c r="S217" s="37"/>
      <c r="T217" s="21">
        <f t="shared" si="16"/>
        <v>0</v>
      </c>
      <c r="U217" s="37"/>
      <c r="V217" s="21"/>
      <c r="W217" s="21" t="s">
        <v>3528</v>
      </c>
      <c r="X217" s="37"/>
    </row>
    <row r="218" spans="1:24" s="31" customFormat="1" ht="148.5" hidden="1" customHeight="1" x14ac:dyDescent="0.3">
      <c r="A218" s="190">
        <v>216</v>
      </c>
      <c r="B218" s="188">
        <v>44930</v>
      </c>
      <c r="C218" s="23" t="s">
        <v>1059</v>
      </c>
      <c r="D218" s="248" t="s">
        <v>343</v>
      </c>
      <c r="E218" s="188">
        <v>44958</v>
      </c>
      <c r="F218" s="283"/>
      <c r="G218" s="219" t="s">
        <v>9457</v>
      </c>
      <c r="H218" s="220" t="s">
        <v>1507</v>
      </c>
      <c r="I218" s="221" t="s">
        <v>2</v>
      </c>
      <c r="J218" s="165"/>
      <c r="K218" s="26"/>
      <c r="L218" s="100"/>
      <c r="M218" s="21" t="s">
        <v>1445</v>
      </c>
      <c r="N218" s="21" t="s">
        <v>1443</v>
      </c>
      <c r="O218" s="26">
        <f t="shared" si="15"/>
        <v>216</v>
      </c>
      <c r="P218" s="26">
        <f t="shared" si="14"/>
        <v>0</v>
      </c>
      <c r="Q218" s="100"/>
      <c r="R218" s="26"/>
      <c r="S218" s="26"/>
      <c r="T218" s="21">
        <f t="shared" si="16"/>
        <v>0</v>
      </c>
      <c r="U218" s="26"/>
      <c r="V218" s="21"/>
      <c r="W218" s="21" t="s">
        <v>2162</v>
      </c>
      <c r="X218" s="26"/>
    </row>
    <row r="219" spans="1:24" s="31" customFormat="1" ht="148.5" hidden="1" customHeight="1" x14ac:dyDescent="0.3">
      <c r="A219" s="190">
        <v>217</v>
      </c>
      <c r="B219" s="188">
        <v>44930</v>
      </c>
      <c r="C219" s="23" t="s">
        <v>1059</v>
      </c>
      <c r="D219" s="248" t="s">
        <v>344</v>
      </c>
      <c r="E219" s="188">
        <v>44958</v>
      </c>
      <c r="F219" s="283"/>
      <c r="G219" s="219" t="s">
        <v>9457</v>
      </c>
      <c r="H219" s="220" t="s">
        <v>1507</v>
      </c>
      <c r="I219" s="221" t="s">
        <v>2</v>
      </c>
      <c r="J219" s="165"/>
      <c r="K219" s="26"/>
      <c r="L219" s="100"/>
      <c r="M219" s="21" t="s">
        <v>1445</v>
      </c>
      <c r="N219" s="21" t="s">
        <v>1443</v>
      </c>
      <c r="O219" s="26">
        <f t="shared" si="15"/>
        <v>217</v>
      </c>
      <c r="P219" s="26">
        <f t="shared" si="14"/>
        <v>0</v>
      </c>
      <c r="Q219" s="100"/>
      <c r="R219" s="26"/>
      <c r="S219" s="26"/>
      <c r="T219" s="21">
        <f t="shared" si="16"/>
        <v>0</v>
      </c>
      <c r="U219" s="26"/>
      <c r="V219" s="21"/>
      <c r="W219" s="26" t="s">
        <v>2542</v>
      </c>
      <c r="X219" s="26"/>
    </row>
    <row r="220" spans="1:24" s="31" customFormat="1" ht="148.5" hidden="1" customHeight="1" x14ac:dyDescent="0.3">
      <c r="A220" s="190">
        <v>218</v>
      </c>
      <c r="B220" s="188">
        <v>44930</v>
      </c>
      <c r="C220" s="23" t="s">
        <v>1059</v>
      </c>
      <c r="D220" s="248" t="s">
        <v>345</v>
      </c>
      <c r="E220" s="188">
        <v>44958</v>
      </c>
      <c r="F220" s="283"/>
      <c r="G220" s="219" t="s">
        <v>9457</v>
      </c>
      <c r="H220" s="220" t="s">
        <v>1507</v>
      </c>
      <c r="I220" s="221" t="s">
        <v>2</v>
      </c>
      <c r="J220" s="165"/>
      <c r="K220" s="26"/>
      <c r="L220" s="100"/>
      <c r="M220" s="21" t="s">
        <v>1445</v>
      </c>
      <c r="N220" s="21" t="s">
        <v>1443</v>
      </c>
      <c r="O220" s="26">
        <f t="shared" si="15"/>
        <v>218</v>
      </c>
      <c r="P220" s="26">
        <f t="shared" si="14"/>
        <v>0</v>
      </c>
      <c r="Q220" s="100"/>
      <c r="R220" s="26"/>
      <c r="S220" s="26"/>
      <c r="T220" s="21">
        <f t="shared" si="16"/>
        <v>0</v>
      </c>
      <c r="U220" s="26"/>
      <c r="V220" s="21"/>
      <c r="W220" s="21" t="s">
        <v>2543</v>
      </c>
      <c r="X220" s="26"/>
    </row>
    <row r="221" spans="1:24" s="31" customFormat="1" ht="148.5" hidden="1" customHeight="1" x14ac:dyDescent="0.3">
      <c r="A221" s="190">
        <v>219</v>
      </c>
      <c r="B221" s="188">
        <v>44930</v>
      </c>
      <c r="C221" s="23" t="s">
        <v>1059</v>
      </c>
      <c r="D221" s="248" t="s">
        <v>346</v>
      </c>
      <c r="E221" s="188">
        <v>44958</v>
      </c>
      <c r="F221" s="283"/>
      <c r="G221" s="219" t="s">
        <v>9457</v>
      </c>
      <c r="H221" s="220" t="s">
        <v>1507</v>
      </c>
      <c r="I221" s="221" t="s">
        <v>2</v>
      </c>
      <c r="J221" s="165"/>
      <c r="K221" s="26"/>
      <c r="L221" s="100"/>
      <c r="M221" s="21" t="s">
        <v>1445</v>
      </c>
      <c r="N221" s="21" t="s">
        <v>1443</v>
      </c>
      <c r="O221" s="26">
        <f t="shared" si="15"/>
        <v>219</v>
      </c>
      <c r="P221" s="26">
        <f t="shared" si="14"/>
        <v>0</v>
      </c>
      <c r="Q221" s="100"/>
      <c r="R221" s="26"/>
      <c r="S221" s="26"/>
      <c r="T221" s="21">
        <f t="shared" si="16"/>
        <v>0</v>
      </c>
      <c r="U221" s="26"/>
      <c r="V221" s="21"/>
      <c r="W221" s="239" t="s">
        <v>2573</v>
      </c>
      <c r="X221" s="26"/>
    </row>
    <row r="222" spans="1:24" s="31" customFormat="1" ht="148.5" hidden="1" customHeight="1" x14ac:dyDescent="0.3">
      <c r="A222" s="190">
        <v>220</v>
      </c>
      <c r="B222" s="188">
        <v>44930</v>
      </c>
      <c r="C222" s="23" t="s">
        <v>1059</v>
      </c>
      <c r="D222" s="248" t="s">
        <v>348</v>
      </c>
      <c r="E222" s="188">
        <v>44958</v>
      </c>
      <c r="F222" s="283"/>
      <c r="G222" s="219" t="s">
        <v>9457</v>
      </c>
      <c r="H222" s="220" t="s">
        <v>1507</v>
      </c>
      <c r="I222" s="221" t="s">
        <v>2</v>
      </c>
      <c r="J222" s="165"/>
      <c r="K222" s="26"/>
      <c r="L222" s="100"/>
      <c r="M222" s="21" t="s">
        <v>1445</v>
      </c>
      <c r="N222" s="21" t="s">
        <v>1443</v>
      </c>
      <c r="O222" s="26">
        <f t="shared" si="15"/>
        <v>220</v>
      </c>
      <c r="P222" s="26">
        <f t="shared" si="14"/>
        <v>0</v>
      </c>
      <c r="Q222" s="100"/>
      <c r="R222" s="26"/>
      <c r="S222" s="26"/>
      <c r="T222" s="21">
        <f t="shared" si="16"/>
        <v>0</v>
      </c>
      <c r="U222" s="26"/>
      <c r="V222" s="21"/>
      <c r="W222" s="21" t="s">
        <v>2166</v>
      </c>
      <c r="X222" s="26"/>
    </row>
    <row r="223" spans="1:24" s="31" customFormat="1" ht="148.5" hidden="1" customHeight="1" x14ac:dyDescent="0.3">
      <c r="A223" s="190">
        <v>221</v>
      </c>
      <c r="B223" s="188">
        <v>44930</v>
      </c>
      <c r="C223" s="23" t="s">
        <v>1059</v>
      </c>
      <c r="D223" s="248" t="s">
        <v>349</v>
      </c>
      <c r="E223" s="188">
        <v>44995</v>
      </c>
      <c r="F223" s="283" t="s">
        <v>1592</v>
      </c>
      <c r="G223" s="225" t="s">
        <v>1571</v>
      </c>
      <c r="H223" s="220" t="s">
        <v>7</v>
      </c>
      <c r="I223" s="221" t="s">
        <v>2</v>
      </c>
      <c r="J223" s="165"/>
      <c r="K223" s="26"/>
      <c r="L223" s="100"/>
      <c r="M223" s="21" t="s">
        <v>1445</v>
      </c>
      <c r="N223" s="21" t="s">
        <v>1443</v>
      </c>
      <c r="O223" s="26">
        <f t="shared" si="15"/>
        <v>221</v>
      </c>
      <c r="P223" s="26">
        <f t="shared" si="14"/>
        <v>0</v>
      </c>
      <c r="Q223" s="100"/>
      <c r="R223" s="26"/>
      <c r="S223" s="26"/>
      <c r="T223" s="21">
        <f t="shared" si="16"/>
        <v>0</v>
      </c>
      <c r="U223" s="26"/>
      <c r="V223" s="21"/>
      <c r="W223" s="21" t="s">
        <v>2167</v>
      </c>
      <c r="X223" s="26"/>
    </row>
    <row r="224" spans="1:24" s="31" customFormat="1" ht="148.5" hidden="1" customHeight="1" x14ac:dyDescent="0.3">
      <c r="A224" s="190">
        <v>222</v>
      </c>
      <c r="B224" s="188">
        <v>44930</v>
      </c>
      <c r="C224" s="23" t="s">
        <v>1059</v>
      </c>
      <c r="D224" s="248" t="s">
        <v>732</v>
      </c>
      <c r="E224" s="188">
        <v>44936</v>
      </c>
      <c r="F224" s="283"/>
      <c r="G224" s="225" t="s">
        <v>350</v>
      </c>
      <c r="H224" s="220" t="s">
        <v>7</v>
      </c>
      <c r="I224" s="221" t="s">
        <v>2</v>
      </c>
      <c r="J224" s="165"/>
      <c r="K224" s="26"/>
      <c r="L224" s="100"/>
      <c r="M224" s="21" t="s">
        <v>1445</v>
      </c>
      <c r="N224" s="21" t="s">
        <v>1443</v>
      </c>
      <c r="O224" s="26">
        <f t="shared" si="15"/>
        <v>222</v>
      </c>
      <c r="P224" s="26">
        <f t="shared" si="14"/>
        <v>0</v>
      </c>
      <c r="Q224" s="100"/>
      <c r="R224" s="26"/>
      <c r="S224" s="26"/>
      <c r="T224" s="21">
        <f t="shared" si="16"/>
        <v>0</v>
      </c>
      <c r="U224" s="26"/>
      <c r="V224" s="21"/>
      <c r="W224" s="21" t="s">
        <v>2546</v>
      </c>
      <c r="X224" s="26"/>
    </row>
    <row r="225" spans="1:24" s="31" customFormat="1" ht="148.5" hidden="1" customHeight="1" x14ac:dyDescent="0.3">
      <c r="A225" s="190">
        <v>223</v>
      </c>
      <c r="B225" s="188">
        <v>44930</v>
      </c>
      <c r="C225" s="23" t="s">
        <v>1059</v>
      </c>
      <c r="D225" s="248" t="s">
        <v>351</v>
      </c>
      <c r="E225" s="188">
        <v>44931</v>
      </c>
      <c r="F225" s="283"/>
      <c r="G225" s="225" t="s">
        <v>347</v>
      </c>
      <c r="H225" s="220" t="s">
        <v>1066</v>
      </c>
      <c r="I225" s="221" t="s">
        <v>2</v>
      </c>
      <c r="J225" s="165"/>
      <c r="K225" s="26"/>
      <c r="L225" s="100"/>
      <c r="M225" s="21" t="s">
        <v>1445</v>
      </c>
      <c r="N225" s="21" t="s">
        <v>1441</v>
      </c>
      <c r="O225" s="26">
        <f t="shared" si="15"/>
        <v>223</v>
      </c>
      <c r="P225" s="26">
        <f t="shared" si="14"/>
        <v>0</v>
      </c>
      <c r="Q225" s="100"/>
      <c r="R225" s="26"/>
      <c r="S225" s="26"/>
      <c r="T225" s="21">
        <f t="shared" si="16"/>
        <v>0</v>
      </c>
      <c r="U225" s="26"/>
      <c r="V225" s="21"/>
      <c r="W225" s="21" t="s">
        <v>2544</v>
      </c>
      <c r="X225" s="26"/>
    </row>
    <row r="226" spans="1:24" s="31" customFormat="1" ht="148.5" hidden="1" customHeight="1" x14ac:dyDescent="0.3">
      <c r="A226" s="190">
        <v>224</v>
      </c>
      <c r="B226" s="188">
        <v>44930</v>
      </c>
      <c r="C226" s="23" t="s">
        <v>1059</v>
      </c>
      <c r="D226" s="248" t="s">
        <v>352</v>
      </c>
      <c r="E226" s="188">
        <v>44936</v>
      </c>
      <c r="F226" s="283"/>
      <c r="G226" s="225" t="s">
        <v>336</v>
      </c>
      <c r="H226" s="220" t="s">
        <v>7</v>
      </c>
      <c r="I226" s="221" t="s">
        <v>2</v>
      </c>
      <c r="J226" s="165"/>
      <c r="K226" s="26"/>
      <c r="L226" s="100"/>
      <c r="M226" s="21" t="s">
        <v>1445</v>
      </c>
      <c r="N226" s="21" t="s">
        <v>1443</v>
      </c>
      <c r="O226" s="26">
        <f t="shared" si="15"/>
        <v>224</v>
      </c>
      <c r="P226" s="26">
        <f t="shared" si="14"/>
        <v>0</v>
      </c>
      <c r="Q226" s="100"/>
      <c r="R226" s="26"/>
      <c r="S226" s="26"/>
      <c r="T226" s="21">
        <f t="shared" si="16"/>
        <v>0</v>
      </c>
      <c r="U226" s="26"/>
      <c r="V226" s="21"/>
      <c r="W226" s="26" t="s">
        <v>2161</v>
      </c>
      <c r="X226" s="26"/>
    </row>
    <row r="227" spans="1:24" s="31" customFormat="1" ht="148.5" hidden="1" customHeight="1" x14ac:dyDescent="0.3">
      <c r="A227" s="190">
        <v>225</v>
      </c>
      <c r="B227" s="188">
        <v>44930</v>
      </c>
      <c r="C227" s="23" t="s">
        <v>1059</v>
      </c>
      <c r="D227" s="248" t="s">
        <v>353</v>
      </c>
      <c r="E227" s="188">
        <v>44936</v>
      </c>
      <c r="F227" s="283"/>
      <c r="G227" s="225" t="s">
        <v>336</v>
      </c>
      <c r="H227" s="220" t="s">
        <v>7</v>
      </c>
      <c r="I227" s="221" t="s">
        <v>2</v>
      </c>
      <c r="J227" s="165"/>
      <c r="K227" s="26"/>
      <c r="L227" s="100"/>
      <c r="M227" s="21" t="s">
        <v>1445</v>
      </c>
      <c r="N227" s="21" t="s">
        <v>1443</v>
      </c>
      <c r="O227" s="26">
        <f t="shared" si="15"/>
        <v>225</v>
      </c>
      <c r="P227" s="26">
        <f t="shared" si="14"/>
        <v>0</v>
      </c>
      <c r="Q227" s="100"/>
      <c r="R227" s="26"/>
      <c r="S227" s="26"/>
      <c r="T227" s="21">
        <f t="shared" si="16"/>
        <v>0</v>
      </c>
      <c r="U227" s="26"/>
      <c r="V227" s="21"/>
      <c r="W227" s="21" t="s">
        <v>2545</v>
      </c>
      <c r="X227" s="26"/>
    </row>
    <row r="228" spans="1:24" s="31" customFormat="1" ht="148.5" hidden="1" customHeight="1" x14ac:dyDescent="0.3">
      <c r="A228" s="190">
        <v>226</v>
      </c>
      <c r="B228" s="188">
        <v>44935</v>
      </c>
      <c r="C228" s="23" t="s">
        <v>1063</v>
      </c>
      <c r="D228" s="248" t="s">
        <v>2475</v>
      </c>
      <c r="E228" s="188">
        <v>44958</v>
      </c>
      <c r="F228" s="283"/>
      <c r="G228" s="225" t="s">
        <v>3289</v>
      </c>
      <c r="H228" s="220" t="s">
        <v>4903</v>
      </c>
      <c r="I228" s="221" t="s">
        <v>2</v>
      </c>
      <c r="J228" s="165" t="s">
        <v>2246</v>
      </c>
      <c r="K228" s="26"/>
      <c r="L228" s="100"/>
      <c r="M228" s="21" t="s">
        <v>1942</v>
      </c>
      <c r="N228" s="21" t="s">
        <v>1443</v>
      </c>
      <c r="O228" s="26">
        <f t="shared" si="15"/>
        <v>226</v>
      </c>
      <c r="P228" s="26">
        <f t="shared" si="14"/>
        <v>0</v>
      </c>
      <c r="Q228" s="100"/>
      <c r="R228" s="26"/>
      <c r="S228" s="26"/>
      <c r="T228" s="21" t="str">
        <f t="shared" si="16"/>
        <v>Аукционга қўйилган. 04.04.2023 йил савдо бошланиш куни</v>
      </c>
      <c r="U228" s="26"/>
      <c r="V228" s="21"/>
      <c r="W228" s="21" t="s">
        <v>3674</v>
      </c>
      <c r="X228" s="26"/>
    </row>
    <row r="229" spans="1:24" s="31" customFormat="1" ht="148.5" hidden="1" customHeight="1" x14ac:dyDescent="0.3">
      <c r="A229" s="190">
        <v>227</v>
      </c>
      <c r="B229" s="188">
        <v>44930</v>
      </c>
      <c r="C229" s="23" t="s">
        <v>1059</v>
      </c>
      <c r="D229" s="248" t="s">
        <v>356</v>
      </c>
      <c r="E229" s="188">
        <v>44944</v>
      </c>
      <c r="F229" s="283"/>
      <c r="G229" s="225" t="s">
        <v>357</v>
      </c>
      <c r="H229" s="220" t="s">
        <v>7</v>
      </c>
      <c r="I229" s="221" t="s">
        <v>2</v>
      </c>
      <c r="J229" s="165"/>
      <c r="K229" s="26"/>
      <c r="L229" s="100"/>
      <c r="M229" s="21" t="s">
        <v>1445</v>
      </c>
      <c r="N229" s="21" t="s">
        <v>1443</v>
      </c>
      <c r="O229" s="26">
        <f t="shared" si="15"/>
        <v>227</v>
      </c>
      <c r="P229" s="26">
        <f t="shared" si="14"/>
        <v>0</v>
      </c>
      <c r="Q229" s="100"/>
      <c r="R229" s="26"/>
      <c r="S229" s="26"/>
      <c r="T229" s="21">
        <f t="shared" si="16"/>
        <v>0</v>
      </c>
      <c r="U229" s="26"/>
      <c r="V229" s="21"/>
      <c r="W229" s="26" t="s">
        <v>2956</v>
      </c>
      <c r="X229" s="26"/>
    </row>
    <row r="230" spans="1:24" s="31" customFormat="1" ht="148.5" hidden="1" customHeight="1" x14ac:dyDescent="0.3">
      <c r="A230" s="190">
        <v>228</v>
      </c>
      <c r="B230" s="188">
        <v>44930</v>
      </c>
      <c r="C230" s="23" t="s">
        <v>1059</v>
      </c>
      <c r="D230" s="248" t="s">
        <v>358</v>
      </c>
      <c r="E230" s="188">
        <v>44936</v>
      </c>
      <c r="F230" s="283"/>
      <c r="G230" s="225" t="s">
        <v>359</v>
      </c>
      <c r="H230" s="220" t="s">
        <v>7</v>
      </c>
      <c r="I230" s="221" t="s">
        <v>2</v>
      </c>
      <c r="J230" s="165"/>
      <c r="K230" s="26"/>
      <c r="L230" s="100"/>
      <c r="M230" s="21" t="s">
        <v>1445</v>
      </c>
      <c r="N230" s="21" t="s">
        <v>1443</v>
      </c>
      <c r="O230" s="26">
        <f t="shared" si="15"/>
        <v>228</v>
      </c>
      <c r="P230" s="26">
        <f t="shared" si="14"/>
        <v>0</v>
      </c>
      <c r="Q230" s="100"/>
      <c r="R230" s="26"/>
      <c r="S230" s="26"/>
      <c r="T230" s="21">
        <f t="shared" si="16"/>
        <v>0</v>
      </c>
      <c r="U230" s="26"/>
      <c r="V230" s="21"/>
      <c r="W230" s="21" t="s">
        <v>3986</v>
      </c>
      <c r="X230" s="26"/>
    </row>
    <row r="231" spans="1:24" s="31" customFormat="1" ht="148.5" hidden="1" customHeight="1" x14ac:dyDescent="0.3">
      <c r="A231" s="190">
        <v>229</v>
      </c>
      <c r="B231" s="188">
        <v>44930</v>
      </c>
      <c r="C231" s="23" t="s">
        <v>1059</v>
      </c>
      <c r="D231" s="248" t="s">
        <v>360</v>
      </c>
      <c r="E231" s="188">
        <v>45102</v>
      </c>
      <c r="F231" s="283" t="s">
        <v>1593</v>
      </c>
      <c r="G231" s="225" t="s">
        <v>361</v>
      </c>
      <c r="H231" s="220" t="s">
        <v>3912</v>
      </c>
      <c r="I231" s="221" t="s">
        <v>2</v>
      </c>
      <c r="J231" s="165" t="s">
        <v>2569</v>
      </c>
      <c r="K231" s="26"/>
      <c r="L231" s="100"/>
      <c r="M231" s="21" t="s">
        <v>1445</v>
      </c>
      <c r="N231" s="21" t="s">
        <v>1443</v>
      </c>
      <c r="O231" s="26">
        <f t="shared" si="15"/>
        <v>229</v>
      </c>
      <c r="P231" s="26">
        <f t="shared" si="14"/>
        <v>0</v>
      </c>
      <c r="Q231" s="100"/>
      <c r="R231" s="26"/>
      <c r="S231" s="26"/>
      <c r="T231" s="21" t="str">
        <f t="shared" si="16"/>
        <v>Тегишли маъсуллар томонидан вилоят хокимига ахборот берилгандан сўнг назоратдан чиқарилади.</v>
      </c>
      <c r="U231" s="26"/>
      <c r="V231" s="21"/>
      <c r="W231" s="21" t="s">
        <v>2547</v>
      </c>
      <c r="X231" s="26"/>
    </row>
    <row r="232" spans="1:24" s="31" customFormat="1" ht="148.5" hidden="1" customHeight="1" x14ac:dyDescent="0.3">
      <c r="A232" s="190">
        <v>230</v>
      </c>
      <c r="B232" s="188">
        <v>44930</v>
      </c>
      <c r="C232" s="23" t="s">
        <v>1059</v>
      </c>
      <c r="D232" s="248" t="s">
        <v>362</v>
      </c>
      <c r="E232" s="188">
        <v>44936</v>
      </c>
      <c r="F232" s="283"/>
      <c r="G232" s="225" t="s">
        <v>363</v>
      </c>
      <c r="H232" s="220" t="s">
        <v>7</v>
      </c>
      <c r="I232" s="221" t="s">
        <v>2</v>
      </c>
      <c r="J232" s="165"/>
      <c r="K232" s="26"/>
      <c r="L232" s="100"/>
      <c r="M232" s="21" t="s">
        <v>1445</v>
      </c>
      <c r="N232" s="21" t="s">
        <v>1443</v>
      </c>
      <c r="O232" s="26">
        <f t="shared" si="15"/>
        <v>230</v>
      </c>
      <c r="P232" s="26">
        <f t="shared" si="14"/>
        <v>0</v>
      </c>
      <c r="Q232" s="100"/>
      <c r="R232" s="26"/>
      <c r="S232" s="26"/>
      <c r="T232" s="21">
        <f t="shared" si="16"/>
        <v>0</v>
      </c>
      <c r="U232" s="26"/>
      <c r="V232" s="21"/>
      <c r="W232" s="21" t="s">
        <v>3873</v>
      </c>
      <c r="X232" s="26"/>
    </row>
    <row r="233" spans="1:24" s="31" customFormat="1" ht="148.5" hidden="1" customHeight="1" x14ac:dyDescent="0.3">
      <c r="A233" s="190">
        <v>231</v>
      </c>
      <c r="B233" s="188">
        <v>44930</v>
      </c>
      <c r="C233" s="23" t="s">
        <v>1059</v>
      </c>
      <c r="D233" s="248" t="s">
        <v>364</v>
      </c>
      <c r="E233" s="188">
        <v>44958</v>
      </c>
      <c r="F233" s="283"/>
      <c r="G233" s="219" t="s">
        <v>9457</v>
      </c>
      <c r="H233" s="220" t="s">
        <v>1507</v>
      </c>
      <c r="I233" s="221" t="s">
        <v>2</v>
      </c>
      <c r="J233" s="165"/>
      <c r="K233" s="26"/>
      <c r="L233" s="100"/>
      <c r="M233" s="21" t="s">
        <v>1445</v>
      </c>
      <c r="N233" s="21" t="s">
        <v>1443</v>
      </c>
      <c r="O233" s="26">
        <f t="shared" si="15"/>
        <v>231</v>
      </c>
      <c r="P233" s="26">
        <f t="shared" si="14"/>
        <v>0</v>
      </c>
      <c r="Q233" s="100"/>
      <c r="R233" s="26"/>
      <c r="S233" s="26"/>
      <c r="T233" s="21">
        <f t="shared" si="16"/>
        <v>0</v>
      </c>
      <c r="U233" s="26"/>
      <c r="V233" s="21"/>
      <c r="W233" s="239" t="s">
        <v>2505</v>
      </c>
      <c r="X233" s="26"/>
    </row>
    <row r="234" spans="1:24" s="31" customFormat="1" ht="148.5" hidden="1" customHeight="1" x14ac:dyDescent="0.3">
      <c r="A234" s="190">
        <v>232</v>
      </c>
      <c r="B234" s="188">
        <v>44930</v>
      </c>
      <c r="C234" s="23" t="s">
        <v>1059</v>
      </c>
      <c r="D234" s="248" t="s">
        <v>365</v>
      </c>
      <c r="E234" s="188">
        <v>44958</v>
      </c>
      <c r="F234" s="283"/>
      <c r="G234" s="219" t="s">
        <v>9457</v>
      </c>
      <c r="H234" s="220" t="s">
        <v>1507</v>
      </c>
      <c r="I234" s="221" t="s">
        <v>2</v>
      </c>
      <c r="J234" s="165"/>
      <c r="K234" s="26"/>
      <c r="L234" s="100"/>
      <c r="M234" s="21" t="s">
        <v>1445</v>
      </c>
      <c r="N234" s="21" t="s">
        <v>1443</v>
      </c>
      <c r="O234" s="26">
        <f t="shared" si="15"/>
        <v>232</v>
      </c>
      <c r="P234" s="26">
        <f t="shared" si="14"/>
        <v>0</v>
      </c>
      <c r="Q234" s="100"/>
      <c r="R234" s="26"/>
      <c r="S234" s="26"/>
      <c r="T234" s="21">
        <f t="shared" si="16"/>
        <v>0</v>
      </c>
      <c r="U234" s="26"/>
      <c r="V234" s="21"/>
      <c r="W234" s="21" t="s">
        <v>3115</v>
      </c>
      <c r="X234" s="26"/>
    </row>
    <row r="235" spans="1:24" s="31" customFormat="1" ht="148.5" hidden="1" customHeight="1" x14ac:dyDescent="0.3">
      <c r="A235" s="190">
        <v>233</v>
      </c>
      <c r="B235" s="188">
        <v>44930</v>
      </c>
      <c r="C235" s="23" t="s">
        <v>1059</v>
      </c>
      <c r="D235" s="248" t="s">
        <v>366</v>
      </c>
      <c r="E235" s="188">
        <v>44957</v>
      </c>
      <c r="F235" s="283" t="s">
        <v>1592</v>
      </c>
      <c r="G235" s="225" t="s">
        <v>367</v>
      </c>
      <c r="H235" s="220" t="s">
        <v>2029</v>
      </c>
      <c r="I235" s="221" t="s">
        <v>2</v>
      </c>
      <c r="J235" s="165"/>
      <c r="K235" s="26"/>
      <c r="L235" s="100"/>
      <c r="M235" s="21" t="s">
        <v>1445</v>
      </c>
      <c r="N235" s="21" t="s">
        <v>1443</v>
      </c>
      <c r="O235" s="26">
        <f t="shared" si="15"/>
        <v>233</v>
      </c>
      <c r="P235" s="26">
        <f t="shared" si="14"/>
        <v>0</v>
      </c>
      <c r="Q235" s="100"/>
      <c r="R235" s="26"/>
      <c r="S235" s="26"/>
      <c r="T235" s="21">
        <f t="shared" si="16"/>
        <v>0</v>
      </c>
      <c r="U235" s="26"/>
      <c r="V235" s="21"/>
      <c r="W235" s="21" t="s">
        <v>3524</v>
      </c>
      <c r="X235" s="26"/>
    </row>
    <row r="236" spans="1:24" s="31" customFormat="1" ht="148.5" hidden="1" customHeight="1" x14ac:dyDescent="0.3">
      <c r="A236" s="190">
        <v>234</v>
      </c>
      <c r="B236" s="188">
        <v>44930</v>
      </c>
      <c r="C236" s="23" t="s">
        <v>1059</v>
      </c>
      <c r="D236" s="248" t="s">
        <v>368</v>
      </c>
      <c r="E236" s="188">
        <v>44967</v>
      </c>
      <c r="F236" s="283" t="s">
        <v>1592</v>
      </c>
      <c r="G236" s="225" t="s">
        <v>369</v>
      </c>
      <c r="H236" s="220" t="s">
        <v>1066</v>
      </c>
      <c r="I236" s="221" t="s">
        <v>2</v>
      </c>
      <c r="J236" s="195"/>
      <c r="K236" s="26"/>
      <c r="L236" s="100"/>
      <c r="M236" s="21" t="s">
        <v>1445</v>
      </c>
      <c r="N236" s="21" t="s">
        <v>1441</v>
      </c>
      <c r="O236" s="26">
        <f t="shared" si="15"/>
        <v>234</v>
      </c>
      <c r="P236" s="26">
        <f t="shared" si="14"/>
        <v>0</v>
      </c>
      <c r="Q236" s="100"/>
      <c r="R236" s="26"/>
      <c r="S236" s="26"/>
      <c r="T236" s="21">
        <f t="shared" ref="T236:T256" si="17">+J236</f>
        <v>0</v>
      </c>
      <c r="U236" s="26"/>
      <c r="V236" s="21"/>
      <c r="W236" s="21" t="s">
        <v>2955</v>
      </c>
      <c r="X236" s="26"/>
    </row>
    <row r="237" spans="1:24" s="31" customFormat="1" ht="148.5" hidden="1" customHeight="1" x14ac:dyDescent="0.3">
      <c r="A237" s="190">
        <v>235</v>
      </c>
      <c r="B237" s="188">
        <v>44930</v>
      </c>
      <c r="C237" s="23" t="s">
        <v>1059</v>
      </c>
      <c r="D237" s="248" t="s">
        <v>370</v>
      </c>
      <c r="E237" s="188">
        <v>44931</v>
      </c>
      <c r="F237" s="283"/>
      <c r="G237" s="225" t="s">
        <v>371</v>
      </c>
      <c r="H237" s="220" t="s">
        <v>1066</v>
      </c>
      <c r="I237" s="221" t="s">
        <v>2</v>
      </c>
      <c r="J237" s="165"/>
      <c r="K237" s="26"/>
      <c r="L237" s="100"/>
      <c r="M237" s="21" t="s">
        <v>1445</v>
      </c>
      <c r="N237" s="21" t="s">
        <v>1441</v>
      </c>
      <c r="O237" s="26">
        <f t="shared" si="15"/>
        <v>235</v>
      </c>
      <c r="P237" s="26">
        <f t="shared" si="14"/>
        <v>0</v>
      </c>
      <c r="Q237" s="100"/>
      <c r="R237" s="26"/>
      <c r="S237" s="26"/>
      <c r="T237" s="21">
        <f t="shared" si="17"/>
        <v>0</v>
      </c>
      <c r="U237" s="26"/>
      <c r="V237" s="21"/>
      <c r="W237" s="26" t="s">
        <v>2956</v>
      </c>
      <c r="X237" s="26"/>
    </row>
    <row r="238" spans="1:24" s="31" customFormat="1" ht="148.5" hidden="1" customHeight="1" x14ac:dyDescent="0.3">
      <c r="A238" s="190">
        <v>236</v>
      </c>
      <c r="B238" s="188">
        <v>44930</v>
      </c>
      <c r="C238" s="23" t="s">
        <v>1059</v>
      </c>
      <c r="D238" s="248" t="s">
        <v>372</v>
      </c>
      <c r="E238" s="188">
        <v>44958</v>
      </c>
      <c r="F238" s="283" t="s">
        <v>1592</v>
      </c>
      <c r="G238" s="225" t="s">
        <v>373</v>
      </c>
      <c r="H238" s="220" t="s">
        <v>2029</v>
      </c>
      <c r="I238" s="221" t="s">
        <v>2</v>
      </c>
      <c r="J238" s="165"/>
      <c r="K238" s="26"/>
      <c r="L238" s="100"/>
      <c r="M238" s="21" t="s">
        <v>1445</v>
      </c>
      <c r="N238" s="21" t="s">
        <v>1443</v>
      </c>
      <c r="O238" s="26">
        <f t="shared" si="15"/>
        <v>236</v>
      </c>
      <c r="P238" s="26">
        <f t="shared" si="14"/>
        <v>0</v>
      </c>
      <c r="Q238" s="100"/>
      <c r="R238" s="26"/>
      <c r="S238" s="26"/>
      <c r="T238" s="21">
        <f t="shared" si="17"/>
        <v>0</v>
      </c>
      <c r="U238" s="26"/>
      <c r="V238" s="21"/>
      <c r="W238" s="26" t="s">
        <v>2956</v>
      </c>
      <c r="X238" s="26"/>
    </row>
    <row r="239" spans="1:24" s="31" customFormat="1" ht="148.5" hidden="1" customHeight="1" x14ac:dyDescent="0.3">
      <c r="A239" s="190">
        <v>237</v>
      </c>
      <c r="B239" s="188">
        <v>44930</v>
      </c>
      <c r="C239" s="23" t="s">
        <v>1059</v>
      </c>
      <c r="D239" s="248" t="s">
        <v>374</v>
      </c>
      <c r="E239" s="188">
        <v>44958</v>
      </c>
      <c r="F239" s="283"/>
      <c r="G239" s="219" t="s">
        <v>9457</v>
      </c>
      <c r="H239" s="220" t="s">
        <v>1507</v>
      </c>
      <c r="I239" s="221" t="s">
        <v>2</v>
      </c>
      <c r="J239" s="165"/>
      <c r="K239" s="26"/>
      <c r="L239" s="100"/>
      <c r="M239" s="21" t="s">
        <v>1445</v>
      </c>
      <c r="N239" s="21" t="s">
        <v>1443</v>
      </c>
      <c r="O239" s="26">
        <f t="shared" si="15"/>
        <v>237</v>
      </c>
      <c r="P239" s="26">
        <f t="shared" si="14"/>
        <v>0</v>
      </c>
      <c r="Q239" s="100"/>
      <c r="R239" s="26"/>
      <c r="S239" s="26"/>
      <c r="T239" s="21">
        <f t="shared" si="17"/>
        <v>0</v>
      </c>
      <c r="U239" s="26"/>
      <c r="V239" s="21"/>
      <c r="W239" s="21" t="s">
        <v>2554</v>
      </c>
      <c r="X239" s="26"/>
    </row>
    <row r="240" spans="1:24" s="31" customFormat="1" ht="148.5" hidden="1" customHeight="1" x14ac:dyDescent="0.3">
      <c r="A240" s="190">
        <v>238</v>
      </c>
      <c r="B240" s="188">
        <v>44930</v>
      </c>
      <c r="C240" s="23" t="s">
        <v>1059</v>
      </c>
      <c r="D240" s="248" t="s">
        <v>375</v>
      </c>
      <c r="E240" s="188">
        <v>44958</v>
      </c>
      <c r="F240" s="283"/>
      <c r="G240" s="219" t="s">
        <v>9457</v>
      </c>
      <c r="H240" s="220" t="s">
        <v>1507</v>
      </c>
      <c r="I240" s="221" t="s">
        <v>2</v>
      </c>
      <c r="J240" s="165"/>
      <c r="K240" s="26"/>
      <c r="L240" s="100"/>
      <c r="M240" s="21" t="s">
        <v>1445</v>
      </c>
      <c r="N240" s="21" t="s">
        <v>1443</v>
      </c>
      <c r="O240" s="26">
        <f t="shared" si="15"/>
        <v>238</v>
      </c>
      <c r="P240" s="26">
        <f t="shared" si="14"/>
        <v>0</v>
      </c>
      <c r="Q240" s="100"/>
      <c r="R240" s="26"/>
      <c r="S240" s="26"/>
      <c r="T240" s="21">
        <f t="shared" si="17"/>
        <v>0</v>
      </c>
      <c r="U240" s="26"/>
      <c r="V240" s="21"/>
      <c r="W240" s="21" t="s">
        <v>2530</v>
      </c>
      <c r="X240" s="26"/>
    </row>
    <row r="241" spans="1:24" s="31" customFormat="1" ht="148.5" hidden="1" customHeight="1" x14ac:dyDescent="0.3">
      <c r="A241" s="190">
        <v>239</v>
      </c>
      <c r="B241" s="188">
        <v>44930</v>
      </c>
      <c r="C241" s="23" t="s">
        <v>1059</v>
      </c>
      <c r="D241" s="248" t="s">
        <v>376</v>
      </c>
      <c r="E241" s="188">
        <v>44958</v>
      </c>
      <c r="F241" s="283"/>
      <c r="G241" s="219" t="s">
        <v>9457</v>
      </c>
      <c r="H241" s="220" t="s">
        <v>1507</v>
      </c>
      <c r="I241" s="221" t="s">
        <v>2</v>
      </c>
      <c r="J241" s="165"/>
      <c r="K241" s="26"/>
      <c r="L241" s="100"/>
      <c r="M241" s="21" t="s">
        <v>1445</v>
      </c>
      <c r="N241" s="21" t="s">
        <v>1443</v>
      </c>
      <c r="O241" s="26">
        <f t="shared" si="15"/>
        <v>239</v>
      </c>
      <c r="P241" s="26">
        <f t="shared" si="14"/>
        <v>0</v>
      </c>
      <c r="Q241" s="100"/>
      <c r="R241" s="26"/>
      <c r="S241" s="26"/>
      <c r="T241" s="21">
        <f t="shared" si="17"/>
        <v>0</v>
      </c>
      <c r="U241" s="26"/>
      <c r="V241" s="21"/>
      <c r="W241" s="21" t="s">
        <v>2531</v>
      </c>
      <c r="X241" s="26"/>
    </row>
    <row r="242" spans="1:24" s="31" customFormat="1" ht="148.5" hidden="1" customHeight="1" x14ac:dyDescent="0.3">
      <c r="A242" s="190">
        <v>240</v>
      </c>
      <c r="B242" s="188">
        <v>44930</v>
      </c>
      <c r="C242" s="23" t="s">
        <v>1059</v>
      </c>
      <c r="D242" s="248" t="s">
        <v>377</v>
      </c>
      <c r="E242" s="188">
        <v>44936</v>
      </c>
      <c r="F242" s="283"/>
      <c r="G242" s="225" t="s">
        <v>378</v>
      </c>
      <c r="H242" s="220" t="s">
        <v>7</v>
      </c>
      <c r="I242" s="221" t="s">
        <v>2</v>
      </c>
      <c r="J242" s="165"/>
      <c r="K242" s="26"/>
      <c r="L242" s="100"/>
      <c r="M242" s="21" t="s">
        <v>1445</v>
      </c>
      <c r="N242" s="21" t="s">
        <v>1443</v>
      </c>
      <c r="O242" s="26">
        <f t="shared" si="15"/>
        <v>240</v>
      </c>
      <c r="P242" s="26">
        <f t="shared" si="14"/>
        <v>0</v>
      </c>
      <c r="Q242" s="100"/>
      <c r="R242" s="26"/>
      <c r="S242" s="26"/>
      <c r="T242" s="21">
        <f t="shared" si="17"/>
        <v>0</v>
      </c>
      <c r="U242" s="26"/>
      <c r="V242" s="21"/>
      <c r="W242" s="21" t="s">
        <v>2532</v>
      </c>
      <c r="X242" s="26"/>
    </row>
    <row r="243" spans="1:24" s="31" customFormat="1" ht="148.5" hidden="1" customHeight="1" x14ac:dyDescent="0.3">
      <c r="A243" s="190">
        <v>241</v>
      </c>
      <c r="B243" s="188">
        <v>44930</v>
      </c>
      <c r="C243" s="23" t="s">
        <v>1059</v>
      </c>
      <c r="D243" s="248" t="s">
        <v>379</v>
      </c>
      <c r="E243" s="188">
        <v>44958</v>
      </c>
      <c r="F243" s="283"/>
      <c r="G243" s="219" t="s">
        <v>9457</v>
      </c>
      <c r="H243" s="220" t="s">
        <v>1507</v>
      </c>
      <c r="I243" s="221" t="s">
        <v>2</v>
      </c>
      <c r="J243" s="165"/>
      <c r="K243" s="26"/>
      <c r="L243" s="100"/>
      <c r="M243" s="21" t="s">
        <v>1445</v>
      </c>
      <c r="N243" s="21" t="s">
        <v>1443</v>
      </c>
      <c r="O243" s="26">
        <f t="shared" si="15"/>
        <v>241</v>
      </c>
      <c r="P243" s="26">
        <f t="shared" si="14"/>
        <v>0</v>
      </c>
      <c r="Q243" s="100"/>
      <c r="R243" s="26"/>
      <c r="S243" s="26"/>
      <c r="T243" s="21">
        <f t="shared" si="17"/>
        <v>0</v>
      </c>
      <c r="U243" s="26"/>
      <c r="V243" s="21"/>
      <c r="W243" s="26" t="s">
        <v>2764</v>
      </c>
      <c r="X243" s="26"/>
    </row>
    <row r="244" spans="1:24" s="31" customFormat="1" ht="148.5" hidden="1" customHeight="1" x14ac:dyDescent="0.3">
      <c r="A244" s="190">
        <v>242</v>
      </c>
      <c r="B244" s="188">
        <v>44930</v>
      </c>
      <c r="C244" s="23" t="s">
        <v>1059</v>
      </c>
      <c r="D244" s="248" t="s">
        <v>381</v>
      </c>
      <c r="E244" s="188">
        <v>44958</v>
      </c>
      <c r="F244" s="283"/>
      <c r="G244" s="219" t="s">
        <v>9457</v>
      </c>
      <c r="H244" s="220" t="s">
        <v>1507</v>
      </c>
      <c r="I244" s="221" t="s">
        <v>2</v>
      </c>
      <c r="J244" s="165"/>
      <c r="K244" s="26"/>
      <c r="L244" s="100"/>
      <c r="M244" s="21" t="s">
        <v>1445</v>
      </c>
      <c r="N244" s="21" t="s">
        <v>1443</v>
      </c>
      <c r="O244" s="26">
        <f t="shared" si="15"/>
        <v>242</v>
      </c>
      <c r="P244" s="26">
        <f t="shared" si="14"/>
        <v>0</v>
      </c>
      <c r="Q244" s="100"/>
      <c r="R244" s="26"/>
      <c r="S244" s="26"/>
      <c r="T244" s="21">
        <f t="shared" si="17"/>
        <v>0</v>
      </c>
      <c r="U244" s="26"/>
      <c r="V244" s="21"/>
      <c r="W244" s="21" t="s">
        <v>3507</v>
      </c>
      <c r="X244" s="26"/>
    </row>
    <row r="245" spans="1:24" s="31" customFormat="1" ht="148.5" hidden="1" customHeight="1" x14ac:dyDescent="0.3">
      <c r="A245" s="190">
        <v>243</v>
      </c>
      <c r="B245" s="188">
        <v>44930</v>
      </c>
      <c r="C245" s="23" t="s">
        <v>1059</v>
      </c>
      <c r="D245" s="248" t="s">
        <v>382</v>
      </c>
      <c r="E245" s="188">
        <v>44958</v>
      </c>
      <c r="F245" s="283"/>
      <c r="G245" s="219" t="s">
        <v>9457</v>
      </c>
      <c r="H245" s="220" t="s">
        <v>1507</v>
      </c>
      <c r="I245" s="221" t="s">
        <v>2</v>
      </c>
      <c r="J245" s="165"/>
      <c r="K245" s="26"/>
      <c r="L245" s="100"/>
      <c r="M245" s="21" t="s">
        <v>1445</v>
      </c>
      <c r="N245" s="21" t="s">
        <v>1443</v>
      </c>
      <c r="O245" s="26">
        <f t="shared" si="15"/>
        <v>243</v>
      </c>
      <c r="P245" s="26">
        <f t="shared" si="14"/>
        <v>0</v>
      </c>
      <c r="Q245" s="100"/>
      <c r="R245" s="26"/>
      <c r="S245" s="26"/>
      <c r="T245" s="21">
        <f t="shared" si="17"/>
        <v>0</v>
      </c>
      <c r="U245" s="26"/>
      <c r="V245" s="21"/>
      <c r="W245" s="21" t="s">
        <v>2533</v>
      </c>
      <c r="X245" s="26"/>
    </row>
    <row r="246" spans="1:24" s="31" customFormat="1" ht="148.5" hidden="1" customHeight="1" x14ac:dyDescent="0.3">
      <c r="A246" s="190">
        <v>244</v>
      </c>
      <c r="B246" s="188">
        <v>44930</v>
      </c>
      <c r="C246" s="23" t="s">
        <v>1059</v>
      </c>
      <c r="D246" s="248" t="s">
        <v>383</v>
      </c>
      <c r="E246" s="188">
        <v>44941</v>
      </c>
      <c r="F246" s="283"/>
      <c r="G246" s="225" t="s">
        <v>380</v>
      </c>
      <c r="H246" s="220" t="s">
        <v>3912</v>
      </c>
      <c r="I246" s="221" t="s">
        <v>2</v>
      </c>
      <c r="J246" s="165"/>
      <c r="K246" s="26"/>
      <c r="L246" s="100"/>
      <c r="M246" s="21" t="s">
        <v>1445</v>
      </c>
      <c r="N246" s="21" t="s">
        <v>1443</v>
      </c>
      <c r="O246" s="26">
        <f t="shared" si="15"/>
        <v>244</v>
      </c>
      <c r="P246" s="26">
        <f t="shared" si="14"/>
        <v>0</v>
      </c>
      <c r="Q246" s="100"/>
      <c r="R246" s="26"/>
      <c r="S246" s="26"/>
      <c r="T246" s="21">
        <f t="shared" si="17"/>
        <v>0</v>
      </c>
      <c r="U246" s="26"/>
      <c r="V246" s="21"/>
      <c r="W246" s="21" t="s">
        <v>2506</v>
      </c>
      <c r="X246" s="26"/>
    </row>
    <row r="247" spans="1:24" s="31" customFormat="1" ht="148.5" hidden="1" customHeight="1" x14ac:dyDescent="0.3">
      <c r="A247" s="190">
        <v>245</v>
      </c>
      <c r="B247" s="188">
        <v>44930</v>
      </c>
      <c r="C247" s="23" t="s">
        <v>1059</v>
      </c>
      <c r="D247" s="248" t="s">
        <v>384</v>
      </c>
      <c r="E247" s="188">
        <v>44936</v>
      </c>
      <c r="F247" s="283"/>
      <c r="G247" s="225" t="s">
        <v>338</v>
      </c>
      <c r="H247" s="220" t="s">
        <v>491</v>
      </c>
      <c r="I247" s="221" t="s">
        <v>2</v>
      </c>
      <c r="J247" s="165"/>
      <c r="K247" s="26"/>
      <c r="L247" s="100"/>
      <c r="M247" s="21" t="s">
        <v>1445</v>
      </c>
      <c r="N247" s="21" t="s">
        <v>1443</v>
      </c>
      <c r="O247" s="26">
        <f t="shared" si="15"/>
        <v>245</v>
      </c>
      <c r="P247" s="26">
        <f t="shared" si="14"/>
        <v>0</v>
      </c>
      <c r="Q247" s="100"/>
      <c r="R247" s="26"/>
      <c r="S247" s="26"/>
      <c r="T247" s="21">
        <f t="shared" si="17"/>
        <v>0</v>
      </c>
      <c r="U247" s="26"/>
      <c r="V247" s="21"/>
      <c r="W247" s="21" t="s">
        <v>2548</v>
      </c>
      <c r="X247" s="26"/>
    </row>
    <row r="248" spans="1:24" s="31" customFormat="1" ht="148.5" hidden="1" customHeight="1" x14ac:dyDescent="0.3">
      <c r="A248" s="190">
        <v>246</v>
      </c>
      <c r="B248" s="188">
        <v>44930</v>
      </c>
      <c r="C248" s="23" t="s">
        <v>1040</v>
      </c>
      <c r="D248" s="248" t="s">
        <v>385</v>
      </c>
      <c r="E248" s="188">
        <v>44939</v>
      </c>
      <c r="F248" s="283"/>
      <c r="G248" s="225" t="s">
        <v>386</v>
      </c>
      <c r="H248" s="220" t="s">
        <v>3912</v>
      </c>
      <c r="I248" s="221" t="s">
        <v>2</v>
      </c>
      <c r="J248" s="165"/>
      <c r="K248" s="26"/>
      <c r="L248" s="100"/>
      <c r="M248" s="21" t="s">
        <v>1445</v>
      </c>
      <c r="N248" s="21" t="s">
        <v>1443</v>
      </c>
      <c r="O248" s="26">
        <f t="shared" si="15"/>
        <v>246</v>
      </c>
      <c r="P248" s="26">
        <f t="shared" si="14"/>
        <v>0</v>
      </c>
      <c r="Q248" s="100"/>
      <c r="R248" s="26"/>
      <c r="S248" s="26"/>
      <c r="T248" s="21">
        <f t="shared" si="17"/>
        <v>0</v>
      </c>
      <c r="U248" s="26"/>
      <c r="V248" s="21"/>
      <c r="W248" s="21" t="s">
        <v>3738</v>
      </c>
      <c r="X248" s="26"/>
    </row>
    <row r="249" spans="1:24" s="31" customFormat="1" ht="148.5" hidden="1" customHeight="1" x14ac:dyDescent="0.3">
      <c r="A249" s="190">
        <v>247</v>
      </c>
      <c r="B249" s="188">
        <v>44930</v>
      </c>
      <c r="C249" s="23" t="s">
        <v>1040</v>
      </c>
      <c r="D249" s="248" t="s">
        <v>387</v>
      </c>
      <c r="E249" s="188">
        <v>44932</v>
      </c>
      <c r="F249" s="283"/>
      <c r="G249" s="225" t="s">
        <v>388</v>
      </c>
      <c r="H249" s="220" t="s">
        <v>3912</v>
      </c>
      <c r="I249" s="221" t="s">
        <v>2</v>
      </c>
      <c r="J249" s="165"/>
      <c r="K249" s="26"/>
      <c r="L249" s="100"/>
      <c r="M249" s="21" t="s">
        <v>1445</v>
      </c>
      <c r="N249" s="21" t="s">
        <v>1443</v>
      </c>
      <c r="O249" s="26">
        <f t="shared" si="15"/>
        <v>247</v>
      </c>
      <c r="P249" s="26">
        <f t="shared" si="14"/>
        <v>0</v>
      </c>
      <c r="Q249" s="100"/>
      <c r="R249" s="26"/>
      <c r="S249" s="26"/>
      <c r="T249" s="21">
        <f t="shared" si="17"/>
        <v>0</v>
      </c>
      <c r="U249" s="26"/>
      <c r="V249" s="21"/>
      <c r="W249" s="21" t="s">
        <v>3738</v>
      </c>
      <c r="X249" s="26"/>
    </row>
    <row r="250" spans="1:24" s="31" customFormat="1" ht="148.5" hidden="1" customHeight="1" x14ac:dyDescent="0.3">
      <c r="A250" s="190">
        <v>248</v>
      </c>
      <c r="B250" s="188">
        <v>44930</v>
      </c>
      <c r="C250" s="23" t="s">
        <v>1049</v>
      </c>
      <c r="D250" s="248" t="s">
        <v>389</v>
      </c>
      <c r="E250" s="188">
        <v>44936</v>
      </c>
      <c r="F250" s="283"/>
      <c r="G250" s="225" t="s">
        <v>391</v>
      </c>
      <c r="H250" s="220" t="s">
        <v>492</v>
      </c>
      <c r="I250" s="221" t="s">
        <v>2</v>
      </c>
      <c r="J250" s="165"/>
      <c r="K250" s="26"/>
      <c r="L250" s="100"/>
      <c r="M250" s="21" t="s">
        <v>1445</v>
      </c>
      <c r="N250" s="21" t="s">
        <v>1443</v>
      </c>
      <c r="O250" s="26">
        <f t="shared" si="15"/>
        <v>248</v>
      </c>
      <c r="P250" s="26">
        <f t="shared" si="14"/>
        <v>0</v>
      </c>
      <c r="Q250" s="100"/>
      <c r="R250" s="26"/>
      <c r="S250" s="26"/>
      <c r="T250" s="21">
        <f t="shared" si="17"/>
        <v>0</v>
      </c>
      <c r="U250" s="26"/>
      <c r="V250" s="21"/>
      <c r="W250" s="21" t="s">
        <v>2518</v>
      </c>
      <c r="X250" s="26"/>
    </row>
    <row r="251" spans="1:24" s="31" customFormat="1" ht="148.5" hidden="1" customHeight="1" x14ac:dyDescent="0.3">
      <c r="A251" s="190">
        <v>249</v>
      </c>
      <c r="B251" s="188">
        <v>44930</v>
      </c>
      <c r="C251" s="23" t="s">
        <v>1059</v>
      </c>
      <c r="D251" s="248" t="s">
        <v>392</v>
      </c>
      <c r="E251" s="188">
        <v>44931</v>
      </c>
      <c r="F251" s="283"/>
      <c r="G251" s="225" t="s">
        <v>378</v>
      </c>
      <c r="H251" s="220" t="s">
        <v>7</v>
      </c>
      <c r="I251" s="221" t="s">
        <v>2</v>
      </c>
      <c r="J251" s="165"/>
      <c r="K251" s="26"/>
      <c r="L251" s="100"/>
      <c r="M251" s="21" t="s">
        <v>1445</v>
      </c>
      <c r="N251" s="21" t="s">
        <v>1443</v>
      </c>
      <c r="O251" s="26">
        <f t="shared" si="15"/>
        <v>249</v>
      </c>
      <c r="P251" s="26">
        <f t="shared" si="14"/>
        <v>0</v>
      </c>
      <c r="Q251" s="100"/>
      <c r="R251" s="26"/>
      <c r="S251" s="26"/>
      <c r="T251" s="21">
        <f t="shared" si="17"/>
        <v>0</v>
      </c>
      <c r="U251" s="26"/>
      <c r="V251" s="21"/>
      <c r="W251" s="26" t="s">
        <v>3213</v>
      </c>
      <c r="X251" s="26"/>
    </row>
    <row r="252" spans="1:24" s="31" customFormat="1" ht="148.5" hidden="1" customHeight="1" x14ac:dyDescent="0.3">
      <c r="A252" s="190">
        <v>250</v>
      </c>
      <c r="B252" s="188">
        <v>44930</v>
      </c>
      <c r="C252" s="23" t="s">
        <v>1059</v>
      </c>
      <c r="D252" s="248" t="s">
        <v>393</v>
      </c>
      <c r="E252" s="188">
        <v>44946</v>
      </c>
      <c r="F252" s="283" t="s">
        <v>1592</v>
      </c>
      <c r="G252" s="225" t="s">
        <v>394</v>
      </c>
      <c r="H252" s="220" t="s">
        <v>7</v>
      </c>
      <c r="I252" s="221" t="s">
        <v>2</v>
      </c>
      <c r="J252" s="165"/>
      <c r="K252" s="26"/>
      <c r="L252" s="100"/>
      <c r="M252" s="21" t="s">
        <v>1445</v>
      </c>
      <c r="N252" s="21" t="s">
        <v>1443</v>
      </c>
      <c r="O252" s="26">
        <f t="shared" si="15"/>
        <v>250</v>
      </c>
      <c r="P252" s="26">
        <f t="shared" si="14"/>
        <v>0</v>
      </c>
      <c r="Q252" s="100"/>
      <c r="R252" s="26"/>
      <c r="S252" s="26"/>
      <c r="T252" s="21">
        <f t="shared" si="17"/>
        <v>0</v>
      </c>
      <c r="U252" s="26"/>
      <c r="V252" s="21"/>
      <c r="W252" s="21" t="s">
        <v>2852</v>
      </c>
      <c r="X252" s="26"/>
    </row>
    <row r="253" spans="1:24" s="31" customFormat="1" ht="148.5" hidden="1" customHeight="1" x14ac:dyDescent="0.3">
      <c r="A253" s="190">
        <v>251</v>
      </c>
      <c r="B253" s="188">
        <v>44935</v>
      </c>
      <c r="C253" s="23" t="s">
        <v>1063</v>
      </c>
      <c r="D253" s="248" t="s">
        <v>2475</v>
      </c>
      <c r="E253" s="188">
        <v>45164</v>
      </c>
      <c r="F253" s="283" t="s">
        <v>1592</v>
      </c>
      <c r="G253" s="225" t="s">
        <v>3588</v>
      </c>
      <c r="H253" s="220" t="s">
        <v>4903</v>
      </c>
      <c r="I253" s="221" t="s">
        <v>2</v>
      </c>
      <c r="J253" s="165" t="s">
        <v>2569</v>
      </c>
      <c r="K253" s="67"/>
      <c r="L253" s="103"/>
      <c r="M253" s="21" t="s">
        <v>1445</v>
      </c>
      <c r="N253" s="21" t="s">
        <v>1443</v>
      </c>
      <c r="O253" s="26">
        <f t="shared" si="15"/>
        <v>251</v>
      </c>
      <c r="P253" s="26">
        <f t="shared" si="14"/>
        <v>0</v>
      </c>
      <c r="Q253" s="103"/>
      <c r="R253" s="124"/>
      <c r="S253" s="26"/>
      <c r="T253" s="21" t="str">
        <f t="shared" si="17"/>
        <v>Тегишли маъсуллар томонидан вилоят хокимига ахборот берилгандан сўнг назоратдан чиқарилади.</v>
      </c>
      <c r="U253" s="26"/>
      <c r="V253" s="21" t="s">
        <v>3290</v>
      </c>
      <c r="W253" s="26" t="s">
        <v>2763</v>
      </c>
      <c r="X253" s="26"/>
    </row>
    <row r="254" spans="1:24" s="31" customFormat="1" ht="148.5" hidden="1" customHeight="1" x14ac:dyDescent="0.3">
      <c r="A254" s="190">
        <v>252</v>
      </c>
      <c r="B254" s="188">
        <v>44935</v>
      </c>
      <c r="C254" s="23" t="s">
        <v>1063</v>
      </c>
      <c r="D254" s="248" t="s">
        <v>397</v>
      </c>
      <c r="E254" s="188">
        <v>45077</v>
      </c>
      <c r="F254" s="283" t="s">
        <v>1785</v>
      </c>
      <c r="G254" s="225" t="s">
        <v>3149</v>
      </c>
      <c r="H254" s="220" t="s">
        <v>494</v>
      </c>
      <c r="I254" s="221" t="s">
        <v>2</v>
      </c>
      <c r="J254" s="165"/>
      <c r="K254" s="26"/>
      <c r="L254" s="100"/>
      <c r="M254" s="21" t="s">
        <v>1445</v>
      </c>
      <c r="N254" s="21" t="s">
        <v>1441</v>
      </c>
      <c r="O254" s="26">
        <f t="shared" si="15"/>
        <v>252</v>
      </c>
      <c r="P254" s="26">
        <f t="shared" si="14"/>
        <v>0</v>
      </c>
      <c r="Q254" s="100"/>
      <c r="R254" s="26"/>
      <c r="S254" s="26"/>
      <c r="T254" s="21">
        <f t="shared" si="17"/>
        <v>0</v>
      </c>
      <c r="U254" s="26"/>
      <c r="V254" s="21"/>
      <c r="W254" s="21" t="s">
        <v>3146</v>
      </c>
      <c r="X254" s="26"/>
    </row>
    <row r="255" spans="1:24" s="31" customFormat="1" ht="148.5" hidden="1" customHeight="1" x14ac:dyDescent="0.3">
      <c r="A255" s="190">
        <v>253</v>
      </c>
      <c r="B255" s="188">
        <v>44935</v>
      </c>
      <c r="C255" s="23" t="s">
        <v>1063</v>
      </c>
      <c r="D255" s="248" t="s">
        <v>3590</v>
      </c>
      <c r="E255" s="188">
        <v>45133</v>
      </c>
      <c r="F255" s="283" t="s">
        <v>908</v>
      </c>
      <c r="G255" s="225" t="s">
        <v>3569</v>
      </c>
      <c r="H255" s="220" t="s">
        <v>4903</v>
      </c>
      <c r="I255" s="221" t="s">
        <v>2</v>
      </c>
      <c r="J255" s="165" t="s">
        <v>3591</v>
      </c>
      <c r="K255" s="26"/>
      <c r="L255" s="100"/>
      <c r="M255" s="21" t="s">
        <v>1445</v>
      </c>
      <c r="N255" s="21" t="s">
        <v>1443</v>
      </c>
      <c r="O255" s="26">
        <f t="shared" si="15"/>
        <v>253</v>
      </c>
      <c r="P255" s="26">
        <f t="shared" si="14"/>
        <v>0</v>
      </c>
      <c r="Q255" s="100"/>
      <c r="R255" s="26"/>
      <c r="S255" s="26"/>
      <c r="T255" s="21" t="str">
        <f t="shared" si="17"/>
        <v>251-топшириқ билан бир хил</v>
      </c>
      <c r="U255" s="26"/>
      <c r="V255" s="21"/>
      <c r="W255" s="21" t="s">
        <v>2565</v>
      </c>
      <c r="X255" s="26"/>
    </row>
    <row r="256" spans="1:24" s="31" customFormat="1" ht="148.5" hidden="1" customHeight="1" x14ac:dyDescent="0.3">
      <c r="A256" s="190">
        <v>254</v>
      </c>
      <c r="B256" s="188">
        <v>44935</v>
      </c>
      <c r="C256" s="23" t="s">
        <v>1063</v>
      </c>
      <c r="D256" s="248" t="s">
        <v>715</v>
      </c>
      <c r="E256" s="188">
        <v>45077</v>
      </c>
      <c r="F256" s="283"/>
      <c r="G256" s="225" t="s">
        <v>726</v>
      </c>
      <c r="H256" s="220" t="s">
        <v>4903</v>
      </c>
      <c r="I256" s="221" t="s">
        <v>2</v>
      </c>
      <c r="J256" s="165" t="s">
        <v>2971</v>
      </c>
      <c r="K256" s="26"/>
      <c r="L256" s="100"/>
      <c r="M256" s="21" t="s">
        <v>1445</v>
      </c>
      <c r="N256" s="21" t="s">
        <v>1443</v>
      </c>
      <c r="O256" s="26">
        <f t="shared" si="15"/>
        <v>254</v>
      </c>
      <c r="P256" s="26">
        <f t="shared" si="14"/>
        <v>0</v>
      </c>
      <c r="Q256" s="100"/>
      <c r="R256" s="26"/>
      <c r="S256" s="26"/>
      <c r="T256" s="21" t="str">
        <f t="shared" si="17"/>
        <v>43 нафар фуқароларни 973,6 млн сўм кредит эхтиёжи бор. Шундан 42 нафарига 947,6 млн сўм кредит маблағлари ажратилган.</v>
      </c>
      <c r="U256" s="26"/>
      <c r="V256" s="21"/>
      <c r="W256" s="21" t="s">
        <v>2837</v>
      </c>
      <c r="X256" s="26"/>
    </row>
    <row r="257" spans="1:24" s="31" customFormat="1" ht="148.5" hidden="1" customHeight="1" x14ac:dyDescent="0.3">
      <c r="A257" s="190">
        <v>255</v>
      </c>
      <c r="B257" s="188">
        <v>44935</v>
      </c>
      <c r="C257" s="23" t="s">
        <v>1063</v>
      </c>
      <c r="D257" s="248" t="s">
        <v>402</v>
      </c>
      <c r="E257" s="188">
        <v>45097</v>
      </c>
      <c r="F257" s="283" t="s">
        <v>3122</v>
      </c>
      <c r="G257" s="225" t="s">
        <v>3411</v>
      </c>
      <c r="H257" s="220" t="s">
        <v>494</v>
      </c>
      <c r="I257" s="221" t="s">
        <v>2</v>
      </c>
      <c r="J257" s="165" t="s">
        <v>3150</v>
      </c>
      <c r="K257" s="21"/>
      <c r="L257" s="101"/>
      <c r="M257" s="21" t="s">
        <v>1445</v>
      </c>
      <c r="N257" s="21" t="s">
        <v>1441</v>
      </c>
      <c r="O257" s="26">
        <f t="shared" si="15"/>
        <v>255</v>
      </c>
      <c r="P257" s="26">
        <f t="shared" si="14"/>
        <v>0</v>
      </c>
      <c r="Q257" s="101"/>
      <c r="R257" s="124"/>
      <c r="S257" s="26"/>
      <c r="T257" s="21"/>
      <c r="U257" s="26"/>
      <c r="V257" s="21"/>
      <c r="W257" s="21" t="s">
        <v>3743</v>
      </c>
      <c r="X257" s="26"/>
    </row>
    <row r="258" spans="1:24" s="31" customFormat="1" ht="148.5" hidden="1" customHeight="1" x14ac:dyDescent="0.3">
      <c r="A258" s="190">
        <v>256</v>
      </c>
      <c r="B258" s="188">
        <v>44935</v>
      </c>
      <c r="C258" s="23" t="s">
        <v>1063</v>
      </c>
      <c r="D258" s="248" t="s">
        <v>716</v>
      </c>
      <c r="E258" s="188">
        <v>45016</v>
      </c>
      <c r="F258" s="283"/>
      <c r="G258" s="225" t="s">
        <v>727</v>
      </c>
      <c r="H258" s="220" t="s">
        <v>4903</v>
      </c>
      <c r="I258" s="221" t="s">
        <v>2</v>
      </c>
      <c r="J258" s="165"/>
      <c r="K258" s="26"/>
      <c r="L258" s="100"/>
      <c r="M258" s="21" t="s">
        <v>1445</v>
      </c>
      <c r="N258" s="21" t="s">
        <v>1443</v>
      </c>
      <c r="O258" s="26">
        <f t="shared" si="15"/>
        <v>256</v>
      </c>
      <c r="P258" s="26">
        <f t="shared" si="14"/>
        <v>0</v>
      </c>
      <c r="Q258" s="100"/>
      <c r="R258" s="26"/>
      <c r="S258" s="26"/>
      <c r="T258" s="21">
        <f t="shared" ref="T258:T273" si="18">+J258</f>
        <v>0</v>
      </c>
      <c r="U258" s="26"/>
      <c r="V258" s="21"/>
      <c r="W258" s="21" t="s">
        <v>2553</v>
      </c>
      <c r="X258" s="26"/>
    </row>
    <row r="259" spans="1:24" s="31" customFormat="1" ht="148.5" hidden="1" customHeight="1" x14ac:dyDescent="0.3">
      <c r="A259" s="190">
        <v>257</v>
      </c>
      <c r="B259" s="188">
        <v>44935</v>
      </c>
      <c r="C259" s="23" t="s">
        <v>1063</v>
      </c>
      <c r="D259" s="248" t="s">
        <v>717</v>
      </c>
      <c r="E259" s="188">
        <v>44967</v>
      </c>
      <c r="F259" s="283"/>
      <c r="G259" s="225" t="s">
        <v>703</v>
      </c>
      <c r="H259" s="220" t="s">
        <v>1063</v>
      </c>
      <c r="I259" s="221" t="s">
        <v>2</v>
      </c>
      <c r="J259" s="165"/>
      <c r="K259" s="26"/>
      <c r="L259" s="100"/>
      <c r="M259" s="21" t="s">
        <v>1445</v>
      </c>
      <c r="N259" s="21" t="s">
        <v>1441</v>
      </c>
      <c r="O259" s="26">
        <f t="shared" si="15"/>
        <v>257</v>
      </c>
      <c r="P259" s="26">
        <f t="shared" si="14"/>
        <v>0</v>
      </c>
      <c r="Q259" s="100"/>
      <c r="R259" s="26"/>
      <c r="S259" s="26"/>
      <c r="T259" s="21">
        <f t="shared" si="18"/>
        <v>0</v>
      </c>
      <c r="U259" s="26"/>
      <c r="V259" s="21"/>
      <c r="W259" s="21" t="s">
        <v>2871</v>
      </c>
      <c r="X259" s="26"/>
    </row>
    <row r="260" spans="1:24" s="31" customFormat="1" ht="148.5" hidden="1" customHeight="1" x14ac:dyDescent="0.3">
      <c r="A260" s="190">
        <v>258</v>
      </c>
      <c r="B260" s="188">
        <v>44931</v>
      </c>
      <c r="C260" s="225" t="s">
        <v>1040</v>
      </c>
      <c r="D260" s="248" t="s">
        <v>1221</v>
      </c>
      <c r="E260" s="188">
        <v>45078</v>
      </c>
      <c r="F260" s="283" t="s">
        <v>722</v>
      </c>
      <c r="G260" s="225" t="s">
        <v>748</v>
      </c>
      <c r="H260" s="220" t="s">
        <v>4903</v>
      </c>
      <c r="I260" s="221" t="s">
        <v>2</v>
      </c>
      <c r="J260" s="165"/>
      <c r="K260" s="26"/>
      <c r="L260" s="100"/>
      <c r="M260" s="21" t="s">
        <v>1445</v>
      </c>
      <c r="N260" s="21" t="s">
        <v>1443</v>
      </c>
      <c r="O260" s="26">
        <f t="shared" si="15"/>
        <v>258</v>
      </c>
      <c r="P260" s="26">
        <f t="shared" ref="P260:P323" si="19">+O260-A260</f>
        <v>0</v>
      </c>
      <c r="Q260" s="100"/>
      <c r="R260" s="26"/>
      <c r="S260" s="26"/>
      <c r="T260" s="21">
        <f t="shared" si="18"/>
        <v>0</v>
      </c>
      <c r="U260" s="26"/>
      <c r="V260" s="21"/>
      <c r="W260" s="21" t="s">
        <v>2549</v>
      </c>
      <c r="X260" s="26"/>
    </row>
    <row r="261" spans="1:24" s="31" customFormat="1" ht="148.5" hidden="1" customHeight="1" x14ac:dyDescent="0.3">
      <c r="A261" s="190">
        <v>259</v>
      </c>
      <c r="B261" s="188">
        <v>44931</v>
      </c>
      <c r="C261" s="225" t="s">
        <v>1040</v>
      </c>
      <c r="D261" s="248" t="s">
        <v>743</v>
      </c>
      <c r="E261" s="188">
        <v>44995</v>
      </c>
      <c r="F261" s="283" t="s">
        <v>17</v>
      </c>
      <c r="G261" s="225" t="s">
        <v>589</v>
      </c>
      <c r="H261" s="220" t="s">
        <v>4903</v>
      </c>
      <c r="I261" s="221" t="s">
        <v>2</v>
      </c>
      <c r="J261" s="165"/>
      <c r="K261" s="26"/>
      <c r="L261" s="100"/>
      <c r="M261" s="21" t="s">
        <v>1445</v>
      </c>
      <c r="N261" s="21" t="s">
        <v>1443</v>
      </c>
      <c r="O261" s="26">
        <f t="shared" ref="O261:O324" si="20">+O260+1</f>
        <v>259</v>
      </c>
      <c r="P261" s="26">
        <f t="shared" si="19"/>
        <v>0</v>
      </c>
      <c r="Q261" s="100"/>
      <c r="R261" s="26"/>
      <c r="S261" s="26"/>
      <c r="T261" s="21">
        <f t="shared" si="18"/>
        <v>0</v>
      </c>
      <c r="U261" s="26"/>
      <c r="V261" s="21"/>
      <c r="W261" s="26" t="s">
        <v>2555</v>
      </c>
      <c r="X261" s="26"/>
    </row>
    <row r="262" spans="1:24" s="31" customFormat="1" ht="148.5" hidden="1" customHeight="1" x14ac:dyDescent="0.3">
      <c r="A262" s="190">
        <v>260</v>
      </c>
      <c r="B262" s="188">
        <v>44931</v>
      </c>
      <c r="C262" s="225"/>
      <c r="D262" s="248" t="s">
        <v>774</v>
      </c>
      <c r="E262" s="188">
        <v>44986</v>
      </c>
      <c r="F262" s="283" t="s">
        <v>1592</v>
      </c>
      <c r="G262" s="225" t="s">
        <v>775</v>
      </c>
      <c r="H262" s="220" t="s">
        <v>4903</v>
      </c>
      <c r="I262" s="221" t="s">
        <v>2</v>
      </c>
      <c r="J262" s="165"/>
      <c r="K262" s="26"/>
      <c r="L262" s="100"/>
      <c r="M262" s="21" t="s">
        <v>1445</v>
      </c>
      <c r="N262" s="21" t="s">
        <v>1443</v>
      </c>
      <c r="O262" s="26">
        <f t="shared" si="20"/>
        <v>260</v>
      </c>
      <c r="P262" s="26">
        <f t="shared" si="19"/>
        <v>0</v>
      </c>
      <c r="Q262" s="100"/>
      <c r="R262" s="26"/>
      <c r="S262" s="26"/>
      <c r="T262" s="21">
        <f t="shared" si="18"/>
        <v>0</v>
      </c>
      <c r="U262" s="26"/>
      <c r="V262" s="21"/>
      <c r="W262" s="26" t="s">
        <v>2765</v>
      </c>
      <c r="X262" s="26"/>
    </row>
    <row r="263" spans="1:24" s="31" customFormat="1" ht="148.5" hidden="1" customHeight="1" x14ac:dyDescent="0.3">
      <c r="A263" s="190">
        <v>261</v>
      </c>
      <c r="B263" s="188">
        <v>44931</v>
      </c>
      <c r="C263" s="225"/>
      <c r="D263" s="248" t="s">
        <v>809</v>
      </c>
      <c r="E263" s="188">
        <v>44949</v>
      </c>
      <c r="F263" s="283"/>
      <c r="G263" s="225" t="s">
        <v>872</v>
      </c>
      <c r="H263" s="220" t="s">
        <v>4903</v>
      </c>
      <c r="I263" s="221" t="s">
        <v>2</v>
      </c>
      <c r="J263" s="165"/>
      <c r="K263" s="26"/>
      <c r="L263" s="100"/>
      <c r="M263" s="21" t="s">
        <v>1445</v>
      </c>
      <c r="N263" s="21" t="s">
        <v>1443</v>
      </c>
      <c r="O263" s="26">
        <f t="shared" si="20"/>
        <v>261</v>
      </c>
      <c r="P263" s="26">
        <f t="shared" si="19"/>
        <v>0</v>
      </c>
      <c r="Q263" s="100"/>
      <c r="R263" s="26"/>
      <c r="S263" s="26"/>
      <c r="T263" s="21">
        <f t="shared" si="18"/>
        <v>0</v>
      </c>
      <c r="U263" s="26"/>
      <c r="V263" s="21"/>
      <c r="W263" s="26" t="s">
        <v>2757</v>
      </c>
      <c r="X263" s="26"/>
    </row>
    <row r="264" spans="1:24" s="31" customFormat="1" ht="148.5" hidden="1" customHeight="1" x14ac:dyDescent="0.3">
      <c r="A264" s="190">
        <v>262</v>
      </c>
      <c r="B264" s="188">
        <v>44931</v>
      </c>
      <c r="C264" s="225"/>
      <c r="D264" s="248" t="s">
        <v>825</v>
      </c>
      <c r="E264" s="258">
        <v>45139</v>
      </c>
      <c r="F264" s="283" t="s">
        <v>1592</v>
      </c>
      <c r="G264" s="225" t="s">
        <v>884</v>
      </c>
      <c r="H264" s="220" t="s">
        <v>4544</v>
      </c>
      <c r="I264" s="221" t="s">
        <v>2</v>
      </c>
      <c r="J264" s="165" t="s">
        <v>3496</v>
      </c>
      <c r="K264" s="26"/>
      <c r="L264" s="100"/>
      <c r="M264" s="21" t="s">
        <v>1445</v>
      </c>
      <c r="N264" s="21" t="s">
        <v>1443</v>
      </c>
      <c r="O264" s="26">
        <f t="shared" si="20"/>
        <v>262</v>
      </c>
      <c r="P264" s="26">
        <f t="shared" si="19"/>
        <v>0</v>
      </c>
      <c r="Q264" s="100"/>
      <c r="R264" s="26"/>
      <c r="S264" s="26"/>
      <c r="T264" s="21" t="str">
        <f t="shared" si="18"/>
        <v xml:space="preserve">06.07.2023 й кун ҳолатига келиб хам тадбиркор  кредит қарздорлигини тўламаган </v>
      </c>
      <c r="U264" s="26"/>
      <c r="V264" s="21"/>
      <c r="W264" s="21" t="s">
        <v>2758</v>
      </c>
      <c r="X264" s="26"/>
    </row>
    <row r="265" spans="1:24" s="31" customFormat="1" ht="148.5" hidden="1" customHeight="1" x14ac:dyDescent="0.3">
      <c r="A265" s="190">
        <v>263</v>
      </c>
      <c r="B265" s="188">
        <v>44931</v>
      </c>
      <c r="C265" s="23"/>
      <c r="D265" s="248" t="s">
        <v>413</v>
      </c>
      <c r="E265" s="188">
        <v>44958</v>
      </c>
      <c r="F265" s="283"/>
      <c r="G265" s="219" t="s">
        <v>9457</v>
      </c>
      <c r="H265" s="220" t="s">
        <v>1507</v>
      </c>
      <c r="I265" s="221" t="s">
        <v>2</v>
      </c>
      <c r="J265" s="165"/>
      <c r="K265" s="26"/>
      <c r="L265" s="100"/>
      <c r="M265" s="21" t="s">
        <v>1445</v>
      </c>
      <c r="N265" s="21" t="s">
        <v>1443</v>
      </c>
      <c r="O265" s="26">
        <f t="shared" si="20"/>
        <v>263</v>
      </c>
      <c r="P265" s="26">
        <f t="shared" si="19"/>
        <v>0</v>
      </c>
      <c r="Q265" s="100"/>
      <c r="R265" s="26"/>
      <c r="S265" s="26"/>
      <c r="T265" s="21">
        <f t="shared" si="18"/>
        <v>0</v>
      </c>
      <c r="U265" s="26"/>
      <c r="V265" s="21"/>
      <c r="W265" s="21" t="s">
        <v>2550</v>
      </c>
      <c r="X265" s="26"/>
    </row>
    <row r="266" spans="1:24" s="31" customFormat="1" ht="148.5" hidden="1" customHeight="1" x14ac:dyDescent="0.3">
      <c r="A266" s="190">
        <v>264</v>
      </c>
      <c r="B266" s="188">
        <v>44931</v>
      </c>
      <c r="C266" s="23"/>
      <c r="D266" s="248" t="s">
        <v>414</v>
      </c>
      <c r="E266" s="188">
        <v>44958</v>
      </c>
      <c r="F266" s="283"/>
      <c r="G266" s="219" t="s">
        <v>9457</v>
      </c>
      <c r="H266" s="220" t="s">
        <v>1507</v>
      </c>
      <c r="I266" s="221" t="s">
        <v>2</v>
      </c>
      <c r="J266" s="165"/>
      <c r="K266" s="26"/>
      <c r="L266" s="100"/>
      <c r="M266" s="21" t="s">
        <v>1445</v>
      </c>
      <c r="N266" s="21" t="s">
        <v>1443</v>
      </c>
      <c r="O266" s="26">
        <f t="shared" si="20"/>
        <v>264</v>
      </c>
      <c r="P266" s="26">
        <f t="shared" si="19"/>
        <v>0</v>
      </c>
      <c r="Q266" s="100"/>
      <c r="R266" s="26"/>
      <c r="S266" s="26"/>
      <c r="T266" s="21">
        <f t="shared" si="18"/>
        <v>0</v>
      </c>
      <c r="U266" s="26"/>
      <c r="V266" s="21"/>
      <c r="W266" s="21" t="s">
        <v>2478</v>
      </c>
      <c r="X266" s="26"/>
    </row>
    <row r="267" spans="1:24" s="31" customFormat="1" ht="148.5" hidden="1" customHeight="1" x14ac:dyDescent="0.3">
      <c r="A267" s="190">
        <v>265</v>
      </c>
      <c r="B267" s="188">
        <v>44931</v>
      </c>
      <c r="C267" s="23"/>
      <c r="D267" s="248" t="s">
        <v>415</v>
      </c>
      <c r="E267" s="188">
        <v>44958</v>
      </c>
      <c r="F267" s="283"/>
      <c r="G267" s="219" t="s">
        <v>9457</v>
      </c>
      <c r="H267" s="220" t="s">
        <v>1507</v>
      </c>
      <c r="I267" s="221" t="s">
        <v>2</v>
      </c>
      <c r="J267" s="165"/>
      <c r="K267" s="26"/>
      <c r="L267" s="100"/>
      <c r="M267" s="21" t="s">
        <v>1445</v>
      </c>
      <c r="N267" s="21" t="s">
        <v>1443</v>
      </c>
      <c r="O267" s="26">
        <f t="shared" si="20"/>
        <v>265</v>
      </c>
      <c r="P267" s="26">
        <f t="shared" si="19"/>
        <v>0</v>
      </c>
      <c r="Q267" s="100"/>
      <c r="R267" s="26"/>
      <c r="S267" s="26"/>
      <c r="T267" s="21">
        <f t="shared" si="18"/>
        <v>0</v>
      </c>
      <c r="U267" s="26"/>
      <c r="V267" s="21"/>
      <c r="W267" s="21" t="s">
        <v>2759</v>
      </c>
      <c r="X267" s="26"/>
    </row>
    <row r="268" spans="1:24" s="31" customFormat="1" ht="148.5" hidden="1" customHeight="1" x14ac:dyDescent="0.3">
      <c r="A268" s="190">
        <v>266</v>
      </c>
      <c r="B268" s="188">
        <v>44931</v>
      </c>
      <c r="C268" s="23"/>
      <c r="D268" s="248" t="s">
        <v>416</v>
      </c>
      <c r="E268" s="188">
        <v>44958</v>
      </c>
      <c r="F268" s="283"/>
      <c r="G268" s="219" t="s">
        <v>9457</v>
      </c>
      <c r="H268" s="220" t="s">
        <v>1507</v>
      </c>
      <c r="I268" s="221" t="s">
        <v>2</v>
      </c>
      <c r="J268" s="165"/>
      <c r="K268" s="26"/>
      <c r="L268" s="100"/>
      <c r="M268" s="21" t="s">
        <v>1445</v>
      </c>
      <c r="N268" s="21" t="s">
        <v>1443</v>
      </c>
      <c r="O268" s="26">
        <f t="shared" si="20"/>
        <v>266</v>
      </c>
      <c r="P268" s="26">
        <f t="shared" si="19"/>
        <v>0</v>
      </c>
      <c r="Q268" s="100"/>
      <c r="R268" s="26"/>
      <c r="S268" s="26"/>
      <c r="T268" s="21">
        <f t="shared" si="18"/>
        <v>0</v>
      </c>
      <c r="U268" s="26"/>
      <c r="V268" s="21"/>
      <c r="W268" s="26" t="s">
        <v>2556</v>
      </c>
      <c r="X268" s="26"/>
    </row>
    <row r="269" spans="1:24" s="31" customFormat="1" ht="148.5" hidden="1" customHeight="1" x14ac:dyDescent="0.3">
      <c r="A269" s="190">
        <v>267</v>
      </c>
      <c r="B269" s="188">
        <v>44931</v>
      </c>
      <c r="C269" s="23"/>
      <c r="D269" s="248" t="s">
        <v>418</v>
      </c>
      <c r="E269" s="188">
        <v>44958</v>
      </c>
      <c r="F269" s="283"/>
      <c r="G269" s="219" t="s">
        <v>9457</v>
      </c>
      <c r="H269" s="220" t="s">
        <v>1507</v>
      </c>
      <c r="I269" s="221" t="s">
        <v>2</v>
      </c>
      <c r="J269" s="165"/>
      <c r="K269" s="26"/>
      <c r="L269" s="100"/>
      <c r="M269" s="21" t="s">
        <v>1445</v>
      </c>
      <c r="N269" s="21" t="s">
        <v>1443</v>
      </c>
      <c r="O269" s="26">
        <f t="shared" si="20"/>
        <v>267</v>
      </c>
      <c r="P269" s="26">
        <f t="shared" si="19"/>
        <v>0</v>
      </c>
      <c r="Q269" s="100"/>
      <c r="R269" s="26"/>
      <c r="S269" s="26"/>
      <c r="T269" s="21">
        <f t="shared" si="18"/>
        <v>0</v>
      </c>
      <c r="U269" s="26"/>
      <c r="V269" s="21"/>
      <c r="W269" s="26" t="s">
        <v>2557</v>
      </c>
      <c r="X269" s="26"/>
    </row>
    <row r="270" spans="1:24" s="31" customFormat="1" ht="148.5" hidden="1" customHeight="1" x14ac:dyDescent="0.3">
      <c r="A270" s="190">
        <v>268</v>
      </c>
      <c r="B270" s="188">
        <v>44931</v>
      </c>
      <c r="C270" s="23"/>
      <c r="D270" s="248" t="s">
        <v>419</v>
      </c>
      <c r="E270" s="188">
        <v>44958</v>
      </c>
      <c r="F270" s="283"/>
      <c r="G270" s="219" t="s">
        <v>9457</v>
      </c>
      <c r="H270" s="220" t="s">
        <v>1507</v>
      </c>
      <c r="I270" s="221" t="s">
        <v>2</v>
      </c>
      <c r="J270" s="165"/>
      <c r="K270" s="26"/>
      <c r="L270" s="100"/>
      <c r="M270" s="21" t="s">
        <v>1445</v>
      </c>
      <c r="N270" s="21" t="s">
        <v>1443</v>
      </c>
      <c r="O270" s="26">
        <f t="shared" si="20"/>
        <v>268</v>
      </c>
      <c r="P270" s="26">
        <f t="shared" si="19"/>
        <v>0</v>
      </c>
      <c r="Q270" s="100"/>
      <c r="R270" s="26"/>
      <c r="S270" s="26"/>
      <c r="T270" s="21">
        <f t="shared" si="18"/>
        <v>0</v>
      </c>
      <c r="U270" s="26"/>
      <c r="V270" s="21"/>
      <c r="W270" s="21" t="s">
        <v>2558</v>
      </c>
      <c r="X270" s="26"/>
    </row>
    <row r="271" spans="1:24" s="31" customFormat="1" ht="148.5" hidden="1" customHeight="1" x14ac:dyDescent="0.3">
      <c r="A271" s="190">
        <v>269</v>
      </c>
      <c r="B271" s="188">
        <v>44931</v>
      </c>
      <c r="C271" s="23"/>
      <c r="D271" s="248" t="s">
        <v>420</v>
      </c>
      <c r="E271" s="188">
        <v>44958</v>
      </c>
      <c r="F271" s="283"/>
      <c r="G271" s="219" t="s">
        <v>9457</v>
      </c>
      <c r="H271" s="220" t="s">
        <v>1507</v>
      </c>
      <c r="I271" s="221" t="s">
        <v>2</v>
      </c>
      <c r="J271" s="165"/>
      <c r="K271" s="26"/>
      <c r="L271" s="100"/>
      <c r="M271" s="21" t="s">
        <v>1445</v>
      </c>
      <c r="N271" s="21" t="s">
        <v>1443</v>
      </c>
      <c r="O271" s="26">
        <f t="shared" si="20"/>
        <v>269</v>
      </c>
      <c r="P271" s="26">
        <f t="shared" si="19"/>
        <v>0</v>
      </c>
      <c r="Q271" s="100"/>
      <c r="R271" s="26"/>
      <c r="S271" s="26"/>
      <c r="T271" s="21">
        <f t="shared" si="18"/>
        <v>0</v>
      </c>
      <c r="U271" s="26"/>
      <c r="V271" s="21"/>
      <c r="W271" s="239" t="s">
        <v>2619</v>
      </c>
      <c r="X271" s="26"/>
    </row>
    <row r="272" spans="1:24" s="31" customFormat="1" ht="148.5" hidden="1" customHeight="1" x14ac:dyDescent="0.3">
      <c r="A272" s="190">
        <v>270</v>
      </c>
      <c r="B272" s="188">
        <v>44931</v>
      </c>
      <c r="C272" s="23"/>
      <c r="D272" s="248" t="s">
        <v>421</v>
      </c>
      <c r="E272" s="188">
        <v>45129</v>
      </c>
      <c r="F272" s="283" t="s">
        <v>3123</v>
      </c>
      <c r="G272" s="225" t="s">
        <v>2244</v>
      </c>
      <c r="H272" s="220" t="s">
        <v>1290</v>
      </c>
      <c r="I272" s="221" t="s">
        <v>2</v>
      </c>
      <c r="J272" s="165" t="s">
        <v>3415</v>
      </c>
      <c r="K272" s="26"/>
      <c r="L272" s="100"/>
      <c r="M272" s="21" t="s">
        <v>1445</v>
      </c>
      <c r="N272" s="21" t="s">
        <v>1441</v>
      </c>
      <c r="O272" s="26">
        <f t="shared" si="20"/>
        <v>270</v>
      </c>
      <c r="P272" s="26">
        <f t="shared" si="19"/>
        <v>0</v>
      </c>
      <c r="Q272" s="100"/>
      <c r="R272" s="124">
        <v>45070</v>
      </c>
      <c r="S272" s="26"/>
      <c r="T272" s="21" t="str">
        <f t="shared" si="18"/>
        <v>3 км йўллар ПҚ-408-қарор бўйича асфалтланган. Қолган 1,5-2 км йўлларда ишлар бажарилмоқда</v>
      </c>
      <c r="U272" s="26"/>
      <c r="V272" s="21" t="s">
        <v>3405</v>
      </c>
      <c r="W272" s="21" t="s">
        <v>2618</v>
      </c>
      <c r="X272" s="26"/>
    </row>
    <row r="273" spans="1:24" s="31" customFormat="1" ht="148.5" hidden="1" customHeight="1" x14ac:dyDescent="0.3">
      <c r="A273" s="190">
        <v>271</v>
      </c>
      <c r="B273" s="188">
        <v>44931</v>
      </c>
      <c r="C273" s="23"/>
      <c r="D273" s="248" t="s">
        <v>422</v>
      </c>
      <c r="E273" s="188">
        <v>44977</v>
      </c>
      <c r="F273" s="283" t="s">
        <v>1592</v>
      </c>
      <c r="G273" s="225" t="s">
        <v>423</v>
      </c>
      <c r="H273" s="220" t="s">
        <v>3912</v>
      </c>
      <c r="I273" s="221" t="s">
        <v>2</v>
      </c>
      <c r="J273" s="165"/>
      <c r="K273" s="26"/>
      <c r="L273" s="100"/>
      <c r="M273" s="21" t="s">
        <v>1445</v>
      </c>
      <c r="N273" s="21" t="s">
        <v>1443</v>
      </c>
      <c r="O273" s="26">
        <f t="shared" si="20"/>
        <v>271</v>
      </c>
      <c r="P273" s="26">
        <f t="shared" si="19"/>
        <v>0</v>
      </c>
      <c r="Q273" s="100"/>
      <c r="R273" s="26"/>
      <c r="S273" s="26"/>
      <c r="T273" s="21">
        <f t="shared" si="18"/>
        <v>0</v>
      </c>
      <c r="U273" s="26"/>
      <c r="V273" s="21"/>
      <c r="W273" s="21" t="s">
        <v>2534</v>
      </c>
      <c r="X273" s="26"/>
    </row>
    <row r="274" spans="1:24" s="31" customFormat="1" ht="148.5" hidden="1" customHeight="1" x14ac:dyDescent="0.3">
      <c r="A274" s="190">
        <v>272</v>
      </c>
      <c r="B274" s="188">
        <v>44931</v>
      </c>
      <c r="C274" s="23"/>
      <c r="D274" s="248" t="s">
        <v>424</v>
      </c>
      <c r="E274" s="188">
        <v>45010</v>
      </c>
      <c r="F274" s="283"/>
      <c r="G274" s="225" t="s">
        <v>1559</v>
      </c>
      <c r="H274" s="220" t="s">
        <v>1057</v>
      </c>
      <c r="I274" s="221" t="s">
        <v>2</v>
      </c>
      <c r="J274" s="165" t="s">
        <v>1635</v>
      </c>
      <c r="K274" s="26"/>
      <c r="L274" s="100"/>
      <c r="M274" s="21" t="s">
        <v>1445</v>
      </c>
      <c r="N274" s="21" t="s">
        <v>1441</v>
      </c>
      <c r="O274" s="26">
        <f t="shared" si="20"/>
        <v>272</v>
      </c>
      <c r="P274" s="26">
        <f t="shared" si="19"/>
        <v>0</v>
      </c>
      <c r="Q274" s="100"/>
      <c r="R274" s="26"/>
      <c r="S274" s="26"/>
      <c r="T274" s="21" t="s">
        <v>2179</v>
      </c>
      <c r="U274" s="26"/>
      <c r="V274" s="21"/>
      <c r="W274" s="21" t="s">
        <v>3032</v>
      </c>
      <c r="X274" s="26"/>
    </row>
    <row r="275" spans="1:24" s="31" customFormat="1" ht="148.5" hidden="1" customHeight="1" x14ac:dyDescent="0.3">
      <c r="A275" s="190">
        <v>273</v>
      </c>
      <c r="B275" s="188">
        <v>44931</v>
      </c>
      <c r="C275" s="23"/>
      <c r="D275" s="248" t="s">
        <v>425</v>
      </c>
      <c r="E275" s="188">
        <v>44986</v>
      </c>
      <c r="F275" s="283" t="s">
        <v>1592</v>
      </c>
      <c r="G275" s="225" t="s">
        <v>426</v>
      </c>
      <c r="H275" s="220" t="s">
        <v>3912</v>
      </c>
      <c r="I275" s="221" t="s">
        <v>2</v>
      </c>
      <c r="J275" s="165"/>
      <c r="K275" s="26"/>
      <c r="L275" s="100"/>
      <c r="M275" s="21" t="s">
        <v>1445</v>
      </c>
      <c r="N275" s="21" t="s">
        <v>1443</v>
      </c>
      <c r="O275" s="26">
        <f t="shared" si="20"/>
        <v>273</v>
      </c>
      <c r="P275" s="26">
        <f t="shared" si="19"/>
        <v>0</v>
      </c>
      <c r="Q275" s="100"/>
      <c r="R275" s="26"/>
      <c r="S275" s="26"/>
      <c r="T275" s="21">
        <f t="shared" ref="T275:T287" si="21">+J275</f>
        <v>0</v>
      </c>
      <c r="U275" s="26"/>
      <c r="V275" s="21"/>
      <c r="W275" s="26" t="s">
        <v>2763</v>
      </c>
      <c r="X275" s="26"/>
    </row>
    <row r="276" spans="1:24" s="31" customFormat="1" ht="148.5" hidden="1" customHeight="1" x14ac:dyDescent="0.3">
      <c r="A276" s="190">
        <v>274</v>
      </c>
      <c r="B276" s="188">
        <v>44931</v>
      </c>
      <c r="C276" s="23"/>
      <c r="D276" s="248" t="s">
        <v>427</v>
      </c>
      <c r="E276" s="188">
        <v>45108</v>
      </c>
      <c r="F276" s="283"/>
      <c r="G276" s="225" t="s">
        <v>3464</v>
      </c>
      <c r="H276" s="220" t="s">
        <v>3912</v>
      </c>
      <c r="I276" s="221" t="s">
        <v>2</v>
      </c>
      <c r="J276" s="165"/>
      <c r="K276" s="26"/>
      <c r="L276" s="100"/>
      <c r="M276" s="21" t="s">
        <v>1445</v>
      </c>
      <c r="N276" s="21" t="s">
        <v>1443</v>
      </c>
      <c r="O276" s="26">
        <f t="shared" si="20"/>
        <v>274</v>
      </c>
      <c r="P276" s="26">
        <f t="shared" si="19"/>
        <v>0</v>
      </c>
      <c r="Q276" s="100"/>
      <c r="R276" s="26"/>
      <c r="S276" s="26"/>
      <c r="T276" s="21">
        <f t="shared" si="21"/>
        <v>0</v>
      </c>
      <c r="U276" s="26"/>
      <c r="V276" s="21"/>
      <c r="W276" s="21" t="s">
        <v>2768</v>
      </c>
      <c r="X276" s="26"/>
    </row>
    <row r="277" spans="1:24" s="31" customFormat="1" ht="148.5" hidden="1" customHeight="1" x14ac:dyDescent="0.3">
      <c r="A277" s="190">
        <v>275</v>
      </c>
      <c r="B277" s="188">
        <v>44931</v>
      </c>
      <c r="C277" s="23"/>
      <c r="D277" s="248" t="s">
        <v>428</v>
      </c>
      <c r="E277" s="188">
        <v>44931</v>
      </c>
      <c r="F277" s="283"/>
      <c r="G277" s="225" t="s">
        <v>429</v>
      </c>
      <c r="H277" s="220" t="s">
        <v>3912</v>
      </c>
      <c r="I277" s="221" t="s">
        <v>2</v>
      </c>
      <c r="J277" s="165"/>
      <c r="K277" s="26"/>
      <c r="L277" s="100"/>
      <c r="M277" s="21" t="s">
        <v>1445</v>
      </c>
      <c r="N277" s="21" t="s">
        <v>1443</v>
      </c>
      <c r="O277" s="26">
        <f t="shared" si="20"/>
        <v>275</v>
      </c>
      <c r="P277" s="26">
        <f t="shared" si="19"/>
        <v>0</v>
      </c>
      <c r="Q277" s="100"/>
      <c r="R277" s="26"/>
      <c r="S277" s="26"/>
      <c r="T277" s="21">
        <f t="shared" si="21"/>
        <v>0</v>
      </c>
      <c r="U277" s="26"/>
      <c r="V277" s="21"/>
      <c r="W277" s="21" t="s">
        <v>2697</v>
      </c>
      <c r="X277" s="26"/>
    </row>
    <row r="278" spans="1:24" s="31" customFormat="1" ht="148.5" hidden="1" customHeight="1" x14ac:dyDescent="0.3">
      <c r="A278" s="190">
        <v>276</v>
      </c>
      <c r="B278" s="188">
        <v>44931</v>
      </c>
      <c r="C278" s="23"/>
      <c r="D278" s="248" t="s">
        <v>430</v>
      </c>
      <c r="E278" s="188">
        <v>44935</v>
      </c>
      <c r="F278" s="283"/>
      <c r="G278" s="225" t="s">
        <v>431</v>
      </c>
      <c r="H278" s="220" t="s">
        <v>492</v>
      </c>
      <c r="I278" s="221" t="s">
        <v>2</v>
      </c>
      <c r="J278" s="165"/>
      <c r="K278" s="26"/>
      <c r="L278" s="100"/>
      <c r="M278" s="21" t="s">
        <v>1445</v>
      </c>
      <c r="N278" s="21" t="s">
        <v>1443</v>
      </c>
      <c r="O278" s="26">
        <f t="shared" si="20"/>
        <v>276</v>
      </c>
      <c r="P278" s="26">
        <f t="shared" si="19"/>
        <v>0</v>
      </c>
      <c r="Q278" s="100"/>
      <c r="R278" s="26"/>
      <c r="S278" s="26"/>
      <c r="T278" s="21">
        <f t="shared" si="21"/>
        <v>0</v>
      </c>
      <c r="U278" s="26"/>
      <c r="V278" s="21"/>
      <c r="W278" s="21" t="s">
        <v>3871</v>
      </c>
      <c r="X278" s="26"/>
    </row>
    <row r="279" spans="1:24" s="31" customFormat="1" ht="148.5" hidden="1" customHeight="1" x14ac:dyDescent="0.3">
      <c r="A279" s="190">
        <v>277</v>
      </c>
      <c r="B279" s="188">
        <v>44931</v>
      </c>
      <c r="C279" s="225"/>
      <c r="D279" s="248" t="s">
        <v>831</v>
      </c>
      <c r="E279" s="188">
        <v>44949</v>
      </c>
      <c r="F279" s="283"/>
      <c r="G279" s="225" t="s">
        <v>887</v>
      </c>
      <c r="H279" s="220" t="s">
        <v>4903</v>
      </c>
      <c r="I279" s="221" t="s">
        <v>2</v>
      </c>
      <c r="J279" s="165"/>
      <c r="K279" s="26"/>
      <c r="L279" s="100"/>
      <c r="M279" s="21" t="s">
        <v>1445</v>
      </c>
      <c r="N279" s="21" t="s">
        <v>1443</v>
      </c>
      <c r="O279" s="26">
        <f t="shared" si="20"/>
        <v>277</v>
      </c>
      <c r="P279" s="26">
        <f t="shared" si="19"/>
        <v>0</v>
      </c>
      <c r="Q279" s="100"/>
      <c r="R279" s="26"/>
      <c r="S279" s="26"/>
      <c r="T279" s="21">
        <f t="shared" si="21"/>
        <v>0</v>
      </c>
      <c r="U279" s="26"/>
      <c r="V279" s="21"/>
      <c r="W279" s="21" t="s">
        <v>2755</v>
      </c>
      <c r="X279" s="26"/>
    </row>
    <row r="280" spans="1:24" s="31" customFormat="1" ht="148.5" hidden="1" customHeight="1" x14ac:dyDescent="0.3">
      <c r="A280" s="190">
        <v>278</v>
      </c>
      <c r="B280" s="188">
        <v>44931</v>
      </c>
      <c r="C280" s="23"/>
      <c r="D280" s="248" t="s">
        <v>435</v>
      </c>
      <c r="E280" s="188">
        <v>44933</v>
      </c>
      <c r="F280" s="283"/>
      <c r="G280" s="225" t="s">
        <v>436</v>
      </c>
      <c r="H280" s="220" t="s">
        <v>7</v>
      </c>
      <c r="I280" s="221" t="s">
        <v>2</v>
      </c>
      <c r="J280" s="165"/>
      <c r="K280" s="26"/>
      <c r="L280" s="100"/>
      <c r="M280" s="21" t="s">
        <v>1445</v>
      </c>
      <c r="N280" s="21" t="s">
        <v>1443</v>
      </c>
      <c r="O280" s="26">
        <f t="shared" si="20"/>
        <v>278</v>
      </c>
      <c r="P280" s="26">
        <f t="shared" si="19"/>
        <v>0</v>
      </c>
      <c r="Q280" s="100"/>
      <c r="R280" s="26"/>
      <c r="S280" s="26"/>
      <c r="T280" s="21">
        <f t="shared" si="21"/>
        <v>0</v>
      </c>
      <c r="U280" s="26"/>
      <c r="V280" s="21"/>
      <c r="W280" s="26" t="s">
        <v>2446</v>
      </c>
      <c r="X280" s="26"/>
    </row>
    <row r="281" spans="1:24" s="31" customFormat="1" ht="148.5" hidden="1" customHeight="1" x14ac:dyDescent="0.3">
      <c r="A281" s="190">
        <v>279</v>
      </c>
      <c r="B281" s="188">
        <v>44931</v>
      </c>
      <c r="C281" s="23"/>
      <c r="D281" s="248" t="s">
        <v>437</v>
      </c>
      <c r="E281" s="188">
        <v>44933</v>
      </c>
      <c r="F281" s="283"/>
      <c r="G281" s="225" t="s">
        <v>438</v>
      </c>
      <c r="H281" s="220" t="s">
        <v>2029</v>
      </c>
      <c r="I281" s="221" t="s">
        <v>2</v>
      </c>
      <c r="J281" s="165"/>
      <c r="K281" s="26"/>
      <c r="L281" s="100"/>
      <c r="M281" s="21" t="s">
        <v>1445</v>
      </c>
      <c r="N281" s="21" t="s">
        <v>1443</v>
      </c>
      <c r="O281" s="26">
        <f t="shared" si="20"/>
        <v>279</v>
      </c>
      <c r="P281" s="26">
        <f t="shared" si="19"/>
        <v>0</v>
      </c>
      <c r="Q281" s="100"/>
      <c r="R281" s="26"/>
      <c r="S281" s="26"/>
      <c r="T281" s="21">
        <f t="shared" si="21"/>
        <v>0</v>
      </c>
      <c r="U281" s="26"/>
      <c r="V281" s="21"/>
      <c r="W281" s="26" t="s">
        <v>2446</v>
      </c>
      <c r="X281" s="26"/>
    </row>
    <row r="282" spans="1:24" s="31" customFormat="1" ht="148.5" hidden="1" customHeight="1" x14ac:dyDescent="0.3">
      <c r="A282" s="190">
        <v>280</v>
      </c>
      <c r="B282" s="188">
        <v>44931</v>
      </c>
      <c r="C282" s="23"/>
      <c r="D282" s="248" t="s">
        <v>601</v>
      </c>
      <c r="E282" s="188">
        <v>44986</v>
      </c>
      <c r="F282" s="283" t="s">
        <v>1592</v>
      </c>
      <c r="G282" s="225" t="s">
        <v>462</v>
      </c>
      <c r="H282" s="220" t="s">
        <v>2029</v>
      </c>
      <c r="I282" s="221" t="s">
        <v>2</v>
      </c>
      <c r="J282" s="165"/>
      <c r="K282" s="26"/>
      <c r="L282" s="100"/>
      <c r="M282" s="21" t="s">
        <v>1445</v>
      </c>
      <c r="N282" s="21" t="s">
        <v>1443</v>
      </c>
      <c r="O282" s="26">
        <f t="shared" si="20"/>
        <v>280</v>
      </c>
      <c r="P282" s="26">
        <f t="shared" si="19"/>
        <v>0</v>
      </c>
      <c r="Q282" s="100"/>
      <c r="R282" s="26"/>
      <c r="S282" s="26"/>
      <c r="T282" s="21">
        <f t="shared" si="21"/>
        <v>0</v>
      </c>
      <c r="U282" s="26"/>
      <c r="V282" s="21"/>
      <c r="W282" s="26" t="s">
        <v>2446</v>
      </c>
      <c r="X282" s="26"/>
    </row>
    <row r="283" spans="1:24" s="31" customFormat="1" ht="148.5" hidden="1" customHeight="1" x14ac:dyDescent="0.3">
      <c r="A283" s="190">
        <v>281</v>
      </c>
      <c r="B283" s="188">
        <v>44931</v>
      </c>
      <c r="C283" s="23"/>
      <c r="D283" s="248" t="s">
        <v>1033</v>
      </c>
      <c r="E283" s="188">
        <v>44934</v>
      </c>
      <c r="F283" s="283"/>
      <c r="G283" s="225" t="s">
        <v>439</v>
      </c>
      <c r="H283" s="220" t="s">
        <v>3912</v>
      </c>
      <c r="I283" s="221" t="s">
        <v>2</v>
      </c>
      <c r="J283" s="165"/>
      <c r="K283" s="26"/>
      <c r="L283" s="100"/>
      <c r="M283" s="21" t="s">
        <v>1445</v>
      </c>
      <c r="N283" s="21" t="s">
        <v>1443</v>
      </c>
      <c r="O283" s="26">
        <f t="shared" si="20"/>
        <v>281</v>
      </c>
      <c r="P283" s="26">
        <f t="shared" si="19"/>
        <v>0</v>
      </c>
      <c r="Q283" s="100"/>
      <c r="R283" s="26"/>
      <c r="S283" s="26"/>
      <c r="T283" s="21">
        <f t="shared" si="21"/>
        <v>0</v>
      </c>
      <c r="U283" s="26"/>
      <c r="V283" s="21"/>
      <c r="W283" s="26" t="s">
        <v>2446</v>
      </c>
      <c r="X283" s="26"/>
    </row>
    <row r="284" spans="1:24" s="31" customFormat="1" ht="148.5" hidden="1" customHeight="1" x14ac:dyDescent="0.3">
      <c r="A284" s="190">
        <v>282</v>
      </c>
      <c r="B284" s="188">
        <v>44931</v>
      </c>
      <c r="C284" s="23"/>
      <c r="D284" s="248" t="s">
        <v>733</v>
      </c>
      <c r="E284" s="188">
        <v>44934</v>
      </c>
      <c r="F284" s="283"/>
      <c r="G284" s="225" t="s">
        <v>440</v>
      </c>
      <c r="H284" s="220" t="s">
        <v>7</v>
      </c>
      <c r="I284" s="221" t="s">
        <v>2</v>
      </c>
      <c r="J284" s="165"/>
      <c r="K284" s="26"/>
      <c r="L284" s="100"/>
      <c r="M284" s="21" t="s">
        <v>1445</v>
      </c>
      <c r="N284" s="21" t="s">
        <v>1443</v>
      </c>
      <c r="O284" s="26">
        <f t="shared" si="20"/>
        <v>282</v>
      </c>
      <c r="P284" s="26">
        <f t="shared" si="19"/>
        <v>0</v>
      </c>
      <c r="Q284" s="100"/>
      <c r="R284" s="26"/>
      <c r="S284" s="26"/>
      <c r="T284" s="21">
        <f t="shared" si="21"/>
        <v>0</v>
      </c>
      <c r="U284" s="26"/>
      <c r="V284" s="21"/>
      <c r="W284" s="26" t="s">
        <v>3592</v>
      </c>
      <c r="X284" s="26"/>
    </row>
    <row r="285" spans="1:24" s="31" customFormat="1" ht="148.5" hidden="1" customHeight="1" x14ac:dyDescent="0.3">
      <c r="A285" s="190">
        <v>283</v>
      </c>
      <c r="B285" s="188">
        <v>44931</v>
      </c>
      <c r="C285" s="23"/>
      <c r="D285" s="248" t="s">
        <v>441</v>
      </c>
      <c r="E285" s="188">
        <v>44954</v>
      </c>
      <c r="F285" s="283"/>
      <c r="G285" s="225" t="s">
        <v>442</v>
      </c>
      <c r="H285" s="220" t="s">
        <v>8</v>
      </c>
      <c r="I285" s="221" t="s">
        <v>2</v>
      </c>
      <c r="J285" s="165"/>
      <c r="K285" s="26"/>
      <c r="L285" s="100"/>
      <c r="M285" s="21" t="s">
        <v>1445</v>
      </c>
      <c r="N285" s="21" t="s">
        <v>1443</v>
      </c>
      <c r="O285" s="26">
        <f t="shared" si="20"/>
        <v>283</v>
      </c>
      <c r="P285" s="26">
        <f t="shared" si="19"/>
        <v>0</v>
      </c>
      <c r="Q285" s="100"/>
      <c r="R285" s="26"/>
      <c r="S285" s="26"/>
      <c r="T285" s="21">
        <f t="shared" si="21"/>
        <v>0</v>
      </c>
      <c r="U285" s="26"/>
      <c r="V285" s="21"/>
      <c r="W285" s="26" t="s">
        <v>2446</v>
      </c>
      <c r="X285" s="26"/>
    </row>
    <row r="286" spans="1:24" s="31" customFormat="1" ht="148.5" hidden="1" customHeight="1" x14ac:dyDescent="0.3">
      <c r="A286" s="190">
        <v>284</v>
      </c>
      <c r="B286" s="188">
        <v>44931</v>
      </c>
      <c r="C286" s="23"/>
      <c r="D286" s="248" t="s">
        <v>1597</v>
      </c>
      <c r="E286" s="188">
        <v>44969</v>
      </c>
      <c r="F286" s="283" t="s">
        <v>443</v>
      </c>
      <c r="G286" s="225" t="s">
        <v>2059</v>
      </c>
      <c r="H286" s="220" t="s">
        <v>7</v>
      </c>
      <c r="I286" s="221" t="s">
        <v>2</v>
      </c>
      <c r="J286" s="165"/>
      <c r="K286" s="26"/>
      <c r="L286" s="100"/>
      <c r="M286" s="21" t="s">
        <v>1445</v>
      </c>
      <c r="N286" s="21" t="s">
        <v>1443</v>
      </c>
      <c r="O286" s="26">
        <f t="shared" si="20"/>
        <v>284</v>
      </c>
      <c r="P286" s="26">
        <f t="shared" si="19"/>
        <v>0</v>
      </c>
      <c r="Q286" s="100"/>
      <c r="R286" s="26"/>
      <c r="S286" s="26"/>
      <c r="T286" s="21">
        <f t="shared" si="21"/>
        <v>0</v>
      </c>
      <c r="U286" s="26"/>
      <c r="V286" s="21"/>
      <c r="W286" s="26" t="s">
        <v>2446</v>
      </c>
      <c r="X286" s="26"/>
    </row>
    <row r="287" spans="1:24" s="31" customFormat="1" ht="148.5" hidden="1" customHeight="1" x14ac:dyDescent="0.3">
      <c r="A287" s="190">
        <v>285</v>
      </c>
      <c r="B287" s="188">
        <v>44931</v>
      </c>
      <c r="C287" s="23" t="s">
        <v>1047</v>
      </c>
      <c r="D287" s="248" t="s">
        <v>848</v>
      </c>
      <c r="E287" s="188">
        <v>44946</v>
      </c>
      <c r="F287" s="283"/>
      <c r="G287" s="225" t="s">
        <v>898</v>
      </c>
      <c r="H287" s="220" t="s">
        <v>4903</v>
      </c>
      <c r="I287" s="221" t="s">
        <v>2</v>
      </c>
      <c r="J287" s="165"/>
      <c r="K287" s="26"/>
      <c r="L287" s="100"/>
      <c r="M287" s="21" t="s">
        <v>1445</v>
      </c>
      <c r="N287" s="21" t="s">
        <v>1443</v>
      </c>
      <c r="O287" s="26">
        <f t="shared" si="20"/>
        <v>285</v>
      </c>
      <c r="P287" s="26">
        <f t="shared" si="19"/>
        <v>0</v>
      </c>
      <c r="Q287" s="100"/>
      <c r="R287" s="26"/>
      <c r="S287" s="26"/>
      <c r="T287" s="21">
        <f t="shared" si="21"/>
        <v>0</v>
      </c>
      <c r="U287" s="26"/>
      <c r="V287" s="21"/>
      <c r="W287" s="26" t="s">
        <v>2446</v>
      </c>
      <c r="X287" s="26"/>
    </row>
    <row r="288" spans="1:24" s="31" customFormat="1" ht="148.5" hidden="1" customHeight="1" x14ac:dyDescent="0.3">
      <c r="A288" s="190">
        <v>286</v>
      </c>
      <c r="B288" s="188">
        <v>44931</v>
      </c>
      <c r="C288" s="23"/>
      <c r="D288" s="248" t="s">
        <v>445</v>
      </c>
      <c r="E288" s="188">
        <v>45010</v>
      </c>
      <c r="F288" s="283" t="s">
        <v>1662</v>
      </c>
      <c r="G288" s="225" t="s">
        <v>1559</v>
      </c>
      <c r="H288" s="220" t="s">
        <v>1057</v>
      </c>
      <c r="I288" s="221" t="s">
        <v>2</v>
      </c>
      <c r="J288" s="165" t="s">
        <v>1635</v>
      </c>
      <c r="K288" s="26"/>
      <c r="L288" s="100"/>
      <c r="M288" s="21" t="s">
        <v>1445</v>
      </c>
      <c r="N288" s="21" t="s">
        <v>1441</v>
      </c>
      <c r="O288" s="26">
        <f t="shared" si="20"/>
        <v>286</v>
      </c>
      <c r="P288" s="26">
        <f t="shared" si="19"/>
        <v>0</v>
      </c>
      <c r="Q288" s="100"/>
      <c r="R288" s="26"/>
      <c r="S288" s="26"/>
      <c r="T288" s="21" t="s">
        <v>2179</v>
      </c>
      <c r="U288" s="26"/>
      <c r="V288" s="21"/>
      <c r="W288" s="26" t="s">
        <v>2446</v>
      </c>
      <c r="X288" s="26"/>
    </row>
    <row r="289" spans="1:24" s="31" customFormat="1" ht="148.5" hidden="1" customHeight="1" x14ac:dyDescent="0.3">
      <c r="A289" s="190">
        <v>287</v>
      </c>
      <c r="B289" s="188">
        <v>44931</v>
      </c>
      <c r="C289" s="23" t="s">
        <v>1047</v>
      </c>
      <c r="D289" s="248" t="s">
        <v>446</v>
      </c>
      <c r="E289" s="188">
        <v>44936</v>
      </c>
      <c r="F289" s="283"/>
      <c r="G289" s="225" t="s">
        <v>447</v>
      </c>
      <c r="H289" s="220" t="s">
        <v>1047</v>
      </c>
      <c r="I289" s="221" t="s">
        <v>2</v>
      </c>
      <c r="J289" s="165"/>
      <c r="K289" s="26"/>
      <c r="L289" s="100"/>
      <c r="M289" s="21" t="s">
        <v>1445</v>
      </c>
      <c r="N289" s="21" t="s">
        <v>1441</v>
      </c>
      <c r="O289" s="26">
        <f t="shared" si="20"/>
        <v>287</v>
      </c>
      <c r="P289" s="26">
        <f t="shared" si="19"/>
        <v>0</v>
      </c>
      <c r="Q289" s="100"/>
      <c r="R289" s="26"/>
      <c r="S289" s="26"/>
      <c r="T289" s="21">
        <f t="shared" ref="T289:T296" si="22">+J289</f>
        <v>0</v>
      </c>
      <c r="U289" s="26"/>
      <c r="V289" s="21"/>
      <c r="W289" s="26" t="s">
        <v>2446</v>
      </c>
      <c r="X289" s="26"/>
    </row>
    <row r="290" spans="1:24" s="31" customFormat="1" ht="148.5" hidden="1" customHeight="1" x14ac:dyDescent="0.3">
      <c r="A290" s="190">
        <v>288</v>
      </c>
      <c r="B290" s="188">
        <v>44931</v>
      </c>
      <c r="C290" s="23"/>
      <c r="D290" s="248" t="s">
        <v>448</v>
      </c>
      <c r="E290" s="188">
        <v>45184</v>
      </c>
      <c r="F290" s="283" t="s">
        <v>1592</v>
      </c>
      <c r="G290" s="225" t="s">
        <v>3617</v>
      </c>
      <c r="H290" s="220" t="s">
        <v>3912</v>
      </c>
      <c r="I290" s="221" t="s">
        <v>2</v>
      </c>
      <c r="J290" s="165" t="s">
        <v>3618</v>
      </c>
      <c r="K290" s="21"/>
      <c r="L290" s="100"/>
      <c r="M290" s="21" t="s">
        <v>1445</v>
      </c>
      <c r="N290" s="21" t="s">
        <v>1443</v>
      </c>
      <c r="O290" s="26">
        <f t="shared" si="20"/>
        <v>288</v>
      </c>
      <c r="P290" s="26">
        <f t="shared" si="19"/>
        <v>0</v>
      </c>
      <c r="Q290" s="100"/>
      <c r="R290" s="26"/>
      <c r="S290" s="26"/>
      <c r="T290" s="21" t="str">
        <f t="shared" si="22"/>
        <v>Янги дастур 154-сон қарор бўйича “Олмазор” МФЙдаги Аму-занг кўчасига 3,0 км йўлга асфальт қоплама ётқизиш киритилган.
Ишлар бажарилмоқда
34 дона электр темир бетон таянчлари ўрнатилган. 
(янги дастур 154-сон қарорга 1,3 км тармоқ киритилган. Бироқ ТП киритилмаган).</v>
      </c>
      <c r="U290" s="26"/>
      <c r="V290" s="21"/>
      <c r="W290" s="26" t="s">
        <v>2446</v>
      </c>
      <c r="X290" s="26"/>
    </row>
    <row r="291" spans="1:24" s="31" customFormat="1" ht="148.5" hidden="1" customHeight="1" x14ac:dyDescent="0.3">
      <c r="A291" s="190">
        <v>289</v>
      </c>
      <c r="B291" s="188">
        <v>44931</v>
      </c>
      <c r="C291" s="23"/>
      <c r="D291" s="248" t="s">
        <v>449</v>
      </c>
      <c r="E291" s="188">
        <v>45047</v>
      </c>
      <c r="F291" s="283" t="s">
        <v>1592</v>
      </c>
      <c r="G291" s="225" t="s">
        <v>450</v>
      </c>
      <c r="H291" s="220" t="s">
        <v>3912</v>
      </c>
      <c r="I291" s="221" t="s">
        <v>2</v>
      </c>
      <c r="J291" s="197"/>
      <c r="K291" s="26"/>
      <c r="L291" s="100"/>
      <c r="M291" s="21" t="s">
        <v>1445</v>
      </c>
      <c r="N291" s="21" t="s">
        <v>1443</v>
      </c>
      <c r="O291" s="26">
        <f t="shared" si="20"/>
        <v>289</v>
      </c>
      <c r="P291" s="26">
        <f t="shared" si="19"/>
        <v>0</v>
      </c>
      <c r="Q291" s="100"/>
      <c r="R291" s="26"/>
      <c r="S291" s="26"/>
      <c r="T291" s="21">
        <f t="shared" si="22"/>
        <v>0</v>
      </c>
      <c r="U291" s="26"/>
      <c r="V291" s="21"/>
      <c r="W291" s="26" t="s">
        <v>2446</v>
      </c>
      <c r="X291" s="26"/>
    </row>
    <row r="292" spans="1:24" s="31" customFormat="1" ht="148.5" hidden="1" customHeight="1" x14ac:dyDescent="0.3">
      <c r="A292" s="190">
        <v>290</v>
      </c>
      <c r="B292" s="188">
        <v>44931</v>
      </c>
      <c r="C292" s="23"/>
      <c r="D292" s="248" t="s">
        <v>451</v>
      </c>
      <c r="E292" s="188">
        <v>44936</v>
      </c>
      <c r="F292" s="283"/>
      <c r="G292" s="225" t="s">
        <v>2286</v>
      </c>
      <c r="H292" s="220" t="s">
        <v>3912</v>
      </c>
      <c r="I292" s="221" t="s">
        <v>2</v>
      </c>
      <c r="J292" s="165"/>
      <c r="K292" s="26"/>
      <c r="L292" s="100"/>
      <c r="M292" s="21" t="s">
        <v>1445</v>
      </c>
      <c r="N292" s="21" t="s">
        <v>1443</v>
      </c>
      <c r="O292" s="26">
        <f t="shared" si="20"/>
        <v>290</v>
      </c>
      <c r="P292" s="26">
        <f t="shared" si="19"/>
        <v>0</v>
      </c>
      <c r="Q292" s="100"/>
      <c r="R292" s="26"/>
      <c r="S292" s="26"/>
      <c r="T292" s="21">
        <f t="shared" si="22"/>
        <v>0</v>
      </c>
      <c r="U292" s="26"/>
      <c r="V292" s="21"/>
      <c r="W292" s="26" t="s">
        <v>2446</v>
      </c>
      <c r="X292" s="26"/>
    </row>
    <row r="293" spans="1:24" s="31" customFormat="1" ht="148.5" hidden="1" customHeight="1" x14ac:dyDescent="0.3">
      <c r="A293" s="190">
        <v>291</v>
      </c>
      <c r="B293" s="188">
        <v>44931</v>
      </c>
      <c r="C293" s="23"/>
      <c r="D293" s="248" t="s">
        <v>452</v>
      </c>
      <c r="E293" s="188">
        <v>45198</v>
      </c>
      <c r="F293" s="283" t="s">
        <v>1592</v>
      </c>
      <c r="G293" s="225" t="s">
        <v>3791</v>
      </c>
      <c r="H293" s="220" t="s">
        <v>3912</v>
      </c>
      <c r="I293" s="221" t="s">
        <v>2</v>
      </c>
      <c r="J293" s="165" t="s">
        <v>3792</v>
      </c>
      <c r="K293" s="26"/>
      <c r="L293" s="100"/>
      <c r="M293" s="21" t="s">
        <v>1445</v>
      </c>
      <c r="N293" s="21" t="s">
        <v>1443</v>
      </c>
      <c r="O293" s="26">
        <f t="shared" si="20"/>
        <v>291</v>
      </c>
      <c r="P293" s="26">
        <f t="shared" si="19"/>
        <v>0</v>
      </c>
      <c r="Q293" s="100"/>
      <c r="R293" s="26"/>
      <c r="S293" s="26"/>
      <c r="T293" s="21" t="str">
        <f t="shared" si="22"/>
        <v>Қурилиш бошқармаси маълумотларни тақдим этди.
Вилоят Мактабгача ва мактаб таълими бошқармаси бошлиғи (Х.Мамадиев) боғча ва мактаб учун таклифлар берилган
“Ўзбектелеком” АЖ 
(Ш.Норқўчқоров) станция ишга туширилди.
"Қизилнавр" мфй га алоҳида бино қуриш ишлари якунланмаган.</v>
      </c>
      <c r="U293" s="26"/>
      <c r="V293" s="21"/>
      <c r="W293" s="26" t="s">
        <v>2446</v>
      </c>
      <c r="X293" s="26"/>
    </row>
    <row r="294" spans="1:24" s="31" customFormat="1" ht="148.5" hidden="1" customHeight="1" x14ac:dyDescent="0.3">
      <c r="A294" s="190">
        <v>292</v>
      </c>
      <c r="B294" s="188">
        <v>44931</v>
      </c>
      <c r="C294" s="23"/>
      <c r="D294" s="248" t="s">
        <v>453</v>
      </c>
      <c r="E294" s="188">
        <v>45184</v>
      </c>
      <c r="F294" s="283" t="s">
        <v>1592</v>
      </c>
      <c r="G294" s="225" t="s">
        <v>3883</v>
      </c>
      <c r="H294" s="220" t="s">
        <v>3912</v>
      </c>
      <c r="I294" s="221" t="s">
        <v>2</v>
      </c>
      <c r="J294" s="165" t="s">
        <v>3886</v>
      </c>
      <c r="K294" s="21"/>
      <c r="L294" s="100"/>
      <c r="M294" s="21" t="s">
        <v>1445</v>
      </c>
      <c r="N294" s="21" t="s">
        <v>1443</v>
      </c>
      <c r="O294" s="26">
        <f t="shared" si="20"/>
        <v>292</v>
      </c>
      <c r="P294" s="26">
        <f t="shared" si="19"/>
        <v>0</v>
      </c>
      <c r="Q294" s="100"/>
      <c r="R294" s="26"/>
      <c r="S294" s="26"/>
      <c r="T294" s="21" t="str">
        <f t="shared" si="22"/>
        <v>20 дона темир бетон таянч устунлар олиб борилиб ўрнатиш ишлари бошланган.
(янги дастур 154-сон қарорга тармоқ тортиш ва ТП ўрнатиш киритилмаган). Ўзбекэнерго дастурида мфй бор
Ичимлик сув муаммоси ҳал этилмаган. “Сурхондарё сув таъминоти” МЧЖ томонидан декабр ойи якунига қадар муддат сўралмоқда</v>
      </c>
      <c r="U294" s="26"/>
      <c r="V294" s="21"/>
      <c r="W294" s="26" t="s">
        <v>2446</v>
      </c>
      <c r="X294" s="26"/>
    </row>
    <row r="295" spans="1:24" s="31" customFormat="1" ht="148.5" hidden="1" customHeight="1" x14ac:dyDescent="0.3">
      <c r="A295" s="190">
        <v>293</v>
      </c>
      <c r="B295" s="188">
        <v>44931</v>
      </c>
      <c r="C295" s="23"/>
      <c r="D295" s="248" t="s">
        <v>454</v>
      </c>
      <c r="E295" s="188">
        <v>44936</v>
      </c>
      <c r="F295" s="283"/>
      <c r="G295" s="225" t="s">
        <v>3568</v>
      </c>
      <c r="H295" s="220" t="s">
        <v>3912</v>
      </c>
      <c r="I295" s="221" t="s">
        <v>2</v>
      </c>
      <c r="J295" s="165"/>
      <c r="K295" s="26"/>
      <c r="L295" s="100"/>
      <c r="M295" s="21" t="s">
        <v>1445</v>
      </c>
      <c r="N295" s="21" t="s">
        <v>1443</v>
      </c>
      <c r="O295" s="26">
        <f t="shared" si="20"/>
        <v>293</v>
      </c>
      <c r="P295" s="26">
        <f t="shared" si="19"/>
        <v>0</v>
      </c>
      <c r="Q295" s="100"/>
      <c r="R295" s="26"/>
      <c r="S295" s="26"/>
      <c r="T295" s="21">
        <f t="shared" si="22"/>
        <v>0</v>
      </c>
      <c r="U295" s="26"/>
      <c r="V295" s="21"/>
      <c r="W295" s="26" t="s">
        <v>2446</v>
      </c>
      <c r="X295" s="26"/>
    </row>
    <row r="296" spans="1:24" s="31" customFormat="1" ht="148.5" hidden="1" customHeight="1" x14ac:dyDescent="0.3">
      <c r="A296" s="190">
        <v>294</v>
      </c>
      <c r="B296" s="188">
        <v>44931</v>
      </c>
      <c r="C296" s="23"/>
      <c r="D296" s="248" t="s">
        <v>455</v>
      </c>
      <c r="E296" s="188">
        <v>44954</v>
      </c>
      <c r="F296" s="283"/>
      <c r="G296" s="225" t="s">
        <v>1037</v>
      </c>
      <c r="H296" s="220" t="s">
        <v>5065</v>
      </c>
      <c r="I296" s="221" t="s">
        <v>2</v>
      </c>
      <c r="J296" s="165"/>
      <c r="K296" s="26"/>
      <c r="L296" s="100"/>
      <c r="M296" s="21" t="s">
        <v>1445</v>
      </c>
      <c r="N296" s="21" t="s">
        <v>1443</v>
      </c>
      <c r="O296" s="26">
        <f t="shared" si="20"/>
        <v>294</v>
      </c>
      <c r="P296" s="26">
        <f t="shared" si="19"/>
        <v>0</v>
      </c>
      <c r="Q296" s="100"/>
      <c r="R296" s="26"/>
      <c r="S296" s="26"/>
      <c r="T296" s="21">
        <f t="shared" si="22"/>
        <v>0</v>
      </c>
      <c r="U296" s="26"/>
      <c r="V296" s="21"/>
      <c r="W296" s="26" t="s">
        <v>2446</v>
      </c>
      <c r="X296" s="26"/>
    </row>
    <row r="297" spans="1:24" s="31" customFormat="1" ht="148.5" hidden="1" customHeight="1" x14ac:dyDescent="0.3">
      <c r="A297" s="190">
        <v>295</v>
      </c>
      <c r="B297" s="188">
        <v>44931</v>
      </c>
      <c r="C297" s="23"/>
      <c r="D297" s="248" t="s">
        <v>2139</v>
      </c>
      <c r="E297" s="232">
        <v>45092</v>
      </c>
      <c r="F297" s="283" t="s">
        <v>1592</v>
      </c>
      <c r="G297" s="225" t="s">
        <v>2819</v>
      </c>
      <c r="H297" s="54" t="s">
        <v>1201</v>
      </c>
      <c r="I297" s="221" t="s">
        <v>2</v>
      </c>
      <c r="J297" s="165" t="s">
        <v>3294</v>
      </c>
      <c r="K297" s="26"/>
      <c r="L297" s="114"/>
      <c r="M297" s="21" t="s">
        <v>1445</v>
      </c>
      <c r="N297" s="21" t="s">
        <v>1441</v>
      </c>
      <c r="O297" s="26">
        <f t="shared" si="20"/>
        <v>295</v>
      </c>
      <c r="P297" s="26">
        <f t="shared" si="19"/>
        <v>0</v>
      </c>
      <c r="Q297" s="114">
        <v>45066</v>
      </c>
      <c r="R297" s="26"/>
      <c r="S297" s="26"/>
      <c r="T297" s="21" t="s">
        <v>2180</v>
      </c>
      <c r="U297" s="26"/>
      <c r="V297" s="21" t="s">
        <v>3293</v>
      </c>
      <c r="W297" s="21" t="s">
        <v>2559</v>
      </c>
      <c r="X297" s="26"/>
    </row>
    <row r="298" spans="1:24" s="31" customFormat="1" ht="148.5" hidden="1" customHeight="1" x14ac:dyDescent="0.3">
      <c r="A298" s="190">
        <v>296</v>
      </c>
      <c r="B298" s="188">
        <v>44931</v>
      </c>
      <c r="C298" s="23"/>
      <c r="D298" s="248" t="s">
        <v>456</v>
      </c>
      <c r="E298" s="188">
        <v>44936</v>
      </c>
      <c r="F298" s="283"/>
      <c r="G298" s="225" t="s">
        <v>728</v>
      </c>
      <c r="H298" s="220" t="s">
        <v>3912</v>
      </c>
      <c r="I298" s="221" t="s">
        <v>2</v>
      </c>
      <c r="J298" s="165"/>
      <c r="K298" s="26"/>
      <c r="L298" s="100"/>
      <c r="M298" s="21" t="s">
        <v>1445</v>
      </c>
      <c r="N298" s="21" t="s">
        <v>1443</v>
      </c>
      <c r="O298" s="26">
        <f t="shared" si="20"/>
        <v>296</v>
      </c>
      <c r="P298" s="26">
        <f t="shared" si="19"/>
        <v>0</v>
      </c>
      <c r="Q298" s="100"/>
      <c r="R298" s="26"/>
      <c r="S298" s="26"/>
      <c r="T298" s="21">
        <f t="shared" ref="T298:T317" si="23">+J298</f>
        <v>0</v>
      </c>
      <c r="U298" s="26"/>
      <c r="V298" s="21"/>
      <c r="W298" s="21" t="s">
        <v>2560</v>
      </c>
      <c r="X298" s="26"/>
    </row>
    <row r="299" spans="1:24" s="31" customFormat="1" ht="148.5" hidden="1" customHeight="1" x14ac:dyDescent="0.3">
      <c r="A299" s="190">
        <v>297</v>
      </c>
      <c r="B299" s="188">
        <v>44931</v>
      </c>
      <c r="C299" s="23" t="s">
        <v>1047</v>
      </c>
      <c r="D299" s="248" t="s">
        <v>457</v>
      </c>
      <c r="E299" s="188">
        <v>44932</v>
      </c>
      <c r="F299" s="283"/>
      <c r="G299" s="225" t="s">
        <v>458</v>
      </c>
      <c r="H299" s="220" t="s">
        <v>1047</v>
      </c>
      <c r="I299" s="221" t="s">
        <v>2</v>
      </c>
      <c r="J299" s="165"/>
      <c r="K299" s="26"/>
      <c r="L299" s="100"/>
      <c r="M299" s="21" t="s">
        <v>1445</v>
      </c>
      <c r="N299" s="21" t="s">
        <v>1441</v>
      </c>
      <c r="O299" s="26">
        <f t="shared" si="20"/>
        <v>297</v>
      </c>
      <c r="P299" s="26">
        <f t="shared" si="19"/>
        <v>0</v>
      </c>
      <c r="Q299" s="100"/>
      <c r="R299" s="26"/>
      <c r="S299" s="26"/>
      <c r="T299" s="21">
        <f t="shared" si="23"/>
        <v>0</v>
      </c>
      <c r="U299" s="26"/>
      <c r="V299" s="21"/>
      <c r="W299" s="21" t="s">
        <v>2949</v>
      </c>
      <c r="X299" s="26"/>
    </row>
    <row r="300" spans="1:24" s="31" customFormat="1" ht="148.5" hidden="1" customHeight="1" x14ac:dyDescent="0.3">
      <c r="A300" s="190">
        <v>298</v>
      </c>
      <c r="B300" s="188">
        <v>44931</v>
      </c>
      <c r="C300" s="23" t="s">
        <v>1047</v>
      </c>
      <c r="D300" s="248" t="s">
        <v>459</v>
      </c>
      <c r="E300" s="188">
        <v>44972</v>
      </c>
      <c r="F300" s="283"/>
      <c r="G300" s="225" t="s">
        <v>460</v>
      </c>
      <c r="H300" s="220" t="s">
        <v>1047</v>
      </c>
      <c r="I300" s="221" t="s">
        <v>2</v>
      </c>
      <c r="J300" s="165"/>
      <c r="K300" s="26"/>
      <c r="L300" s="100"/>
      <c r="M300" s="21" t="s">
        <v>1445</v>
      </c>
      <c r="N300" s="21" t="s">
        <v>1441</v>
      </c>
      <c r="O300" s="26">
        <f t="shared" si="20"/>
        <v>298</v>
      </c>
      <c r="P300" s="26">
        <f t="shared" si="19"/>
        <v>0</v>
      </c>
      <c r="Q300" s="100"/>
      <c r="R300" s="26"/>
      <c r="S300" s="26"/>
      <c r="T300" s="21">
        <f t="shared" si="23"/>
        <v>0</v>
      </c>
      <c r="U300" s="26"/>
      <c r="V300" s="21"/>
      <c r="W300" s="26" t="s">
        <v>2446</v>
      </c>
      <c r="X300" s="26"/>
    </row>
    <row r="301" spans="1:24" s="31" customFormat="1" ht="148.5" hidden="1" customHeight="1" x14ac:dyDescent="0.3">
      <c r="A301" s="190">
        <v>299</v>
      </c>
      <c r="B301" s="188">
        <v>44931</v>
      </c>
      <c r="C301" s="23" t="s">
        <v>1047</v>
      </c>
      <c r="D301" s="248" t="s">
        <v>461</v>
      </c>
      <c r="E301" s="188">
        <v>45009</v>
      </c>
      <c r="F301" s="283" t="s">
        <v>1592</v>
      </c>
      <c r="G301" s="225" t="s">
        <v>462</v>
      </c>
      <c r="H301" s="220" t="s">
        <v>2029</v>
      </c>
      <c r="I301" s="221" t="s">
        <v>2</v>
      </c>
      <c r="J301" s="165"/>
      <c r="K301" s="26"/>
      <c r="L301" s="100"/>
      <c r="M301" s="21" t="s">
        <v>1445</v>
      </c>
      <c r="N301" s="21" t="s">
        <v>1443</v>
      </c>
      <c r="O301" s="26">
        <f t="shared" si="20"/>
        <v>299</v>
      </c>
      <c r="P301" s="26">
        <f t="shared" si="19"/>
        <v>0</v>
      </c>
      <c r="Q301" s="100"/>
      <c r="R301" s="26"/>
      <c r="S301" s="26"/>
      <c r="T301" s="21">
        <f t="shared" si="23"/>
        <v>0</v>
      </c>
      <c r="U301" s="26"/>
      <c r="V301" s="21"/>
      <c r="W301" s="26" t="s">
        <v>2446</v>
      </c>
      <c r="X301" s="26"/>
    </row>
    <row r="302" spans="1:24" s="31" customFormat="1" ht="148.5" hidden="1" customHeight="1" x14ac:dyDescent="0.3">
      <c r="A302" s="190">
        <v>300</v>
      </c>
      <c r="B302" s="188">
        <v>44931</v>
      </c>
      <c r="C302" s="23" t="s">
        <v>1063</v>
      </c>
      <c r="D302" s="248" t="s">
        <v>463</v>
      </c>
      <c r="E302" s="188">
        <v>44951</v>
      </c>
      <c r="F302" s="283"/>
      <c r="G302" s="222" t="s">
        <v>464</v>
      </c>
      <c r="H302" s="220" t="s">
        <v>1063</v>
      </c>
      <c r="I302" s="221" t="s">
        <v>2</v>
      </c>
      <c r="J302" s="165"/>
      <c r="K302" s="26"/>
      <c r="L302" s="100"/>
      <c r="M302" s="21" t="s">
        <v>1445</v>
      </c>
      <c r="N302" s="26" t="s">
        <v>1441</v>
      </c>
      <c r="O302" s="26">
        <f t="shared" si="20"/>
        <v>300</v>
      </c>
      <c r="P302" s="26">
        <f t="shared" si="19"/>
        <v>0</v>
      </c>
      <c r="Q302" s="100"/>
      <c r="R302" s="26"/>
      <c r="S302" s="26"/>
      <c r="T302" s="21">
        <f t="shared" si="23"/>
        <v>0</v>
      </c>
      <c r="U302" s="26"/>
      <c r="V302" s="21"/>
      <c r="W302" s="21" t="s">
        <v>3203</v>
      </c>
      <c r="X302" s="26"/>
    </row>
    <row r="303" spans="1:24" s="31" customFormat="1" ht="148.5" hidden="1" customHeight="1" x14ac:dyDescent="0.3">
      <c r="A303" s="190">
        <v>301</v>
      </c>
      <c r="B303" s="188">
        <v>44931</v>
      </c>
      <c r="C303" s="23" t="s">
        <v>1063</v>
      </c>
      <c r="D303" s="248" t="s">
        <v>465</v>
      </c>
      <c r="E303" s="188">
        <v>44936</v>
      </c>
      <c r="F303" s="283"/>
      <c r="G303" s="222" t="s">
        <v>466</v>
      </c>
      <c r="H303" s="220" t="s">
        <v>1063</v>
      </c>
      <c r="I303" s="221" t="s">
        <v>2</v>
      </c>
      <c r="J303" s="165"/>
      <c r="K303" s="26"/>
      <c r="L303" s="100"/>
      <c r="M303" s="21" t="s">
        <v>1445</v>
      </c>
      <c r="N303" s="21" t="s">
        <v>1441</v>
      </c>
      <c r="O303" s="26">
        <f t="shared" si="20"/>
        <v>301</v>
      </c>
      <c r="P303" s="26">
        <f t="shared" si="19"/>
        <v>0</v>
      </c>
      <c r="Q303" s="100"/>
      <c r="R303" s="26"/>
      <c r="S303" s="26"/>
      <c r="T303" s="21">
        <f t="shared" si="23"/>
        <v>0</v>
      </c>
      <c r="U303" s="26"/>
      <c r="V303" s="21"/>
      <c r="W303" s="26" t="s">
        <v>2765</v>
      </c>
      <c r="X303" s="26"/>
    </row>
    <row r="304" spans="1:24" s="31" customFormat="1" ht="148.5" hidden="1" customHeight="1" x14ac:dyDescent="0.3">
      <c r="A304" s="190">
        <v>302</v>
      </c>
      <c r="B304" s="188">
        <v>44931</v>
      </c>
      <c r="C304" s="23" t="s">
        <v>1063</v>
      </c>
      <c r="D304" s="248" t="s">
        <v>467</v>
      </c>
      <c r="E304" s="188">
        <v>44936</v>
      </c>
      <c r="F304" s="283"/>
      <c r="G304" s="222" t="s">
        <v>466</v>
      </c>
      <c r="H304" s="220" t="s">
        <v>1063</v>
      </c>
      <c r="I304" s="221" t="s">
        <v>2</v>
      </c>
      <c r="J304" s="165"/>
      <c r="K304" s="26"/>
      <c r="L304" s="100"/>
      <c r="M304" s="21" t="s">
        <v>1445</v>
      </c>
      <c r="N304" s="21" t="s">
        <v>1441</v>
      </c>
      <c r="O304" s="26">
        <f t="shared" si="20"/>
        <v>302</v>
      </c>
      <c r="P304" s="26">
        <f t="shared" si="19"/>
        <v>0</v>
      </c>
      <c r="Q304" s="100"/>
      <c r="R304" s="26"/>
      <c r="S304" s="26"/>
      <c r="T304" s="21">
        <f t="shared" si="23"/>
        <v>0</v>
      </c>
      <c r="U304" s="26"/>
      <c r="V304" s="21"/>
      <c r="W304" s="21" t="s">
        <v>3031</v>
      </c>
      <c r="X304" s="26"/>
    </row>
    <row r="305" spans="1:24" s="31" customFormat="1" ht="148.5" hidden="1" customHeight="1" x14ac:dyDescent="0.3">
      <c r="A305" s="190">
        <v>303</v>
      </c>
      <c r="B305" s="188">
        <v>44931</v>
      </c>
      <c r="C305" s="23" t="s">
        <v>1063</v>
      </c>
      <c r="D305" s="248" t="s">
        <v>468</v>
      </c>
      <c r="E305" s="188">
        <v>44936</v>
      </c>
      <c r="F305" s="283"/>
      <c r="G305" s="222" t="s">
        <v>469</v>
      </c>
      <c r="H305" s="220" t="s">
        <v>2029</v>
      </c>
      <c r="I305" s="221" t="s">
        <v>2</v>
      </c>
      <c r="J305" s="165"/>
      <c r="K305" s="26"/>
      <c r="L305" s="100"/>
      <c r="M305" s="21" t="s">
        <v>1445</v>
      </c>
      <c r="N305" s="21" t="s">
        <v>1443</v>
      </c>
      <c r="O305" s="26">
        <f t="shared" si="20"/>
        <v>303</v>
      </c>
      <c r="P305" s="26">
        <f t="shared" si="19"/>
        <v>0</v>
      </c>
      <c r="Q305" s="100"/>
      <c r="R305" s="26"/>
      <c r="S305" s="26"/>
      <c r="T305" s="21">
        <f t="shared" si="23"/>
        <v>0</v>
      </c>
      <c r="U305" s="26"/>
      <c r="V305" s="21"/>
      <c r="W305" s="21" t="s">
        <v>2766</v>
      </c>
      <c r="X305" s="26"/>
    </row>
    <row r="306" spans="1:24" s="31" customFormat="1" ht="148.5" hidden="1" customHeight="1" x14ac:dyDescent="0.3">
      <c r="A306" s="190">
        <v>304</v>
      </c>
      <c r="B306" s="188">
        <v>44931</v>
      </c>
      <c r="C306" s="23" t="s">
        <v>1063</v>
      </c>
      <c r="D306" s="248" t="s">
        <v>470</v>
      </c>
      <c r="E306" s="188">
        <v>44944</v>
      </c>
      <c r="F306" s="283"/>
      <c r="G306" s="222" t="s">
        <v>466</v>
      </c>
      <c r="H306" s="220" t="s">
        <v>1063</v>
      </c>
      <c r="I306" s="221" t="s">
        <v>2</v>
      </c>
      <c r="J306" s="165"/>
      <c r="K306" s="26"/>
      <c r="L306" s="100"/>
      <c r="M306" s="21" t="s">
        <v>1445</v>
      </c>
      <c r="N306" s="21" t="s">
        <v>1441</v>
      </c>
      <c r="O306" s="26">
        <f t="shared" si="20"/>
        <v>304</v>
      </c>
      <c r="P306" s="26">
        <f t="shared" si="19"/>
        <v>0</v>
      </c>
      <c r="Q306" s="100"/>
      <c r="R306" s="26"/>
      <c r="S306" s="26"/>
      <c r="T306" s="21">
        <f t="shared" si="23"/>
        <v>0</v>
      </c>
      <c r="U306" s="26"/>
      <c r="V306" s="21"/>
      <c r="W306" s="26" t="s">
        <v>3103</v>
      </c>
      <c r="X306" s="26"/>
    </row>
    <row r="307" spans="1:24" s="31" customFormat="1" ht="148.5" hidden="1" customHeight="1" x14ac:dyDescent="0.3">
      <c r="A307" s="190">
        <v>305</v>
      </c>
      <c r="B307" s="188">
        <v>44931</v>
      </c>
      <c r="C307" s="23" t="s">
        <v>1063</v>
      </c>
      <c r="D307" s="248" t="s">
        <v>471</v>
      </c>
      <c r="E307" s="188">
        <v>44936</v>
      </c>
      <c r="F307" s="283"/>
      <c r="G307" s="225" t="s">
        <v>472</v>
      </c>
      <c r="H307" s="220" t="s">
        <v>3912</v>
      </c>
      <c r="I307" s="221" t="s">
        <v>2</v>
      </c>
      <c r="J307" s="165"/>
      <c r="K307" s="26"/>
      <c r="L307" s="100"/>
      <c r="M307" s="21" t="s">
        <v>1445</v>
      </c>
      <c r="N307" s="21" t="s">
        <v>1443</v>
      </c>
      <c r="O307" s="26">
        <f t="shared" si="20"/>
        <v>305</v>
      </c>
      <c r="P307" s="26">
        <f t="shared" si="19"/>
        <v>0</v>
      </c>
      <c r="Q307" s="100"/>
      <c r="R307" s="26"/>
      <c r="S307" s="26"/>
      <c r="T307" s="21">
        <f t="shared" si="23"/>
        <v>0</v>
      </c>
      <c r="U307" s="26"/>
      <c r="V307" s="21"/>
      <c r="W307" s="21" t="s">
        <v>2698</v>
      </c>
      <c r="X307" s="26"/>
    </row>
    <row r="308" spans="1:24" s="31" customFormat="1" ht="148.5" hidden="1" customHeight="1" x14ac:dyDescent="0.3">
      <c r="A308" s="190">
        <v>306</v>
      </c>
      <c r="B308" s="188">
        <v>44931</v>
      </c>
      <c r="C308" s="23" t="s">
        <v>1063</v>
      </c>
      <c r="D308" s="248" t="s">
        <v>473</v>
      </c>
      <c r="E308" s="188">
        <v>44972</v>
      </c>
      <c r="F308" s="283"/>
      <c r="G308" s="225" t="s">
        <v>464</v>
      </c>
      <c r="H308" s="220" t="s">
        <v>1063</v>
      </c>
      <c r="I308" s="221" t="s">
        <v>2</v>
      </c>
      <c r="J308" s="165"/>
      <c r="K308" s="26"/>
      <c r="L308" s="100"/>
      <c r="M308" s="21" t="s">
        <v>1445</v>
      </c>
      <c r="N308" s="21" t="s">
        <v>1441</v>
      </c>
      <c r="O308" s="26">
        <f t="shared" si="20"/>
        <v>306</v>
      </c>
      <c r="P308" s="26">
        <f t="shared" si="19"/>
        <v>0</v>
      </c>
      <c r="Q308" s="100"/>
      <c r="R308" s="26"/>
      <c r="S308" s="26"/>
      <c r="T308" s="21">
        <f t="shared" si="23"/>
        <v>0</v>
      </c>
      <c r="U308" s="26"/>
      <c r="V308" s="21"/>
      <c r="W308" s="26" t="s">
        <v>2965</v>
      </c>
      <c r="X308" s="26"/>
    </row>
    <row r="309" spans="1:24" s="31" customFormat="1" ht="148.5" hidden="1" customHeight="1" x14ac:dyDescent="0.3">
      <c r="A309" s="190">
        <v>307</v>
      </c>
      <c r="B309" s="188">
        <v>44931</v>
      </c>
      <c r="C309" s="23" t="s">
        <v>1063</v>
      </c>
      <c r="D309" s="248" t="s">
        <v>1987</v>
      </c>
      <c r="E309" s="188">
        <v>45201</v>
      </c>
      <c r="F309" s="283"/>
      <c r="G309" s="225" t="s">
        <v>3740</v>
      </c>
      <c r="H309" s="220" t="s">
        <v>3912</v>
      </c>
      <c r="I309" s="221" t="s">
        <v>2</v>
      </c>
      <c r="J309" s="165" t="s">
        <v>2238</v>
      </c>
      <c r="K309" s="21"/>
      <c r="L309" s="114"/>
      <c r="M309" s="21" t="s">
        <v>1445</v>
      </c>
      <c r="N309" s="21" t="s">
        <v>1443</v>
      </c>
      <c r="O309" s="26">
        <f t="shared" si="20"/>
        <v>307</v>
      </c>
      <c r="P309" s="26">
        <f t="shared" si="19"/>
        <v>0</v>
      </c>
      <c r="Q309" s="114">
        <v>45066</v>
      </c>
      <c r="R309" s="124"/>
      <c r="S309" s="26"/>
      <c r="T309" s="21" t="str">
        <f t="shared" si="23"/>
        <v>307-банд. Молиялаштириш манбаси аниқ эмас. 
4 млрд 991 млн сўм маблағлар талаб этилмоқда</v>
      </c>
      <c r="U309" s="26"/>
      <c r="V309" s="21" t="s">
        <v>3479</v>
      </c>
      <c r="W309" s="21" t="s">
        <v>3009</v>
      </c>
      <c r="X309" s="26"/>
    </row>
    <row r="310" spans="1:24" s="31" customFormat="1" ht="148.5" hidden="1" customHeight="1" x14ac:dyDescent="0.3">
      <c r="A310" s="190">
        <v>308</v>
      </c>
      <c r="B310" s="188">
        <v>44931</v>
      </c>
      <c r="C310" s="23" t="s">
        <v>1054</v>
      </c>
      <c r="D310" s="248" t="s">
        <v>474</v>
      </c>
      <c r="E310" s="188">
        <v>44944</v>
      </c>
      <c r="F310" s="283"/>
      <c r="G310" s="225" t="s">
        <v>475</v>
      </c>
      <c r="H310" s="220" t="s">
        <v>4544</v>
      </c>
      <c r="I310" s="221" t="s">
        <v>2</v>
      </c>
      <c r="J310" s="165"/>
      <c r="K310" s="26"/>
      <c r="L310" s="100"/>
      <c r="M310" s="21" t="s">
        <v>1445</v>
      </c>
      <c r="N310" s="21" t="s">
        <v>1443</v>
      </c>
      <c r="O310" s="26">
        <f t="shared" si="20"/>
        <v>308</v>
      </c>
      <c r="P310" s="26">
        <f t="shared" si="19"/>
        <v>0</v>
      </c>
      <c r="Q310" s="100"/>
      <c r="R310" s="26"/>
      <c r="S310" s="26"/>
      <c r="T310" s="21">
        <f t="shared" si="23"/>
        <v>0</v>
      </c>
      <c r="U310" s="26"/>
      <c r="V310" s="21"/>
      <c r="W310" s="21" t="s">
        <v>2809</v>
      </c>
      <c r="X310" s="26"/>
    </row>
    <row r="311" spans="1:24" s="31" customFormat="1" ht="148.5" hidden="1" customHeight="1" x14ac:dyDescent="0.3">
      <c r="A311" s="190">
        <v>309</v>
      </c>
      <c r="B311" s="188">
        <v>44931</v>
      </c>
      <c r="C311" s="23" t="s">
        <v>1054</v>
      </c>
      <c r="D311" s="248" t="s">
        <v>476</v>
      </c>
      <c r="E311" s="188">
        <v>44946</v>
      </c>
      <c r="F311" s="283"/>
      <c r="G311" s="225" t="s">
        <v>477</v>
      </c>
      <c r="H311" s="220" t="s">
        <v>1290</v>
      </c>
      <c r="I311" s="221" t="s">
        <v>2</v>
      </c>
      <c r="J311" s="165"/>
      <c r="K311" s="26"/>
      <c r="L311" s="100"/>
      <c r="M311" s="21" t="s">
        <v>1445</v>
      </c>
      <c r="N311" s="21" t="s">
        <v>1441</v>
      </c>
      <c r="O311" s="26">
        <f t="shared" si="20"/>
        <v>309</v>
      </c>
      <c r="P311" s="26">
        <f t="shared" si="19"/>
        <v>0</v>
      </c>
      <c r="Q311" s="100"/>
      <c r="R311" s="26"/>
      <c r="S311" s="26"/>
      <c r="T311" s="21">
        <f t="shared" si="23"/>
        <v>0</v>
      </c>
      <c r="U311" s="26"/>
      <c r="V311" s="21"/>
      <c r="W311" s="21" t="s">
        <v>2814</v>
      </c>
      <c r="X311" s="26"/>
    </row>
    <row r="312" spans="1:24" s="31" customFormat="1" ht="148.5" hidden="1" customHeight="1" x14ac:dyDescent="0.3">
      <c r="A312" s="190">
        <v>310</v>
      </c>
      <c r="B312" s="188">
        <v>44931</v>
      </c>
      <c r="C312" s="23" t="s">
        <v>1054</v>
      </c>
      <c r="D312" s="248" t="s">
        <v>478</v>
      </c>
      <c r="E312" s="188">
        <v>44946</v>
      </c>
      <c r="F312" s="283"/>
      <c r="G312" s="225" t="s">
        <v>479</v>
      </c>
      <c r="H312" s="220" t="s">
        <v>1057</v>
      </c>
      <c r="I312" s="221" t="s">
        <v>2</v>
      </c>
      <c r="J312" s="165"/>
      <c r="K312" s="26"/>
      <c r="L312" s="100"/>
      <c r="M312" s="21" t="s">
        <v>1445</v>
      </c>
      <c r="N312" s="21" t="s">
        <v>1441</v>
      </c>
      <c r="O312" s="26">
        <f t="shared" si="20"/>
        <v>310</v>
      </c>
      <c r="P312" s="26">
        <f t="shared" si="19"/>
        <v>0</v>
      </c>
      <c r="Q312" s="100"/>
      <c r="R312" s="26"/>
      <c r="S312" s="26"/>
      <c r="T312" s="21">
        <f t="shared" si="23"/>
        <v>0</v>
      </c>
      <c r="U312" s="26"/>
      <c r="V312" s="21"/>
      <c r="W312" s="21" t="s">
        <v>2840</v>
      </c>
      <c r="X312" s="26"/>
    </row>
    <row r="313" spans="1:24" s="31" customFormat="1" ht="148.5" hidden="1" customHeight="1" x14ac:dyDescent="0.3">
      <c r="A313" s="190">
        <v>311</v>
      </c>
      <c r="B313" s="188">
        <v>44931</v>
      </c>
      <c r="C313" s="23"/>
      <c r="D313" s="248" t="s">
        <v>480</v>
      </c>
      <c r="E313" s="188">
        <v>44936</v>
      </c>
      <c r="F313" s="283"/>
      <c r="G313" s="225" t="s">
        <v>481</v>
      </c>
      <c r="H313" s="220" t="s">
        <v>1040</v>
      </c>
      <c r="I313" s="221" t="s">
        <v>2</v>
      </c>
      <c r="J313" s="165"/>
      <c r="K313" s="26"/>
      <c r="L313" s="100"/>
      <c r="M313" s="21" t="s">
        <v>1445</v>
      </c>
      <c r="N313" s="21" t="s">
        <v>1441</v>
      </c>
      <c r="O313" s="26">
        <f t="shared" si="20"/>
        <v>311</v>
      </c>
      <c r="P313" s="26">
        <f t="shared" si="19"/>
        <v>0</v>
      </c>
      <c r="Q313" s="100"/>
      <c r="R313" s="26"/>
      <c r="S313" s="26"/>
      <c r="T313" s="21">
        <f t="shared" si="23"/>
        <v>0</v>
      </c>
      <c r="U313" s="26"/>
      <c r="V313" s="21"/>
      <c r="W313" s="21" t="s">
        <v>3990</v>
      </c>
      <c r="X313" s="26"/>
    </row>
    <row r="314" spans="1:24" s="31" customFormat="1" ht="148.5" hidden="1" customHeight="1" x14ac:dyDescent="0.3">
      <c r="A314" s="190">
        <v>312</v>
      </c>
      <c r="B314" s="188">
        <v>44931</v>
      </c>
      <c r="C314" s="23"/>
      <c r="D314" s="248" t="s">
        <v>482</v>
      </c>
      <c r="E314" s="232">
        <v>45073</v>
      </c>
      <c r="F314" s="283" t="s">
        <v>1592</v>
      </c>
      <c r="G314" s="225" t="s">
        <v>3157</v>
      </c>
      <c r="H314" s="220" t="s">
        <v>1048</v>
      </c>
      <c r="I314" s="221" t="s">
        <v>2</v>
      </c>
      <c r="J314" s="165"/>
      <c r="K314" s="26"/>
      <c r="L314" s="114"/>
      <c r="M314" s="21" t="s">
        <v>1445</v>
      </c>
      <c r="N314" s="21" t="s">
        <v>1443</v>
      </c>
      <c r="O314" s="26">
        <f t="shared" si="20"/>
        <v>312</v>
      </c>
      <c r="P314" s="26">
        <f t="shared" si="19"/>
        <v>0</v>
      </c>
      <c r="Q314" s="114">
        <v>45066</v>
      </c>
      <c r="R314" s="124"/>
      <c r="S314" s="26"/>
      <c r="T314" s="21">
        <f t="shared" si="23"/>
        <v>0</v>
      </c>
      <c r="U314" s="26"/>
      <c r="V314" s="21" t="s">
        <v>2441</v>
      </c>
      <c r="W314" s="26" t="s">
        <v>2774</v>
      </c>
      <c r="X314" s="26"/>
    </row>
    <row r="315" spans="1:24" s="31" customFormat="1" ht="148.5" hidden="1" customHeight="1" x14ac:dyDescent="0.3">
      <c r="A315" s="190">
        <v>313</v>
      </c>
      <c r="B315" s="188">
        <v>44931</v>
      </c>
      <c r="C315" s="23"/>
      <c r="D315" s="248" t="s">
        <v>2168</v>
      </c>
      <c r="E315" s="188">
        <v>45108</v>
      </c>
      <c r="F315" s="283" t="s">
        <v>1592</v>
      </c>
      <c r="G315" s="225" t="s">
        <v>1612</v>
      </c>
      <c r="H315" s="220" t="s">
        <v>1048</v>
      </c>
      <c r="I315" s="221" t="s">
        <v>2</v>
      </c>
      <c r="J315" s="197"/>
      <c r="K315" s="21"/>
      <c r="L315" s="101"/>
      <c r="M315" s="21" t="s">
        <v>1445</v>
      </c>
      <c r="N315" s="21" t="s">
        <v>1441</v>
      </c>
      <c r="O315" s="26">
        <f t="shared" si="20"/>
        <v>313</v>
      </c>
      <c r="P315" s="26">
        <f t="shared" si="19"/>
        <v>0</v>
      </c>
      <c r="Q315" s="101"/>
      <c r="R315" s="26"/>
      <c r="S315" s="26"/>
      <c r="T315" s="21">
        <f t="shared" si="23"/>
        <v>0</v>
      </c>
      <c r="U315" s="26"/>
      <c r="V315" s="21"/>
      <c r="W315" s="21" t="s">
        <v>2769</v>
      </c>
      <c r="X315" s="26"/>
    </row>
    <row r="316" spans="1:24" s="40" customFormat="1" ht="148.5" hidden="1" customHeight="1" x14ac:dyDescent="0.3">
      <c r="A316" s="190">
        <v>314</v>
      </c>
      <c r="B316" s="188">
        <v>44931</v>
      </c>
      <c r="C316" s="23"/>
      <c r="D316" s="248" t="s">
        <v>483</v>
      </c>
      <c r="E316" s="188">
        <v>44972</v>
      </c>
      <c r="F316" s="283"/>
      <c r="G316" s="225" t="s">
        <v>484</v>
      </c>
      <c r="H316" s="220" t="s">
        <v>1440</v>
      </c>
      <c r="I316" s="221" t="s">
        <v>2</v>
      </c>
      <c r="J316" s="165"/>
      <c r="K316" s="39"/>
      <c r="L316" s="104"/>
      <c r="M316" s="21" t="s">
        <v>1445</v>
      </c>
      <c r="N316" s="21" t="s">
        <v>1441</v>
      </c>
      <c r="O316" s="26">
        <f t="shared" si="20"/>
        <v>314</v>
      </c>
      <c r="P316" s="26">
        <f t="shared" si="19"/>
        <v>0</v>
      </c>
      <c r="Q316" s="104"/>
      <c r="R316" s="26"/>
      <c r="S316" s="39"/>
      <c r="T316" s="21">
        <f t="shared" si="23"/>
        <v>0</v>
      </c>
      <c r="U316" s="39"/>
      <c r="V316" s="21"/>
      <c r="W316" s="21" t="s">
        <v>3724</v>
      </c>
      <c r="X316" s="39"/>
    </row>
    <row r="317" spans="1:24" s="31" customFormat="1" ht="148.5" hidden="1" customHeight="1" x14ac:dyDescent="0.3">
      <c r="A317" s="190">
        <v>315</v>
      </c>
      <c r="B317" s="188">
        <v>44931</v>
      </c>
      <c r="C317" s="23"/>
      <c r="D317" s="248" t="s">
        <v>485</v>
      </c>
      <c r="E317" s="188">
        <v>45177</v>
      </c>
      <c r="F317" s="283" t="s">
        <v>1592</v>
      </c>
      <c r="G317" s="225" t="s">
        <v>3795</v>
      </c>
      <c r="H317" s="220" t="s">
        <v>1048</v>
      </c>
      <c r="I317" s="161" t="s">
        <v>2</v>
      </c>
      <c r="J317" s="165"/>
      <c r="K317" s="26"/>
      <c r="L317" s="100"/>
      <c r="M317" s="21" t="s">
        <v>1445</v>
      </c>
      <c r="N317" s="21" t="s">
        <v>1441</v>
      </c>
      <c r="O317" s="26">
        <f t="shared" si="20"/>
        <v>315</v>
      </c>
      <c r="P317" s="26">
        <f t="shared" si="19"/>
        <v>0</v>
      </c>
      <c r="Q317" s="100"/>
      <c r="R317" s="26"/>
      <c r="S317" s="26"/>
      <c r="T317" s="21">
        <f t="shared" si="23"/>
        <v>0</v>
      </c>
      <c r="U317" s="26"/>
      <c r="V317" s="21"/>
      <c r="W317" s="21" t="s">
        <v>2770</v>
      </c>
      <c r="X317" s="26"/>
    </row>
    <row r="318" spans="1:24" s="31" customFormat="1" ht="148.5" hidden="1" customHeight="1" x14ac:dyDescent="0.3">
      <c r="A318" s="190">
        <v>316</v>
      </c>
      <c r="B318" s="188">
        <v>44931</v>
      </c>
      <c r="C318" s="23"/>
      <c r="D318" s="248" t="s">
        <v>487</v>
      </c>
      <c r="E318" s="188">
        <v>45239</v>
      </c>
      <c r="F318" s="283" t="s">
        <v>1592</v>
      </c>
      <c r="G318" s="225" t="s">
        <v>3547</v>
      </c>
      <c r="H318" s="220" t="s">
        <v>3912</v>
      </c>
      <c r="I318" s="221" t="s">
        <v>2</v>
      </c>
      <c r="J318" s="165" t="s">
        <v>3666</v>
      </c>
      <c r="K318" s="21"/>
      <c r="L318" s="114"/>
      <c r="M318" s="21" t="s">
        <v>1445</v>
      </c>
      <c r="N318" s="21" t="s">
        <v>1443</v>
      </c>
      <c r="O318" s="26">
        <f t="shared" si="20"/>
        <v>316</v>
      </c>
      <c r="P318" s="26">
        <f t="shared" si="19"/>
        <v>0</v>
      </c>
      <c r="Q318" s="114">
        <v>45066</v>
      </c>
      <c r="R318" s="124"/>
      <c r="S318" s="26"/>
      <c r="T318" s="21"/>
      <c r="U318" s="26"/>
      <c r="V318" s="21" t="s">
        <v>3478</v>
      </c>
      <c r="W318" s="26" t="s">
        <v>2760</v>
      </c>
      <c r="X318" s="26"/>
    </row>
    <row r="319" spans="1:24" s="31" customFormat="1" ht="148.5" hidden="1" customHeight="1" x14ac:dyDescent="0.3">
      <c r="A319" s="190">
        <v>317</v>
      </c>
      <c r="B319" s="188">
        <v>44931</v>
      </c>
      <c r="C319" s="23"/>
      <c r="D319" s="248" t="s">
        <v>488</v>
      </c>
      <c r="E319" s="188">
        <v>44936</v>
      </c>
      <c r="F319" s="283"/>
      <c r="G319" s="225" t="s">
        <v>489</v>
      </c>
      <c r="H319" s="220" t="s">
        <v>3912</v>
      </c>
      <c r="I319" s="221" t="s">
        <v>2</v>
      </c>
      <c r="J319" s="165"/>
      <c r="K319" s="26"/>
      <c r="L319" s="100"/>
      <c r="M319" s="21" t="s">
        <v>1445</v>
      </c>
      <c r="N319" s="21" t="s">
        <v>1443</v>
      </c>
      <c r="O319" s="26">
        <f t="shared" si="20"/>
        <v>317</v>
      </c>
      <c r="P319" s="26">
        <f t="shared" si="19"/>
        <v>0</v>
      </c>
      <c r="Q319" s="100"/>
      <c r="R319" s="26"/>
      <c r="S319" s="26"/>
      <c r="T319" s="21">
        <f t="shared" ref="T319:T349" si="24">+J319</f>
        <v>0</v>
      </c>
      <c r="U319" s="26"/>
      <c r="V319" s="21"/>
      <c r="W319" s="21" t="s">
        <v>2806</v>
      </c>
      <c r="X319" s="26"/>
    </row>
    <row r="320" spans="1:24" s="31" customFormat="1" ht="148.5" hidden="1" customHeight="1" x14ac:dyDescent="0.3">
      <c r="A320" s="190">
        <v>318</v>
      </c>
      <c r="B320" s="188">
        <v>44931</v>
      </c>
      <c r="C320" s="23"/>
      <c r="D320" s="248" t="s">
        <v>600</v>
      </c>
      <c r="E320" s="188">
        <v>44936</v>
      </c>
      <c r="F320" s="283"/>
      <c r="G320" s="225" t="s">
        <v>490</v>
      </c>
      <c r="H320" s="220" t="s">
        <v>7</v>
      </c>
      <c r="I320" s="221" t="s">
        <v>2</v>
      </c>
      <c r="J320" s="165"/>
      <c r="K320" s="26"/>
      <c r="L320" s="100"/>
      <c r="M320" s="21" t="s">
        <v>1445</v>
      </c>
      <c r="N320" s="21" t="s">
        <v>1443</v>
      </c>
      <c r="O320" s="26">
        <f t="shared" si="20"/>
        <v>318</v>
      </c>
      <c r="P320" s="26">
        <f t="shared" si="19"/>
        <v>0</v>
      </c>
      <c r="Q320" s="100"/>
      <c r="R320" s="26"/>
      <c r="S320" s="26"/>
      <c r="T320" s="21">
        <f t="shared" si="24"/>
        <v>0</v>
      </c>
      <c r="U320" s="26"/>
      <c r="V320" s="21"/>
      <c r="W320" s="26" t="s">
        <v>2682</v>
      </c>
      <c r="X320" s="26"/>
    </row>
    <row r="321" spans="1:24" s="31" customFormat="1" ht="148.5" hidden="1" customHeight="1" x14ac:dyDescent="0.3">
      <c r="A321" s="190">
        <v>319</v>
      </c>
      <c r="B321" s="188">
        <v>44931</v>
      </c>
      <c r="C321" s="23" t="s">
        <v>1054</v>
      </c>
      <c r="D321" s="248" t="s">
        <v>503</v>
      </c>
      <c r="E321" s="188">
        <v>45005</v>
      </c>
      <c r="F321" s="283" t="s">
        <v>1592</v>
      </c>
      <c r="G321" s="225" t="s">
        <v>1784</v>
      </c>
      <c r="H321" s="220" t="s">
        <v>1043</v>
      </c>
      <c r="I321" s="221" t="s">
        <v>2</v>
      </c>
      <c r="J321" s="165"/>
      <c r="K321" s="26"/>
      <c r="L321" s="100"/>
      <c r="M321" s="21" t="s">
        <v>1445</v>
      </c>
      <c r="N321" s="21" t="s">
        <v>1441</v>
      </c>
      <c r="O321" s="26">
        <f t="shared" si="20"/>
        <v>319</v>
      </c>
      <c r="P321" s="26">
        <f t="shared" si="19"/>
        <v>0</v>
      </c>
      <c r="Q321" s="100"/>
      <c r="R321" s="26"/>
      <c r="S321" s="26"/>
      <c r="T321" s="21">
        <f t="shared" si="24"/>
        <v>0</v>
      </c>
      <c r="U321" s="26"/>
      <c r="V321" s="21"/>
      <c r="W321" s="79" t="s">
        <v>2805</v>
      </c>
      <c r="X321" s="26"/>
    </row>
    <row r="322" spans="1:24" s="31" customFormat="1" ht="148.5" hidden="1" customHeight="1" x14ac:dyDescent="0.3">
      <c r="A322" s="190">
        <v>320</v>
      </c>
      <c r="B322" s="188">
        <v>44931</v>
      </c>
      <c r="C322" s="23" t="s">
        <v>1054</v>
      </c>
      <c r="D322" s="248" t="s">
        <v>504</v>
      </c>
      <c r="E322" s="188">
        <v>44973</v>
      </c>
      <c r="F322" s="283"/>
      <c r="G322" s="225" t="s">
        <v>1903</v>
      </c>
      <c r="H322" s="220" t="s">
        <v>2029</v>
      </c>
      <c r="I322" s="221" t="s">
        <v>2</v>
      </c>
      <c r="J322" s="165" t="s">
        <v>1637</v>
      </c>
      <c r="K322" s="26"/>
      <c r="L322" s="100"/>
      <c r="M322" s="21" t="s">
        <v>1445</v>
      </c>
      <c r="N322" s="21" t="s">
        <v>1443</v>
      </c>
      <c r="O322" s="26">
        <f t="shared" si="20"/>
        <v>320</v>
      </c>
      <c r="P322" s="26">
        <f t="shared" si="19"/>
        <v>0</v>
      </c>
      <c r="Q322" s="100"/>
      <c r="R322" s="26"/>
      <c r="S322" s="26"/>
      <c r="T322" s="21" t="str">
        <f t="shared" si="24"/>
        <v>Вилоят ҳокимига таклиф қилинганидан сўнг назоратдан олинади</v>
      </c>
      <c r="U322" s="26"/>
      <c r="V322" s="21"/>
      <c r="W322" s="21" t="s">
        <v>2849</v>
      </c>
      <c r="X322" s="26"/>
    </row>
    <row r="323" spans="1:24" s="31" customFormat="1" ht="148.5" hidden="1" customHeight="1" x14ac:dyDescent="0.3">
      <c r="A323" s="190">
        <v>321</v>
      </c>
      <c r="B323" s="188">
        <v>44931</v>
      </c>
      <c r="C323" s="23" t="s">
        <v>1054</v>
      </c>
      <c r="D323" s="248" t="s">
        <v>1884</v>
      </c>
      <c r="E323" s="188">
        <v>44977</v>
      </c>
      <c r="F323" s="283" t="s">
        <v>1592</v>
      </c>
      <c r="G323" s="225" t="s">
        <v>1904</v>
      </c>
      <c r="H323" s="220" t="s">
        <v>4544</v>
      </c>
      <c r="I323" s="221" t="s">
        <v>2</v>
      </c>
      <c r="J323" s="194"/>
      <c r="K323" s="26"/>
      <c r="L323" s="100"/>
      <c r="M323" s="21" t="s">
        <v>1445</v>
      </c>
      <c r="N323" s="21" t="s">
        <v>1443</v>
      </c>
      <c r="O323" s="26">
        <f t="shared" si="20"/>
        <v>321</v>
      </c>
      <c r="P323" s="26">
        <f t="shared" si="19"/>
        <v>0</v>
      </c>
      <c r="Q323" s="100"/>
      <c r="R323" s="26"/>
      <c r="S323" s="26"/>
      <c r="T323" s="21">
        <f t="shared" si="24"/>
        <v>0</v>
      </c>
      <c r="U323" s="26"/>
      <c r="V323" s="21"/>
      <c r="W323" s="26" t="s">
        <v>2808</v>
      </c>
      <c r="X323" s="26"/>
    </row>
    <row r="324" spans="1:24" s="31" customFormat="1" ht="148.5" hidden="1" customHeight="1" x14ac:dyDescent="0.3">
      <c r="A324" s="190">
        <v>322</v>
      </c>
      <c r="B324" s="188">
        <v>44931</v>
      </c>
      <c r="C324" s="23" t="s">
        <v>1054</v>
      </c>
      <c r="D324" s="248" t="s">
        <v>505</v>
      </c>
      <c r="E324" s="188">
        <v>44951</v>
      </c>
      <c r="F324" s="283"/>
      <c r="G324" s="225" t="s">
        <v>506</v>
      </c>
      <c r="H324" s="220" t="s">
        <v>2029</v>
      </c>
      <c r="I324" s="221" t="s">
        <v>2</v>
      </c>
      <c r="J324" s="165"/>
      <c r="K324" s="26"/>
      <c r="L324" s="100"/>
      <c r="M324" s="21" t="s">
        <v>1445</v>
      </c>
      <c r="N324" s="21" t="s">
        <v>1443</v>
      </c>
      <c r="O324" s="26">
        <f t="shared" si="20"/>
        <v>322</v>
      </c>
      <c r="P324" s="26">
        <f t="shared" ref="P324:P387" si="25">+O324-A324</f>
        <v>0</v>
      </c>
      <c r="Q324" s="100"/>
      <c r="R324" s="26"/>
      <c r="S324" s="26"/>
      <c r="T324" s="21">
        <f t="shared" si="24"/>
        <v>0</v>
      </c>
      <c r="U324" s="26"/>
      <c r="V324" s="21"/>
      <c r="W324" s="21" t="s">
        <v>3504</v>
      </c>
      <c r="X324" s="26"/>
    </row>
    <row r="325" spans="1:24" s="31" customFormat="1" ht="148.5" hidden="1" customHeight="1" x14ac:dyDescent="0.3">
      <c r="A325" s="190">
        <v>323</v>
      </c>
      <c r="B325" s="188">
        <v>44931</v>
      </c>
      <c r="C325" s="23" t="s">
        <v>1054</v>
      </c>
      <c r="D325" s="248" t="s">
        <v>507</v>
      </c>
      <c r="E325" s="188">
        <v>44957</v>
      </c>
      <c r="F325" s="283"/>
      <c r="G325" s="225" t="s">
        <v>1508</v>
      </c>
      <c r="H325" s="220" t="s">
        <v>1440</v>
      </c>
      <c r="I325" s="221" t="s">
        <v>2</v>
      </c>
      <c r="J325" s="165"/>
      <c r="K325" s="26"/>
      <c r="L325" s="100"/>
      <c r="M325" s="21" t="s">
        <v>1445</v>
      </c>
      <c r="N325" s="21" t="s">
        <v>1441</v>
      </c>
      <c r="O325" s="26">
        <f t="shared" ref="O325:O388" si="26">+O324+1</f>
        <v>323</v>
      </c>
      <c r="P325" s="26">
        <f t="shared" si="25"/>
        <v>0</v>
      </c>
      <c r="Q325" s="100"/>
      <c r="R325" s="26"/>
      <c r="S325" s="26"/>
      <c r="T325" s="21">
        <f t="shared" si="24"/>
        <v>0</v>
      </c>
      <c r="U325" s="26"/>
      <c r="V325" s="21" t="s">
        <v>2512</v>
      </c>
      <c r="W325" s="26" t="s">
        <v>2816</v>
      </c>
      <c r="X325" s="26"/>
    </row>
    <row r="326" spans="1:24" s="31" customFormat="1" ht="148.5" hidden="1" customHeight="1" x14ac:dyDescent="0.3">
      <c r="A326" s="190">
        <v>324</v>
      </c>
      <c r="B326" s="188">
        <v>44931</v>
      </c>
      <c r="C326" s="23" t="s">
        <v>1054</v>
      </c>
      <c r="D326" s="248" t="s">
        <v>509</v>
      </c>
      <c r="E326" s="188">
        <v>45026</v>
      </c>
      <c r="F326" s="283" t="s">
        <v>1592</v>
      </c>
      <c r="G326" s="225" t="s">
        <v>510</v>
      </c>
      <c r="H326" s="220" t="s">
        <v>1048</v>
      </c>
      <c r="I326" s="221" t="s">
        <v>2</v>
      </c>
      <c r="J326" s="165"/>
      <c r="K326" s="26"/>
      <c r="L326" s="100"/>
      <c r="M326" s="21" t="s">
        <v>1445</v>
      </c>
      <c r="N326" s="21" t="s">
        <v>1441</v>
      </c>
      <c r="O326" s="26">
        <f t="shared" si="26"/>
        <v>324</v>
      </c>
      <c r="P326" s="26">
        <f t="shared" si="25"/>
        <v>0</v>
      </c>
      <c r="Q326" s="100"/>
      <c r="R326" s="26"/>
      <c r="S326" s="26"/>
      <c r="T326" s="21">
        <f t="shared" si="24"/>
        <v>0</v>
      </c>
      <c r="U326" s="26"/>
      <c r="V326" s="21"/>
      <c r="W326" s="21" t="s">
        <v>3100</v>
      </c>
      <c r="X326" s="26"/>
    </row>
    <row r="327" spans="1:24" s="31" customFormat="1" ht="148.5" hidden="1" customHeight="1" x14ac:dyDescent="0.3">
      <c r="A327" s="190">
        <v>325</v>
      </c>
      <c r="B327" s="188">
        <v>44931</v>
      </c>
      <c r="C327" s="23" t="s">
        <v>1054</v>
      </c>
      <c r="D327" s="248" t="s">
        <v>511</v>
      </c>
      <c r="E327" s="188">
        <v>44936</v>
      </c>
      <c r="F327" s="283"/>
      <c r="G327" s="225" t="s">
        <v>512</v>
      </c>
      <c r="H327" s="220" t="s">
        <v>2029</v>
      </c>
      <c r="I327" s="221" t="s">
        <v>2</v>
      </c>
      <c r="J327" s="165"/>
      <c r="K327" s="26"/>
      <c r="L327" s="100"/>
      <c r="M327" s="21" t="s">
        <v>1445</v>
      </c>
      <c r="N327" s="21" t="s">
        <v>1443</v>
      </c>
      <c r="O327" s="26">
        <f t="shared" si="26"/>
        <v>325</v>
      </c>
      <c r="P327" s="26">
        <f t="shared" si="25"/>
        <v>0</v>
      </c>
      <c r="Q327" s="100"/>
      <c r="R327" s="26"/>
      <c r="S327" s="26"/>
      <c r="T327" s="21">
        <f t="shared" si="24"/>
        <v>0</v>
      </c>
      <c r="U327" s="26"/>
      <c r="V327" s="21"/>
      <c r="W327" s="21" t="s">
        <v>3536</v>
      </c>
      <c r="X327" s="26"/>
    </row>
    <row r="328" spans="1:24" s="31" customFormat="1" ht="148.5" hidden="1" customHeight="1" x14ac:dyDescent="0.3">
      <c r="A328" s="190">
        <v>326</v>
      </c>
      <c r="B328" s="188">
        <v>44931</v>
      </c>
      <c r="C328" s="23" t="s">
        <v>1054</v>
      </c>
      <c r="D328" s="248" t="s">
        <v>513</v>
      </c>
      <c r="E328" s="188">
        <v>44958</v>
      </c>
      <c r="F328" s="283"/>
      <c r="G328" s="225" t="s">
        <v>1509</v>
      </c>
      <c r="H328" s="220" t="s">
        <v>1063</v>
      </c>
      <c r="I328" s="221" t="s">
        <v>2</v>
      </c>
      <c r="J328" s="165"/>
      <c r="K328" s="26"/>
      <c r="L328" s="100"/>
      <c r="M328" s="21" t="s">
        <v>1445</v>
      </c>
      <c r="N328" s="21" t="s">
        <v>1441</v>
      </c>
      <c r="O328" s="26">
        <f t="shared" si="26"/>
        <v>326</v>
      </c>
      <c r="P328" s="26">
        <f t="shared" si="25"/>
        <v>0</v>
      </c>
      <c r="Q328" s="100"/>
      <c r="R328" s="26"/>
      <c r="S328" s="26"/>
      <c r="T328" s="21">
        <f t="shared" si="24"/>
        <v>0</v>
      </c>
      <c r="U328" s="26"/>
      <c r="V328" s="21"/>
      <c r="W328" s="21" t="s">
        <v>3029</v>
      </c>
      <c r="X328" s="26"/>
    </row>
    <row r="329" spans="1:24" s="31" customFormat="1" ht="148.5" hidden="1" customHeight="1" x14ac:dyDescent="0.3">
      <c r="A329" s="190">
        <v>327</v>
      </c>
      <c r="B329" s="188">
        <v>44931</v>
      </c>
      <c r="C329" s="23" t="s">
        <v>1054</v>
      </c>
      <c r="D329" s="248" t="s">
        <v>514</v>
      </c>
      <c r="E329" s="188">
        <v>44977</v>
      </c>
      <c r="F329" s="283" t="s">
        <v>1592</v>
      </c>
      <c r="G329" s="23" t="s">
        <v>1810</v>
      </c>
      <c r="H329" s="220" t="s">
        <v>1044</v>
      </c>
      <c r="I329" s="221" t="s">
        <v>2</v>
      </c>
      <c r="J329" s="165"/>
      <c r="K329" s="26"/>
      <c r="L329" s="100"/>
      <c r="M329" s="21" t="s">
        <v>1445</v>
      </c>
      <c r="N329" s="21" t="s">
        <v>1441</v>
      </c>
      <c r="O329" s="26">
        <f t="shared" si="26"/>
        <v>327</v>
      </c>
      <c r="P329" s="26">
        <f t="shared" si="25"/>
        <v>0</v>
      </c>
      <c r="Q329" s="100"/>
      <c r="R329" s="26"/>
      <c r="S329" s="26"/>
      <c r="T329" s="21">
        <f t="shared" si="24"/>
        <v>0</v>
      </c>
      <c r="U329" s="26"/>
      <c r="V329" s="21"/>
      <c r="W329" s="21" t="s">
        <v>3506</v>
      </c>
      <c r="X329" s="26"/>
    </row>
    <row r="330" spans="1:24" s="31" customFormat="1" ht="148.5" hidden="1" customHeight="1" x14ac:dyDescent="0.3">
      <c r="A330" s="190">
        <v>328</v>
      </c>
      <c r="B330" s="188">
        <v>44931</v>
      </c>
      <c r="C330" s="23" t="s">
        <v>1054</v>
      </c>
      <c r="D330" s="248" t="s">
        <v>515</v>
      </c>
      <c r="E330" s="188">
        <v>44944</v>
      </c>
      <c r="F330" s="283"/>
      <c r="G330" s="23" t="s">
        <v>96</v>
      </c>
      <c r="H330" s="220" t="s">
        <v>4544</v>
      </c>
      <c r="I330" s="221" t="s">
        <v>2</v>
      </c>
      <c r="J330" s="165"/>
      <c r="K330" s="26"/>
      <c r="L330" s="100"/>
      <c r="M330" s="21" t="s">
        <v>1445</v>
      </c>
      <c r="N330" s="21" t="s">
        <v>1443</v>
      </c>
      <c r="O330" s="26">
        <f t="shared" si="26"/>
        <v>328</v>
      </c>
      <c r="P330" s="26">
        <f t="shared" si="25"/>
        <v>0</v>
      </c>
      <c r="Q330" s="100"/>
      <c r="R330" s="26"/>
      <c r="S330" s="26"/>
      <c r="T330" s="21">
        <f t="shared" si="24"/>
        <v>0</v>
      </c>
      <c r="U330" s="26"/>
      <c r="V330" s="21"/>
      <c r="W330" s="21" t="s">
        <v>3084</v>
      </c>
      <c r="X330" s="26"/>
    </row>
    <row r="331" spans="1:24" s="31" customFormat="1" ht="148.5" hidden="1" customHeight="1" x14ac:dyDescent="0.3">
      <c r="A331" s="190">
        <v>329</v>
      </c>
      <c r="B331" s="188">
        <v>44931</v>
      </c>
      <c r="C331" s="23" t="s">
        <v>1054</v>
      </c>
      <c r="D331" s="248" t="s">
        <v>793</v>
      </c>
      <c r="E331" s="188">
        <v>44977</v>
      </c>
      <c r="F331" s="283"/>
      <c r="G331" s="225" t="s">
        <v>516</v>
      </c>
      <c r="H331" s="220" t="s">
        <v>2029</v>
      </c>
      <c r="I331" s="221" t="s">
        <v>2</v>
      </c>
      <c r="J331" s="165"/>
      <c r="K331" s="26"/>
      <c r="L331" s="100"/>
      <c r="M331" s="21" t="s">
        <v>1445</v>
      </c>
      <c r="N331" s="21" t="s">
        <v>1443</v>
      </c>
      <c r="O331" s="26">
        <f t="shared" si="26"/>
        <v>329</v>
      </c>
      <c r="P331" s="26">
        <f t="shared" si="25"/>
        <v>0</v>
      </c>
      <c r="Q331" s="100"/>
      <c r="R331" s="26"/>
      <c r="S331" s="26"/>
      <c r="T331" s="21">
        <f t="shared" si="24"/>
        <v>0</v>
      </c>
      <c r="U331" s="26"/>
      <c r="V331" s="21"/>
      <c r="W331" s="21" t="s">
        <v>3083</v>
      </c>
      <c r="X331" s="26"/>
    </row>
    <row r="332" spans="1:24" s="31" customFormat="1" ht="148.5" hidden="1" customHeight="1" x14ac:dyDescent="0.3">
      <c r="A332" s="190">
        <v>330</v>
      </c>
      <c r="B332" s="188">
        <v>44931</v>
      </c>
      <c r="C332" s="23" t="s">
        <v>1054</v>
      </c>
      <c r="D332" s="248" t="s">
        <v>517</v>
      </c>
      <c r="E332" s="188">
        <v>45017</v>
      </c>
      <c r="F332" s="283"/>
      <c r="G332" s="225" t="s">
        <v>518</v>
      </c>
      <c r="H332" s="220" t="s">
        <v>2029</v>
      </c>
      <c r="I332" s="221" t="s">
        <v>2</v>
      </c>
      <c r="J332" s="219" t="s">
        <v>2536</v>
      </c>
      <c r="K332" s="21"/>
      <c r="L332" s="101"/>
      <c r="M332" s="21" t="s">
        <v>1445</v>
      </c>
      <c r="N332" s="21" t="s">
        <v>1443</v>
      </c>
      <c r="O332" s="26">
        <f t="shared" si="26"/>
        <v>330</v>
      </c>
      <c r="P332" s="26">
        <f t="shared" si="25"/>
        <v>0</v>
      </c>
      <c r="Q332" s="101"/>
      <c r="R332" s="26"/>
      <c r="S332" s="26"/>
      <c r="T332" s="21" t="str">
        <f t="shared" si="24"/>
        <v>Вилоят хокими қарори чиқган. Бош вазир ташрифида экишга рухсат бермаган.</v>
      </c>
      <c r="U332" s="26"/>
      <c r="V332" s="21"/>
      <c r="W332" s="21" t="s">
        <v>2948</v>
      </c>
      <c r="X332" s="26"/>
    </row>
    <row r="333" spans="1:24" s="31" customFormat="1" ht="148.5" hidden="1" customHeight="1" x14ac:dyDescent="0.3">
      <c r="A333" s="190">
        <v>331</v>
      </c>
      <c r="B333" s="188">
        <v>44931</v>
      </c>
      <c r="C333" s="23" t="s">
        <v>1054</v>
      </c>
      <c r="D333" s="248" t="s">
        <v>917</v>
      </c>
      <c r="E333" s="188">
        <v>45015</v>
      </c>
      <c r="F333" s="283"/>
      <c r="G333" s="225" t="s">
        <v>896</v>
      </c>
      <c r="H333" s="220" t="s">
        <v>4903</v>
      </c>
      <c r="I333" s="221" t="s">
        <v>2</v>
      </c>
      <c r="J333" s="165" t="s">
        <v>2241</v>
      </c>
      <c r="K333" s="26"/>
      <c r="L333" s="100"/>
      <c r="M333" s="21" t="s">
        <v>1445</v>
      </c>
      <c r="N333" s="21" t="s">
        <v>1443</v>
      </c>
      <c r="O333" s="26">
        <f t="shared" si="26"/>
        <v>331</v>
      </c>
      <c r="P333" s="26">
        <f t="shared" si="25"/>
        <v>0</v>
      </c>
      <c r="Q333" s="100"/>
      <c r="R333" s="26"/>
      <c r="S333" s="26"/>
      <c r="T333" s="21" t="str">
        <f t="shared" si="24"/>
        <v>18 та тадбиркорга 11,3 гектар ер майдонида иссиқхоналар ташкил этилиб кредит маблағлари ажратилган.</v>
      </c>
      <c r="U333" s="26"/>
      <c r="V333" s="21"/>
      <c r="W333" s="26" t="s">
        <v>2958</v>
      </c>
      <c r="X333" s="26"/>
    </row>
    <row r="334" spans="1:24" s="31" customFormat="1" ht="148.5" hidden="1" customHeight="1" x14ac:dyDescent="0.3">
      <c r="A334" s="190">
        <v>332</v>
      </c>
      <c r="B334" s="188">
        <v>44931</v>
      </c>
      <c r="C334" s="23" t="s">
        <v>1054</v>
      </c>
      <c r="D334" s="248" t="s">
        <v>521</v>
      </c>
      <c r="E334" s="188">
        <v>44944</v>
      </c>
      <c r="F334" s="283"/>
      <c r="G334" s="225" t="s">
        <v>522</v>
      </c>
      <c r="H334" s="220" t="s">
        <v>491</v>
      </c>
      <c r="I334" s="221" t="s">
        <v>2</v>
      </c>
      <c r="J334" s="165"/>
      <c r="K334" s="26"/>
      <c r="L334" s="100"/>
      <c r="M334" s="21" t="s">
        <v>1445</v>
      </c>
      <c r="N334" s="21" t="s">
        <v>1443</v>
      </c>
      <c r="O334" s="26">
        <f t="shared" si="26"/>
        <v>332</v>
      </c>
      <c r="P334" s="26">
        <f t="shared" si="25"/>
        <v>0</v>
      </c>
      <c r="Q334" s="100"/>
      <c r="R334" s="26"/>
      <c r="S334" s="26"/>
      <c r="T334" s="21">
        <f t="shared" si="24"/>
        <v>0</v>
      </c>
      <c r="U334" s="26"/>
      <c r="V334" s="21"/>
      <c r="W334" s="21" t="s">
        <v>3497</v>
      </c>
      <c r="X334" s="26"/>
    </row>
    <row r="335" spans="1:24" s="31" customFormat="1" ht="148.5" hidden="1" customHeight="1" x14ac:dyDescent="0.3">
      <c r="A335" s="190">
        <v>333</v>
      </c>
      <c r="B335" s="188">
        <v>44931</v>
      </c>
      <c r="C335" s="23" t="s">
        <v>1054</v>
      </c>
      <c r="D335" s="248" t="s">
        <v>523</v>
      </c>
      <c r="E335" s="188">
        <v>44939</v>
      </c>
      <c r="F335" s="283"/>
      <c r="G335" s="225" t="s">
        <v>524</v>
      </c>
      <c r="H335" s="54" t="s">
        <v>1201</v>
      </c>
      <c r="I335" s="221" t="s">
        <v>2</v>
      </c>
      <c r="J335" s="165"/>
      <c r="K335" s="26"/>
      <c r="L335" s="100"/>
      <c r="M335" s="21" t="s">
        <v>1445</v>
      </c>
      <c r="N335" s="26" t="s">
        <v>1441</v>
      </c>
      <c r="O335" s="26">
        <f t="shared" si="26"/>
        <v>333</v>
      </c>
      <c r="P335" s="26">
        <f t="shared" si="25"/>
        <v>0</v>
      </c>
      <c r="Q335" s="100"/>
      <c r="R335" s="26"/>
      <c r="S335" s="26"/>
      <c r="T335" s="21">
        <f t="shared" si="24"/>
        <v>0</v>
      </c>
      <c r="U335" s="26"/>
      <c r="V335" s="21"/>
      <c r="W335" s="21" t="s">
        <v>3010</v>
      </c>
      <c r="X335" s="26"/>
    </row>
    <row r="336" spans="1:24" s="31" customFormat="1" ht="148.5" hidden="1" customHeight="1" x14ac:dyDescent="0.3">
      <c r="A336" s="190">
        <v>334</v>
      </c>
      <c r="B336" s="188">
        <v>44931</v>
      </c>
      <c r="C336" s="23" t="s">
        <v>1054</v>
      </c>
      <c r="D336" s="248" t="s">
        <v>1638</v>
      </c>
      <c r="E336" s="188">
        <v>45027</v>
      </c>
      <c r="F336" s="283"/>
      <c r="G336" s="225" t="s">
        <v>2039</v>
      </c>
      <c r="H336" s="220" t="s">
        <v>2029</v>
      </c>
      <c r="I336" s="221" t="s">
        <v>2</v>
      </c>
      <c r="J336" s="165"/>
      <c r="K336" s="21"/>
      <c r="L336" s="101"/>
      <c r="M336" s="21" t="s">
        <v>1445</v>
      </c>
      <c r="N336" s="21" t="s">
        <v>1443</v>
      </c>
      <c r="O336" s="26">
        <f t="shared" si="26"/>
        <v>334</v>
      </c>
      <c r="P336" s="26">
        <f t="shared" si="25"/>
        <v>0</v>
      </c>
      <c r="Q336" s="101"/>
      <c r="R336" s="26"/>
      <c r="S336" s="26"/>
      <c r="T336" s="21">
        <f t="shared" si="24"/>
        <v>0</v>
      </c>
      <c r="U336" s="26"/>
      <c r="V336" s="21"/>
      <c r="W336" s="21" t="s">
        <v>2966</v>
      </c>
      <c r="X336" s="26"/>
    </row>
    <row r="337" spans="1:24" s="31" customFormat="1" ht="148.5" hidden="1" customHeight="1" x14ac:dyDescent="0.3">
      <c r="A337" s="190">
        <v>335</v>
      </c>
      <c r="B337" s="188">
        <v>44931</v>
      </c>
      <c r="C337" s="23" t="s">
        <v>1054</v>
      </c>
      <c r="D337" s="248" t="s">
        <v>1787</v>
      </c>
      <c r="E337" s="188">
        <v>44972</v>
      </c>
      <c r="F337" s="283"/>
      <c r="G337" s="225" t="s">
        <v>1896</v>
      </c>
      <c r="H337" s="220" t="s">
        <v>1064</v>
      </c>
      <c r="I337" s="221" t="s">
        <v>2</v>
      </c>
      <c r="J337" s="165"/>
      <c r="K337" s="26"/>
      <c r="L337" s="100"/>
      <c r="M337" s="21" t="s">
        <v>1445</v>
      </c>
      <c r="N337" s="21" t="s">
        <v>1441</v>
      </c>
      <c r="O337" s="26">
        <f t="shared" si="26"/>
        <v>335</v>
      </c>
      <c r="P337" s="26">
        <f t="shared" si="25"/>
        <v>0</v>
      </c>
      <c r="Q337" s="100"/>
      <c r="R337" s="26"/>
      <c r="S337" s="26"/>
      <c r="T337" s="21">
        <f t="shared" si="24"/>
        <v>0</v>
      </c>
      <c r="U337" s="26"/>
      <c r="V337" s="21"/>
      <c r="W337" s="21" t="s">
        <v>2969</v>
      </c>
      <c r="X337" s="26"/>
    </row>
    <row r="338" spans="1:24" s="31" customFormat="1" ht="148.5" hidden="1" customHeight="1" x14ac:dyDescent="0.3">
      <c r="A338" s="190">
        <v>336</v>
      </c>
      <c r="B338" s="188">
        <v>44931</v>
      </c>
      <c r="C338" s="23" t="s">
        <v>1054</v>
      </c>
      <c r="D338" s="249" t="s">
        <v>525</v>
      </c>
      <c r="E338" s="188">
        <v>44939</v>
      </c>
      <c r="F338" s="289"/>
      <c r="G338" s="225" t="s">
        <v>527</v>
      </c>
      <c r="H338" s="220" t="s">
        <v>2029</v>
      </c>
      <c r="I338" s="221" t="s">
        <v>2</v>
      </c>
      <c r="J338" s="165"/>
      <c r="K338" s="26"/>
      <c r="L338" s="100"/>
      <c r="M338" s="21" t="s">
        <v>1445</v>
      </c>
      <c r="N338" s="21" t="s">
        <v>1443</v>
      </c>
      <c r="O338" s="26">
        <f t="shared" si="26"/>
        <v>336</v>
      </c>
      <c r="P338" s="26">
        <f t="shared" si="25"/>
        <v>0</v>
      </c>
      <c r="Q338" s="100"/>
      <c r="R338" s="26"/>
      <c r="S338" s="26"/>
      <c r="T338" s="21">
        <f t="shared" si="24"/>
        <v>0</v>
      </c>
      <c r="U338" s="26"/>
      <c r="V338" s="21"/>
      <c r="W338" s="21" t="s">
        <v>3273</v>
      </c>
      <c r="X338" s="26"/>
    </row>
    <row r="339" spans="1:24" s="31" customFormat="1" ht="148.5" hidden="1" customHeight="1" x14ac:dyDescent="0.3">
      <c r="A339" s="190">
        <v>337</v>
      </c>
      <c r="B339" s="188">
        <v>44931</v>
      </c>
      <c r="C339" s="23" t="s">
        <v>1054</v>
      </c>
      <c r="D339" s="248" t="s">
        <v>528</v>
      </c>
      <c r="E339" s="188">
        <v>44958</v>
      </c>
      <c r="F339" s="283"/>
      <c r="G339" s="225" t="s">
        <v>529</v>
      </c>
      <c r="H339" s="220" t="s">
        <v>1066</v>
      </c>
      <c r="I339" s="221" t="s">
        <v>2</v>
      </c>
      <c r="J339" s="165"/>
      <c r="K339" s="26"/>
      <c r="L339" s="100"/>
      <c r="M339" s="21" t="s">
        <v>1445</v>
      </c>
      <c r="N339" s="21" t="s">
        <v>1441</v>
      </c>
      <c r="O339" s="26">
        <f t="shared" si="26"/>
        <v>337</v>
      </c>
      <c r="P339" s="26">
        <f t="shared" si="25"/>
        <v>0</v>
      </c>
      <c r="Q339" s="100"/>
      <c r="R339" s="26"/>
      <c r="S339" s="26"/>
      <c r="T339" s="21">
        <f t="shared" si="24"/>
        <v>0</v>
      </c>
      <c r="U339" s="26"/>
      <c r="V339" s="21"/>
      <c r="W339" s="21" t="s">
        <v>3166</v>
      </c>
      <c r="X339" s="26"/>
    </row>
    <row r="340" spans="1:24" s="31" customFormat="1" ht="148.5" hidden="1" customHeight="1" x14ac:dyDescent="0.3">
      <c r="A340" s="190">
        <v>338</v>
      </c>
      <c r="B340" s="188">
        <v>44931</v>
      </c>
      <c r="C340" s="23" t="s">
        <v>1054</v>
      </c>
      <c r="D340" s="248" t="s">
        <v>530</v>
      </c>
      <c r="E340" s="188">
        <v>44958</v>
      </c>
      <c r="F340" s="283"/>
      <c r="G340" s="225" t="s">
        <v>531</v>
      </c>
      <c r="H340" s="220" t="s">
        <v>2029</v>
      </c>
      <c r="I340" s="221" t="s">
        <v>2</v>
      </c>
      <c r="J340" s="165"/>
      <c r="K340" s="26"/>
      <c r="L340" s="100"/>
      <c r="M340" s="21" t="s">
        <v>1445</v>
      </c>
      <c r="N340" s="21" t="s">
        <v>1443</v>
      </c>
      <c r="O340" s="26">
        <f t="shared" si="26"/>
        <v>338</v>
      </c>
      <c r="P340" s="26">
        <f t="shared" si="25"/>
        <v>0</v>
      </c>
      <c r="Q340" s="100"/>
      <c r="R340" s="26"/>
      <c r="S340" s="26"/>
      <c r="T340" s="21">
        <f t="shared" si="24"/>
        <v>0</v>
      </c>
      <c r="U340" s="26"/>
      <c r="V340" s="21"/>
      <c r="W340" s="21" t="s">
        <v>3039</v>
      </c>
      <c r="X340" s="26"/>
    </row>
    <row r="341" spans="1:24" s="31" customFormat="1" ht="148.5" hidden="1" customHeight="1" x14ac:dyDescent="0.3">
      <c r="A341" s="190">
        <v>339</v>
      </c>
      <c r="B341" s="188">
        <v>44931</v>
      </c>
      <c r="C341" s="23" t="s">
        <v>1054</v>
      </c>
      <c r="D341" s="248" t="s">
        <v>532</v>
      </c>
      <c r="E341" s="188">
        <v>44954</v>
      </c>
      <c r="F341" s="283"/>
      <c r="G341" s="225" t="s">
        <v>533</v>
      </c>
      <c r="H341" s="220" t="s">
        <v>4544</v>
      </c>
      <c r="I341" s="221" t="s">
        <v>2</v>
      </c>
      <c r="J341" s="165"/>
      <c r="K341" s="26"/>
      <c r="L341" s="100"/>
      <c r="M341" s="21" t="s">
        <v>1445</v>
      </c>
      <c r="N341" s="21" t="s">
        <v>1443</v>
      </c>
      <c r="O341" s="26">
        <f t="shared" si="26"/>
        <v>339</v>
      </c>
      <c r="P341" s="26">
        <f t="shared" si="25"/>
        <v>0</v>
      </c>
      <c r="Q341" s="100"/>
      <c r="R341" s="26"/>
      <c r="S341" s="26"/>
      <c r="T341" s="21">
        <f t="shared" si="24"/>
        <v>0</v>
      </c>
      <c r="U341" s="26"/>
      <c r="V341" s="21"/>
      <c r="W341" s="21" t="s">
        <v>3067</v>
      </c>
      <c r="X341" s="26"/>
    </row>
    <row r="342" spans="1:24" s="31" customFormat="1" ht="148.5" hidden="1" customHeight="1" x14ac:dyDescent="0.3">
      <c r="A342" s="190">
        <v>340</v>
      </c>
      <c r="B342" s="188">
        <v>44931</v>
      </c>
      <c r="C342" s="23" t="s">
        <v>1054</v>
      </c>
      <c r="D342" s="248" t="s">
        <v>534</v>
      </c>
      <c r="E342" s="188">
        <v>44986</v>
      </c>
      <c r="F342" s="283"/>
      <c r="G342" s="225" t="s">
        <v>535</v>
      </c>
      <c r="H342" s="220" t="s">
        <v>4544</v>
      </c>
      <c r="I342" s="221" t="s">
        <v>2</v>
      </c>
      <c r="J342" s="165"/>
      <c r="K342" s="26"/>
      <c r="L342" s="100"/>
      <c r="M342" s="21" t="s">
        <v>1445</v>
      </c>
      <c r="N342" s="21" t="s">
        <v>1443</v>
      </c>
      <c r="O342" s="26">
        <f t="shared" si="26"/>
        <v>340</v>
      </c>
      <c r="P342" s="26">
        <f t="shared" si="25"/>
        <v>0</v>
      </c>
      <c r="Q342" s="100"/>
      <c r="R342" s="26"/>
      <c r="S342" s="26"/>
      <c r="T342" s="21">
        <f t="shared" si="24"/>
        <v>0</v>
      </c>
      <c r="U342" s="26"/>
      <c r="V342" s="21"/>
      <c r="W342" s="21" t="s">
        <v>3131</v>
      </c>
      <c r="X342" s="26"/>
    </row>
    <row r="343" spans="1:24" s="31" customFormat="1" ht="148.5" hidden="1" customHeight="1" x14ac:dyDescent="0.3">
      <c r="A343" s="190">
        <v>341</v>
      </c>
      <c r="B343" s="188">
        <v>44931</v>
      </c>
      <c r="C343" s="23" t="s">
        <v>1054</v>
      </c>
      <c r="D343" s="248" t="s">
        <v>536</v>
      </c>
      <c r="E343" s="188">
        <v>45001</v>
      </c>
      <c r="F343" s="283" t="s">
        <v>1592</v>
      </c>
      <c r="G343" s="225" t="s">
        <v>537</v>
      </c>
      <c r="H343" s="220" t="s">
        <v>4544</v>
      </c>
      <c r="I343" s="221" t="s">
        <v>2</v>
      </c>
      <c r="J343" s="194"/>
      <c r="K343" s="26"/>
      <c r="L343" s="100"/>
      <c r="M343" s="21" t="s">
        <v>1445</v>
      </c>
      <c r="N343" s="21" t="s">
        <v>1443</v>
      </c>
      <c r="O343" s="26">
        <f t="shared" si="26"/>
        <v>341</v>
      </c>
      <c r="P343" s="26">
        <f t="shared" si="25"/>
        <v>0</v>
      </c>
      <c r="Q343" s="100"/>
      <c r="R343" s="26"/>
      <c r="S343" s="26"/>
      <c r="T343" s="21">
        <f t="shared" si="24"/>
        <v>0</v>
      </c>
      <c r="U343" s="26"/>
      <c r="V343" s="21"/>
      <c r="W343" s="21" t="s">
        <v>3673</v>
      </c>
      <c r="X343" s="26"/>
    </row>
    <row r="344" spans="1:24" s="31" customFormat="1" ht="148.5" hidden="1" customHeight="1" x14ac:dyDescent="0.3">
      <c r="A344" s="190">
        <v>342</v>
      </c>
      <c r="B344" s="188">
        <v>44931</v>
      </c>
      <c r="C344" s="23" t="s">
        <v>1054</v>
      </c>
      <c r="D344" s="248" t="s">
        <v>538</v>
      </c>
      <c r="E344" s="188">
        <v>45152</v>
      </c>
      <c r="F344" s="283"/>
      <c r="G344" s="225" t="s">
        <v>327</v>
      </c>
      <c r="H344" s="220" t="s">
        <v>493</v>
      </c>
      <c r="I344" s="221" t="s">
        <v>2</v>
      </c>
      <c r="J344" s="219" t="s">
        <v>2773</v>
      </c>
      <c r="K344" s="21"/>
      <c r="L344" s="101"/>
      <c r="M344" s="21" t="s">
        <v>1445</v>
      </c>
      <c r="N344" s="21" t="s">
        <v>1443</v>
      </c>
      <c r="O344" s="26">
        <f t="shared" si="26"/>
        <v>342</v>
      </c>
      <c r="P344" s="26">
        <f t="shared" si="25"/>
        <v>0</v>
      </c>
      <c r="Q344" s="101"/>
      <c r="R344" s="26"/>
      <c r="S344" s="26"/>
      <c r="T344" s="21" t="str">
        <f t="shared" si="24"/>
        <v>Республикасига хат чиқарилган</v>
      </c>
      <c r="U344" s="26"/>
      <c r="V344" s="21"/>
      <c r="W344" s="21" t="s">
        <v>3366</v>
      </c>
      <c r="X344" s="26"/>
    </row>
    <row r="345" spans="1:24" s="31" customFormat="1" ht="148.5" hidden="1" customHeight="1" x14ac:dyDescent="0.3">
      <c r="A345" s="190">
        <v>343</v>
      </c>
      <c r="B345" s="188">
        <v>44931</v>
      </c>
      <c r="C345" s="23" t="s">
        <v>1054</v>
      </c>
      <c r="D345" s="248" t="s">
        <v>539</v>
      </c>
      <c r="E345" s="188">
        <v>44936</v>
      </c>
      <c r="F345" s="283"/>
      <c r="G345" s="225" t="s">
        <v>540</v>
      </c>
      <c r="H345" s="220" t="s">
        <v>4544</v>
      </c>
      <c r="I345" s="221" t="s">
        <v>2</v>
      </c>
      <c r="J345" s="194"/>
      <c r="K345" s="26"/>
      <c r="L345" s="100"/>
      <c r="M345" s="21" t="s">
        <v>1445</v>
      </c>
      <c r="N345" s="21" t="s">
        <v>1443</v>
      </c>
      <c r="O345" s="26">
        <f t="shared" si="26"/>
        <v>343</v>
      </c>
      <c r="P345" s="26">
        <f t="shared" si="25"/>
        <v>0</v>
      </c>
      <c r="Q345" s="100"/>
      <c r="R345" s="26"/>
      <c r="S345" s="26"/>
      <c r="T345" s="21">
        <f t="shared" si="24"/>
        <v>0</v>
      </c>
      <c r="U345" s="26"/>
      <c r="V345" s="21"/>
      <c r="W345" s="21" t="s">
        <v>3367</v>
      </c>
      <c r="X345" s="26"/>
    </row>
    <row r="346" spans="1:24" s="31" customFormat="1" ht="148.5" hidden="1" customHeight="1" x14ac:dyDescent="0.3">
      <c r="A346" s="190">
        <v>344</v>
      </c>
      <c r="B346" s="188">
        <v>44931</v>
      </c>
      <c r="C346" s="23" t="s">
        <v>1054</v>
      </c>
      <c r="D346" s="248" t="s">
        <v>704</v>
      </c>
      <c r="E346" s="188">
        <v>44944</v>
      </c>
      <c r="F346" s="283"/>
      <c r="G346" s="225" t="s">
        <v>541</v>
      </c>
      <c r="H346" s="220" t="s">
        <v>4544</v>
      </c>
      <c r="I346" s="221" t="s">
        <v>2</v>
      </c>
      <c r="J346" s="165"/>
      <c r="K346" s="26"/>
      <c r="L346" s="100"/>
      <c r="M346" s="21" t="s">
        <v>1445</v>
      </c>
      <c r="N346" s="21" t="s">
        <v>1443</v>
      </c>
      <c r="O346" s="26">
        <f t="shared" si="26"/>
        <v>344</v>
      </c>
      <c r="P346" s="26">
        <f t="shared" si="25"/>
        <v>0</v>
      </c>
      <c r="Q346" s="100"/>
      <c r="R346" s="26"/>
      <c r="S346" s="26"/>
      <c r="T346" s="21">
        <f t="shared" si="24"/>
        <v>0</v>
      </c>
      <c r="U346" s="26"/>
      <c r="V346" s="21"/>
      <c r="W346" s="21" t="s">
        <v>3156</v>
      </c>
      <c r="X346" s="26"/>
    </row>
    <row r="347" spans="1:24" s="31" customFormat="1" ht="148.5" hidden="1" customHeight="1" x14ac:dyDescent="0.3">
      <c r="A347" s="190">
        <v>345</v>
      </c>
      <c r="B347" s="188">
        <v>44931</v>
      </c>
      <c r="C347" s="23" t="s">
        <v>1054</v>
      </c>
      <c r="D347" s="248" t="s">
        <v>542</v>
      </c>
      <c r="E347" s="188">
        <v>44955</v>
      </c>
      <c r="F347" s="283"/>
      <c r="G347" s="225" t="s">
        <v>543</v>
      </c>
      <c r="H347" s="220" t="s">
        <v>4544</v>
      </c>
      <c r="I347" s="221" t="s">
        <v>2</v>
      </c>
      <c r="J347" s="165"/>
      <c r="K347" s="26"/>
      <c r="L347" s="100"/>
      <c r="M347" s="21" t="s">
        <v>1445</v>
      </c>
      <c r="N347" s="21" t="s">
        <v>1443</v>
      </c>
      <c r="O347" s="26">
        <f t="shared" si="26"/>
        <v>345</v>
      </c>
      <c r="P347" s="26">
        <f t="shared" si="25"/>
        <v>0</v>
      </c>
      <c r="Q347" s="100"/>
      <c r="R347" s="26"/>
      <c r="S347" s="26"/>
      <c r="T347" s="21">
        <f t="shared" si="24"/>
        <v>0</v>
      </c>
      <c r="U347" s="26"/>
      <c r="V347" s="21"/>
      <c r="W347" s="21" t="s">
        <v>3106</v>
      </c>
      <c r="X347" s="26"/>
    </row>
    <row r="348" spans="1:24" s="31" customFormat="1" ht="148.5" hidden="1" customHeight="1" x14ac:dyDescent="0.3">
      <c r="A348" s="190">
        <v>346</v>
      </c>
      <c r="B348" s="188">
        <v>44931</v>
      </c>
      <c r="C348" s="23" t="s">
        <v>1054</v>
      </c>
      <c r="D348" s="248" t="s">
        <v>544</v>
      </c>
      <c r="E348" s="188">
        <v>45166</v>
      </c>
      <c r="F348" s="284"/>
      <c r="G348" s="225" t="s">
        <v>545</v>
      </c>
      <c r="H348" s="220" t="s">
        <v>4544</v>
      </c>
      <c r="I348" s="221" t="s">
        <v>2</v>
      </c>
      <c r="J348" s="165" t="s">
        <v>3700</v>
      </c>
      <c r="K348" s="21"/>
      <c r="L348" s="100"/>
      <c r="M348" s="21" t="s">
        <v>1445</v>
      </c>
      <c r="N348" s="21" t="s">
        <v>1443</v>
      </c>
      <c r="O348" s="26">
        <f t="shared" si="26"/>
        <v>346</v>
      </c>
      <c r="P348" s="26">
        <f t="shared" si="25"/>
        <v>0</v>
      </c>
      <c r="Q348" s="100"/>
      <c r="R348" s="26"/>
      <c r="S348" s="26"/>
      <c r="T348" s="21" t="str">
        <f t="shared" si="24"/>
        <v>Банкни ички комиссияси кредит беришни рад этган. Тадбиркор банкка тегишли хужжатларни тақдим этмаган</v>
      </c>
      <c r="U348" s="26"/>
      <c r="V348" s="21"/>
      <c r="W348" s="21" t="s">
        <v>3546</v>
      </c>
      <c r="X348" s="26"/>
    </row>
    <row r="349" spans="1:24" s="31" customFormat="1" ht="148.5" hidden="1" customHeight="1" x14ac:dyDescent="0.3">
      <c r="A349" s="190">
        <v>347</v>
      </c>
      <c r="B349" s="188">
        <v>44931</v>
      </c>
      <c r="C349" s="23" t="s">
        <v>1054</v>
      </c>
      <c r="D349" s="248" t="s">
        <v>546</v>
      </c>
      <c r="E349" s="188">
        <v>44934</v>
      </c>
      <c r="F349" s="283"/>
      <c r="G349" s="225" t="s">
        <v>547</v>
      </c>
      <c r="H349" s="220" t="s">
        <v>4544</v>
      </c>
      <c r="I349" s="221" t="s">
        <v>2</v>
      </c>
      <c r="J349" s="194"/>
      <c r="K349" s="26"/>
      <c r="L349" s="100"/>
      <c r="M349" s="21" t="s">
        <v>1445</v>
      </c>
      <c r="N349" s="21" t="s">
        <v>1443</v>
      </c>
      <c r="O349" s="26">
        <f t="shared" si="26"/>
        <v>347</v>
      </c>
      <c r="P349" s="26">
        <f t="shared" si="25"/>
        <v>0</v>
      </c>
      <c r="Q349" s="100"/>
      <c r="R349" s="26"/>
      <c r="S349" s="26"/>
      <c r="T349" s="21">
        <f t="shared" si="24"/>
        <v>0</v>
      </c>
      <c r="U349" s="26"/>
      <c r="V349" s="21"/>
      <c r="W349" s="21" t="s">
        <v>3274</v>
      </c>
      <c r="X349" s="26"/>
    </row>
    <row r="350" spans="1:24" s="31" customFormat="1" ht="148.5" hidden="1" customHeight="1" x14ac:dyDescent="0.3">
      <c r="A350" s="190">
        <v>348</v>
      </c>
      <c r="B350" s="188">
        <v>44931</v>
      </c>
      <c r="C350" s="23" t="s">
        <v>1054</v>
      </c>
      <c r="D350" s="248" t="s">
        <v>548</v>
      </c>
      <c r="E350" s="188">
        <v>45113</v>
      </c>
      <c r="F350" s="283" t="s">
        <v>1592</v>
      </c>
      <c r="G350" s="225" t="s">
        <v>2856</v>
      </c>
      <c r="H350" s="220" t="s">
        <v>4544</v>
      </c>
      <c r="I350" s="221" t="s">
        <v>2</v>
      </c>
      <c r="J350" s="165"/>
      <c r="K350" s="21"/>
      <c r="L350" s="101"/>
      <c r="M350" s="21" t="s">
        <v>1445</v>
      </c>
      <c r="N350" s="21" t="s">
        <v>1443</v>
      </c>
      <c r="O350" s="26">
        <f t="shared" si="26"/>
        <v>348</v>
      </c>
      <c r="P350" s="26">
        <f t="shared" si="25"/>
        <v>0</v>
      </c>
      <c r="Q350" s="101"/>
      <c r="R350" s="26"/>
      <c r="S350" s="26"/>
      <c r="T350" s="21"/>
      <c r="U350" s="26"/>
      <c r="V350" s="21"/>
      <c r="W350" s="21" t="s">
        <v>3186</v>
      </c>
      <c r="X350" s="26"/>
    </row>
    <row r="351" spans="1:24" s="31" customFormat="1" ht="148.5" hidden="1" customHeight="1" x14ac:dyDescent="0.3">
      <c r="A351" s="190">
        <v>349</v>
      </c>
      <c r="B351" s="188">
        <v>44931</v>
      </c>
      <c r="C351" s="23" t="s">
        <v>1054</v>
      </c>
      <c r="D351" s="248" t="s">
        <v>550</v>
      </c>
      <c r="E351" s="188">
        <v>44957</v>
      </c>
      <c r="F351" s="283" t="s">
        <v>1592</v>
      </c>
      <c r="G351" s="225" t="s">
        <v>551</v>
      </c>
      <c r="H351" s="220" t="s">
        <v>4544</v>
      </c>
      <c r="I351" s="221" t="s">
        <v>2</v>
      </c>
      <c r="J351" s="165" t="s">
        <v>1510</v>
      </c>
      <c r="K351" s="26"/>
      <c r="L351" s="100"/>
      <c r="M351" s="21" t="s">
        <v>1445</v>
      </c>
      <c r="N351" s="21" t="s">
        <v>1443</v>
      </c>
      <c r="O351" s="26">
        <f t="shared" si="26"/>
        <v>349</v>
      </c>
      <c r="P351" s="26">
        <f t="shared" si="25"/>
        <v>0</v>
      </c>
      <c r="Q351" s="100"/>
      <c r="R351" s="26"/>
      <c r="S351" s="26"/>
      <c r="T351" s="21" t="str">
        <f>+J351</f>
        <v>Агробанк томонидан ҳужжатлар ўрганилган умидсиз лойиҳа бўлганлиги ҳамда гаров таминоти мавжуд бўлмаганлиги сабабли рад этилган</v>
      </c>
      <c r="U351" s="26"/>
      <c r="V351" s="21"/>
      <c r="W351" s="21" t="s">
        <v>3369</v>
      </c>
      <c r="X351" s="26"/>
    </row>
    <row r="352" spans="1:24" s="31" customFormat="1" ht="148.5" hidden="1" customHeight="1" x14ac:dyDescent="0.3">
      <c r="A352" s="190">
        <v>350</v>
      </c>
      <c r="B352" s="188">
        <v>44931</v>
      </c>
      <c r="C352" s="23" t="s">
        <v>1054</v>
      </c>
      <c r="D352" s="248" t="s">
        <v>552</v>
      </c>
      <c r="E352" s="188">
        <v>44954</v>
      </c>
      <c r="F352" s="283"/>
      <c r="G352" s="225" t="s">
        <v>549</v>
      </c>
      <c r="H352" s="220" t="s">
        <v>3912</v>
      </c>
      <c r="I352" s="221" t="s">
        <v>2</v>
      </c>
      <c r="J352" s="165"/>
      <c r="K352" s="26"/>
      <c r="L352" s="100"/>
      <c r="M352" s="21" t="s">
        <v>1445</v>
      </c>
      <c r="N352" s="21" t="s">
        <v>1443</v>
      </c>
      <c r="O352" s="26">
        <f t="shared" si="26"/>
        <v>350</v>
      </c>
      <c r="P352" s="26">
        <f t="shared" si="25"/>
        <v>0</v>
      </c>
      <c r="Q352" s="100"/>
      <c r="R352" s="26"/>
      <c r="S352" s="26"/>
      <c r="T352" s="21">
        <f>+J352</f>
        <v>0</v>
      </c>
      <c r="U352" s="26"/>
      <c r="V352" s="21"/>
      <c r="W352" s="21" t="s">
        <v>3531</v>
      </c>
      <c r="X352" s="26"/>
    </row>
    <row r="353" spans="1:24" s="31" customFormat="1" ht="148.5" hidden="1" customHeight="1" x14ac:dyDescent="0.3">
      <c r="A353" s="190">
        <v>351</v>
      </c>
      <c r="B353" s="188">
        <v>44931</v>
      </c>
      <c r="C353" s="23" t="s">
        <v>1054</v>
      </c>
      <c r="D353" s="248" t="s">
        <v>553</v>
      </c>
      <c r="E353" s="188">
        <v>44977</v>
      </c>
      <c r="F353" s="283" t="s">
        <v>1592</v>
      </c>
      <c r="G353" s="225" t="s">
        <v>555</v>
      </c>
      <c r="H353" s="220" t="s">
        <v>4544</v>
      </c>
      <c r="I353" s="221" t="s">
        <v>2</v>
      </c>
      <c r="J353" s="165"/>
      <c r="K353" s="26"/>
      <c r="L353" s="100"/>
      <c r="M353" s="21" t="s">
        <v>1445</v>
      </c>
      <c r="N353" s="21" t="s">
        <v>1443</v>
      </c>
      <c r="O353" s="26">
        <f t="shared" si="26"/>
        <v>351</v>
      </c>
      <c r="P353" s="26">
        <f t="shared" si="25"/>
        <v>0</v>
      </c>
      <c r="Q353" s="100"/>
      <c r="R353" s="26"/>
      <c r="S353" s="26"/>
      <c r="T353" s="21">
        <f>+J353</f>
        <v>0</v>
      </c>
      <c r="U353" s="26"/>
      <c r="V353" s="21"/>
      <c r="W353" s="21" t="s">
        <v>3596</v>
      </c>
      <c r="X353" s="26"/>
    </row>
    <row r="354" spans="1:24" s="31" customFormat="1" ht="148.5" hidden="1" customHeight="1" x14ac:dyDescent="0.3">
      <c r="A354" s="190">
        <v>352</v>
      </c>
      <c r="B354" s="188">
        <v>44931</v>
      </c>
      <c r="C354" s="23" t="s">
        <v>1054</v>
      </c>
      <c r="D354" s="248" t="s">
        <v>556</v>
      </c>
      <c r="E354" s="188">
        <v>44962</v>
      </c>
      <c r="F354" s="283"/>
      <c r="G354" s="225" t="s">
        <v>1564</v>
      </c>
      <c r="H354" s="220" t="s">
        <v>4544</v>
      </c>
      <c r="I354" s="221" t="s">
        <v>2</v>
      </c>
      <c r="J354" s="165"/>
      <c r="K354" s="26"/>
      <c r="L354" s="100"/>
      <c r="M354" s="21" t="s">
        <v>1445</v>
      </c>
      <c r="N354" s="21" t="s">
        <v>1443</v>
      </c>
      <c r="O354" s="26">
        <f t="shared" si="26"/>
        <v>352</v>
      </c>
      <c r="P354" s="26">
        <f t="shared" si="25"/>
        <v>0</v>
      </c>
      <c r="Q354" s="100"/>
      <c r="R354" s="26"/>
      <c r="S354" s="26"/>
      <c r="T354" s="21">
        <f>+J354</f>
        <v>0</v>
      </c>
      <c r="U354" s="26"/>
      <c r="V354" s="21"/>
      <c r="W354" s="21" t="s">
        <v>3518</v>
      </c>
      <c r="X354" s="26"/>
    </row>
    <row r="355" spans="1:24" s="31" customFormat="1" ht="148.5" hidden="1" customHeight="1" x14ac:dyDescent="0.3">
      <c r="A355" s="190">
        <v>353</v>
      </c>
      <c r="B355" s="188">
        <v>44931</v>
      </c>
      <c r="C355" s="23"/>
      <c r="D355" s="248" t="s">
        <v>557</v>
      </c>
      <c r="E355" s="232">
        <v>45066</v>
      </c>
      <c r="F355" s="283"/>
      <c r="G355" s="225" t="s">
        <v>558</v>
      </c>
      <c r="H355" s="220" t="s">
        <v>1066</v>
      </c>
      <c r="I355" s="221" t="s">
        <v>2</v>
      </c>
      <c r="J355" s="165" t="s">
        <v>3053</v>
      </c>
      <c r="K355" s="26"/>
      <c r="L355" s="114"/>
      <c r="M355" s="21" t="s">
        <v>1445</v>
      </c>
      <c r="N355" s="21" t="s">
        <v>1441</v>
      </c>
      <c r="O355" s="26">
        <f t="shared" si="26"/>
        <v>353</v>
      </c>
      <c r="P355" s="26">
        <f t="shared" si="25"/>
        <v>0</v>
      </c>
      <c r="Q355" s="114">
        <v>45066</v>
      </c>
      <c r="R355" s="26"/>
      <c r="S355" s="26"/>
      <c r="T355" s="21" t="s">
        <v>2181</v>
      </c>
      <c r="U355" s="26"/>
      <c r="V355" s="21" t="s">
        <v>2579</v>
      </c>
      <c r="W355" s="26" t="s">
        <v>3756</v>
      </c>
      <c r="X355" s="26"/>
    </row>
    <row r="356" spans="1:24" s="31" customFormat="1" ht="148.5" hidden="1" customHeight="1" x14ac:dyDescent="0.3">
      <c r="A356" s="190">
        <v>354</v>
      </c>
      <c r="B356" s="188">
        <v>44931</v>
      </c>
      <c r="C356" s="23"/>
      <c r="D356" s="248" t="s">
        <v>559</v>
      </c>
      <c r="E356" s="232">
        <v>45092</v>
      </c>
      <c r="F356" s="283"/>
      <c r="G356" s="225" t="s">
        <v>3389</v>
      </c>
      <c r="H356" s="220" t="s">
        <v>1048</v>
      </c>
      <c r="I356" s="221" t="s">
        <v>2</v>
      </c>
      <c r="J356" s="165" t="s">
        <v>3063</v>
      </c>
      <c r="K356" s="26"/>
      <c r="L356" s="114"/>
      <c r="M356" s="21" t="s">
        <v>1445</v>
      </c>
      <c r="N356" s="21" t="s">
        <v>1441</v>
      </c>
      <c r="O356" s="26">
        <f t="shared" si="26"/>
        <v>354</v>
      </c>
      <c r="P356" s="26">
        <f t="shared" si="25"/>
        <v>0</v>
      </c>
      <c r="Q356" s="114">
        <v>45066</v>
      </c>
      <c r="R356" s="26"/>
      <c r="S356" s="26"/>
      <c r="T356" s="21" t="str">
        <f>+J356</f>
        <v>Мфйдаги 2 км сув қувурлари тортилди. Мачитга олиб борувчи 150 метр йўл тошланди.
Электр таъминоти бўйича 40 дона темир бетон таянч устунлар ўрнатилган. Электр тармоғини тортиш ҳамда ТПни ўрнатиш ОКСни дастурига киритилган.</v>
      </c>
      <c r="U356" s="26"/>
      <c r="V356" s="21" t="s">
        <v>3441</v>
      </c>
      <c r="W356" s="26" t="s">
        <v>3603</v>
      </c>
      <c r="X356" s="26"/>
    </row>
    <row r="357" spans="1:24" s="31" customFormat="1" ht="148.5" hidden="1" customHeight="1" x14ac:dyDescent="0.3">
      <c r="A357" s="190">
        <v>355</v>
      </c>
      <c r="B357" s="188">
        <v>44931</v>
      </c>
      <c r="C357" s="23"/>
      <c r="D357" s="248" t="s">
        <v>2109</v>
      </c>
      <c r="E357" s="232">
        <v>45092</v>
      </c>
      <c r="F357" s="283" t="s">
        <v>1592</v>
      </c>
      <c r="G357" s="225" t="s">
        <v>3388</v>
      </c>
      <c r="H357" s="54" t="s">
        <v>1201</v>
      </c>
      <c r="I357" s="221" t="s">
        <v>2</v>
      </c>
      <c r="J357" s="197" t="s">
        <v>3054</v>
      </c>
      <c r="K357" s="26"/>
      <c r="L357" s="114"/>
      <c r="M357" s="21" t="s">
        <v>1445</v>
      </c>
      <c r="N357" s="21" t="s">
        <v>1441</v>
      </c>
      <c r="O357" s="26">
        <f t="shared" si="26"/>
        <v>355</v>
      </c>
      <c r="P357" s="26">
        <f t="shared" si="25"/>
        <v>0</v>
      </c>
      <c r="Q357" s="114">
        <v>45066</v>
      </c>
      <c r="R357" s="26"/>
      <c r="S357" s="26"/>
      <c r="T357" s="21" t="s">
        <v>2221</v>
      </c>
      <c r="U357" s="26"/>
      <c r="V357" s="21" t="s">
        <v>2675</v>
      </c>
      <c r="W357" s="21" t="s">
        <v>4135</v>
      </c>
      <c r="X357" s="26"/>
    </row>
    <row r="358" spans="1:24" s="31" customFormat="1" ht="148.5" hidden="1" customHeight="1" x14ac:dyDescent="0.3">
      <c r="A358" s="190">
        <v>356</v>
      </c>
      <c r="B358" s="188">
        <v>44932</v>
      </c>
      <c r="C358" s="225" t="s">
        <v>1049</v>
      </c>
      <c r="D358" s="248" t="s">
        <v>560</v>
      </c>
      <c r="E358" s="188">
        <v>44972</v>
      </c>
      <c r="F358" s="283"/>
      <c r="G358" s="225" t="s">
        <v>561</v>
      </c>
      <c r="H358" s="220" t="s">
        <v>5065</v>
      </c>
      <c r="I358" s="221" t="s">
        <v>2</v>
      </c>
      <c r="J358" s="165"/>
      <c r="K358" s="26"/>
      <c r="L358" s="100"/>
      <c r="M358" s="21" t="s">
        <v>1445</v>
      </c>
      <c r="N358" s="21" t="s">
        <v>1443</v>
      </c>
      <c r="O358" s="26">
        <f t="shared" si="26"/>
        <v>356</v>
      </c>
      <c r="P358" s="26">
        <f t="shared" si="25"/>
        <v>0</v>
      </c>
      <c r="Q358" s="100"/>
      <c r="R358" s="26"/>
      <c r="S358" s="26"/>
      <c r="T358" s="21">
        <f t="shared" ref="T358:T368" si="27">+J358</f>
        <v>0</v>
      </c>
      <c r="U358" s="26"/>
      <c r="V358" s="21"/>
      <c r="W358" s="26" t="s">
        <v>3603</v>
      </c>
      <c r="X358" s="26"/>
    </row>
    <row r="359" spans="1:24" s="31" customFormat="1" ht="148.5" hidden="1" customHeight="1" x14ac:dyDescent="0.3">
      <c r="A359" s="190">
        <v>357</v>
      </c>
      <c r="B359" s="188">
        <v>44932</v>
      </c>
      <c r="C359" s="225" t="s">
        <v>1049</v>
      </c>
      <c r="D359" s="248" t="s">
        <v>564</v>
      </c>
      <c r="E359" s="188">
        <v>44933</v>
      </c>
      <c r="F359" s="283"/>
      <c r="G359" s="225" t="s">
        <v>585</v>
      </c>
      <c r="H359" s="220" t="s">
        <v>493</v>
      </c>
      <c r="I359" s="221" t="s">
        <v>2</v>
      </c>
      <c r="J359" s="165"/>
      <c r="K359" s="26"/>
      <c r="L359" s="100"/>
      <c r="M359" s="21" t="s">
        <v>1445</v>
      </c>
      <c r="N359" s="21" t="s">
        <v>1443</v>
      </c>
      <c r="O359" s="26">
        <f t="shared" si="26"/>
        <v>357</v>
      </c>
      <c r="P359" s="26">
        <f t="shared" si="25"/>
        <v>0</v>
      </c>
      <c r="Q359" s="100"/>
      <c r="R359" s="26"/>
      <c r="S359" s="26"/>
      <c r="T359" s="21">
        <f t="shared" si="27"/>
        <v>0</v>
      </c>
      <c r="U359" s="26"/>
      <c r="V359" s="21"/>
      <c r="W359" s="21" t="s">
        <v>3437</v>
      </c>
      <c r="X359" s="26"/>
    </row>
    <row r="360" spans="1:24" s="31" customFormat="1" ht="148.5" hidden="1" customHeight="1" x14ac:dyDescent="0.3">
      <c r="A360" s="190">
        <v>358</v>
      </c>
      <c r="B360" s="188">
        <v>44932</v>
      </c>
      <c r="C360" s="225" t="s">
        <v>1049</v>
      </c>
      <c r="D360" s="248" t="s">
        <v>565</v>
      </c>
      <c r="E360" s="188">
        <v>44933</v>
      </c>
      <c r="F360" s="283"/>
      <c r="G360" s="225" t="s">
        <v>585</v>
      </c>
      <c r="H360" s="220" t="s">
        <v>493</v>
      </c>
      <c r="I360" s="221" t="s">
        <v>2</v>
      </c>
      <c r="J360" s="165"/>
      <c r="K360" s="26"/>
      <c r="L360" s="100"/>
      <c r="M360" s="21" t="s">
        <v>1445</v>
      </c>
      <c r="N360" s="21" t="s">
        <v>1443</v>
      </c>
      <c r="O360" s="26">
        <f t="shared" si="26"/>
        <v>358</v>
      </c>
      <c r="P360" s="26">
        <f t="shared" si="25"/>
        <v>0</v>
      </c>
      <c r="Q360" s="100"/>
      <c r="R360" s="26"/>
      <c r="S360" s="26"/>
      <c r="T360" s="21">
        <f t="shared" si="27"/>
        <v>0</v>
      </c>
      <c r="U360" s="26"/>
      <c r="V360" s="21"/>
      <c r="W360" s="21" t="s">
        <v>3438</v>
      </c>
      <c r="X360" s="26"/>
    </row>
    <row r="361" spans="1:24" s="31" customFormat="1" ht="148.5" hidden="1" customHeight="1" x14ac:dyDescent="0.3">
      <c r="A361" s="190">
        <v>359</v>
      </c>
      <c r="B361" s="188">
        <v>44932</v>
      </c>
      <c r="C361" s="225" t="s">
        <v>1049</v>
      </c>
      <c r="D361" s="248" t="s">
        <v>2493</v>
      </c>
      <c r="E361" s="188">
        <v>45020</v>
      </c>
      <c r="F361" s="283"/>
      <c r="G361" s="225" t="s">
        <v>585</v>
      </c>
      <c r="H361" s="220" t="s">
        <v>493</v>
      </c>
      <c r="I361" s="221" t="s">
        <v>2</v>
      </c>
      <c r="J361" s="165"/>
      <c r="K361" s="26"/>
      <c r="L361" s="100"/>
      <c r="M361" s="21" t="s">
        <v>1445</v>
      </c>
      <c r="N361" s="21" t="s">
        <v>1443</v>
      </c>
      <c r="O361" s="26">
        <f t="shared" si="26"/>
        <v>359</v>
      </c>
      <c r="P361" s="26">
        <f t="shared" si="25"/>
        <v>0</v>
      </c>
      <c r="Q361" s="100"/>
      <c r="R361" s="26"/>
      <c r="S361" s="26"/>
      <c r="T361" s="21">
        <f t="shared" si="27"/>
        <v>0</v>
      </c>
      <c r="U361" s="26"/>
      <c r="V361" s="21"/>
      <c r="W361" s="21" t="s">
        <v>3676</v>
      </c>
      <c r="X361" s="26"/>
    </row>
    <row r="362" spans="1:24" s="31" customFormat="1" ht="148.5" hidden="1" customHeight="1" x14ac:dyDescent="0.3">
      <c r="A362" s="190">
        <v>360</v>
      </c>
      <c r="B362" s="188">
        <v>44932</v>
      </c>
      <c r="C362" s="225" t="s">
        <v>1040</v>
      </c>
      <c r="D362" s="248" t="s">
        <v>566</v>
      </c>
      <c r="E362" s="188">
        <v>44964</v>
      </c>
      <c r="F362" s="283"/>
      <c r="G362" s="225" t="s">
        <v>585</v>
      </c>
      <c r="H362" s="220" t="s">
        <v>493</v>
      </c>
      <c r="I362" s="221" t="s">
        <v>2</v>
      </c>
      <c r="J362" s="165"/>
      <c r="K362" s="26"/>
      <c r="L362" s="100"/>
      <c r="M362" s="21" t="s">
        <v>1445</v>
      </c>
      <c r="N362" s="21" t="s">
        <v>1443</v>
      </c>
      <c r="O362" s="26">
        <f t="shared" si="26"/>
        <v>360</v>
      </c>
      <c r="P362" s="26">
        <f t="shared" si="25"/>
        <v>0</v>
      </c>
      <c r="Q362" s="100"/>
      <c r="R362" s="26"/>
      <c r="S362" s="26"/>
      <c r="T362" s="21">
        <f t="shared" si="27"/>
        <v>0</v>
      </c>
      <c r="U362" s="26"/>
      <c r="V362" s="21"/>
      <c r="W362" s="21" t="s">
        <v>3540</v>
      </c>
      <c r="X362" s="26"/>
    </row>
    <row r="363" spans="1:24" s="31" customFormat="1" ht="148.5" hidden="1" customHeight="1" x14ac:dyDescent="0.3">
      <c r="A363" s="190">
        <v>361</v>
      </c>
      <c r="B363" s="188">
        <v>44939</v>
      </c>
      <c r="C363" s="23" t="s">
        <v>526</v>
      </c>
      <c r="D363" s="248" t="s">
        <v>567</v>
      </c>
      <c r="E363" s="188">
        <v>44946</v>
      </c>
      <c r="F363" s="283"/>
      <c r="G363" s="225" t="s">
        <v>586</v>
      </c>
      <c r="H363" s="220" t="s">
        <v>4</v>
      </c>
      <c r="I363" s="221" t="s">
        <v>2</v>
      </c>
      <c r="J363" s="165"/>
      <c r="K363" s="26"/>
      <c r="L363" s="100"/>
      <c r="M363" s="21" t="s">
        <v>1445</v>
      </c>
      <c r="N363" s="21" t="s">
        <v>1443</v>
      </c>
      <c r="O363" s="26">
        <f t="shared" si="26"/>
        <v>361</v>
      </c>
      <c r="P363" s="26">
        <f t="shared" si="25"/>
        <v>0</v>
      </c>
      <c r="Q363" s="100"/>
      <c r="R363" s="26"/>
      <c r="S363" s="26"/>
      <c r="T363" s="21">
        <f t="shared" si="27"/>
        <v>0</v>
      </c>
      <c r="U363" s="26"/>
      <c r="V363" s="21"/>
      <c r="W363" s="21" t="s">
        <v>3769</v>
      </c>
      <c r="X363" s="26"/>
    </row>
    <row r="364" spans="1:24" s="31" customFormat="1" ht="148.5" hidden="1" customHeight="1" x14ac:dyDescent="0.3">
      <c r="A364" s="190">
        <v>362</v>
      </c>
      <c r="B364" s="188">
        <v>44932</v>
      </c>
      <c r="C364" s="225" t="s">
        <v>1040</v>
      </c>
      <c r="D364" s="248" t="s">
        <v>568</v>
      </c>
      <c r="E364" s="188">
        <v>44957</v>
      </c>
      <c r="F364" s="283"/>
      <c r="G364" s="225" t="s">
        <v>923</v>
      </c>
      <c r="H364" s="220" t="s">
        <v>924</v>
      </c>
      <c r="I364" s="221" t="s">
        <v>2</v>
      </c>
      <c r="J364" s="165"/>
      <c r="K364" s="26"/>
      <c r="L364" s="100"/>
      <c r="M364" s="21" t="s">
        <v>1445</v>
      </c>
      <c r="N364" s="21" t="s">
        <v>1443</v>
      </c>
      <c r="O364" s="26">
        <f t="shared" si="26"/>
        <v>362</v>
      </c>
      <c r="P364" s="26">
        <f t="shared" si="25"/>
        <v>0</v>
      </c>
      <c r="Q364" s="100"/>
      <c r="R364" s="21"/>
      <c r="S364" s="26"/>
      <c r="T364" s="21">
        <f t="shared" si="27"/>
        <v>0</v>
      </c>
      <c r="U364" s="26"/>
      <c r="V364" s="21"/>
      <c r="W364" s="21" t="s">
        <v>3541</v>
      </c>
      <c r="X364" s="26"/>
    </row>
    <row r="365" spans="1:24" s="31" customFormat="1" ht="148.5" hidden="1" customHeight="1" x14ac:dyDescent="0.3">
      <c r="A365" s="190">
        <v>363</v>
      </c>
      <c r="B365" s="188">
        <v>44932</v>
      </c>
      <c r="C365" s="225" t="s">
        <v>1040</v>
      </c>
      <c r="D365" s="248" t="s">
        <v>569</v>
      </c>
      <c r="E365" s="188">
        <v>44962</v>
      </c>
      <c r="F365" s="283" t="s">
        <v>17</v>
      </c>
      <c r="G365" s="225" t="s">
        <v>588</v>
      </c>
      <c r="H365" s="220" t="s">
        <v>4</v>
      </c>
      <c r="I365" s="221" t="s">
        <v>2</v>
      </c>
      <c r="J365" s="165"/>
      <c r="K365" s="26"/>
      <c r="L365" s="100"/>
      <c r="M365" s="21" t="s">
        <v>1445</v>
      </c>
      <c r="N365" s="21" t="s">
        <v>1443</v>
      </c>
      <c r="O365" s="26">
        <f t="shared" si="26"/>
        <v>363</v>
      </c>
      <c r="P365" s="26">
        <f t="shared" si="25"/>
        <v>0</v>
      </c>
      <c r="Q365" s="100"/>
      <c r="R365" s="26"/>
      <c r="S365" s="26"/>
      <c r="T365" s="21">
        <f t="shared" si="27"/>
        <v>0</v>
      </c>
      <c r="U365" s="26"/>
      <c r="V365" s="21"/>
      <c r="W365" s="21" t="s">
        <v>3541</v>
      </c>
      <c r="X365" s="26"/>
    </row>
    <row r="366" spans="1:24" s="31" customFormat="1" ht="148.5" hidden="1" customHeight="1" x14ac:dyDescent="0.3">
      <c r="A366" s="190">
        <v>364</v>
      </c>
      <c r="B366" s="188">
        <v>44932</v>
      </c>
      <c r="C366" s="225" t="s">
        <v>1049</v>
      </c>
      <c r="D366" s="248" t="s">
        <v>918</v>
      </c>
      <c r="E366" s="188">
        <v>45036</v>
      </c>
      <c r="F366" s="283"/>
      <c r="G366" s="225" t="s">
        <v>896</v>
      </c>
      <c r="H366" s="220" t="s">
        <v>4903</v>
      </c>
      <c r="I366" s="221" t="s">
        <v>2</v>
      </c>
      <c r="J366" s="165" t="s">
        <v>2241</v>
      </c>
      <c r="K366" s="26"/>
      <c r="L366" s="100"/>
      <c r="M366" s="21" t="s">
        <v>1445</v>
      </c>
      <c r="N366" s="21" t="s">
        <v>1443</v>
      </c>
      <c r="O366" s="26">
        <f t="shared" si="26"/>
        <v>364</v>
      </c>
      <c r="P366" s="26">
        <f t="shared" si="25"/>
        <v>0</v>
      </c>
      <c r="Q366" s="100"/>
      <c r="R366" s="26"/>
      <c r="S366" s="26"/>
      <c r="T366" s="21" t="str">
        <f t="shared" si="27"/>
        <v>18 та тадбиркорга 11,3 гектар ер майдонида иссиқхоналар ташкил этилиб кредит маблағлари ажратилган.</v>
      </c>
      <c r="U366" s="26"/>
      <c r="V366" s="21"/>
      <c r="W366" s="21" t="s">
        <v>3526</v>
      </c>
      <c r="X366" s="26"/>
    </row>
    <row r="367" spans="1:24" s="31" customFormat="1" ht="148.5" hidden="1" customHeight="1" x14ac:dyDescent="0.3">
      <c r="A367" s="190">
        <v>365</v>
      </c>
      <c r="B367" s="188">
        <v>44932</v>
      </c>
      <c r="C367" s="225" t="s">
        <v>1049</v>
      </c>
      <c r="D367" s="248" t="s">
        <v>571</v>
      </c>
      <c r="E367" s="188">
        <v>44946</v>
      </c>
      <c r="F367" s="283"/>
      <c r="G367" s="23" t="s">
        <v>590</v>
      </c>
      <c r="H367" s="220" t="s">
        <v>5065</v>
      </c>
      <c r="I367" s="221" t="s">
        <v>2</v>
      </c>
      <c r="J367" s="165"/>
      <c r="K367" s="26"/>
      <c r="L367" s="100"/>
      <c r="M367" s="21" t="s">
        <v>1445</v>
      </c>
      <c r="N367" s="21" t="s">
        <v>1443</v>
      </c>
      <c r="O367" s="26">
        <f t="shared" si="26"/>
        <v>365</v>
      </c>
      <c r="P367" s="26">
        <f t="shared" si="25"/>
        <v>0</v>
      </c>
      <c r="Q367" s="100"/>
      <c r="R367" s="26"/>
      <c r="S367" s="26"/>
      <c r="T367" s="21">
        <f t="shared" si="27"/>
        <v>0</v>
      </c>
      <c r="U367" s="26"/>
      <c r="V367" s="21"/>
      <c r="W367" s="21" t="s">
        <v>3526</v>
      </c>
      <c r="X367" s="26"/>
    </row>
    <row r="368" spans="1:24" s="31" customFormat="1" ht="148.5" hidden="1" customHeight="1" x14ac:dyDescent="0.3">
      <c r="A368" s="190">
        <v>366</v>
      </c>
      <c r="B368" s="188">
        <v>44932</v>
      </c>
      <c r="C368" s="225" t="s">
        <v>1049</v>
      </c>
      <c r="D368" s="248" t="s">
        <v>572</v>
      </c>
      <c r="E368" s="188">
        <v>44986</v>
      </c>
      <c r="F368" s="283" t="s">
        <v>1592</v>
      </c>
      <c r="G368" s="23" t="s">
        <v>591</v>
      </c>
      <c r="H368" s="220" t="s">
        <v>5065</v>
      </c>
      <c r="I368" s="221" t="s">
        <v>2</v>
      </c>
      <c r="J368" s="165"/>
      <c r="K368" s="26"/>
      <c r="L368" s="100"/>
      <c r="M368" s="21" t="s">
        <v>1445</v>
      </c>
      <c r="N368" s="21" t="s">
        <v>1443</v>
      </c>
      <c r="O368" s="26">
        <f t="shared" si="26"/>
        <v>366</v>
      </c>
      <c r="P368" s="26">
        <f t="shared" si="25"/>
        <v>0</v>
      </c>
      <c r="Q368" s="100"/>
      <c r="R368" s="26"/>
      <c r="S368" s="26"/>
      <c r="T368" s="21">
        <f t="shared" si="27"/>
        <v>0</v>
      </c>
      <c r="U368" s="26"/>
      <c r="V368" s="21"/>
      <c r="W368" s="21" t="s">
        <v>3535</v>
      </c>
      <c r="X368" s="26"/>
    </row>
    <row r="369" spans="1:24" s="31" customFormat="1" ht="148.5" hidden="1" customHeight="1" x14ac:dyDescent="0.3">
      <c r="A369" s="190">
        <v>367</v>
      </c>
      <c r="B369" s="188">
        <v>44932</v>
      </c>
      <c r="C369" s="225" t="s">
        <v>1049</v>
      </c>
      <c r="D369" s="248" t="s">
        <v>2176</v>
      </c>
      <c r="E369" s="232">
        <v>45078</v>
      </c>
      <c r="F369" s="283" t="s">
        <v>1592</v>
      </c>
      <c r="G369" s="225" t="s">
        <v>3275</v>
      </c>
      <c r="H369" s="220" t="s">
        <v>3912</v>
      </c>
      <c r="I369" s="221" t="s">
        <v>2</v>
      </c>
      <c r="J369" s="165" t="s">
        <v>3160</v>
      </c>
      <c r="K369" s="26"/>
      <c r="L369" s="114"/>
      <c r="M369" s="21" t="s">
        <v>1445</v>
      </c>
      <c r="N369" s="21" t="s">
        <v>1443</v>
      </c>
      <c r="O369" s="26">
        <f t="shared" si="26"/>
        <v>367</v>
      </c>
      <c r="P369" s="26">
        <f t="shared" si="25"/>
        <v>0</v>
      </c>
      <c r="Q369" s="114">
        <v>45066</v>
      </c>
      <c r="R369" s="26"/>
      <c r="S369" s="26"/>
      <c r="T369" s="21"/>
      <c r="U369" s="26"/>
      <c r="V369" s="21" t="s">
        <v>3433</v>
      </c>
      <c r="W369" s="21" t="s">
        <v>3727</v>
      </c>
      <c r="X369" s="26"/>
    </row>
    <row r="370" spans="1:24" s="31" customFormat="1" ht="148.5" hidden="1" customHeight="1" x14ac:dyDescent="0.3">
      <c r="A370" s="190">
        <v>368</v>
      </c>
      <c r="B370" s="188">
        <v>44932</v>
      </c>
      <c r="C370" s="225" t="s">
        <v>1040</v>
      </c>
      <c r="D370" s="248" t="s">
        <v>573</v>
      </c>
      <c r="E370" s="188">
        <v>44998</v>
      </c>
      <c r="F370" s="283" t="s">
        <v>1592</v>
      </c>
      <c r="G370" s="225" t="s">
        <v>592</v>
      </c>
      <c r="H370" s="220" t="s">
        <v>3912</v>
      </c>
      <c r="I370" s="221" t="s">
        <v>2</v>
      </c>
      <c r="J370" s="165"/>
      <c r="K370" s="26"/>
      <c r="L370" s="100"/>
      <c r="M370" s="21" t="s">
        <v>1445</v>
      </c>
      <c r="N370" s="21" t="s">
        <v>1443</v>
      </c>
      <c r="O370" s="26">
        <f t="shared" si="26"/>
        <v>368</v>
      </c>
      <c r="P370" s="26">
        <f t="shared" si="25"/>
        <v>0</v>
      </c>
      <c r="Q370" s="100"/>
      <c r="R370" s="26"/>
      <c r="S370" s="26"/>
      <c r="T370" s="21">
        <f t="shared" ref="T370:T381" si="28">+J370</f>
        <v>0</v>
      </c>
      <c r="U370" s="26"/>
      <c r="V370" s="21"/>
      <c r="W370" s="21" t="s">
        <v>3589</v>
      </c>
      <c r="X370" s="26"/>
    </row>
    <row r="371" spans="1:24" s="38" customFormat="1" ht="148.5" hidden="1" customHeight="1" x14ac:dyDescent="0.3">
      <c r="A371" s="190">
        <v>369</v>
      </c>
      <c r="B371" s="188">
        <v>44932</v>
      </c>
      <c r="C371" s="225" t="s">
        <v>1049</v>
      </c>
      <c r="D371" s="248" t="s">
        <v>574</v>
      </c>
      <c r="E371" s="188">
        <v>44969</v>
      </c>
      <c r="F371" s="283" t="s">
        <v>1592</v>
      </c>
      <c r="G371" s="225" t="s">
        <v>1631</v>
      </c>
      <c r="H371" s="220" t="s">
        <v>3912</v>
      </c>
      <c r="I371" s="162" t="s">
        <v>2</v>
      </c>
      <c r="J371" s="165"/>
      <c r="K371" s="37"/>
      <c r="L371" s="102"/>
      <c r="M371" s="27" t="s">
        <v>1445</v>
      </c>
      <c r="N371" s="27" t="s">
        <v>1443</v>
      </c>
      <c r="O371" s="26">
        <f t="shared" si="26"/>
        <v>369</v>
      </c>
      <c r="P371" s="26">
        <f t="shared" si="25"/>
        <v>0</v>
      </c>
      <c r="Q371" s="102"/>
      <c r="R371" s="26"/>
      <c r="S371" s="37"/>
      <c r="T371" s="21">
        <f t="shared" si="28"/>
        <v>0</v>
      </c>
      <c r="U371" s="37"/>
      <c r="V371" s="21"/>
      <c r="W371" s="26" t="s">
        <v>3463</v>
      </c>
      <c r="X371" s="37"/>
    </row>
    <row r="372" spans="1:24" s="31" customFormat="1" ht="148.5" hidden="1" customHeight="1" x14ac:dyDescent="0.3">
      <c r="A372" s="190">
        <v>370</v>
      </c>
      <c r="B372" s="188">
        <v>44932</v>
      </c>
      <c r="C372" s="225" t="s">
        <v>1040</v>
      </c>
      <c r="D372" s="248" t="s">
        <v>575</v>
      </c>
      <c r="E372" s="188">
        <v>45199</v>
      </c>
      <c r="F372" s="283" t="s">
        <v>1593</v>
      </c>
      <c r="G372" s="225" t="s">
        <v>594</v>
      </c>
      <c r="H372" s="220" t="s">
        <v>491</v>
      </c>
      <c r="I372" s="221" t="s">
        <v>2</v>
      </c>
      <c r="J372" s="165"/>
      <c r="K372" s="26"/>
      <c r="L372" s="100"/>
      <c r="M372" s="21" t="s">
        <v>1445</v>
      </c>
      <c r="N372" s="21" t="s">
        <v>1443</v>
      </c>
      <c r="O372" s="26">
        <f t="shared" si="26"/>
        <v>370</v>
      </c>
      <c r="P372" s="26">
        <f t="shared" si="25"/>
        <v>0</v>
      </c>
      <c r="Q372" s="100"/>
      <c r="R372" s="26"/>
      <c r="S372" s="26"/>
      <c r="T372" s="21">
        <f t="shared" si="28"/>
        <v>0</v>
      </c>
      <c r="U372" s="26"/>
      <c r="V372" s="21"/>
      <c r="W372" s="26" t="s">
        <v>3463</v>
      </c>
      <c r="X372" s="26"/>
    </row>
    <row r="373" spans="1:24" s="31" customFormat="1" ht="148.5" hidden="1" customHeight="1" x14ac:dyDescent="0.3">
      <c r="A373" s="190">
        <v>371</v>
      </c>
      <c r="B373" s="188">
        <v>44932</v>
      </c>
      <c r="C373" s="225" t="s">
        <v>1040</v>
      </c>
      <c r="D373" s="248" t="s">
        <v>576</v>
      </c>
      <c r="E373" s="232">
        <v>45078</v>
      </c>
      <c r="F373" s="283"/>
      <c r="G373" s="225" t="s">
        <v>595</v>
      </c>
      <c r="H373" s="220" t="s">
        <v>3912</v>
      </c>
      <c r="I373" s="221" t="s">
        <v>2</v>
      </c>
      <c r="J373" s="165"/>
      <c r="K373" s="26"/>
      <c r="L373" s="114"/>
      <c r="M373" s="21" t="s">
        <v>1445</v>
      </c>
      <c r="N373" s="21" t="s">
        <v>1443</v>
      </c>
      <c r="O373" s="26">
        <f t="shared" si="26"/>
        <v>371</v>
      </c>
      <c r="P373" s="26">
        <f t="shared" si="25"/>
        <v>0</v>
      </c>
      <c r="Q373" s="114">
        <v>45066</v>
      </c>
      <c r="R373" s="26"/>
      <c r="S373" s="26"/>
      <c r="T373" s="21">
        <f t="shared" si="28"/>
        <v>0</v>
      </c>
      <c r="U373" s="26"/>
      <c r="V373" s="21"/>
      <c r="W373" s="21" t="s">
        <v>3534</v>
      </c>
      <c r="X373" s="26"/>
    </row>
    <row r="374" spans="1:24" s="31" customFormat="1" ht="148.5" hidden="1" customHeight="1" x14ac:dyDescent="0.3">
      <c r="A374" s="190">
        <v>372</v>
      </c>
      <c r="B374" s="188">
        <v>44932</v>
      </c>
      <c r="C374" s="225" t="s">
        <v>1040</v>
      </c>
      <c r="D374" s="248" t="s">
        <v>577</v>
      </c>
      <c r="E374" s="188">
        <v>44977</v>
      </c>
      <c r="F374" s="283" t="s">
        <v>1592</v>
      </c>
      <c r="G374" s="225" t="s">
        <v>1882</v>
      </c>
      <c r="H374" s="220" t="s">
        <v>3912</v>
      </c>
      <c r="I374" s="221" t="s">
        <v>2</v>
      </c>
      <c r="J374" s="165"/>
      <c r="K374" s="26"/>
      <c r="L374" s="100"/>
      <c r="M374" s="21" t="s">
        <v>1445</v>
      </c>
      <c r="N374" s="21" t="s">
        <v>1443</v>
      </c>
      <c r="O374" s="26">
        <f t="shared" si="26"/>
        <v>372</v>
      </c>
      <c r="P374" s="26">
        <f t="shared" si="25"/>
        <v>0</v>
      </c>
      <c r="Q374" s="100"/>
      <c r="R374" s="26"/>
      <c r="S374" s="26"/>
      <c r="T374" s="21">
        <f t="shared" si="28"/>
        <v>0</v>
      </c>
      <c r="U374" s="26"/>
      <c r="V374" s="21"/>
      <c r="W374" s="26" t="s">
        <v>3755</v>
      </c>
      <c r="X374" s="26"/>
    </row>
    <row r="375" spans="1:24" s="31" customFormat="1" ht="148.5" hidden="1" customHeight="1" x14ac:dyDescent="0.3">
      <c r="A375" s="190">
        <v>373</v>
      </c>
      <c r="B375" s="188">
        <v>44932</v>
      </c>
      <c r="C375" s="225"/>
      <c r="D375" s="248" t="s">
        <v>857</v>
      </c>
      <c r="E375" s="188">
        <v>44966</v>
      </c>
      <c r="F375" s="283"/>
      <c r="G375" s="225" t="s">
        <v>1511</v>
      </c>
      <c r="H375" s="220" t="s">
        <v>4903</v>
      </c>
      <c r="I375" s="221" t="s">
        <v>2</v>
      </c>
      <c r="J375" s="165"/>
      <c r="K375" s="26"/>
      <c r="L375" s="100"/>
      <c r="M375" s="21" t="s">
        <v>1445</v>
      </c>
      <c r="N375" s="21" t="s">
        <v>1443</v>
      </c>
      <c r="O375" s="26">
        <f t="shared" si="26"/>
        <v>373</v>
      </c>
      <c r="P375" s="26">
        <f t="shared" si="25"/>
        <v>0</v>
      </c>
      <c r="Q375" s="100"/>
      <c r="R375" s="26"/>
      <c r="S375" s="26"/>
      <c r="T375" s="21">
        <f t="shared" si="28"/>
        <v>0</v>
      </c>
      <c r="U375" s="26"/>
      <c r="V375" s="21"/>
      <c r="W375" s="21" t="s">
        <v>3877</v>
      </c>
      <c r="X375" s="26"/>
    </row>
    <row r="376" spans="1:24" s="31" customFormat="1" ht="148.5" hidden="1" customHeight="1" x14ac:dyDescent="0.3">
      <c r="A376" s="190">
        <v>374</v>
      </c>
      <c r="B376" s="188">
        <v>44932</v>
      </c>
      <c r="C376" s="225" t="s">
        <v>1040</v>
      </c>
      <c r="D376" s="249" t="s">
        <v>579</v>
      </c>
      <c r="E376" s="188">
        <v>44954</v>
      </c>
      <c r="F376" s="283"/>
      <c r="G376" s="225" t="s">
        <v>596</v>
      </c>
      <c r="H376" s="220" t="s">
        <v>4</v>
      </c>
      <c r="I376" s="221" t="s">
        <v>2</v>
      </c>
      <c r="J376" s="195"/>
      <c r="K376" s="26"/>
      <c r="L376" s="100"/>
      <c r="M376" s="21" t="s">
        <v>1445</v>
      </c>
      <c r="N376" s="21" t="s">
        <v>1443</v>
      </c>
      <c r="O376" s="26">
        <f t="shared" si="26"/>
        <v>374</v>
      </c>
      <c r="P376" s="26">
        <f t="shared" si="25"/>
        <v>0</v>
      </c>
      <c r="Q376" s="100"/>
      <c r="R376" s="26"/>
      <c r="S376" s="26"/>
      <c r="T376" s="21">
        <f t="shared" si="28"/>
        <v>0</v>
      </c>
      <c r="U376" s="26"/>
      <c r="V376" s="21"/>
      <c r="W376" s="26" t="s">
        <v>3756</v>
      </c>
      <c r="X376" s="26"/>
    </row>
    <row r="377" spans="1:24" s="31" customFormat="1" ht="148.5" hidden="1" customHeight="1" x14ac:dyDescent="0.3">
      <c r="A377" s="190">
        <v>375</v>
      </c>
      <c r="B377" s="188">
        <v>44932</v>
      </c>
      <c r="C377" s="225" t="s">
        <v>1040</v>
      </c>
      <c r="D377" s="248" t="s">
        <v>580</v>
      </c>
      <c r="E377" s="188">
        <v>44941</v>
      </c>
      <c r="F377" s="283"/>
      <c r="G377" s="225" t="s">
        <v>596</v>
      </c>
      <c r="H377" s="220" t="s">
        <v>4</v>
      </c>
      <c r="I377" s="221" t="s">
        <v>2</v>
      </c>
      <c r="J377" s="195"/>
      <c r="K377" s="26"/>
      <c r="L377" s="100"/>
      <c r="M377" s="21" t="s">
        <v>1445</v>
      </c>
      <c r="N377" s="21" t="s">
        <v>1443</v>
      </c>
      <c r="O377" s="26">
        <f t="shared" si="26"/>
        <v>375</v>
      </c>
      <c r="P377" s="26">
        <f t="shared" si="25"/>
        <v>0</v>
      </c>
      <c r="Q377" s="100"/>
      <c r="R377" s="26"/>
      <c r="S377" s="26"/>
      <c r="T377" s="21">
        <f t="shared" si="28"/>
        <v>0</v>
      </c>
      <c r="U377" s="26"/>
      <c r="V377" s="21"/>
      <c r="W377" s="21" t="s">
        <v>3756</v>
      </c>
      <c r="X377" s="26"/>
    </row>
    <row r="378" spans="1:24" s="31" customFormat="1" ht="148.5" hidden="1" customHeight="1" x14ac:dyDescent="0.3">
      <c r="A378" s="190">
        <v>376</v>
      </c>
      <c r="B378" s="188">
        <v>44932</v>
      </c>
      <c r="C378" s="225" t="s">
        <v>1040</v>
      </c>
      <c r="D378" s="248" t="s">
        <v>2975</v>
      </c>
      <c r="E378" s="188">
        <v>44939</v>
      </c>
      <c r="F378" s="283"/>
      <c r="G378" s="225" t="s">
        <v>597</v>
      </c>
      <c r="H378" s="220" t="s">
        <v>3912</v>
      </c>
      <c r="I378" s="221" t="s">
        <v>2</v>
      </c>
      <c r="J378" s="165"/>
      <c r="K378" s="26"/>
      <c r="L378" s="100"/>
      <c r="M378" s="21" t="s">
        <v>1445</v>
      </c>
      <c r="N378" s="21" t="s">
        <v>1443</v>
      </c>
      <c r="O378" s="26">
        <f t="shared" si="26"/>
        <v>376</v>
      </c>
      <c r="P378" s="26">
        <f t="shared" si="25"/>
        <v>0</v>
      </c>
      <c r="Q378" s="100"/>
      <c r="R378" s="26"/>
      <c r="S378" s="26"/>
      <c r="T378" s="21">
        <f t="shared" si="28"/>
        <v>0</v>
      </c>
      <c r="U378" s="26"/>
      <c r="V378" s="21"/>
      <c r="W378" s="21" t="s">
        <v>4135</v>
      </c>
      <c r="X378" s="26"/>
    </row>
    <row r="379" spans="1:24" s="31" customFormat="1" ht="148.5" hidden="1" customHeight="1" x14ac:dyDescent="0.3">
      <c r="A379" s="190">
        <v>377</v>
      </c>
      <c r="B379" s="188">
        <v>44932</v>
      </c>
      <c r="C379" s="225" t="s">
        <v>1040</v>
      </c>
      <c r="D379" s="248" t="s">
        <v>581</v>
      </c>
      <c r="E379" s="188">
        <v>45177</v>
      </c>
      <c r="F379" s="283" t="s">
        <v>1592</v>
      </c>
      <c r="G379" s="225" t="s">
        <v>598</v>
      </c>
      <c r="H379" s="220" t="s">
        <v>4</v>
      </c>
      <c r="I379" s="221" t="s">
        <v>2</v>
      </c>
      <c r="J379" s="165"/>
      <c r="K379" s="26"/>
      <c r="L379" s="100"/>
      <c r="M379" s="21" t="s">
        <v>1445</v>
      </c>
      <c r="N379" s="21" t="s">
        <v>1443</v>
      </c>
      <c r="O379" s="26">
        <f t="shared" si="26"/>
        <v>377</v>
      </c>
      <c r="P379" s="26">
        <f t="shared" si="25"/>
        <v>0</v>
      </c>
      <c r="Q379" s="100"/>
      <c r="R379" s="26"/>
      <c r="S379" s="26"/>
      <c r="T379" s="21">
        <f t="shared" si="28"/>
        <v>0</v>
      </c>
      <c r="U379" s="26"/>
      <c r="V379" s="21"/>
      <c r="W379" s="26" t="s">
        <v>4079</v>
      </c>
      <c r="X379" s="26"/>
    </row>
    <row r="380" spans="1:24" s="31" customFormat="1" ht="148.5" hidden="1" customHeight="1" x14ac:dyDescent="0.3">
      <c r="A380" s="190">
        <v>378</v>
      </c>
      <c r="B380" s="188">
        <v>44932</v>
      </c>
      <c r="C380" s="225"/>
      <c r="D380" s="248" t="s">
        <v>932</v>
      </c>
      <c r="E380" s="188">
        <v>45204</v>
      </c>
      <c r="F380" s="283" t="s">
        <v>17</v>
      </c>
      <c r="G380" s="225" t="s">
        <v>965</v>
      </c>
      <c r="H380" s="220" t="s">
        <v>4903</v>
      </c>
      <c r="I380" s="221" t="s">
        <v>2</v>
      </c>
      <c r="J380" s="165"/>
      <c r="K380" s="26"/>
      <c r="L380" s="100"/>
      <c r="M380" s="21" t="s">
        <v>1445</v>
      </c>
      <c r="N380" s="21" t="s">
        <v>1443</v>
      </c>
      <c r="O380" s="26">
        <f t="shared" si="26"/>
        <v>378</v>
      </c>
      <c r="P380" s="26">
        <f t="shared" si="25"/>
        <v>0</v>
      </c>
      <c r="Q380" s="100"/>
      <c r="R380" s="26"/>
      <c r="S380" s="26"/>
      <c r="T380" s="21">
        <f t="shared" si="28"/>
        <v>0</v>
      </c>
      <c r="U380" s="26"/>
      <c r="V380" s="21"/>
      <c r="W380" s="26" t="s">
        <v>3993</v>
      </c>
      <c r="X380" s="26"/>
    </row>
    <row r="381" spans="1:24" s="31" customFormat="1" ht="148.5" hidden="1" customHeight="1" x14ac:dyDescent="0.3">
      <c r="A381" s="190">
        <v>379</v>
      </c>
      <c r="B381" s="188">
        <v>44932</v>
      </c>
      <c r="C381" s="225" t="s">
        <v>1040</v>
      </c>
      <c r="D381" s="248" t="s">
        <v>583</v>
      </c>
      <c r="E381" s="188">
        <v>44935</v>
      </c>
      <c r="F381" s="283"/>
      <c r="G381" s="225" t="s">
        <v>599</v>
      </c>
      <c r="H381" s="220" t="s">
        <v>4</v>
      </c>
      <c r="I381" s="221" t="s">
        <v>2</v>
      </c>
      <c r="J381" s="165"/>
      <c r="K381" s="26"/>
      <c r="L381" s="100"/>
      <c r="M381" s="21" t="s">
        <v>1445</v>
      </c>
      <c r="N381" s="21" t="s">
        <v>1443</v>
      </c>
      <c r="O381" s="26">
        <f t="shared" si="26"/>
        <v>379</v>
      </c>
      <c r="P381" s="26">
        <f t="shared" si="25"/>
        <v>0</v>
      </c>
      <c r="Q381" s="100"/>
      <c r="R381" s="26"/>
      <c r="S381" s="26"/>
      <c r="T381" s="21">
        <f t="shared" si="28"/>
        <v>0</v>
      </c>
      <c r="U381" s="26"/>
      <c r="V381" s="21"/>
      <c r="W381" s="26" t="s">
        <v>3993</v>
      </c>
      <c r="X381" s="26"/>
    </row>
    <row r="382" spans="1:24" s="31" customFormat="1" ht="148.5" hidden="1" customHeight="1" x14ac:dyDescent="0.3">
      <c r="A382" s="190">
        <v>380</v>
      </c>
      <c r="B382" s="188">
        <v>44932</v>
      </c>
      <c r="C382" s="225"/>
      <c r="D382" s="248" t="s">
        <v>933</v>
      </c>
      <c r="E382" s="188">
        <v>45016</v>
      </c>
      <c r="F382" s="283"/>
      <c r="G382" s="225" t="s">
        <v>790</v>
      </c>
      <c r="H382" s="220" t="s">
        <v>1040</v>
      </c>
      <c r="I382" s="221" t="s">
        <v>2</v>
      </c>
      <c r="J382" s="165"/>
      <c r="K382" s="26"/>
      <c r="L382" s="100"/>
      <c r="M382" s="21" t="s">
        <v>1445</v>
      </c>
      <c r="N382" s="21" t="s">
        <v>1441</v>
      </c>
      <c r="O382" s="26">
        <f t="shared" si="26"/>
        <v>380</v>
      </c>
      <c r="P382" s="26">
        <f t="shared" si="25"/>
        <v>0</v>
      </c>
      <c r="Q382" s="100"/>
      <c r="R382" s="26"/>
      <c r="S382" s="26"/>
      <c r="T382" s="21"/>
      <c r="U382" s="26"/>
      <c r="V382" s="21"/>
      <c r="W382" s="26" t="s">
        <v>3993</v>
      </c>
      <c r="X382" s="26"/>
    </row>
    <row r="383" spans="1:24" s="31" customFormat="1" ht="148.5" hidden="1" customHeight="1" x14ac:dyDescent="0.3">
      <c r="A383" s="190">
        <v>381</v>
      </c>
      <c r="B383" s="188">
        <v>44932</v>
      </c>
      <c r="C383" s="225"/>
      <c r="D383" s="248" t="s">
        <v>602</v>
      </c>
      <c r="E383" s="232">
        <v>45101</v>
      </c>
      <c r="F383" s="283"/>
      <c r="G383" s="225" t="s">
        <v>2861</v>
      </c>
      <c r="H383" s="220" t="s">
        <v>3912</v>
      </c>
      <c r="I383" s="221" t="s">
        <v>2</v>
      </c>
      <c r="J383" s="219" t="s">
        <v>3055</v>
      </c>
      <c r="K383" s="21"/>
      <c r="L383" s="114"/>
      <c r="M383" s="21" t="s">
        <v>1445</v>
      </c>
      <c r="N383" s="21" t="s">
        <v>1443</v>
      </c>
      <c r="O383" s="26">
        <f t="shared" si="26"/>
        <v>381</v>
      </c>
      <c r="P383" s="26">
        <f t="shared" si="25"/>
        <v>0</v>
      </c>
      <c r="Q383" s="114">
        <v>45066</v>
      </c>
      <c r="R383" s="26"/>
      <c r="S383" s="26"/>
      <c r="T383" s="21" t="str">
        <f t="shared" ref="T383:T395" si="29">+J383</f>
        <v>Электр таъминоти бўйича 20 дона темир бетон таянчлар олиб борилиб ўрнатилган. 2,0 км электр тармоқ тортиш ишлари ОКСни дастурига киритилган.</v>
      </c>
      <c r="U383" s="26"/>
      <c r="V383" s="21" t="s">
        <v>2440</v>
      </c>
      <c r="W383" s="21" t="s">
        <v>4293</v>
      </c>
      <c r="X383" s="26"/>
    </row>
    <row r="384" spans="1:24" s="31" customFormat="1" ht="148.5" hidden="1" customHeight="1" x14ac:dyDescent="0.3">
      <c r="A384" s="190">
        <v>382</v>
      </c>
      <c r="B384" s="188">
        <v>44932</v>
      </c>
      <c r="C384" s="225"/>
      <c r="D384" s="248" t="s">
        <v>603</v>
      </c>
      <c r="E384" s="232">
        <v>45092</v>
      </c>
      <c r="F384" s="283"/>
      <c r="G384" s="225" t="s">
        <v>2861</v>
      </c>
      <c r="H384" s="220" t="s">
        <v>3912</v>
      </c>
      <c r="I384" s="221" t="s">
        <v>2</v>
      </c>
      <c r="J384" s="165" t="s">
        <v>3056</v>
      </c>
      <c r="K384" s="26"/>
      <c r="L384" s="114"/>
      <c r="M384" s="21" t="s">
        <v>1445</v>
      </c>
      <c r="N384" s="21" t="s">
        <v>1443</v>
      </c>
      <c r="O384" s="26">
        <f t="shared" si="26"/>
        <v>382</v>
      </c>
      <c r="P384" s="26">
        <f t="shared" si="25"/>
        <v>0</v>
      </c>
      <c r="Q384" s="114">
        <v>45066</v>
      </c>
      <c r="R384" s="26"/>
      <c r="S384" s="26"/>
      <c r="T384" s="21" t="str">
        <f t="shared" si="29"/>
        <v>Электр таъминоти бўйича 30 дона темир бетон таянчлар олиб борилиб ўрнатилган. 2,0 км электр тармоқ тортиш ишлари ОКСни дастурига киритилган.</v>
      </c>
      <c r="U384" s="26"/>
      <c r="V384" s="21" t="s">
        <v>3298</v>
      </c>
      <c r="W384" s="11" t="e">
        <v>#NAME?</v>
      </c>
      <c r="X384" s="26"/>
    </row>
    <row r="385" spans="1:24" s="31" customFormat="1" ht="148.5" hidden="1" customHeight="1" x14ac:dyDescent="0.3">
      <c r="A385" s="190">
        <v>383</v>
      </c>
      <c r="B385" s="188">
        <v>44932</v>
      </c>
      <c r="C385" s="225"/>
      <c r="D385" s="248" t="s">
        <v>604</v>
      </c>
      <c r="E385" s="188">
        <v>44982</v>
      </c>
      <c r="F385" s="283"/>
      <c r="G385" s="225" t="s">
        <v>593</v>
      </c>
      <c r="H385" s="220" t="s">
        <v>3912</v>
      </c>
      <c r="I385" s="221" t="s">
        <v>2</v>
      </c>
      <c r="J385" s="165"/>
      <c r="K385" s="26"/>
      <c r="L385" s="100"/>
      <c r="M385" s="21" t="s">
        <v>1445</v>
      </c>
      <c r="N385" s="21" t="s">
        <v>1443</v>
      </c>
      <c r="O385" s="26">
        <f t="shared" si="26"/>
        <v>383</v>
      </c>
      <c r="P385" s="26">
        <f t="shared" si="25"/>
        <v>0</v>
      </c>
      <c r="Q385" s="100"/>
      <c r="R385" s="26"/>
      <c r="S385" s="26"/>
      <c r="T385" s="21">
        <f t="shared" si="29"/>
        <v>0</v>
      </c>
      <c r="U385" s="26"/>
      <c r="V385" s="21"/>
      <c r="W385" s="11" t="s">
        <v>8842</v>
      </c>
      <c r="X385" s="26"/>
    </row>
    <row r="386" spans="1:24" s="31" customFormat="1" ht="148.5" hidden="1" customHeight="1" x14ac:dyDescent="0.3">
      <c r="A386" s="190">
        <v>384</v>
      </c>
      <c r="B386" s="188">
        <v>44932</v>
      </c>
      <c r="C386" s="225"/>
      <c r="D386" s="248" t="s">
        <v>2169</v>
      </c>
      <c r="E386" s="232">
        <v>45184</v>
      </c>
      <c r="F386" s="283"/>
      <c r="G386" s="225" t="s">
        <v>3635</v>
      </c>
      <c r="H386" s="220" t="s">
        <v>3912</v>
      </c>
      <c r="I386" s="221" t="s">
        <v>2</v>
      </c>
      <c r="J386" s="165" t="s">
        <v>3832</v>
      </c>
      <c r="K386" s="21"/>
      <c r="L386" s="114"/>
      <c r="M386" s="21" t="s">
        <v>1445</v>
      </c>
      <c r="N386" s="21" t="s">
        <v>1443</v>
      </c>
      <c r="O386" s="26">
        <f t="shared" si="26"/>
        <v>384</v>
      </c>
      <c r="P386" s="26">
        <f t="shared" si="25"/>
        <v>0</v>
      </c>
      <c r="Q386" s="114">
        <v>45066</v>
      </c>
      <c r="R386" s="26"/>
      <c r="S386" s="26"/>
      <c r="T386" s="21"/>
      <c r="U386" s="26"/>
      <c r="V386" s="21" t="s">
        <v>3434</v>
      </c>
      <c r="W386" s="11" t="s">
        <v>8842</v>
      </c>
      <c r="X386" s="26"/>
    </row>
    <row r="387" spans="1:24" s="31" customFormat="1" ht="148.5" hidden="1" customHeight="1" x14ac:dyDescent="0.3">
      <c r="A387" s="190">
        <v>385</v>
      </c>
      <c r="B387" s="188">
        <v>44932</v>
      </c>
      <c r="C387" s="225"/>
      <c r="D387" s="248" t="s">
        <v>605</v>
      </c>
      <c r="E387" s="232">
        <v>45092</v>
      </c>
      <c r="F387" s="283" t="s">
        <v>1592</v>
      </c>
      <c r="G387" s="225" t="s">
        <v>2851</v>
      </c>
      <c r="H387" s="220" t="s">
        <v>3912</v>
      </c>
      <c r="I387" s="221" t="s">
        <v>2</v>
      </c>
      <c r="J387" s="165" t="s">
        <v>3057</v>
      </c>
      <c r="K387" s="26"/>
      <c r="L387" s="114"/>
      <c r="M387" s="21" t="s">
        <v>1445</v>
      </c>
      <c r="N387" s="21" t="s">
        <v>1443</v>
      </c>
      <c r="O387" s="26">
        <f t="shared" si="26"/>
        <v>385</v>
      </c>
      <c r="P387" s="26">
        <f t="shared" si="25"/>
        <v>0</v>
      </c>
      <c r="Q387" s="114">
        <v>45066</v>
      </c>
      <c r="R387" s="26"/>
      <c r="S387" s="26"/>
      <c r="T387" s="21" t="str">
        <f t="shared" si="29"/>
        <v>Қурилиш бош бошқармаси (К.Эшматов), томонидан 50-қопни лойиха таклифлари ишлаб чиқилган.
Электр таъминоти бўйича 30 дона темир бетон таянчлар олиб борилиб ўрнатилган. 1,3 км электр тармоқ тортиш ҳамда 1 дона ТП ишлари ОКСни дастурига киритилган.</v>
      </c>
      <c r="U387" s="26"/>
      <c r="V387" s="21"/>
      <c r="W387" s="11" t="s">
        <v>8842</v>
      </c>
      <c r="X387" s="26"/>
    </row>
    <row r="388" spans="1:24" s="31" customFormat="1" ht="148.5" hidden="1" customHeight="1" x14ac:dyDescent="0.3">
      <c r="A388" s="190">
        <v>386</v>
      </c>
      <c r="B388" s="188">
        <v>44932</v>
      </c>
      <c r="C388" s="225"/>
      <c r="D388" s="248" t="s">
        <v>3474</v>
      </c>
      <c r="E388" s="232">
        <v>45108</v>
      </c>
      <c r="F388" s="283" t="s">
        <v>1592</v>
      </c>
      <c r="G388" s="225" t="s">
        <v>3490</v>
      </c>
      <c r="H388" s="220" t="s">
        <v>3912</v>
      </c>
      <c r="I388" s="221" t="s">
        <v>2</v>
      </c>
      <c r="J388" s="198" t="s">
        <v>3476</v>
      </c>
      <c r="K388" s="21"/>
      <c r="L388" s="114"/>
      <c r="M388" s="21" t="s">
        <v>1445</v>
      </c>
      <c r="N388" s="21" t="s">
        <v>1443</v>
      </c>
      <c r="O388" s="26">
        <f t="shared" si="26"/>
        <v>386</v>
      </c>
      <c r="P388" s="26">
        <f t="shared" ref="P388:P451" si="30">+O388-A388</f>
        <v>0</v>
      </c>
      <c r="Q388" s="114">
        <v>45066</v>
      </c>
      <c r="R388" s="124"/>
      <c r="S388" s="26"/>
      <c r="T388" s="21" t="str">
        <f t="shared" si="29"/>
        <v>Мактабни лойихалари ишлаб чиқилган.
Электр таъминоти бўйича 20 дона темир бетон таянчлар олиб борилиб ўрнатилган. 2,0 км электр тармоқ тортиш ишлари ОКСни дастурига киритилган. (Муддат 15.06.2023)</v>
      </c>
      <c r="U388" s="26"/>
      <c r="V388" s="21"/>
      <c r="W388" s="11" t="s">
        <v>8842</v>
      </c>
      <c r="X388" s="26"/>
    </row>
    <row r="389" spans="1:24" s="31" customFormat="1" ht="148.5" hidden="1" customHeight="1" x14ac:dyDescent="0.3">
      <c r="A389" s="190">
        <v>387</v>
      </c>
      <c r="B389" s="188">
        <v>44932</v>
      </c>
      <c r="C389" s="225"/>
      <c r="D389" s="248" t="s">
        <v>942</v>
      </c>
      <c r="E389" s="188">
        <v>44996</v>
      </c>
      <c r="F389" s="283" t="s">
        <v>1592</v>
      </c>
      <c r="G389" s="225" t="s">
        <v>589</v>
      </c>
      <c r="H389" s="220" t="s">
        <v>4903</v>
      </c>
      <c r="I389" s="221" t="s">
        <v>2</v>
      </c>
      <c r="J389" s="165"/>
      <c r="K389" s="26"/>
      <c r="L389" s="100"/>
      <c r="M389" s="21" t="s">
        <v>1445</v>
      </c>
      <c r="N389" s="21" t="s">
        <v>1443</v>
      </c>
      <c r="O389" s="26">
        <f t="shared" ref="O389:O452" si="31">+O388+1</f>
        <v>387</v>
      </c>
      <c r="P389" s="26">
        <f t="shared" si="30"/>
        <v>0</v>
      </c>
      <c r="Q389" s="100"/>
      <c r="R389" s="26"/>
      <c r="S389" s="26"/>
      <c r="T389" s="21">
        <f t="shared" si="29"/>
        <v>0</v>
      </c>
      <c r="U389" s="26"/>
      <c r="V389" s="21"/>
      <c r="W389" s="11" t="s">
        <v>8842</v>
      </c>
      <c r="X389" s="26"/>
    </row>
    <row r="390" spans="1:24" s="31" customFormat="1" ht="148.5" hidden="1" customHeight="1" x14ac:dyDescent="0.3">
      <c r="A390" s="190">
        <v>388</v>
      </c>
      <c r="B390" s="188">
        <v>44932</v>
      </c>
      <c r="C390" s="225"/>
      <c r="D390" s="248" t="s">
        <v>607</v>
      </c>
      <c r="E390" s="188">
        <v>44977</v>
      </c>
      <c r="F390" s="283"/>
      <c r="G390" s="225" t="s">
        <v>472</v>
      </c>
      <c r="H390" s="220" t="s">
        <v>3912</v>
      </c>
      <c r="I390" s="221" t="s">
        <v>2</v>
      </c>
      <c r="J390" s="165"/>
      <c r="K390" s="26"/>
      <c r="L390" s="100"/>
      <c r="M390" s="21" t="s">
        <v>1445</v>
      </c>
      <c r="N390" s="21" t="s">
        <v>1443</v>
      </c>
      <c r="O390" s="26">
        <f t="shared" si="31"/>
        <v>388</v>
      </c>
      <c r="P390" s="26">
        <f t="shared" si="30"/>
        <v>0</v>
      </c>
      <c r="Q390" s="100"/>
      <c r="R390" s="26"/>
      <c r="S390" s="26"/>
      <c r="T390" s="21">
        <f t="shared" si="29"/>
        <v>0</v>
      </c>
      <c r="U390" s="26"/>
      <c r="V390" s="21"/>
      <c r="W390" s="11" t="s">
        <v>8842</v>
      </c>
      <c r="X390" s="26"/>
    </row>
    <row r="391" spans="1:24" s="31" customFormat="1" ht="148.5" hidden="1" customHeight="1" x14ac:dyDescent="0.3">
      <c r="A391" s="190">
        <v>389</v>
      </c>
      <c r="B391" s="188">
        <v>44932</v>
      </c>
      <c r="C391" s="225"/>
      <c r="D391" s="248" t="s">
        <v>943</v>
      </c>
      <c r="E391" s="188">
        <v>45076</v>
      </c>
      <c r="F391" s="283" t="s">
        <v>1277</v>
      </c>
      <c r="G391" s="225" t="s">
        <v>1900</v>
      </c>
      <c r="H391" s="220" t="s">
        <v>4903</v>
      </c>
      <c r="I391" s="221" t="s">
        <v>2</v>
      </c>
      <c r="J391" s="165"/>
      <c r="K391" s="26"/>
      <c r="L391" s="100"/>
      <c r="M391" s="21" t="s">
        <v>1445</v>
      </c>
      <c r="N391" s="21" t="s">
        <v>1443</v>
      </c>
      <c r="O391" s="26">
        <f t="shared" si="31"/>
        <v>389</v>
      </c>
      <c r="P391" s="26">
        <f t="shared" si="30"/>
        <v>0</v>
      </c>
      <c r="Q391" s="100"/>
      <c r="R391" s="26"/>
      <c r="S391" s="26"/>
      <c r="T391" s="21">
        <f t="shared" si="29"/>
        <v>0</v>
      </c>
      <c r="U391" s="26"/>
      <c r="V391" s="21"/>
      <c r="W391" s="11" t="s">
        <v>8842</v>
      </c>
      <c r="X391" s="26"/>
    </row>
    <row r="392" spans="1:24" s="31" customFormat="1" ht="148.5" hidden="1" customHeight="1" x14ac:dyDescent="0.3">
      <c r="A392" s="190">
        <v>390</v>
      </c>
      <c r="B392" s="188">
        <v>44932</v>
      </c>
      <c r="C392" s="225"/>
      <c r="D392" s="248" t="s">
        <v>955</v>
      </c>
      <c r="E392" s="188">
        <v>44946</v>
      </c>
      <c r="F392" s="283"/>
      <c r="G392" s="225" t="s">
        <v>977</v>
      </c>
      <c r="H392" s="220" t="s">
        <v>4903</v>
      </c>
      <c r="I392" s="221" t="s">
        <v>2</v>
      </c>
      <c r="J392" s="165"/>
      <c r="K392" s="26"/>
      <c r="L392" s="100"/>
      <c r="M392" s="21" t="s">
        <v>1445</v>
      </c>
      <c r="N392" s="21" t="s">
        <v>1443</v>
      </c>
      <c r="O392" s="26">
        <f t="shared" si="31"/>
        <v>390</v>
      </c>
      <c r="P392" s="26">
        <f t="shared" si="30"/>
        <v>0</v>
      </c>
      <c r="Q392" s="100"/>
      <c r="R392" s="26"/>
      <c r="S392" s="26"/>
      <c r="T392" s="21">
        <f t="shared" si="29"/>
        <v>0</v>
      </c>
      <c r="U392" s="26"/>
      <c r="V392" s="21"/>
      <c r="W392" s="11" t="s">
        <v>8842</v>
      </c>
      <c r="X392" s="26"/>
    </row>
    <row r="393" spans="1:24" s="31" customFormat="1" ht="148.5" hidden="1" customHeight="1" x14ac:dyDescent="0.3">
      <c r="A393" s="190">
        <v>391</v>
      </c>
      <c r="B393" s="188">
        <v>44933</v>
      </c>
      <c r="C393" s="225" t="s">
        <v>1040</v>
      </c>
      <c r="D393" s="248" t="s">
        <v>610</v>
      </c>
      <c r="E393" s="188">
        <v>44964</v>
      </c>
      <c r="F393" s="283"/>
      <c r="G393" s="225" t="s">
        <v>3568</v>
      </c>
      <c r="H393" s="220" t="s">
        <v>3912</v>
      </c>
      <c r="I393" s="221" t="s">
        <v>2</v>
      </c>
      <c r="J393" s="165" t="s">
        <v>1998</v>
      </c>
      <c r="K393" s="26"/>
      <c r="L393" s="100"/>
      <c r="M393" s="21" t="s">
        <v>1445</v>
      </c>
      <c r="N393" s="21" t="s">
        <v>1443</v>
      </c>
      <c r="O393" s="26">
        <f t="shared" si="31"/>
        <v>391</v>
      </c>
      <c r="P393" s="26">
        <f t="shared" si="30"/>
        <v>0</v>
      </c>
      <c r="Q393" s="100"/>
      <c r="R393" s="26"/>
      <c r="S393" s="26"/>
      <c r="T393" s="21" t="str">
        <f t="shared" si="29"/>
        <v xml:space="preserve"> </v>
      </c>
      <c r="U393" s="26"/>
      <c r="V393" s="21"/>
      <c r="W393" s="11" t="s">
        <v>8842</v>
      </c>
      <c r="X393" s="26"/>
    </row>
    <row r="394" spans="1:24" s="31" customFormat="1" ht="148.5" hidden="1" customHeight="1" x14ac:dyDescent="0.3">
      <c r="A394" s="190">
        <v>392</v>
      </c>
      <c r="B394" s="188">
        <v>44933</v>
      </c>
      <c r="C394" s="225" t="s">
        <v>1061</v>
      </c>
      <c r="D394" s="248" t="s">
        <v>611</v>
      </c>
      <c r="E394" s="188">
        <v>44936</v>
      </c>
      <c r="F394" s="283"/>
      <c r="G394" s="225" t="s">
        <v>472</v>
      </c>
      <c r="H394" s="220" t="s">
        <v>3912</v>
      </c>
      <c r="I394" s="221" t="s">
        <v>2</v>
      </c>
      <c r="J394" s="165"/>
      <c r="K394" s="26"/>
      <c r="L394" s="100"/>
      <c r="M394" s="21" t="s">
        <v>1445</v>
      </c>
      <c r="N394" s="21" t="s">
        <v>1443</v>
      </c>
      <c r="O394" s="26">
        <f t="shared" si="31"/>
        <v>392</v>
      </c>
      <c r="P394" s="26">
        <f t="shared" si="30"/>
        <v>0</v>
      </c>
      <c r="Q394" s="100"/>
      <c r="R394" s="26"/>
      <c r="S394" s="26"/>
      <c r="T394" s="21">
        <f t="shared" si="29"/>
        <v>0</v>
      </c>
      <c r="U394" s="26"/>
      <c r="V394" s="21"/>
      <c r="W394" s="11" t="s">
        <v>8842</v>
      </c>
      <c r="X394" s="26"/>
    </row>
    <row r="395" spans="1:24" s="31" customFormat="1" ht="148.5" hidden="1" customHeight="1" x14ac:dyDescent="0.3">
      <c r="A395" s="190">
        <v>393</v>
      </c>
      <c r="B395" s="188">
        <v>44933</v>
      </c>
      <c r="C395" s="225" t="s">
        <v>1061</v>
      </c>
      <c r="D395" s="248" t="s">
        <v>612</v>
      </c>
      <c r="E395" s="188">
        <v>44941</v>
      </c>
      <c r="F395" s="283"/>
      <c r="G395" s="225" t="s">
        <v>625</v>
      </c>
      <c r="H395" s="220" t="s">
        <v>7</v>
      </c>
      <c r="I395" s="221" t="s">
        <v>2</v>
      </c>
      <c r="J395" s="165"/>
      <c r="K395" s="26"/>
      <c r="L395" s="100"/>
      <c r="M395" s="21" t="s">
        <v>1445</v>
      </c>
      <c r="N395" s="21" t="s">
        <v>1443</v>
      </c>
      <c r="O395" s="26">
        <f t="shared" si="31"/>
        <v>393</v>
      </c>
      <c r="P395" s="26">
        <f t="shared" si="30"/>
        <v>0</v>
      </c>
      <c r="Q395" s="100"/>
      <c r="R395" s="26"/>
      <c r="S395" s="26"/>
      <c r="T395" s="21">
        <f t="shared" si="29"/>
        <v>0</v>
      </c>
      <c r="U395" s="26"/>
      <c r="V395" s="21"/>
      <c r="W395" s="11" t="s">
        <v>8842</v>
      </c>
      <c r="X395" s="26"/>
    </row>
    <row r="396" spans="1:24" s="31" customFormat="1" ht="148.5" hidden="1" customHeight="1" x14ac:dyDescent="0.3">
      <c r="A396" s="190">
        <v>394</v>
      </c>
      <c r="B396" s="188">
        <v>44933</v>
      </c>
      <c r="C396" s="225"/>
      <c r="D396" s="250" t="s">
        <v>613</v>
      </c>
      <c r="E396" s="232">
        <v>45092</v>
      </c>
      <c r="F396" s="283"/>
      <c r="G396" s="225" t="s">
        <v>626</v>
      </c>
      <c r="H396" s="220" t="s">
        <v>3912</v>
      </c>
      <c r="I396" s="221" t="s">
        <v>2</v>
      </c>
      <c r="J396" s="198" t="s">
        <v>3089</v>
      </c>
      <c r="K396" s="21"/>
      <c r="L396" s="114"/>
      <c r="M396" s="21" t="s">
        <v>1445</v>
      </c>
      <c r="N396" s="21" t="s">
        <v>1443</v>
      </c>
      <c r="O396" s="26">
        <f t="shared" si="31"/>
        <v>394</v>
      </c>
      <c r="P396" s="26">
        <f t="shared" si="30"/>
        <v>0</v>
      </c>
      <c r="Q396" s="114">
        <v>45066</v>
      </c>
      <c r="R396" s="26"/>
      <c r="S396" s="26"/>
      <c r="T396" s="21"/>
      <c r="U396" s="26"/>
      <c r="V396" s="21" t="s">
        <v>3424</v>
      </c>
      <c r="W396" s="11" t="s">
        <v>8842</v>
      </c>
      <c r="X396" s="26"/>
    </row>
    <row r="397" spans="1:24" s="31" customFormat="1" ht="148.5" hidden="1" customHeight="1" x14ac:dyDescent="0.3">
      <c r="A397" s="190">
        <v>395</v>
      </c>
      <c r="B397" s="188">
        <v>44933</v>
      </c>
      <c r="C397" s="225"/>
      <c r="D397" s="248" t="s">
        <v>614</v>
      </c>
      <c r="E397" s="188">
        <v>44941</v>
      </c>
      <c r="F397" s="283"/>
      <c r="G397" s="225" t="s">
        <v>627</v>
      </c>
      <c r="H397" s="220" t="s">
        <v>7</v>
      </c>
      <c r="I397" s="221" t="s">
        <v>2</v>
      </c>
      <c r="J397" s="165"/>
      <c r="K397" s="26"/>
      <c r="L397" s="100"/>
      <c r="M397" s="21" t="s">
        <v>1445</v>
      </c>
      <c r="N397" s="21" t="s">
        <v>1443</v>
      </c>
      <c r="O397" s="26">
        <f t="shared" si="31"/>
        <v>395</v>
      </c>
      <c r="P397" s="26">
        <f t="shared" si="30"/>
        <v>0</v>
      </c>
      <c r="Q397" s="100"/>
      <c r="R397" s="26"/>
      <c r="S397" s="26"/>
      <c r="T397" s="21">
        <f>+J397</f>
        <v>0</v>
      </c>
      <c r="U397" s="26"/>
      <c r="V397" s="21"/>
      <c r="W397" s="11" t="s">
        <v>8842</v>
      </c>
      <c r="X397" s="26"/>
    </row>
    <row r="398" spans="1:24" s="31" customFormat="1" ht="148.5" hidden="1" customHeight="1" x14ac:dyDescent="0.3">
      <c r="A398" s="190">
        <v>396</v>
      </c>
      <c r="B398" s="188">
        <v>44933</v>
      </c>
      <c r="C398" s="225"/>
      <c r="D398" s="248" t="s">
        <v>2108</v>
      </c>
      <c r="E398" s="188">
        <v>45108</v>
      </c>
      <c r="F398" s="283"/>
      <c r="G398" s="225" t="s">
        <v>3465</v>
      </c>
      <c r="H398" s="220" t="s">
        <v>3912</v>
      </c>
      <c r="I398" s="221" t="s">
        <v>2</v>
      </c>
      <c r="J398" s="165" t="s">
        <v>2242</v>
      </c>
      <c r="K398" s="21"/>
      <c r="L398" s="101"/>
      <c r="M398" s="21" t="s">
        <v>1445</v>
      </c>
      <c r="N398" s="21" t="s">
        <v>1443</v>
      </c>
      <c r="O398" s="26">
        <f t="shared" si="31"/>
        <v>396</v>
      </c>
      <c r="P398" s="26">
        <f t="shared" si="30"/>
        <v>0</v>
      </c>
      <c r="Q398" s="101"/>
      <c r="R398" s="26"/>
      <c r="S398" s="26"/>
      <c r="T398" s="21" t="str">
        <f>+J398</f>
        <v xml:space="preserve"> Нурафшон МФЙда  ичимлик суви таъминотини яхшилаш ишлар бажарилган.</v>
      </c>
      <c r="U398" s="26"/>
      <c r="V398" s="21"/>
      <c r="W398" s="11" t="s">
        <v>8842</v>
      </c>
      <c r="X398" s="26"/>
    </row>
    <row r="399" spans="1:24" s="31" customFormat="1" ht="148.5" hidden="1" customHeight="1" x14ac:dyDescent="0.3">
      <c r="A399" s="190">
        <v>397</v>
      </c>
      <c r="B399" s="188">
        <v>44933</v>
      </c>
      <c r="C399" s="225"/>
      <c r="D399" s="248" t="s">
        <v>1963</v>
      </c>
      <c r="E399" s="232">
        <v>45094</v>
      </c>
      <c r="F399" s="283" t="s">
        <v>1592</v>
      </c>
      <c r="G399" s="225" t="s">
        <v>1632</v>
      </c>
      <c r="H399" s="220" t="s">
        <v>1066</v>
      </c>
      <c r="I399" s="161" t="s">
        <v>2</v>
      </c>
      <c r="J399" s="165" t="s">
        <v>2815</v>
      </c>
      <c r="K399" s="26"/>
      <c r="L399" s="114"/>
      <c r="M399" s="21" t="s">
        <v>1445</v>
      </c>
      <c r="N399" s="21" t="s">
        <v>1441</v>
      </c>
      <c r="O399" s="26">
        <f t="shared" si="31"/>
        <v>397</v>
      </c>
      <c r="P399" s="26">
        <f t="shared" si="30"/>
        <v>0</v>
      </c>
      <c r="Q399" s="114">
        <v>45066</v>
      </c>
      <c r="R399" s="26"/>
      <c r="S399" s="26"/>
      <c r="T399" s="21" t="s">
        <v>2183</v>
      </c>
      <c r="U399" s="26"/>
      <c r="V399" s="21" t="s">
        <v>3410</v>
      </c>
      <c r="W399" s="11" t="s">
        <v>8842</v>
      </c>
      <c r="X399" s="26"/>
    </row>
    <row r="400" spans="1:24" s="31" customFormat="1" ht="148.5" hidden="1" customHeight="1" x14ac:dyDescent="0.3">
      <c r="A400" s="190">
        <v>398</v>
      </c>
      <c r="B400" s="188">
        <v>44933</v>
      </c>
      <c r="C400" s="225"/>
      <c r="D400" s="248" t="s">
        <v>2107</v>
      </c>
      <c r="E400" s="188">
        <v>45195</v>
      </c>
      <c r="F400" s="283"/>
      <c r="G400" s="225" t="s">
        <v>3567</v>
      </c>
      <c r="H400" s="220" t="s">
        <v>3912</v>
      </c>
      <c r="I400" s="221" t="s">
        <v>2</v>
      </c>
      <c r="J400" s="165" t="s">
        <v>3793</v>
      </c>
      <c r="K400" s="26"/>
      <c r="L400" s="100"/>
      <c r="M400" s="21" t="s">
        <v>1445</v>
      </c>
      <c r="N400" s="21" t="s">
        <v>1443</v>
      </c>
      <c r="O400" s="26">
        <f t="shared" si="31"/>
        <v>398</v>
      </c>
      <c r="P400" s="26">
        <f t="shared" si="30"/>
        <v>0</v>
      </c>
      <c r="Q400" s="100"/>
      <c r="R400" s="26"/>
      <c r="S400" s="26"/>
      <c r="T400" s="21" t="str">
        <f>+J400</f>
        <v>Янги дастур 154-сон қарор бўйича  “Беш қаҳрамон” МФЙ  ички кўчаларини 3,3 км асфальт ётқизиш киритилган.
Ишлар бажарилмоқда</v>
      </c>
      <c r="U400" s="26"/>
      <c r="V400" s="21"/>
      <c r="W400" s="11" t="s">
        <v>8842</v>
      </c>
      <c r="X400" s="26"/>
    </row>
    <row r="401" spans="1:24" s="31" customFormat="1" ht="148.5" hidden="1" customHeight="1" x14ac:dyDescent="0.3">
      <c r="A401" s="190">
        <v>399</v>
      </c>
      <c r="B401" s="188">
        <v>44933</v>
      </c>
      <c r="C401" s="225"/>
      <c r="D401" s="248" t="s">
        <v>615</v>
      </c>
      <c r="E401" s="188">
        <v>45170</v>
      </c>
      <c r="F401" s="283"/>
      <c r="G401" s="225" t="s">
        <v>628</v>
      </c>
      <c r="H401" s="220" t="s">
        <v>3912</v>
      </c>
      <c r="I401" s="221" t="s">
        <v>2</v>
      </c>
      <c r="J401" s="165"/>
      <c r="K401" s="26"/>
      <c r="L401" s="100"/>
      <c r="M401" s="21" t="s">
        <v>1445</v>
      </c>
      <c r="N401" s="21" t="s">
        <v>1443</v>
      </c>
      <c r="O401" s="26">
        <f t="shared" si="31"/>
        <v>399</v>
      </c>
      <c r="P401" s="26">
        <f t="shared" si="30"/>
        <v>0</v>
      </c>
      <c r="Q401" s="100"/>
      <c r="R401" s="26"/>
      <c r="S401" s="26"/>
      <c r="T401" s="21">
        <f>+J401</f>
        <v>0</v>
      </c>
      <c r="U401" s="26"/>
      <c r="V401" s="21"/>
      <c r="W401" s="26"/>
      <c r="X401" s="26"/>
    </row>
    <row r="402" spans="1:24" s="31" customFormat="1" ht="148.5" hidden="1" customHeight="1" x14ac:dyDescent="0.3">
      <c r="A402" s="190">
        <v>400</v>
      </c>
      <c r="B402" s="188">
        <v>44933</v>
      </c>
      <c r="C402" s="225"/>
      <c r="D402" s="248" t="s">
        <v>3058</v>
      </c>
      <c r="E402" s="188">
        <v>45108</v>
      </c>
      <c r="F402" s="283"/>
      <c r="G402" s="225" t="s">
        <v>3466</v>
      </c>
      <c r="H402" s="220" t="s">
        <v>3912</v>
      </c>
      <c r="I402" s="221" t="s">
        <v>2</v>
      </c>
      <c r="J402" s="198" t="s">
        <v>3059</v>
      </c>
      <c r="K402" s="26"/>
      <c r="L402" s="100"/>
      <c r="M402" s="21" t="s">
        <v>1445</v>
      </c>
      <c r="N402" s="21" t="s">
        <v>1443</v>
      </c>
      <c r="O402" s="26">
        <f t="shared" si="31"/>
        <v>400</v>
      </c>
      <c r="P402" s="26">
        <f t="shared" si="30"/>
        <v>0</v>
      </c>
      <c r="Q402" s="100"/>
      <c r="R402" s="26"/>
      <c r="S402" s="26"/>
      <c r="T402" s="21" t="str">
        <f>+J402</f>
        <v>Электр таъминоти бўйича 20 дона темир бетон таянчлари ўрнатилмоқда. 2,2 км тармоқ ишлари ОКСни дастурига киритилган.</v>
      </c>
      <c r="U402" s="26"/>
      <c r="V402" s="21"/>
      <c r="W402" s="26"/>
      <c r="X402" s="26"/>
    </row>
    <row r="403" spans="1:24" s="31" customFormat="1" ht="148.5" hidden="1" customHeight="1" x14ac:dyDescent="0.3">
      <c r="A403" s="190">
        <v>401</v>
      </c>
      <c r="B403" s="188">
        <v>44933</v>
      </c>
      <c r="C403" s="225"/>
      <c r="D403" s="248" t="s">
        <v>616</v>
      </c>
      <c r="E403" s="188">
        <v>44977</v>
      </c>
      <c r="F403" s="283"/>
      <c r="G403" s="225" t="s">
        <v>593</v>
      </c>
      <c r="H403" s="220" t="s">
        <v>3912</v>
      </c>
      <c r="I403" s="221" t="s">
        <v>2</v>
      </c>
      <c r="J403" s="165"/>
      <c r="K403" s="26"/>
      <c r="L403" s="100"/>
      <c r="M403" s="21" t="s">
        <v>1445</v>
      </c>
      <c r="N403" s="21" t="s">
        <v>1443</v>
      </c>
      <c r="O403" s="26">
        <f t="shared" si="31"/>
        <v>401</v>
      </c>
      <c r="P403" s="26">
        <f t="shared" si="30"/>
        <v>0</v>
      </c>
      <c r="Q403" s="100"/>
      <c r="R403" s="26"/>
      <c r="S403" s="26"/>
      <c r="T403" s="21">
        <f>+J403</f>
        <v>0</v>
      </c>
      <c r="U403" s="26"/>
      <c r="V403" s="21"/>
      <c r="W403" s="26"/>
      <c r="X403" s="26"/>
    </row>
    <row r="404" spans="1:24" s="31" customFormat="1" ht="148.5" hidden="1" customHeight="1" x14ac:dyDescent="0.3">
      <c r="A404" s="190">
        <v>402</v>
      </c>
      <c r="B404" s="188">
        <v>44933</v>
      </c>
      <c r="C404" s="225"/>
      <c r="D404" s="248" t="s">
        <v>617</v>
      </c>
      <c r="E404" s="188">
        <v>45108</v>
      </c>
      <c r="F404" s="283"/>
      <c r="G404" s="225" t="s">
        <v>3467</v>
      </c>
      <c r="H404" s="220" t="s">
        <v>1066</v>
      </c>
      <c r="I404" s="221" t="s">
        <v>2</v>
      </c>
      <c r="J404" s="165" t="s">
        <v>2844</v>
      </c>
      <c r="K404" s="26"/>
      <c r="L404" s="100"/>
      <c r="M404" s="21" t="s">
        <v>1445</v>
      </c>
      <c r="N404" s="21" t="s">
        <v>1441</v>
      </c>
      <c r="O404" s="26">
        <f t="shared" si="31"/>
        <v>402</v>
      </c>
      <c r="P404" s="26">
        <f t="shared" si="30"/>
        <v>0</v>
      </c>
      <c r="Q404" s="100"/>
      <c r="R404" s="26"/>
      <c r="S404" s="26"/>
      <c r="T404" s="21" t="str">
        <f>+J404</f>
        <v>Электр қисмида ПҚ-408-сон қарор бўйича ишлар олиб борилган.</v>
      </c>
      <c r="U404" s="26"/>
      <c r="V404" s="21"/>
      <c r="W404" s="26"/>
      <c r="X404" s="26"/>
    </row>
    <row r="405" spans="1:24" s="31" customFormat="1" ht="148.5" hidden="1" customHeight="1" x14ac:dyDescent="0.3">
      <c r="A405" s="190">
        <v>403</v>
      </c>
      <c r="B405" s="188">
        <v>44933</v>
      </c>
      <c r="C405" s="225"/>
      <c r="D405" s="248" t="s">
        <v>2455</v>
      </c>
      <c r="E405" s="188">
        <v>45045</v>
      </c>
      <c r="F405" s="283"/>
      <c r="G405" s="225" t="s">
        <v>2125</v>
      </c>
      <c r="H405" s="220" t="s">
        <v>2029</v>
      </c>
      <c r="I405" s="221" t="s">
        <v>2</v>
      </c>
      <c r="J405" s="165" t="s">
        <v>2954</v>
      </c>
      <c r="K405" s="21"/>
      <c r="L405" s="101"/>
      <c r="M405" s="21" t="s">
        <v>1445</v>
      </c>
      <c r="N405" s="21" t="s">
        <v>1443</v>
      </c>
      <c r="O405" s="26">
        <f t="shared" si="31"/>
        <v>403</v>
      </c>
      <c r="P405" s="26">
        <f t="shared" si="30"/>
        <v>0</v>
      </c>
      <c r="Q405" s="101"/>
      <c r="R405" s="26"/>
      <c r="S405" s="26"/>
      <c r="T405" s="21" t="s">
        <v>2184</v>
      </c>
      <c r="U405" s="26"/>
      <c r="V405" s="21"/>
      <c r="W405" s="26"/>
      <c r="X405" s="26"/>
    </row>
    <row r="406" spans="1:24" s="31" customFormat="1" ht="148.5" hidden="1" customHeight="1" x14ac:dyDescent="0.3">
      <c r="A406" s="190">
        <v>404</v>
      </c>
      <c r="B406" s="188">
        <v>44933</v>
      </c>
      <c r="C406" s="225"/>
      <c r="D406" s="248" t="s">
        <v>618</v>
      </c>
      <c r="E406" s="188">
        <v>44941</v>
      </c>
      <c r="F406" s="283"/>
      <c r="G406" s="225" t="s">
        <v>627</v>
      </c>
      <c r="H406" s="220" t="s">
        <v>7</v>
      </c>
      <c r="I406" s="221" t="s">
        <v>2</v>
      </c>
      <c r="J406" s="165"/>
      <c r="K406" s="26"/>
      <c r="L406" s="100"/>
      <c r="M406" s="21" t="s">
        <v>1445</v>
      </c>
      <c r="N406" s="21" t="s">
        <v>1443</v>
      </c>
      <c r="O406" s="26">
        <f t="shared" si="31"/>
        <v>404</v>
      </c>
      <c r="P406" s="26">
        <f t="shared" si="30"/>
        <v>0</v>
      </c>
      <c r="Q406" s="100"/>
      <c r="R406" s="26"/>
      <c r="S406" s="26"/>
      <c r="T406" s="21">
        <f t="shared" ref="T406:T412" si="32">+J406</f>
        <v>0</v>
      </c>
      <c r="U406" s="26"/>
      <c r="V406" s="21"/>
      <c r="W406" s="26"/>
      <c r="X406" s="26"/>
    </row>
    <row r="407" spans="1:24" s="31" customFormat="1" ht="148.5" hidden="1" customHeight="1" x14ac:dyDescent="0.3">
      <c r="A407" s="190">
        <v>405</v>
      </c>
      <c r="B407" s="188">
        <v>44933</v>
      </c>
      <c r="C407" s="225"/>
      <c r="D407" s="248" t="s">
        <v>619</v>
      </c>
      <c r="E407" s="188">
        <v>44982</v>
      </c>
      <c r="F407" s="283"/>
      <c r="G407" s="225" t="s">
        <v>472</v>
      </c>
      <c r="H407" s="220" t="s">
        <v>3912</v>
      </c>
      <c r="I407" s="221" t="s">
        <v>2</v>
      </c>
      <c r="J407" s="165"/>
      <c r="K407" s="26"/>
      <c r="L407" s="100"/>
      <c r="M407" s="21" t="s">
        <v>1445</v>
      </c>
      <c r="N407" s="21" t="s">
        <v>1443</v>
      </c>
      <c r="O407" s="26">
        <f t="shared" si="31"/>
        <v>405</v>
      </c>
      <c r="P407" s="26">
        <f t="shared" si="30"/>
        <v>0</v>
      </c>
      <c r="Q407" s="100"/>
      <c r="R407" s="26"/>
      <c r="S407" s="26"/>
      <c r="T407" s="21">
        <f t="shared" si="32"/>
        <v>0</v>
      </c>
      <c r="U407" s="26"/>
      <c r="V407" s="21"/>
      <c r="W407" s="26"/>
      <c r="X407" s="26"/>
    </row>
    <row r="408" spans="1:24" s="31" customFormat="1" ht="148.5" hidden="1" customHeight="1" x14ac:dyDescent="0.3">
      <c r="A408" s="190">
        <v>406</v>
      </c>
      <c r="B408" s="188">
        <v>44933</v>
      </c>
      <c r="C408" s="225"/>
      <c r="D408" s="248" t="s">
        <v>620</v>
      </c>
      <c r="E408" s="188">
        <v>44977</v>
      </c>
      <c r="F408" s="283"/>
      <c r="G408" s="225" t="s">
        <v>629</v>
      </c>
      <c r="H408" s="220" t="s">
        <v>3912</v>
      </c>
      <c r="I408" s="221" t="s">
        <v>2</v>
      </c>
      <c r="J408" s="165"/>
      <c r="K408" s="26"/>
      <c r="L408" s="100"/>
      <c r="M408" s="21" t="s">
        <v>1445</v>
      </c>
      <c r="N408" s="21" t="s">
        <v>1443</v>
      </c>
      <c r="O408" s="26">
        <f t="shared" si="31"/>
        <v>406</v>
      </c>
      <c r="P408" s="26">
        <f t="shared" si="30"/>
        <v>0</v>
      </c>
      <c r="Q408" s="100"/>
      <c r="R408" s="26"/>
      <c r="S408" s="26"/>
      <c r="T408" s="21">
        <f t="shared" si="32"/>
        <v>0</v>
      </c>
      <c r="U408" s="26"/>
      <c r="V408" s="21"/>
      <c r="W408" s="26"/>
      <c r="X408" s="26"/>
    </row>
    <row r="409" spans="1:24" s="31" customFormat="1" ht="148.5" hidden="1" customHeight="1" x14ac:dyDescent="0.3">
      <c r="A409" s="190">
        <v>407</v>
      </c>
      <c r="B409" s="188">
        <v>44933</v>
      </c>
      <c r="C409" s="225" t="s">
        <v>1061</v>
      </c>
      <c r="D409" s="248" t="s">
        <v>621</v>
      </c>
      <c r="E409" s="188">
        <v>44985</v>
      </c>
      <c r="F409" s="283"/>
      <c r="G409" s="225" t="s">
        <v>587</v>
      </c>
      <c r="H409" s="220" t="s">
        <v>7</v>
      </c>
      <c r="I409" s="221" t="s">
        <v>2</v>
      </c>
      <c r="J409" s="165"/>
      <c r="K409" s="26"/>
      <c r="L409" s="100"/>
      <c r="M409" s="21" t="s">
        <v>1445</v>
      </c>
      <c r="N409" s="21" t="s">
        <v>1443</v>
      </c>
      <c r="O409" s="26">
        <f t="shared" si="31"/>
        <v>407</v>
      </c>
      <c r="P409" s="26">
        <f t="shared" si="30"/>
        <v>0</v>
      </c>
      <c r="Q409" s="100"/>
      <c r="R409" s="26"/>
      <c r="S409" s="26"/>
      <c r="T409" s="21">
        <f t="shared" si="32"/>
        <v>0</v>
      </c>
      <c r="U409" s="26"/>
      <c r="V409" s="21"/>
      <c r="W409" s="26"/>
      <c r="X409" s="26"/>
    </row>
    <row r="410" spans="1:24" s="31" customFormat="1" ht="148.5" hidden="1" customHeight="1" x14ac:dyDescent="0.3">
      <c r="A410" s="190">
        <v>408</v>
      </c>
      <c r="B410" s="188">
        <v>44933</v>
      </c>
      <c r="C410" s="225" t="s">
        <v>1061</v>
      </c>
      <c r="D410" s="248" t="s">
        <v>622</v>
      </c>
      <c r="E410" s="188">
        <v>44958</v>
      </c>
      <c r="F410" s="283"/>
      <c r="G410" s="219" t="s">
        <v>9457</v>
      </c>
      <c r="H410" s="220" t="s">
        <v>1507</v>
      </c>
      <c r="I410" s="221" t="s">
        <v>2</v>
      </c>
      <c r="J410" s="165"/>
      <c r="K410" s="26"/>
      <c r="L410" s="100"/>
      <c r="M410" s="21" t="s">
        <v>1445</v>
      </c>
      <c r="N410" s="21" t="s">
        <v>1443</v>
      </c>
      <c r="O410" s="26">
        <f t="shared" si="31"/>
        <v>408</v>
      </c>
      <c r="P410" s="26">
        <f t="shared" si="30"/>
        <v>0</v>
      </c>
      <c r="Q410" s="100"/>
      <c r="R410" s="26"/>
      <c r="S410" s="26"/>
      <c r="T410" s="21">
        <f t="shared" si="32"/>
        <v>0</v>
      </c>
      <c r="U410" s="26"/>
      <c r="V410" s="21"/>
      <c r="W410" s="26"/>
      <c r="X410" s="26"/>
    </row>
    <row r="411" spans="1:24" s="31" customFormat="1" ht="148.5" hidden="1" customHeight="1" x14ac:dyDescent="0.3">
      <c r="A411" s="190">
        <v>409</v>
      </c>
      <c r="B411" s="188">
        <v>44933</v>
      </c>
      <c r="C411" s="225" t="s">
        <v>1061</v>
      </c>
      <c r="D411" s="248" t="s">
        <v>1062</v>
      </c>
      <c r="E411" s="188">
        <v>44957</v>
      </c>
      <c r="F411" s="283"/>
      <c r="G411" s="225" t="s">
        <v>3568</v>
      </c>
      <c r="H411" s="220" t="s">
        <v>3912</v>
      </c>
      <c r="I411" s="221" t="s">
        <v>2</v>
      </c>
      <c r="J411" s="165"/>
      <c r="K411" s="26"/>
      <c r="L411" s="100"/>
      <c r="M411" s="21" t="s">
        <v>1445</v>
      </c>
      <c r="N411" s="21" t="s">
        <v>1443</v>
      </c>
      <c r="O411" s="26">
        <f t="shared" si="31"/>
        <v>409</v>
      </c>
      <c r="P411" s="26">
        <f t="shared" si="30"/>
        <v>0</v>
      </c>
      <c r="Q411" s="100"/>
      <c r="R411" s="26"/>
      <c r="S411" s="26"/>
      <c r="T411" s="21">
        <f t="shared" si="32"/>
        <v>0</v>
      </c>
      <c r="U411" s="26"/>
      <c r="V411" s="21"/>
      <c r="W411" s="26"/>
      <c r="X411" s="26"/>
    </row>
    <row r="412" spans="1:24" s="31" customFormat="1" ht="148.5" hidden="1" customHeight="1" x14ac:dyDescent="0.3">
      <c r="A412" s="190">
        <v>410</v>
      </c>
      <c r="B412" s="188">
        <v>44933</v>
      </c>
      <c r="C412" s="225"/>
      <c r="D412" s="248" t="s">
        <v>630</v>
      </c>
      <c r="E412" s="188">
        <v>44962</v>
      </c>
      <c r="F412" s="283" t="s">
        <v>1592</v>
      </c>
      <c r="G412" s="225" t="s">
        <v>1126</v>
      </c>
      <c r="H412" s="220" t="s">
        <v>1050</v>
      </c>
      <c r="I412" s="221" t="s">
        <v>2</v>
      </c>
      <c r="J412" s="165"/>
      <c r="K412" s="26"/>
      <c r="L412" s="100"/>
      <c r="M412" s="21" t="s">
        <v>1445</v>
      </c>
      <c r="N412" s="21" t="s">
        <v>1441</v>
      </c>
      <c r="O412" s="26">
        <f t="shared" si="31"/>
        <v>410</v>
      </c>
      <c r="P412" s="26">
        <f t="shared" si="30"/>
        <v>0</v>
      </c>
      <c r="Q412" s="100"/>
      <c r="R412" s="26"/>
      <c r="S412" s="26"/>
      <c r="T412" s="21">
        <f t="shared" si="32"/>
        <v>0</v>
      </c>
      <c r="U412" s="26"/>
      <c r="V412" s="21"/>
      <c r="W412" s="26"/>
      <c r="X412" s="26"/>
    </row>
    <row r="413" spans="1:24" s="31" customFormat="1" ht="148.5" hidden="1" customHeight="1" x14ac:dyDescent="0.3">
      <c r="A413" s="190">
        <v>411</v>
      </c>
      <c r="B413" s="188">
        <v>44933</v>
      </c>
      <c r="C413" s="225"/>
      <c r="D413" s="248" t="s">
        <v>3002</v>
      </c>
      <c r="E413" s="232">
        <v>45066</v>
      </c>
      <c r="F413" s="283" t="s">
        <v>1592</v>
      </c>
      <c r="G413" s="225" t="s">
        <v>629</v>
      </c>
      <c r="H413" s="220" t="s">
        <v>3912</v>
      </c>
      <c r="I413" s="221" t="s">
        <v>2</v>
      </c>
      <c r="J413" s="197"/>
      <c r="K413" s="26"/>
      <c r="L413" s="114"/>
      <c r="M413" s="21" t="s">
        <v>1445</v>
      </c>
      <c r="N413" s="21" t="s">
        <v>1443</v>
      </c>
      <c r="O413" s="26">
        <f t="shared" si="31"/>
        <v>411</v>
      </c>
      <c r="P413" s="26">
        <f t="shared" si="30"/>
        <v>0</v>
      </c>
      <c r="Q413" s="114">
        <v>45066</v>
      </c>
      <c r="R413" s="26"/>
      <c r="S413" s="26"/>
      <c r="T413" s="21" t="s">
        <v>2185</v>
      </c>
      <c r="U413" s="26"/>
      <c r="V413" s="21"/>
      <c r="W413" s="26"/>
      <c r="X413" s="26"/>
    </row>
    <row r="414" spans="1:24" s="31" customFormat="1" ht="148.5" hidden="1" customHeight="1" x14ac:dyDescent="0.3">
      <c r="A414" s="190">
        <v>412</v>
      </c>
      <c r="B414" s="188">
        <v>44933</v>
      </c>
      <c r="C414" s="225"/>
      <c r="D414" s="248" t="s">
        <v>631</v>
      </c>
      <c r="E414" s="188">
        <v>45198</v>
      </c>
      <c r="F414" s="283"/>
      <c r="G414" s="225" t="s">
        <v>3762</v>
      </c>
      <c r="H414" s="220" t="s">
        <v>2029</v>
      </c>
      <c r="I414" s="221" t="s">
        <v>2</v>
      </c>
      <c r="J414" s="165" t="s">
        <v>2431</v>
      </c>
      <c r="K414" s="21"/>
      <c r="L414" s="101"/>
      <c r="M414" s="21" t="s">
        <v>1445</v>
      </c>
      <c r="N414" s="21" t="s">
        <v>1443</v>
      </c>
      <c r="O414" s="26">
        <f t="shared" si="31"/>
        <v>412</v>
      </c>
      <c r="P414" s="26">
        <f t="shared" si="30"/>
        <v>0</v>
      </c>
      <c r="Q414" s="101"/>
      <c r="R414" s="26"/>
      <c r="S414" s="26"/>
      <c r="T414" s="21" t="str">
        <f>+J414</f>
        <v>Президент ташриф протоколига киритилган</v>
      </c>
      <c r="U414" s="26"/>
      <c r="V414" s="21"/>
      <c r="W414" s="26"/>
      <c r="X414" s="26"/>
    </row>
    <row r="415" spans="1:24" s="31" customFormat="1" ht="148.5" hidden="1" customHeight="1" x14ac:dyDescent="0.3">
      <c r="A415" s="190">
        <v>413</v>
      </c>
      <c r="B415" s="188">
        <v>44933</v>
      </c>
      <c r="C415" s="225"/>
      <c r="D415" s="248" t="s">
        <v>632</v>
      </c>
      <c r="E415" s="188">
        <v>44962</v>
      </c>
      <c r="F415" s="283"/>
      <c r="G415" s="225" t="s">
        <v>1665</v>
      </c>
      <c r="H415" s="220" t="s">
        <v>1289</v>
      </c>
      <c r="I415" s="221" t="s">
        <v>2</v>
      </c>
      <c r="J415" s="165"/>
      <c r="K415" s="26"/>
      <c r="L415" s="100"/>
      <c r="M415" s="21" t="s">
        <v>1445</v>
      </c>
      <c r="N415" s="21" t="s">
        <v>1441</v>
      </c>
      <c r="O415" s="26">
        <f t="shared" si="31"/>
        <v>413</v>
      </c>
      <c r="P415" s="26">
        <f t="shared" si="30"/>
        <v>0</v>
      </c>
      <c r="Q415" s="100"/>
      <c r="R415" s="26"/>
      <c r="S415" s="26"/>
      <c r="T415" s="21">
        <f>+J415</f>
        <v>0</v>
      </c>
      <c r="U415" s="26"/>
      <c r="V415" s="21"/>
      <c r="W415" s="26"/>
      <c r="X415" s="26"/>
    </row>
    <row r="416" spans="1:24" s="31" customFormat="1" ht="148.5" hidden="1" customHeight="1" x14ac:dyDescent="0.3">
      <c r="A416" s="190">
        <v>414</v>
      </c>
      <c r="B416" s="188">
        <v>44933</v>
      </c>
      <c r="C416" s="23" t="s">
        <v>1056</v>
      </c>
      <c r="D416" s="248" t="s">
        <v>142</v>
      </c>
      <c r="E416" s="188">
        <v>44925</v>
      </c>
      <c r="F416" s="283"/>
      <c r="G416" s="225" t="s">
        <v>143</v>
      </c>
      <c r="H416" s="220" t="s">
        <v>4903</v>
      </c>
      <c r="I416" s="221" t="s">
        <v>2</v>
      </c>
      <c r="J416" s="165"/>
      <c r="K416" s="26"/>
      <c r="L416" s="100"/>
      <c r="M416" s="21" t="s">
        <v>1445</v>
      </c>
      <c r="N416" s="21" t="s">
        <v>1443</v>
      </c>
      <c r="O416" s="26">
        <f t="shared" si="31"/>
        <v>414</v>
      </c>
      <c r="P416" s="26">
        <f t="shared" si="30"/>
        <v>0</v>
      </c>
      <c r="Q416" s="100"/>
      <c r="R416" s="26"/>
      <c r="S416" s="26"/>
      <c r="T416" s="21">
        <f>+J416</f>
        <v>0</v>
      </c>
      <c r="U416" s="26"/>
      <c r="V416" s="21"/>
      <c r="W416" s="26"/>
      <c r="X416" s="26"/>
    </row>
    <row r="417" spans="1:24" s="31" customFormat="1" ht="148.5" hidden="1" customHeight="1" x14ac:dyDescent="0.3">
      <c r="A417" s="190">
        <v>415</v>
      </c>
      <c r="B417" s="188">
        <v>44933</v>
      </c>
      <c r="C417" s="225"/>
      <c r="D417" s="250" t="s">
        <v>633</v>
      </c>
      <c r="E417" s="232">
        <v>45092</v>
      </c>
      <c r="F417" s="283" t="s">
        <v>1592</v>
      </c>
      <c r="G417" s="225" t="s">
        <v>3272</v>
      </c>
      <c r="H417" s="220" t="s">
        <v>1048</v>
      </c>
      <c r="I417" s="221" t="s">
        <v>2</v>
      </c>
      <c r="J417" s="165" t="s">
        <v>3087</v>
      </c>
      <c r="K417" s="21"/>
      <c r="L417" s="114"/>
      <c r="M417" s="21" t="s">
        <v>1445</v>
      </c>
      <c r="N417" s="21" t="s">
        <v>1441</v>
      </c>
      <c r="O417" s="26">
        <f t="shared" si="31"/>
        <v>415</v>
      </c>
      <c r="P417" s="26">
        <f t="shared" si="30"/>
        <v>0</v>
      </c>
      <c r="Q417" s="114">
        <v>45066</v>
      </c>
      <c r="R417" s="124"/>
      <c r="S417" s="26"/>
      <c r="T417" s="21" t="s">
        <v>2178</v>
      </c>
      <c r="U417" s="26"/>
      <c r="V417" s="21"/>
      <c r="W417" s="26"/>
      <c r="X417" s="26"/>
    </row>
    <row r="418" spans="1:24" s="31" customFormat="1" ht="148.5" hidden="1" customHeight="1" x14ac:dyDescent="0.3">
      <c r="A418" s="190">
        <v>416</v>
      </c>
      <c r="B418" s="188">
        <v>44933</v>
      </c>
      <c r="C418" s="225"/>
      <c r="D418" s="248" t="s">
        <v>634</v>
      </c>
      <c r="E418" s="188">
        <v>44939</v>
      </c>
      <c r="F418" s="283"/>
      <c r="G418" s="225" t="s">
        <v>677</v>
      </c>
      <c r="H418" s="220" t="s">
        <v>7</v>
      </c>
      <c r="I418" s="221" t="s">
        <v>2</v>
      </c>
      <c r="J418" s="165"/>
      <c r="K418" s="26"/>
      <c r="L418" s="100"/>
      <c r="M418" s="21" t="s">
        <v>1445</v>
      </c>
      <c r="N418" s="21" t="s">
        <v>1443</v>
      </c>
      <c r="O418" s="26">
        <f t="shared" si="31"/>
        <v>416</v>
      </c>
      <c r="P418" s="26">
        <f t="shared" si="30"/>
        <v>0</v>
      </c>
      <c r="Q418" s="100"/>
      <c r="R418" s="26"/>
      <c r="S418" s="26"/>
      <c r="T418" s="21">
        <f t="shared" ref="T418:T441" si="33">+J418</f>
        <v>0</v>
      </c>
      <c r="U418" s="26"/>
      <c r="V418" s="21"/>
      <c r="W418" s="26"/>
      <c r="X418" s="26"/>
    </row>
    <row r="419" spans="1:24" s="31" customFormat="1" ht="148.5" hidden="1" customHeight="1" x14ac:dyDescent="0.3">
      <c r="A419" s="190">
        <v>417</v>
      </c>
      <c r="B419" s="188">
        <v>44934</v>
      </c>
      <c r="C419" s="225" t="s">
        <v>1050</v>
      </c>
      <c r="D419" s="248" t="s">
        <v>635</v>
      </c>
      <c r="E419" s="188">
        <v>44941</v>
      </c>
      <c r="F419" s="283"/>
      <c r="G419" s="225" t="s">
        <v>678</v>
      </c>
      <c r="H419" s="220" t="s">
        <v>491</v>
      </c>
      <c r="I419" s="221" t="s">
        <v>2</v>
      </c>
      <c r="J419" s="165"/>
      <c r="K419" s="26"/>
      <c r="L419" s="100"/>
      <c r="M419" s="21" t="s">
        <v>1445</v>
      </c>
      <c r="N419" s="21" t="s">
        <v>1443</v>
      </c>
      <c r="O419" s="26">
        <f t="shared" si="31"/>
        <v>417</v>
      </c>
      <c r="P419" s="26">
        <f t="shared" si="30"/>
        <v>0</v>
      </c>
      <c r="Q419" s="100"/>
      <c r="R419" s="26"/>
      <c r="S419" s="26"/>
      <c r="T419" s="21">
        <f t="shared" si="33"/>
        <v>0</v>
      </c>
      <c r="U419" s="26"/>
      <c r="V419" s="21"/>
      <c r="W419" s="26"/>
      <c r="X419" s="26"/>
    </row>
    <row r="420" spans="1:24" s="31" customFormat="1" ht="148.5" hidden="1" customHeight="1" x14ac:dyDescent="0.3">
      <c r="A420" s="190">
        <v>418</v>
      </c>
      <c r="B420" s="188">
        <v>44934</v>
      </c>
      <c r="C420" s="225" t="s">
        <v>1050</v>
      </c>
      <c r="D420" s="248" t="s">
        <v>636</v>
      </c>
      <c r="E420" s="188">
        <v>44958</v>
      </c>
      <c r="F420" s="283"/>
      <c r="G420" s="219" t="s">
        <v>9457</v>
      </c>
      <c r="H420" s="220" t="s">
        <v>1507</v>
      </c>
      <c r="I420" s="221" t="s">
        <v>2</v>
      </c>
      <c r="J420" s="165"/>
      <c r="K420" s="26"/>
      <c r="L420" s="100"/>
      <c r="M420" s="21" t="s">
        <v>1445</v>
      </c>
      <c r="N420" s="21" t="s">
        <v>1443</v>
      </c>
      <c r="O420" s="26">
        <f t="shared" si="31"/>
        <v>418</v>
      </c>
      <c r="P420" s="26">
        <f t="shared" si="30"/>
        <v>0</v>
      </c>
      <c r="Q420" s="100"/>
      <c r="R420" s="26"/>
      <c r="S420" s="26"/>
      <c r="T420" s="21">
        <f t="shared" si="33"/>
        <v>0</v>
      </c>
      <c r="U420" s="26"/>
      <c r="V420" s="21"/>
      <c r="W420" s="26"/>
      <c r="X420" s="26"/>
    </row>
    <row r="421" spans="1:24" s="31" customFormat="1" ht="148.5" hidden="1" customHeight="1" x14ac:dyDescent="0.3">
      <c r="A421" s="190">
        <v>419</v>
      </c>
      <c r="B421" s="188">
        <v>44934</v>
      </c>
      <c r="C421" s="225" t="s">
        <v>1050</v>
      </c>
      <c r="D421" s="248" t="s">
        <v>637</v>
      </c>
      <c r="E421" s="188">
        <v>44946</v>
      </c>
      <c r="F421" s="283"/>
      <c r="G421" s="225" t="s">
        <v>678</v>
      </c>
      <c r="H421" s="220" t="s">
        <v>491</v>
      </c>
      <c r="I421" s="221" t="s">
        <v>2</v>
      </c>
      <c r="J421" s="165"/>
      <c r="K421" s="26"/>
      <c r="L421" s="100"/>
      <c r="M421" s="21" t="s">
        <v>1445</v>
      </c>
      <c r="N421" s="21" t="s">
        <v>1443</v>
      </c>
      <c r="O421" s="26">
        <f t="shared" si="31"/>
        <v>419</v>
      </c>
      <c r="P421" s="26">
        <f t="shared" si="30"/>
        <v>0</v>
      </c>
      <c r="Q421" s="100"/>
      <c r="R421" s="26"/>
      <c r="S421" s="26"/>
      <c r="T421" s="21">
        <f t="shared" si="33"/>
        <v>0</v>
      </c>
      <c r="U421" s="26"/>
      <c r="V421" s="21"/>
      <c r="W421" s="26"/>
      <c r="X421" s="26"/>
    </row>
    <row r="422" spans="1:24" s="31" customFormat="1" ht="148.5" hidden="1" customHeight="1" x14ac:dyDescent="0.3">
      <c r="A422" s="190">
        <v>420</v>
      </c>
      <c r="B422" s="188">
        <v>44934</v>
      </c>
      <c r="C422" s="225" t="s">
        <v>1050</v>
      </c>
      <c r="D422" s="248" t="s">
        <v>1125</v>
      </c>
      <c r="E422" s="188">
        <v>44946</v>
      </c>
      <c r="F422" s="283" t="s">
        <v>1592</v>
      </c>
      <c r="G422" s="225" t="s">
        <v>679</v>
      </c>
      <c r="H422" s="220" t="s">
        <v>7</v>
      </c>
      <c r="I422" s="221" t="s">
        <v>2</v>
      </c>
      <c r="J422" s="165"/>
      <c r="K422" s="26"/>
      <c r="L422" s="100"/>
      <c r="M422" s="21" t="s">
        <v>1445</v>
      </c>
      <c r="N422" s="21" t="s">
        <v>1443</v>
      </c>
      <c r="O422" s="26">
        <f t="shared" si="31"/>
        <v>420</v>
      </c>
      <c r="P422" s="26">
        <f t="shared" si="30"/>
        <v>0</v>
      </c>
      <c r="Q422" s="100"/>
      <c r="R422" s="26"/>
      <c r="S422" s="26"/>
      <c r="T422" s="21">
        <f t="shared" si="33"/>
        <v>0</v>
      </c>
      <c r="U422" s="26"/>
      <c r="V422" s="21"/>
      <c r="W422" s="26"/>
      <c r="X422" s="26"/>
    </row>
    <row r="423" spans="1:24" s="31" customFormat="1" ht="148.5" hidden="1" customHeight="1" x14ac:dyDescent="0.3">
      <c r="A423" s="190">
        <v>421</v>
      </c>
      <c r="B423" s="188">
        <v>44934</v>
      </c>
      <c r="C423" s="225" t="s">
        <v>1058</v>
      </c>
      <c r="D423" s="248" t="s">
        <v>638</v>
      </c>
      <c r="E423" s="188">
        <v>45204</v>
      </c>
      <c r="F423" s="283" t="s">
        <v>1594</v>
      </c>
      <c r="G423" s="225" t="s">
        <v>680</v>
      </c>
      <c r="H423" s="220" t="s">
        <v>3912</v>
      </c>
      <c r="I423" s="221" t="s">
        <v>2</v>
      </c>
      <c r="J423" s="165"/>
      <c r="K423" s="26"/>
      <c r="L423" s="100"/>
      <c r="M423" s="21" t="s">
        <v>1445</v>
      </c>
      <c r="N423" s="21" t="s">
        <v>1443</v>
      </c>
      <c r="O423" s="26">
        <f t="shared" si="31"/>
        <v>421</v>
      </c>
      <c r="P423" s="26">
        <f t="shared" si="30"/>
        <v>0</v>
      </c>
      <c r="Q423" s="100"/>
      <c r="R423" s="26"/>
      <c r="S423" s="26"/>
      <c r="T423" s="21">
        <f t="shared" si="33"/>
        <v>0</v>
      </c>
      <c r="U423" s="26"/>
      <c r="V423" s="21"/>
      <c r="W423" s="26"/>
      <c r="X423" s="26"/>
    </row>
    <row r="424" spans="1:24" s="31" customFormat="1" ht="148.5" hidden="1" customHeight="1" x14ac:dyDescent="0.3">
      <c r="A424" s="190">
        <v>422</v>
      </c>
      <c r="B424" s="188">
        <v>44934</v>
      </c>
      <c r="C424" s="225" t="s">
        <v>1058</v>
      </c>
      <c r="D424" s="248" t="s">
        <v>639</v>
      </c>
      <c r="E424" s="188">
        <v>44935</v>
      </c>
      <c r="F424" s="283"/>
      <c r="G424" s="225" t="s">
        <v>681</v>
      </c>
      <c r="H424" s="220" t="s">
        <v>491</v>
      </c>
      <c r="I424" s="221" t="s">
        <v>2</v>
      </c>
      <c r="J424" s="165"/>
      <c r="K424" s="26"/>
      <c r="L424" s="100"/>
      <c r="M424" s="21" t="s">
        <v>1445</v>
      </c>
      <c r="N424" s="21" t="s">
        <v>1443</v>
      </c>
      <c r="O424" s="26">
        <f t="shared" si="31"/>
        <v>422</v>
      </c>
      <c r="P424" s="26">
        <f t="shared" si="30"/>
        <v>0</v>
      </c>
      <c r="Q424" s="100"/>
      <c r="R424" s="26"/>
      <c r="S424" s="26"/>
      <c r="T424" s="21">
        <f t="shared" si="33"/>
        <v>0</v>
      </c>
      <c r="U424" s="26"/>
      <c r="V424" s="21"/>
      <c r="W424" s="26"/>
      <c r="X424" s="26"/>
    </row>
    <row r="425" spans="1:24" s="31" customFormat="1" ht="148.5" hidden="1" customHeight="1" x14ac:dyDescent="0.3">
      <c r="A425" s="190">
        <v>423</v>
      </c>
      <c r="B425" s="188">
        <v>44934</v>
      </c>
      <c r="C425" s="225" t="s">
        <v>1058</v>
      </c>
      <c r="D425" s="248" t="s">
        <v>640</v>
      </c>
      <c r="E425" s="188">
        <v>44935</v>
      </c>
      <c r="F425" s="283"/>
      <c r="G425" s="225" t="s">
        <v>680</v>
      </c>
      <c r="H425" s="220" t="s">
        <v>3912</v>
      </c>
      <c r="I425" s="221" t="s">
        <v>2</v>
      </c>
      <c r="J425" s="165"/>
      <c r="K425" s="26"/>
      <c r="L425" s="100"/>
      <c r="M425" s="21" t="s">
        <v>1445</v>
      </c>
      <c r="N425" s="21" t="s">
        <v>1443</v>
      </c>
      <c r="O425" s="26">
        <f t="shared" si="31"/>
        <v>423</v>
      </c>
      <c r="P425" s="26">
        <f t="shared" si="30"/>
        <v>0</v>
      </c>
      <c r="Q425" s="100"/>
      <c r="R425" s="26"/>
      <c r="S425" s="26"/>
      <c r="T425" s="21">
        <f t="shared" si="33"/>
        <v>0</v>
      </c>
      <c r="U425" s="26"/>
      <c r="V425" s="21"/>
      <c r="W425" s="26"/>
      <c r="X425" s="26"/>
    </row>
    <row r="426" spans="1:24" s="31" customFormat="1" ht="148.5" hidden="1" customHeight="1" x14ac:dyDescent="0.3">
      <c r="A426" s="190">
        <v>424</v>
      </c>
      <c r="B426" s="188">
        <v>44934</v>
      </c>
      <c r="C426" s="225" t="s">
        <v>1058</v>
      </c>
      <c r="D426" s="248" t="s">
        <v>641</v>
      </c>
      <c r="E426" s="188">
        <v>44935</v>
      </c>
      <c r="F426" s="283"/>
      <c r="G426" s="225" t="s">
        <v>729</v>
      </c>
      <c r="H426" s="220" t="s">
        <v>3912</v>
      </c>
      <c r="I426" s="221" t="s">
        <v>2</v>
      </c>
      <c r="J426" s="165"/>
      <c r="K426" s="26"/>
      <c r="L426" s="100"/>
      <c r="M426" s="21" t="s">
        <v>1445</v>
      </c>
      <c r="N426" s="21" t="s">
        <v>1443</v>
      </c>
      <c r="O426" s="26">
        <f t="shared" si="31"/>
        <v>424</v>
      </c>
      <c r="P426" s="26">
        <f t="shared" si="30"/>
        <v>0</v>
      </c>
      <c r="Q426" s="100"/>
      <c r="R426" s="26"/>
      <c r="S426" s="26"/>
      <c r="T426" s="21">
        <f t="shared" si="33"/>
        <v>0</v>
      </c>
      <c r="U426" s="26"/>
      <c r="V426" s="21"/>
      <c r="W426" s="26"/>
      <c r="X426" s="26"/>
    </row>
    <row r="427" spans="1:24" s="31" customFormat="1" ht="148.5" hidden="1" customHeight="1" x14ac:dyDescent="0.3">
      <c r="A427" s="190">
        <v>425</v>
      </c>
      <c r="B427" s="188">
        <v>44934</v>
      </c>
      <c r="C427" s="225" t="s">
        <v>1058</v>
      </c>
      <c r="D427" s="248" t="s">
        <v>642</v>
      </c>
      <c r="E427" s="188">
        <v>44941</v>
      </c>
      <c r="F427" s="283"/>
      <c r="G427" s="225" t="s">
        <v>680</v>
      </c>
      <c r="H427" s="220" t="s">
        <v>3912</v>
      </c>
      <c r="I427" s="221" t="s">
        <v>2</v>
      </c>
      <c r="J427" s="165"/>
      <c r="K427" s="26"/>
      <c r="L427" s="100"/>
      <c r="M427" s="21" t="s">
        <v>1445</v>
      </c>
      <c r="N427" s="21" t="s">
        <v>1443</v>
      </c>
      <c r="O427" s="26">
        <f t="shared" si="31"/>
        <v>425</v>
      </c>
      <c r="P427" s="26">
        <f t="shared" si="30"/>
        <v>0</v>
      </c>
      <c r="Q427" s="100"/>
      <c r="R427" s="26"/>
      <c r="S427" s="26"/>
      <c r="T427" s="21">
        <f t="shared" si="33"/>
        <v>0</v>
      </c>
      <c r="U427" s="26"/>
      <c r="V427" s="21"/>
      <c r="W427" s="26"/>
      <c r="X427" s="26"/>
    </row>
    <row r="428" spans="1:24" s="31" customFormat="1" ht="148.5" hidden="1" customHeight="1" x14ac:dyDescent="0.3">
      <c r="A428" s="190">
        <v>426</v>
      </c>
      <c r="B428" s="188">
        <v>44934</v>
      </c>
      <c r="C428" s="225" t="s">
        <v>1058</v>
      </c>
      <c r="D428" s="248" t="s">
        <v>643</v>
      </c>
      <c r="E428" s="188">
        <v>44995</v>
      </c>
      <c r="F428" s="283" t="s">
        <v>1592</v>
      </c>
      <c r="G428" s="225" t="s">
        <v>1613</v>
      </c>
      <c r="H428" s="220" t="s">
        <v>3912</v>
      </c>
      <c r="I428" s="221" t="s">
        <v>2</v>
      </c>
      <c r="J428" s="165"/>
      <c r="K428" s="26"/>
      <c r="L428" s="100"/>
      <c r="M428" s="21" t="s">
        <v>1445</v>
      </c>
      <c r="N428" s="21" t="s">
        <v>1443</v>
      </c>
      <c r="O428" s="26">
        <f t="shared" si="31"/>
        <v>426</v>
      </c>
      <c r="P428" s="26">
        <f t="shared" si="30"/>
        <v>0</v>
      </c>
      <c r="Q428" s="100"/>
      <c r="R428" s="26"/>
      <c r="S428" s="26"/>
      <c r="T428" s="21">
        <f t="shared" si="33"/>
        <v>0</v>
      </c>
      <c r="U428" s="26"/>
      <c r="V428" s="21"/>
      <c r="W428" s="26"/>
      <c r="X428" s="26"/>
    </row>
    <row r="429" spans="1:24" s="31" customFormat="1" ht="148.5" hidden="1" customHeight="1" x14ac:dyDescent="0.3">
      <c r="A429" s="190">
        <v>427</v>
      </c>
      <c r="B429" s="188">
        <v>44934</v>
      </c>
      <c r="C429" s="225" t="s">
        <v>1058</v>
      </c>
      <c r="D429" s="248" t="s">
        <v>644</v>
      </c>
      <c r="E429" s="188">
        <v>44995</v>
      </c>
      <c r="F429" s="283" t="s">
        <v>1592</v>
      </c>
      <c r="G429" s="225" t="s">
        <v>1613</v>
      </c>
      <c r="H429" s="220" t="s">
        <v>3912</v>
      </c>
      <c r="I429" s="221" t="s">
        <v>2</v>
      </c>
      <c r="J429" s="165"/>
      <c r="K429" s="26"/>
      <c r="L429" s="100"/>
      <c r="M429" s="21" t="s">
        <v>1445</v>
      </c>
      <c r="N429" s="21" t="s">
        <v>1443</v>
      </c>
      <c r="O429" s="26">
        <f t="shared" si="31"/>
        <v>427</v>
      </c>
      <c r="P429" s="26">
        <f t="shared" si="30"/>
        <v>0</v>
      </c>
      <c r="Q429" s="100"/>
      <c r="R429" s="26"/>
      <c r="S429" s="26"/>
      <c r="T429" s="21">
        <f t="shared" si="33"/>
        <v>0</v>
      </c>
      <c r="U429" s="26"/>
      <c r="V429" s="21"/>
      <c r="W429" s="26"/>
      <c r="X429" s="26"/>
    </row>
    <row r="430" spans="1:24" s="31" customFormat="1" ht="148.5" hidden="1" customHeight="1" x14ac:dyDescent="0.3">
      <c r="A430" s="190">
        <v>428</v>
      </c>
      <c r="B430" s="188">
        <v>44934</v>
      </c>
      <c r="C430" s="225" t="s">
        <v>1058</v>
      </c>
      <c r="D430" s="248" t="s">
        <v>645</v>
      </c>
      <c r="E430" s="188">
        <v>45198</v>
      </c>
      <c r="F430" s="283"/>
      <c r="G430" s="225" t="s">
        <v>3210</v>
      </c>
      <c r="H430" s="220" t="s">
        <v>2029</v>
      </c>
      <c r="I430" s="221" t="s">
        <v>2</v>
      </c>
      <c r="J430" s="165" t="s">
        <v>3639</v>
      </c>
      <c r="K430" s="21"/>
      <c r="L430" s="100"/>
      <c r="M430" s="21" t="s">
        <v>1445</v>
      </c>
      <c r="N430" s="21" t="s">
        <v>1443</v>
      </c>
      <c r="O430" s="26">
        <f t="shared" si="31"/>
        <v>428</v>
      </c>
      <c r="P430" s="26">
        <f t="shared" si="30"/>
        <v>0</v>
      </c>
      <c r="Q430" s="100"/>
      <c r="R430" s="26"/>
      <c r="S430" s="26"/>
      <c r="T430" s="21" t="str">
        <f t="shared" si="33"/>
        <v>Республикага тоифани алмаштириш бўйича хат кетган.</v>
      </c>
      <c r="U430" s="26"/>
      <c r="V430" s="21"/>
      <c r="W430" s="26"/>
      <c r="X430" s="26"/>
    </row>
    <row r="431" spans="1:24" s="31" customFormat="1" ht="148.5" hidden="1" customHeight="1" x14ac:dyDescent="0.3">
      <c r="A431" s="190">
        <v>429</v>
      </c>
      <c r="B431" s="188">
        <v>44934</v>
      </c>
      <c r="C431" s="225" t="s">
        <v>1057</v>
      </c>
      <c r="D431" s="248" t="s">
        <v>646</v>
      </c>
      <c r="E431" s="188">
        <v>44977</v>
      </c>
      <c r="F431" s="283"/>
      <c r="G431" s="225" t="s">
        <v>1300</v>
      </c>
      <c r="H431" s="220" t="s">
        <v>5065</v>
      </c>
      <c r="I431" s="221" t="s">
        <v>2</v>
      </c>
      <c r="J431" s="165"/>
      <c r="K431" s="26"/>
      <c r="L431" s="100"/>
      <c r="M431" s="21" t="s">
        <v>1445</v>
      </c>
      <c r="N431" s="21" t="s">
        <v>1443</v>
      </c>
      <c r="O431" s="26">
        <f t="shared" si="31"/>
        <v>429</v>
      </c>
      <c r="P431" s="26">
        <f t="shared" si="30"/>
        <v>0</v>
      </c>
      <c r="Q431" s="100"/>
      <c r="R431" s="26"/>
      <c r="S431" s="26"/>
      <c r="T431" s="21">
        <f t="shared" si="33"/>
        <v>0</v>
      </c>
      <c r="U431" s="26"/>
      <c r="V431" s="21"/>
      <c r="W431" s="26"/>
      <c r="X431" s="26"/>
    </row>
    <row r="432" spans="1:24" s="31" customFormat="1" ht="148.5" hidden="1" customHeight="1" x14ac:dyDescent="0.3">
      <c r="A432" s="190">
        <v>430</v>
      </c>
      <c r="B432" s="188">
        <v>44934</v>
      </c>
      <c r="C432" s="225" t="s">
        <v>1057</v>
      </c>
      <c r="D432" s="248" t="s">
        <v>647</v>
      </c>
      <c r="E432" s="188">
        <v>44936</v>
      </c>
      <c r="F432" s="283"/>
      <c r="G432" s="225" t="s">
        <v>682</v>
      </c>
      <c r="H432" s="220" t="s">
        <v>2029</v>
      </c>
      <c r="I432" s="221" t="s">
        <v>2</v>
      </c>
      <c r="J432" s="165"/>
      <c r="K432" s="26"/>
      <c r="L432" s="100"/>
      <c r="M432" s="21" t="s">
        <v>1445</v>
      </c>
      <c r="N432" s="21" t="s">
        <v>1443</v>
      </c>
      <c r="O432" s="26">
        <f t="shared" si="31"/>
        <v>430</v>
      </c>
      <c r="P432" s="26">
        <f t="shared" si="30"/>
        <v>0</v>
      </c>
      <c r="Q432" s="100"/>
      <c r="R432" s="26"/>
      <c r="S432" s="26"/>
      <c r="T432" s="21">
        <f t="shared" si="33"/>
        <v>0</v>
      </c>
      <c r="U432" s="26"/>
      <c r="V432" s="21"/>
      <c r="W432" s="26"/>
      <c r="X432" s="26"/>
    </row>
    <row r="433" spans="1:24" s="31" customFormat="1" ht="148.5" hidden="1" customHeight="1" x14ac:dyDescent="0.3">
      <c r="A433" s="190">
        <v>431</v>
      </c>
      <c r="B433" s="188">
        <v>44934</v>
      </c>
      <c r="C433" s="225" t="s">
        <v>1057</v>
      </c>
      <c r="D433" s="248" t="s">
        <v>648</v>
      </c>
      <c r="E433" s="188">
        <v>44935</v>
      </c>
      <c r="F433" s="283"/>
      <c r="G433" s="225" t="s">
        <v>585</v>
      </c>
      <c r="H433" s="220" t="s">
        <v>493</v>
      </c>
      <c r="I433" s="221" t="s">
        <v>2</v>
      </c>
      <c r="J433" s="165"/>
      <c r="K433" s="26"/>
      <c r="L433" s="100"/>
      <c r="M433" s="21" t="s">
        <v>1445</v>
      </c>
      <c r="N433" s="21" t="s">
        <v>1443</v>
      </c>
      <c r="O433" s="26">
        <f t="shared" si="31"/>
        <v>431</v>
      </c>
      <c r="P433" s="26">
        <f t="shared" si="30"/>
        <v>0</v>
      </c>
      <c r="Q433" s="100"/>
      <c r="R433" s="26"/>
      <c r="S433" s="26"/>
      <c r="T433" s="21">
        <f t="shared" si="33"/>
        <v>0</v>
      </c>
      <c r="U433" s="26"/>
      <c r="V433" s="21"/>
      <c r="W433" s="26"/>
      <c r="X433" s="26"/>
    </row>
    <row r="434" spans="1:24" s="31" customFormat="1" ht="148.5" hidden="1" customHeight="1" x14ac:dyDescent="0.3">
      <c r="A434" s="190">
        <v>432</v>
      </c>
      <c r="B434" s="188">
        <v>44934</v>
      </c>
      <c r="C434" s="225" t="s">
        <v>1057</v>
      </c>
      <c r="D434" s="248" t="s">
        <v>649</v>
      </c>
      <c r="E434" s="188">
        <v>44935</v>
      </c>
      <c r="F434" s="283"/>
      <c r="G434" s="225" t="s">
        <v>585</v>
      </c>
      <c r="H434" s="220" t="s">
        <v>493</v>
      </c>
      <c r="I434" s="221" t="s">
        <v>2</v>
      </c>
      <c r="J434" s="165"/>
      <c r="K434" s="26"/>
      <c r="L434" s="100"/>
      <c r="M434" s="21" t="s">
        <v>1445</v>
      </c>
      <c r="N434" s="21" t="s">
        <v>1443</v>
      </c>
      <c r="O434" s="26">
        <f t="shared" si="31"/>
        <v>432</v>
      </c>
      <c r="P434" s="26">
        <f t="shared" si="30"/>
        <v>0</v>
      </c>
      <c r="Q434" s="100"/>
      <c r="R434" s="26"/>
      <c r="S434" s="26"/>
      <c r="T434" s="21">
        <f t="shared" si="33"/>
        <v>0</v>
      </c>
      <c r="U434" s="26"/>
      <c r="V434" s="21"/>
      <c r="W434" s="26"/>
      <c r="X434" s="26"/>
    </row>
    <row r="435" spans="1:24" s="31" customFormat="1" ht="148.5" hidden="1" customHeight="1" x14ac:dyDescent="0.3">
      <c r="A435" s="190">
        <v>433</v>
      </c>
      <c r="B435" s="188">
        <v>44934</v>
      </c>
      <c r="C435" s="225" t="s">
        <v>1057</v>
      </c>
      <c r="D435" s="248" t="s">
        <v>650</v>
      </c>
      <c r="E435" s="188">
        <v>44946</v>
      </c>
      <c r="F435" s="283"/>
      <c r="G435" s="225" t="s">
        <v>683</v>
      </c>
      <c r="H435" s="220" t="s">
        <v>2029</v>
      </c>
      <c r="I435" s="221" t="s">
        <v>2</v>
      </c>
      <c r="J435" s="165"/>
      <c r="K435" s="26"/>
      <c r="L435" s="100"/>
      <c r="M435" s="21" t="s">
        <v>1445</v>
      </c>
      <c r="N435" s="21" t="s">
        <v>1443</v>
      </c>
      <c r="O435" s="26">
        <f t="shared" si="31"/>
        <v>433</v>
      </c>
      <c r="P435" s="26">
        <f t="shared" si="30"/>
        <v>0</v>
      </c>
      <c r="Q435" s="100"/>
      <c r="R435" s="26"/>
      <c r="S435" s="26"/>
      <c r="T435" s="21">
        <f t="shared" si="33"/>
        <v>0</v>
      </c>
      <c r="U435" s="26"/>
      <c r="V435" s="21"/>
      <c r="W435" s="26"/>
      <c r="X435" s="26"/>
    </row>
    <row r="436" spans="1:24" s="31" customFormat="1" ht="148.5" hidden="1" customHeight="1" x14ac:dyDescent="0.3">
      <c r="A436" s="190">
        <v>434</v>
      </c>
      <c r="B436" s="188">
        <v>44934</v>
      </c>
      <c r="C436" s="225" t="s">
        <v>1057</v>
      </c>
      <c r="D436" s="248" t="s">
        <v>651</v>
      </c>
      <c r="E436" s="188">
        <v>45113</v>
      </c>
      <c r="F436" s="283"/>
      <c r="G436" s="225" t="s">
        <v>2508</v>
      </c>
      <c r="H436" s="220" t="s">
        <v>2029</v>
      </c>
      <c r="I436" s="221" t="s">
        <v>2</v>
      </c>
      <c r="J436" s="165" t="s">
        <v>3297</v>
      </c>
      <c r="K436" s="26"/>
      <c r="L436" s="100"/>
      <c r="M436" s="21" t="s">
        <v>1445</v>
      </c>
      <c r="N436" s="21" t="s">
        <v>1443</v>
      </c>
      <c r="O436" s="26">
        <f t="shared" si="31"/>
        <v>434</v>
      </c>
      <c r="P436" s="26">
        <f t="shared" si="30"/>
        <v>0</v>
      </c>
      <c r="Q436" s="100"/>
      <c r="R436" s="26"/>
      <c r="S436" s="26"/>
      <c r="T436" s="21" t="str">
        <f t="shared" si="33"/>
        <v>Ишлар тўлиқ якунланмаган</v>
      </c>
      <c r="U436" s="26"/>
      <c r="V436" s="21" t="s">
        <v>3296</v>
      </c>
      <c r="W436" s="26"/>
      <c r="X436" s="26"/>
    </row>
    <row r="437" spans="1:24" s="31" customFormat="1" ht="148.5" hidden="1" customHeight="1" x14ac:dyDescent="0.3">
      <c r="A437" s="190">
        <v>435</v>
      </c>
      <c r="B437" s="188">
        <v>44934</v>
      </c>
      <c r="C437" s="225" t="s">
        <v>1057</v>
      </c>
      <c r="D437" s="248" t="s">
        <v>652</v>
      </c>
      <c r="E437" s="188">
        <v>44935</v>
      </c>
      <c r="F437" s="283"/>
      <c r="G437" s="225" t="s">
        <v>462</v>
      </c>
      <c r="H437" s="220" t="s">
        <v>2029</v>
      </c>
      <c r="I437" s="221" t="s">
        <v>2</v>
      </c>
      <c r="J437" s="165"/>
      <c r="K437" s="26"/>
      <c r="L437" s="100"/>
      <c r="M437" s="21" t="s">
        <v>1445</v>
      </c>
      <c r="N437" s="21" t="s">
        <v>1443</v>
      </c>
      <c r="O437" s="26">
        <f t="shared" si="31"/>
        <v>435</v>
      </c>
      <c r="P437" s="26">
        <f t="shared" si="30"/>
        <v>0</v>
      </c>
      <c r="Q437" s="100"/>
      <c r="R437" s="26"/>
      <c r="S437" s="26"/>
      <c r="T437" s="21">
        <f t="shared" si="33"/>
        <v>0</v>
      </c>
      <c r="U437" s="26"/>
      <c r="V437" s="21"/>
      <c r="W437" s="26"/>
      <c r="X437" s="26"/>
    </row>
    <row r="438" spans="1:24" s="31" customFormat="1" ht="148.5" hidden="1" customHeight="1" x14ac:dyDescent="0.3">
      <c r="A438" s="190">
        <v>436</v>
      </c>
      <c r="B438" s="188">
        <v>44934</v>
      </c>
      <c r="C438" s="225" t="s">
        <v>1057</v>
      </c>
      <c r="D438" s="248" t="s">
        <v>653</v>
      </c>
      <c r="E438" s="188">
        <v>44977</v>
      </c>
      <c r="F438" s="283" t="s">
        <v>1592</v>
      </c>
      <c r="G438" s="225" t="s">
        <v>1562</v>
      </c>
      <c r="H438" s="220" t="s">
        <v>2029</v>
      </c>
      <c r="I438" s="221" t="s">
        <v>2</v>
      </c>
      <c r="J438" s="195"/>
      <c r="K438" s="26"/>
      <c r="L438" s="100"/>
      <c r="M438" s="21" t="s">
        <v>1445</v>
      </c>
      <c r="N438" s="21" t="s">
        <v>1443</v>
      </c>
      <c r="O438" s="26">
        <f t="shared" si="31"/>
        <v>436</v>
      </c>
      <c r="P438" s="26">
        <f t="shared" si="30"/>
        <v>0</v>
      </c>
      <c r="Q438" s="100"/>
      <c r="R438" s="26"/>
      <c r="S438" s="26"/>
      <c r="T438" s="21">
        <f t="shared" si="33"/>
        <v>0</v>
      </c>
      <c r="U438" s="26"/>
      <c r="V438" s="21"/>
      <c r="W438" s="26"/>
      <c r="X438" s="26"/>
    </row>
    <row r="439" spans="1:24" s="31" customFormat="1" ht="148.5" hidden="1" customHeight="1" x14ac:dyDescent="0.3">
      <c r="A439" s="190">
        <v>437</v>
      </c>
      <c r="B439" s="188">
        <v>44934</v>
      </c>
      <c r="C439" s="225" t="s">
        <v>1049</v>
      </c>
      <c r="D439" s="248" t="s">
        <v>145</v>
      </c>
      <c r="E439" s="188">
        <v>44936</v>
      </c>
      <c r="F439" s="283"/>
      <c r="G439" s="225" t="s">
        <v>146</v>
      </c>
      <c r="H439" s="220" t="s">
        <v>4903</v>
      </c>
      <c r="I439" s="221" t="s">
        <v>2</v>
      </c>
      <c r="J439" s="165"/>
      <c r="K439" s="26"/>
      <c r="L439" s="100"/>
      <c r="M439" s="21" t="s">
        <v>1445</v>
      </c>
      <c r="N439" s="21" t="s">
        <v>1443</v>
      </c>
      <c r="O439" s="26">
        <f t="shared" si="31"/>
        <v>437</v>
      </c>
      <c r="P439" s="26">
        <f t="shared" si="30"/>
        <v>0</v>
      </c>
      <c r="Q439" s="100"/>
      <c r="R439" s="26"/>
      <c r="S439" s="26"/>
      <c r="T439" s="21">
        <f t="shared" si="33"/>
        <v>0</v>
      </c>
      <c r="U439" s="26"/>
      <c r="V439" s="21"/>
      <c r="W439" s="26"/>
      <c r="X439" s="26"/>
    </row>
    <row r="440" spans="1:24" s="31" customFormat="1" ht="148.5" hidden="1" customHeight="1" x14ac:dyDescent="0.3">
      <c r="A440" s="190">
        <v>438</v>
      </c>
      <c r="B440" s="188">
        <v>44934</v>
      </c>
      <c r="C440" s="225"/>
      <c r="D440" s="248" t="s">
        <v>1124</v>
      </c>
      <c r="E440" s="188">
        <v>44946</v>
      </c>
      <c r="F440" s="283" t="s">
        <v>1592</v>
      </c>
      <c r="G440" s="225" t="s">
        <v>685</v>
      </c>
      <c r="H440" s="220" t="s">
        <v>7</v>
      </c>
      <c r="I440" s="221" t="s">
        <v>2</v>
      </c>
      <c r="J440" s="165"/>
      <c r="K440" s="26"/>
      <c r="L440" s="100"/>
      <c r="M440" s="21" t="s">
        <v>1445</v>
      </c>
      <c r="N440" s="21" t="s">
        <v>1443</v>
      </c>
      <c r="O440" s="26">
        <f t="shared" si="31"/>
        <v>438</v>
      </c>
      <c r="P440" s="26">
        <f t="shared" si="30"/>
        <v>0</v>
      </c>
      <c r="Q440" s="100"/>
      <c r="R440" s="26"/>
      <c r="S440" s="26"/>
      <c r="T440" s="21">
        <f t="shared" si="33"/>
        <v>0</v>
      </c>
      <c r="U440" s="26"/>
      <c r="V440" s="21"/>
      <c r="W440" s="26"/>
      <c r="X440" s="26"/>
    </row>
    <row r="441" spans="1:24" s="31" customFormat="1" ht="148.5" hidden="1" customHeight="1" x14ac:dyDescent="0.3">
      <c r="A441" s="190">
        <v>439</v>
      </c>
      <c r="B441" s="188">
        <v>44934</v>
      </c>
      <c r="C441" s="23" t="s">
        <v>1056</v>
      </c>
      <c r="D441" s="248" t="s">
        <v>147</v>
      </c>
      <c r="E441" s="188">
        <v>44955</v>
      </c>
      <c r="F441" s="283"/>
      <c r="G441" s="225" t="s">
        <v>18</v>
      </c>
      <c r="H441" s="220" t="s">
        <v>4903</v>
      </c>
      <c r="I441" s="221" t="s">
        <v>2</v>
      </c>
      <c r="J441" s="165"/>
      <c r="K441" s="26"/>
      <c r="L441" s="100"/>
      <c r="M441" s="21" t="s">
        <v>1445</v>
      </c>
      <c r="N441" s="21" t="s">
        <v>1443</v>
      </c>
      <c r="O441" s="26">
        <f t="shared" si="31"/>
        <v>439</v>
      </c>
      <c r="P441" s="26">
        <f t="shared" si="30"/>
        <v>0</v>
      </c>
      <c r="Q441" s="100"/>
      <c r="R441" s="26"/>
      <c r="S441" s="26"/>
      <c r="T441" s="21">
        <f t="shared" si="33"/>
        <v>0</v>
      </c>
      <c r="U441" s="26"/>
      <c r="V441" s="21"/>
      <c r="W441" s="26"/>
      <c r="X441" s="26"/>
    </row>
    <row r="442" spans="1:24" s="31" customFormat="1" ht="148.5" hidden="1" customHeight="1" x14ac:dyDescent="0.3">
      <c r="A442" s="190">
        <v>440</v>
      </c>
      <c r="B442" s="188">
        <v>44934</v>
      </c>
      <c r="C442" s="225"/>
      <c r="D442" s="248" t="s">
        <v>656</v>
      </c>
      <c r="E442" s="188">
        <v>45092</v>
      </c>
      <c r="F442" s="283" t="s">
        <v>3123</v>
      </c>
      <c r="G442" s="225" t="s">
        <v>3278</v>
      </c>
      <c r="H442" s="220" t="s">
        <v>1066</v>
      </c>
      <c r="I442" s="221" t="s">
        <v>2</v>
      </c>
      <c r="J442" s="165"/>
      <c r="K442" s="26"/>
      <c r="L442" s="100"/>
      <c r="M442" s="21" t="s">
        <v>1445</v>
      </c>
      <c r="N442" s="21" t="s">
        <v>1441</v>
      </c>
      <c r="O442" s="26">
        <f t="shared" si="31"/>
        <v>440</v>
      </c>
      <c r="P442" s="26">
        <f t="shared" si="30"/>
        <v>0</v>
      </c>
      <c r="Q442" s="100"/>
      <c r="R442" s="124">
        <v>45070</v>
      </c>
      <c r="S442" s="26"/>
      <c r="T442" s="21" t="s">
        <v>2184</v>
      </c>
      <c r="U442" s="26"/>
      <c r="V442" s="21" t="s">
        <v>2578</v>
      </c>
      <c r="W442" s="26"/>
      <c r="X442" s="26"/>
    </row>
    <row r="443" spans="1:24" s="31" customFormat="1" ht="148.5" hidden="1" customHeight="1" x14ac:dyDescent="0.3">
      <c r="A443" s="190">
        <v>441</v>
      </c>
      <c r="B443" s="188">
        <v>44934</v>
      </c>
      <c r="C443" s="225" t="s">
        <v>1049</v>
      </c>
      <c r="D443" s="248" t="s">
        <v>657</v>
      </c>
      <c r="E443" s="188">
        <v>44962</v>
      </c>
      <c r="F443" s="283"/>
      <c r="G443" s="225" t="s">
        <v>687</v>
      </c>
      <c r="H443" s="220" t="s">
        <v>3912</v>
      </c>
      <c r="I443" s="221" t="s">
        <v>2</v>
      </c>
      <c r="J443" s="165"/>
      <c r="K443" s="26"/>
      <c r="L443" s="100"/>
      <c r="M443" s="21" t="s">
        <v>1445</v>
      </c>
      <c r="N443" s="21" t="s">
        <v>1443</v>
      </c>
      <c r="O443" s="26">
        <f t="shared" si="31"/>
        <v>441</v>
      </c>
      <c r="P443" s="26">
        <f t="shared" si="30"/>
        <v>0</v>
      </c>
      <c r="Q443" s="100"/>
      <c r="R443" s="26"/>
      <c r="S443" s="26"/>
      <c r="T443" s="21">
        <f t="shared" ref="T443:T454" si="34">+J443</f>
        <v>0</v>
      </c>
      <c r="U443" s="26"/>
      <c r="V443" s="21"/>
      <c r="W443" s="26"/>
      <c r="X443" s="26"/>
    </row>
    <row r="444" spans="1:24" s="31" customFormat="1" ht="148.5" hidden="1" customHeight="1" x14ac:dyDescent="0.3">
      <c r="A444" s="190">
        <v>442</v>
      </c>
      <c r="B444" s="188">
        <v>44934</v>
      </c>
      <c r="C444" s="225" t="s">
        <v>1049</v>
      </c>
      <c r="D444" s="248" t="s">
        <v>658</v>
      </c>
      <c r="E444" s="188">
        <v>44936</v>
      </c>
      <c r="F444" s="283"/>
      <c r="G444" s="225" t="s">
        <v>688</v>
      </c>
      <c r="H444" s="220" t="s">
        <v>3912</v>
      </c>
      <c r="I444" s="221" t="s">
        <v>2</v>
      </c>
      <c r="J444" s="165"/>
      <c r="K444" s="26"/>
      <c r="L444" s="100"/>
      <c r="M444" s="21" t="s">
        <v>1445</v>
      </c>
      <c r="N444" s="21" t="s">
        <v>1443</v>
      </c>
      <c r="O444" s="26">
        <f t="shared" si="31"/>
        <v>442</v>
      </c>
      <c r="P444" s="26">
        <f t="shared" si="30"/>
        <v>0</v>
      </c>
      <c r="Q444" s="100"/>
      <c r="R444" s="26"/>
      <c r="S444" s="26"/>
      <c r="T444" s="21">
        <f t="shared" si="34"/>
        <v>0</v>
      </c>
      <c r="U444" s="26"/>
      <c r="V444" s="21"/>
      <c r="W444" s="26"/>
      <c r="X444" s="26"/>
    </row>
    <row r="445" spans="1:24" s="31" customFormat="1" ht="148.5" hidden="1" customHeight="1" x14ac:dyDescent="0.3">
      <c r="A445" s="190">
        <v>443</v>
      </c>
      <c r="B445" s="188">
        <v>44934</v>
      </c>
      <c r="C445" s="23" t="s">
        <v>1056</v>
      </c>
      <c r="D445" s="248" t="s">
        <v>148</v>
      </c>
      <c r="E445" s="188">
        <v>44967</v>
      </c>
      <c r="F445" s="283"/>
      <c r="G445" s="225" t="s">
        <v>149</v>
      </c>
      <c r="H445" s="220" t="s">
        <v>4903</v>
      </c>
      <c r="I445" s="221" t="s">
        <v>2</v>
      </c>
      <c r="J445" s="165"/>
      <c r="K445" s="26"/>
      <c r="L445" s="100"/>
      <c r="M445" s="21" t="s">
        <v>1445</v>
      </c>
      <c r="N445" s="21" t="s">
        <v>1443</v>
      </c>
      <c r="O445" s="26">
        <f t="shared" si="31"/>
        <v>443</v>
      </c>
      <c r="P445" s="26">
        <f t="shared" si="30"/>
        <v>0</v>
      </c>
      <c r="Q445" s="100"/>
      <c r="R445" s="26"/>
      <c r="S445" s="26"/>
      <c r="T445" s="21">
        <f t="shared" si="34"/>
        <v>0</v>
      </c>
      <c r="U445" s="26"/>
      <c r="V445" s="21"/>
      <c r="W445" s="26"/>
      <c r="X445" s="26"/>
    </row>
    <row r="446" spans="1:24" s="31" customFormat="1" ht="148.5" hidden="1" customHeight="1" x14ac:dyDescent="0.3">
      <c r="A446" s="190">
        <v>444</v>
      </c>
      <c r="B446" s="188">
        <v>44934</v>
      </c>
      <c r="C446" s="225" t="s">
        <v>1040</v>
      </c>
      <c r="D446" s="248" t="s">
        <v>660</v>
      </c>
      <c r="E446" s="188">
        <v>44979</v>
      </c>
      <c r="F446" s="283" t="s">
        <v>1592</v>
      </c>
      <c r="G446" s="225" t="s">
        <v>593</v>
      </c>
      <c r="H446" s="220" t="s">
        <v>3912</v>
      </c>
      <c r="I446" s="221" t="s">
        <v>2</v>
      </c>
      <c r="J446" s="165"/>
      <c r="K446" s="26"/>
      <c r="L446" s="100"/>
      <c r="M446" s="21" t="s">
        <v>1445</v>
      </c>
      <c r="N446" s="21" t="s">
        <v>1443</v>
      </c>
      <c r="O446" s="26">
        <f t="shared" si="31"/>
        <v>444</v>
      </c>
      <c r="P446" s="26">
        <f t="shared" si="30"/>
        <v>0</v>
      </c>
      <c r="Q446" s="100"/>
      <c r="R446" s="26"/>
      <c r="S446" s="26"/>
      <c r="T446" s="21">
        <f t="shared" si="34"/>
        <v>0</v>
      </c>
      <c r="U446" s="26"/>
      <c r="V446" s="21"/>
      <c r="W446" s="26"/>
      <c r="X446" s="26"/>
    </row>
    <row r="447" spans="1:24" s="31" customFormat="1" ht="148.5" hidden="1" customHeight="1" x14ac:dyDescent="0.3">
      <c r="A447" s="190">
        <v>445</v>
      </c>
      <c r="B447" s="188">
        <v>44934</v>
      </c>
      <c r="C447" s="225" t="s">
        <v>1040</v>
      </c>
      <c r="D447" s="248" t="s">
        <v>661</v>
      </c>
      <c r="E447" s="188">
        <v>44954</v>
      </c>
      <c r="F447" s="283"/>
      <c r="G447" s="225" t="s">
        <v>690</v>
      </c>
      <c r="H447" s="220" t="s">
        <v>4</v>
      </c>
      <c r="I447" s="221" t="s">
        <v>2</v>
      </c>
      <c r="J447" s="165"/>
      <c r="K447" s="26"/>
      <c r="L447" s="100"/>
      <c r="M447" s="21" t="s">
        <v>1445</v>
      </c>
      <c r="N447" s="21" t="s">
        <v>1443</v>
      </c>
      <c r="O447" s="26">
        <f t="shared" si="31"/>
        <v>445</v>
      </c>
      <c r="P447" s="26">
        <f t="shared" si="30"/>
        <v>0</v>
      </c>
      <c r="Q447" s="100"/>
      <c r="R447" s="26"/>
      <c r="S447" s="26"/>
      <c r="T447" s="21">
        <f t="shared" si="34"/>
        <v>0</v>
      </c>
      <c r="U447" s="26"/>
      <c r="V447" s="21"/>
      <c r="W447" s="26"/>
      <c r="X447" s="26"/>
    </row>
    <row r="448" spans="1:24" s="31" customFormat="1" ht="148.5" hidden="1" customHeight="1" x14ac:dyDescent="0.3">
      <c r="A448" s="190">
        <v>446</v>
      </c>
      <c r="B448" s="188">
        <v>44934</v>
      </c>
      <c r="C448" s="225" t="s">
        <v>1040</v>
      </c>
      <c r="D448" s="248" t="s">
        <v>662</v>
      </c>
      <c r="E448" s="188">
        <v>44960</v>
      </c>
      <c r="F448" s="283" t="s">
        <v>1592</v>
      </c>
      <c r="G448" s="225" t="s">
        <v>691</v>
      </c>
      <c r="H448" s="220" t="s">
        <v>4</v>
      </c>
      <c r="I448" s="221" t="s">
        <v>2</v>
      </c>
      <c r="J448" s="165"/>
      <c r="K448" s="26"/>
      <c r="L448" s="100"/>
      <c r="M448" s="21" t="s">
        <v>1445</v>
      </c>
      <c r="N448" s="21" t="s">
        <v>1443</v>
      </c>
      <c r="O448" s="26">
        <f t="shared" si="31"/>
        <v>446</v>
      </c>
      <c r="P448" s="26">
        <f t="shared" si="30"/>
        <v>0</v>
      </c>
      <c r="Q448" s="100"/>
      <c r="R448" s="26"/>
      <c r="S448" s="26"/>
      <c r="T448" s="21">
        <f t="shared" si="34"/>
        <v>0</v>
      </c>
      <c r="U448" s="26"/>
      <c r="V448" s="21"/>
      <c r="W448" s="26"/>
      <c r="X448" s="26"/>
    </row>
    <row r="449" spans="1:24" s="31" customFormat="1" ht="148.5" hidden="1" customHeight="1" x14ac:dyDescent="0.3">
      <c r="A449" s="190">
        <v>447</v>
      </c>
      <c r="B449" s="188">
        <v>44934</v>
      </c>
      <c r="C449" s="225" t="s">
        <v>1040</v>
      </c>
      <c r="D449" s="248" t="s">
        <v>663</v>
      </c>
      <c r="E449" s="188">
        <v>44960</v>
      </c>
      <c r="F449" s="283" t="s">
        <v>1592</v>
      </c>
      <c r="G449" s="225" t="s">
        <v>690</v>
      </c>
      <c r="H449" s="220" t="s">
        <v>4</v>
      </c>
      <c r="I449" s="221" t="s">
        <v>2</v>
      </c>
      <c r="J449" s="165"/>
      <c r="K449" s="26"/>
      <c r="L449" s="100"/>
      <c r="M449" s="21" t="s">
        <v>1445</v>
      </c>
      <c r="N449" s="21" t="s">
        <v>1443</v>
      </c>
      <c r="O449" s="26">
        <f t="shared" si="31"/>
        <v>447</v>
      </c>
      <c r="P449" s="26">
        <f t="shared" si="30"/>
        <v>0</v>
      </c>
      <c r="Q449" s="100"/>
      <c r="R449" s="26"/>
      <c r="S449" s="26"/>
      <c r="T449" s="21">
        <f t="shared" si="34"/>
        <v>0</v>
      </c>
      <c r="U449" s="26"/>
      <c r="V449" s="21"/>
      <c r="W449" s="26"/>
      <c r="X449" s="26"/>
    </row>
    <row r="450" spans="1:24" s="31" customFormat="1" ht="148.5" hidden="1" customHeight="1" x14ac:dyDescent="0.3">
      <c r="A450" s="190">
        <v>448</v>
      </c>
      <c r="B450" s="188">
        <v>44934</v>
      </c>
      <c r="C450" s="225" t="s">
        <v>1040</v>
      </c>
      <c r="D450" s="248" t="s">
        <v>664</v>
      </c>
      <c r="E450" s="188">
        <v>44949</v>
      </c>
      <c r="F450" s="283"/>
      <c r="G450" s="225" t="s">
        <v>794</v>
      </c>
      <c r="H450" s="220" t="s">
        <v>4</v>
      </c>
      <c r="I450" s="221" t="s">
        <v>2</v>
      </c>
      <c r="J450" s="165"/>
      <c r="K450" s="26"/>
      <c r="L450" s="100"/>
      <c r="M450" s="21" t="s">
        <v>1445</v>
      </c>
      <c r="N450" s="21" t="s">
        <v>1443</v>
      </c>
      <c r="O450" s="26">
        <f t="shared" si="31"/>
        <v>448</v>
      </c>
      <c r="P450" s="26">
        <f t="shared" si="30"/>
        <v>0</v>
      </c>
      <c r="Q450" s="100"/>
      <c r="R450" s="26"/>
      <c r="S450" s="26"/>
      <c r="T450" s="21">
        <f t="shared" si="34"/>
        <v>0</v>
      </c>
      <c r="U450" s="26"/>
      <c r="V450" s="21"/>
      <c r="W450" s="26"/>
      <c r="X450" s="26"/>
    </row>
    <row r="451" spans="1:24" s="31" customFormat="1" ht="148.5" hidden="1" customHeight="1" x14ac:dyDescent="0.3">
      <c r="A451" s="190">
        <v>449</v>
      </c>
      <c r="B451" s="188">
        <v>44934</v>
      </c>
      <c r="C451" s="225" t="s">
        <v>1040</v>
      </c>
      <c r="D451" s="248" t="s">
        <v>665</v>
      </c>
      <c r="E451" s="188">
        <v>44936</v>
      </c>
      <c r="F451" s="283"/>
      <c r="G451" s="225" t="s">
        <v>693</v>
      </c>
      <c r="H451" s="220" t="s">
        <v>4</v>
      </c>
      <c r="I451" s="221" t="s">
        <v>2</v>
      </c>
      <c r="J451" s="165"/>
      <c r="K451" s="26"/>
      <c r="L451" s="100"/>
      <c r="M451" s="21" t="s">
        <v>1445</v>
      </c>
      <c r="N451" s="21" t="s">
        <v>1443</v>
      </c>
      <c r="O451" s="26">
        <f t="shared" si="31"/>
        <v>449</v>
      </c>
      <c r="P451" s="26">
        <f t="shared" si="30"/>
        <v>0</v>
      </c>
      <c r="Q451" s="100"/>
      <c r="R451" s="26"/>
      <c r="S451" s="26"/>
      <c r="T451" s="21">
        <f t="shared" si="34"/>
        <v>0</v>
      </c>
      <c r="U451" s="26"/>
      <c r="V451" s="21"/>
      <c r="W451" s="26"/>
      <c r="X451" s="26"/>
    </row>
    <row r="452" spans="1:24" s="31" customFormat="1" ht="148.5" hidden="1" customHeight="1" x14ac:dyDescent="0.3">
      <c r="A452" s="190">
        <v>450</v>
      </c>
      <c r="B452" s="188">
        <v>44934</v>
      </c>
      <c r="C452" s="225" t="s">
        <v>1040</v>
      </c>
      <c r="D452" s="248" t="s">
        <v>666</v>
      </c>
      <c r="E452" s="188">
        <v>44939</v>
      </c>
      <c r="F452" s="283"/>
      <c r="G452" s="225" t="s">
        <v>46</v>
      </c>
      <c r="H452" s="220" t="s">
        <v>1040</v>
      </c>
      <c r="I452" s="221" t="s">
        <v>2</v>
      </c>
      <c r="J452" s="165"/>
      <c r="K452" s="26"/>
      <c r="L452" s="100"/>
      <c r="M452" s="21" t="s">
        <v>1445</v>
      </c>
      <c r="N452" s="21" t="s">
        <v>1441</v>
      </c>
      <c r="O452" s="26">
        <f t="shared" si="31"/>
        <v>450</v>
      </c>
      <c r="P452" s="26">
        <f t="shared" ref="P452:P515" si="35">+O452-A452</f>
        <v>0</v>
      </c>
      <c r="Q452" s="100"/>
      <c r="R452" s="26"/>
      <c r="S452" s="26"/>
      <c r="T452" s="21">
        <f t="shared" si="34"/>
        <v>0</v>
      </c>
      <c r="U452" s="26"/>
      <c r="V452" s="21"/>
      <c r="W452" s="26"/>
      <c r="X452" s="26"/>
    </row>
    <row r="453" spans="1:24" s="31" customFormat="1" ht="148.5" hidden="1" customHeight="1" x14ac:dyDescent="0.3">
      <c r="A453" s="190">
        <v>451</v>
      </c>
      <c r="B453" s="188">
        <v>44934</v>
      </c>
      <c r="C453" s="225" t="s">
        <v>1040</v>
      </c>
      <c r="D453" s="248" t="s">
        <v>667</v>
      </c>
      <c r="E453" s="188">
        <v>44939</v>
      </c>
      <c r="F453" s="283"/>
      <c r="G453" s="225" t="s">
        <v>46</v>
      </c>
      <c r="H453" s="220" t="s">
        <v>1040</v>
      </c>
      <c r="I453" s="221" t="s">
        <v>2</v>
      </c>
      <c r="J453" s="165"/>
      <c r="K453" s="26"/>
      <c r="L453" s="100"/>
      <c r="M453" s="21" t="s">
        <v>1445</v>
      </c>
      <c r="N453" s="21" t="s">
        <v>1441</v>
      </c>
      <c r="O453" s="26">
        <f t="shared" ref="O453:O516" si="36">+O452+1</f>
        <v>451</v>
      </c>
      <c r="P453" s="26">
        <f t="shared" si="35"/>
        <v>0</v>
      </c>
      <c r="Q453" s="100"/>
      <c r="R453" s="26"/>
      <c r="S453" s="26"/>
      <c r="T453" s="21">
        <f t="shared" si="34"/>
        <v>0</v>
      </c>
      <c r="U453" s="26"/>
      <c r="V453" s="21"/>
      <c r="W453" s="26"/>
      <c r="X453" s="26"/>
    </row>
    <row r="454" spans="1:24" s="31" customFormat="1" ht="148.5" hidden="1" customHeight="1" x14ac:dyDescent="0.3">
      <c r="A454" s="190">
        <v>452</v>
      </c>
      <c r="B454" s="188">
        <v>44934</v>
      </c>
      <c r="C454" s="225" t="s">
        <v>1040</v>
      </c>
      <c r="D454" s="248" t="s">
        <v>668</v>
      </c>
      <c r="E454" s="188">
        <v>44939</v>
      </c>
      <c r="F454" s="283"/>
      <c r="G454" s="225" t="s">
        <v>692</v>
      </c>
      <c r="H454" s="220" t="s">
        <v>4</v>
      </c>
      <c r="I454" s="221" t="s">
        <v>2</v>
      </c>
      <c r="J454" s="165"/>
      <c r="K454" s="26"/>
      <c r="L454" s="100"/>
      <c r="M454" s="21" t="s">
        <v>1445</v>
      </c>
      <c r="N454" s="21" t="s">
        <v>1443</v>
      </c>
      <c r="O454" s="26">
        <f t="shared" si="36"/>
        <v>452</v>
      </c>
      <c r="P454" s="26">
        <f t="shared" si="35"/>
        <v>0</v>
      </c>
      <c r="Q454" s="100"/>
      <c r="R454" s="26"/>
      <c r="S454" s="26"/>
      <c r="T454" s="21">
        <f t="shared" si="34"/>
        <v>0</v>
      </c>
      <c r="U454" s="26"/>
      <c r="V454" s="21"/>
      <c r="W454" s="26"/>
      <c r="X454" s="26"/>
    </row>
    <row r="455" spans="1:24" s="31" customFormat="1" ht="148.5" hidden="1" customHeight="1" x14ac:dyDescent="0.3">
      <c r="A455" s="190">
        <v>453</v>
      </c>
      <c r="B455" s="188">
        <v>44935</v>
      </c>
      <c r="C455" s="225" t="s">
        <v>1040</v>
      </c>
      <c r="D455" s="248" t="s">
        <v>669</v>
      </c>
      <c r="E455" s="188">
        <v>44958</v>
      </c>
      <c r="F455" s="283" t="s">
        <v>3392</v>
      </c>
      <c r="G455" s="225" t="s">
        <v>694</v>
      </c>
      <c r="H455" s="220" t="s">
        <v>1040</v>
      </c>
      <c r="I455" s="221" t="s">
        <v>2</v>
      </c>
      <c r="J455" s="165"/>
      <c r="K455" s="26"/>
      <c r="L455" s="100"/>
      <c r="M455" s="21" t="s">
        <v>1445</v>
      </c>
      <c r="N455" s="21" t="s">
        <v>1441</v>
      </c>
      <c r="O455" s="26">
        <f t="shared" si="36"/>
        <v>453</v>
      </c>
      <c r="P455" s="26">
        <f t="shared" si="35"/>
        <v>0</v>
      </c>
      <c r="Q455" s="100"/>
      <c r="R455" s="124"/>
      <c r="S455" s="26"/>
      <c r="T455" s="21" t="s">
        <v>2186</v>
      </c>
      <c r="U455" s="26"/>
      <c r="V455" s="21" t="s">
        <v>3401</v>
      </c>
      <c r="W455" s="26"/>
      <c r="X455" s="26"/>
    </row>
    <row r="456" spans="1:24" s="31" customFormat="1" ht="148.5" hidden="1" customHeight="1" x14ac:dyDescent="0.3">
      <c r="A456" s="190">
        <v>454</v>
      </c>
      <c r="B456" s="188">
        <v>44935</v>
      </c>
      <c r="C456" s="225" t="s">
        <v>1040</v>
      </c>
      <c r="D456" s="248" t="s">
        <v>670</v>
      </c>
      <c r="E456" s="188">
        <v>44944</v>
      </c>
      <c r="F456" s="283"/>
      <c r="G456" s="225" t="s">
        <v>695</v>
      </c>
      <c r="H456" s="220" t="s">
        <v>1040</v>
      </c>
      <c r="I456" s="221" t="s">
        <v>2</v>
      </c>
      <c r="J456" s="165"/>
      <c r="K456" s="26"/>
      <c r="L456" s="100"/>
      <c r="M456" s="21" t="s">
        <v>1445</v>
      </c>
      <c r="N456" s="21" t="s">
        <v>1441</v>
      </c>
      <c r="O456" s="26">
        <f t="shared" si="36"/>
        <v>454</v>
      </c>
      <c r="P456" s="26">
        <f t="shared" si="35"/>
        <v>0</v>
      </c>
      <c r="Q456" s="100"/>
      <c r="R456" s="26"/>
      <c r="S456" s="26"/>
      <c r="T456" s="21">
        <f t="shared" ref="T456:T487" si="37">+J456</f>
        <v>0</v>
      </c>
      <c r="U456" s="26"/>
      <c r="V456" s="21"/>
      <c r="W456" s="26"/>
      <c r="X456" s="26"/>
    </row>
    <row r="457" spans="1:24" s="31" customFormat="1" ht="148.5" hidden="1" customHeight="1" x14ac:dyDescent="0.3">
      <c r="A457" s="190">
        <v>455</v>
      </c>
      <c r="B457" s="188">
        <v>44935</v>
      </c>
      <c r="C457" s="225" t="s">
        <v>1040</v>
      </c>
      <c r="D457" s="248" t="s">
        <v>671</v>
      </c>
      <c r="E457" s="188">
        <v>44957</v>
      </c>
      <c r="F457" s="283"/>
      <c r="G457" s="225" t="s">
        <v>694</v>
      </c>
      <c r="H457" s="220" t="s">
        <v>1040</v>
      </c>
      <c r="I457" s="221" t="s">
        <v>2</v>
      </c>
      <c r="J457" s="165"/>
      <c r="K457" s="26"/>
      <c r="L457" s="100"/>
      <c r="M457" s="21" t="s">
        <v>1445</v>
      </c>
      <c r="N457" s="26" t="s">
        <v>1441</v>
      </c>
      <c r="O457" s="26">
        <f t="shared" si="36"/>
        <v>455</v>
      </c>
      <c r="P457" s="26">
        <f t="shared" si="35"/>
        <v>0</v>
      </c>
      <c r="Q457" s="100"/>
      <c r="R457" s="26"/>
      <c r="S457" s="26"/>
      <c r="T457" s="21">
        <f t="shared" si="37"/>
        <v>0</v>
      </c>
      <c r="U457" s="26"/>
      <c r="V457" s="21"/>
      <c r="W457" s="26"/>
      <c r="X457" s="26"/>
    </row>
    <row r="458" spans="1:24" s="31" customFormat="1" ht="148.5" hidden="1" customHeight="1" x14ac:dyDescent="0.3">
      <c r="A458" s="190">
        <v>456</v>
      </c>
      <c r="B458" s="188">
        <v>44935</v>
      </c>
      <c r="C458" s="225" t="s">
        <v>1040</v>
      </c>
      <c r="D458" s="248" t="s">
        <v>672</v>
      </c>
      <c r="E458" s="188">
        <v>44951</v>
      </c>
      <c r="F458" s="283"/>
      <c r="G458" s="225" t="s">
        <v>696</v>
      </c>
      <c r="H458" s="220" t="s">
        <v>5</v>
      </c>
      <c r="I458" s="221" t="s">
        <v>2</v>
      </c>
      <c r="J458" s="165"/>
      <c r="K458" s="26"/>
      <c r="L458" s="100"/>
      <c r="M458" s="21" t="s">
        <v>1445</v>
      </c>
      <c r="N458" s="21" t="s">
        <v>1443</v>
      </c>
      <c r="O458" s="26">
        <f t="shared" si="36"/>
        <v>456</v>
      </c>
      <c r="P458" s="26">
        <f t="shared" si="35"/>
        <v>0</v>
      </c>
      <c r="Q458" s="100"/>
      <c r="R458" s="26"/>
      <c r="S458" s="26"/>
      <c r="T458" s="21">
        <f t="shared" si="37"/>
        <v>0</v>
      </c>
      <c r="U458" s="26"/>
      <c r="V458" s="21"/>
      <c r="W458" s="26"/>
      <c r="X458" s="26"/>
    </row>
    <row r="459" spans="1:24" s="31" customFormat="1" ht="148.5" hidden="1" customHeight="1" x14ac:dyDescent="0.3">
      <c r="A459" s="190">
        <v>457</v>
      </c>
      <c r="B459" s="188">
        <v>44935</v>
      </c>
      <c r="C459" s="225" t="s">
        <v>1040</v>
      </c>
      <c r="D459" s="248" t="s">
        <v>673</v>
      </c>
      <c r="E459" s="188">
        <v>44951</v>
      </c>
      <c r="F459" s="283"/>
      <c r="G459" s="225" t="s">
        <v>696</v>
      </c>
      <c r="H459" s="220" t="s">
        <v>5</v>
      </c>
      <c r="I459" s="221" t="s">
        <v>2</v>
      </c>
      <c r="J459" s="165"/>
      <c r="K459" s="26"/>
      <c r="L459" s="100"/>
      <c r="M459" s="21" t="s">
        <v>1445</v>
      </c>
      <c r="N459" s="21" t="s">
        <v>1443</v>
      </c>
      <c r="O459" s="26">
        <f t="shared" si="36"/>
        <v>457</v>
      </c>
      <c r="P459" s="26">
        <f t="shared" si="35"/>
        <v>0</v>
      </c>
      <c r="Q459" s="100"/>
      <c r="R459" s="26"/>
      <c r="S459" s="26"/>
      <c r="T459" s="21">
        <f t="shared" si="37"/>
        <v>0</v>
      </c>
      <c r="U459" s="26"/>
      <c r="V459" s="21"/>
      <c r="W459" s="26"/>
      <c r="X459" s="26"/>
    </row>
    <row r="460" spans="1:24" s="31" customFormat="1" ht="148.5" hidden="1" customHeight="1" x14ac:dyDescent="0.3">
      <c r="A460" s="190">
        <v>458</v>
      </c>
      <c r="B460" s="188">
        <v>44935</v>
      </c>
      <c r="C460" s="225" t="s">
        <v>1040</v>
      </c>
      <c r="D460" s="248" t="s">
        <v>674</v>
      </c>
      <c r="E460" s="188">
        <v>44957</v>
      </c>
      <c r="F460" s="283"/>
      <c r="G460" s="225" t="s">
        <v>696</v>
      </c>
      <c r="H460" s="220" t="s">
        <v>5</v>
      </c>
      <c r="I460" s="221" t="s">
        <v>2</v>
      </c>
      <c r="J460" s="165"/>
      <c r="K460" s="26"/>
      <c r="L460" s="100"/>
      <c r="M460" s="21" t="s">
        <v>1445</v>
      </c>
      <c r="N460" s="21" t="s">
        <v>1443</v>
      </c>
      <c r="O460" s="26">
        <f t="shared" si="36"/>
        <v>458</v>
      </c>
      <c r="P460" s="26">
        <f t="shared" si="35"/>
        <v>0</v>
      </c>
      <c r="Q460" s="100"/>
      <c r="R460" s="26"/>
      <c r="S460" s="26"/>
      <c r="T460" s="21">
        <f t="shared" si="37"/>
        <v>0</v>
      </c>
      <c r="U460" s="26"/>
      <c r="V460" s="21"/>
      <c r="W460" s="26"/>
      <c r="X460" s="26"/>
    </row>
    <row r="461" spans="1:24" s="31" customFormat="1" ht="148.5" hidden="1" customHeight="1" x14ac:dyDescent="0.3">
      <c r="A461" s="190">
        <v>459</v>
      </c>
      <c r="B461" s="188">
        <v>44935</v>
      </c>
      <c r="C461" s="225" t="s">
        <v>1051</v>
      </c>
      <c r="D461" s="248" t="s">
        <v>705</v>
      </c>
      <c r="E461" s="188">
        <v>44936</v>
      </c>
      <c r="F461" s="283"/>
      <c r="G461" s="225" t="s">
        <v>723</v>
      </c>
      <c r="H461" s="220" t="s">
        <v>493</v>
      </c>
      <c r="I461" s="221" t="s">
        <v>2</v>
      </c>
      <c r="J461" s="165"/>
      <c r="K461" s="26"/>
      <c r="L461" s="100"/>
      <c r="M461" s="21" t="s">
        <v>1445</v>
      </c>
      <c r="N461" s="21" t="s">
        <v>1443</v>
      </c>
      <c r="O461" s="26">
        <f t="shared" si="36"/>
        <v>459</v>
      </c>
      <c r="P461" s="26">
        <f t="shared" si="35"/>
        <v>0</v>
      </c>
      <c r="Q461" s="100"/>
      <c r="R461" s="26"/>
      <c r="S461" s="26"/>
      <c r="T461" s="21">
        <f t="shared" si="37"/>
        <v>0</v>
      </c>
      <c r="U461" s="26"/>
      <c r="V461" s="21"/>
      <c r="W461" s="26"/>
      <c r="X461" s="26"/>
    </row>
    <row r="462" spans="1:24" s="31" customFormat="1" ht="148.5" hidden="1" customHeight="1" x14ac:dyDescent="0.3">
      <c r="A462" s="190">
        <v>460</v>
      </c>
      <c r="B462" s="188">
        <v>44935</v>
      </c>
      <c r="C462" s="225" t="s">
        <v>1051</v>
      </c>
      <c r="D462" s="248" t="s">
        <v>706</v>
      </c>
      <c r="E462" s="188">
        <v>44936</v>
      </c>
      <c r="F462" s="283"/>
      <c r="G462" s="225" t="s">
        <v>723</v>
      </c>
      <c r="H462" s="220" t="s">
        <v>493</v>
      </c>
      <c r="I462" s="221" t="s">
        <v>2</v>
      </c>
      <c r="J462" s="165"/>
      <c r="K462" s="26"/>
      <c r="L462" s="100"/>
      <c r="M462" s="21" t="s">
        <v>1445</v>
      </c>
      <c r="N462" s="21" t="s">
        <v>1443</v>
      </c>
      <c r="O462" s="26">
        <f t="shared" si="36"/>
        <v>460</v>
      </c>
      <c r="P462" s="26">
        <f t="shared" si="35"/>
        <v>0</v>
      </c>
      <c r="Q462" s="100"/>
      <c r="R462" s="26"/>
      <c r="S462" s="26"/>
      <c r="T462" s="21">
        <f t="shared" si="37"/>
        <v>0</v>
      </c>
      <c r="U462" s="26"/>
      <c r="V462" s="21"/>
      <c r="W462" s="26"/>
      <c r="X462" s="26"/>
    </row>
    <row r="463" spans="1:24" s="31" customFormat="1" ht="148.5" hidden="1" customHeight="1" x14ac:dyDescent="0.3">
      <c r="A463" s="190">
        <v>461</v>
      </c>
      <c r="B463" s="188">
        <v>44935</v>
      </c>
      <c r="C463" s="225" t="s">
        <v>1051</v>
      </c>
      <c r="D463" s="248" t="s">
        <v>707</v>
      </c>
      <c r="E463" s="188">
        <v>45020</v>
      </c>
      <c r="F463" s="283"/>
      <c r="G463" s="225" t="s">
        <v>723</v>
      </c>
      <c r="H463" s="220" t="s">
        <v>493</v>
      </c>
      <c r="I463" s="221" t="s">
        <v>2</v>
      </c>
      <c r="J463" s="165"/>
      <c r="K463" s="26"/>
      <c r="L463" s="100"/>
      <c r="M463" s="21" t="s">
        <v>1445</v>
      </c>
      <c r="N463" s="21" t="s">
        <v>1443</v>
      </c>
      <c r="O463" s="26">
        <f t="shared" si="36"/>
        <v>461</v>
      </c>
      <c r="P463" s="26">
        <f t="shared" si="35"/>
        <v>0</v>
      </c>
      <c r="Q463" s="100"/>
      <c r="R463" s="26"/>
      <c r="S463" s="26"/>
      <c r="T463" s="21">
        <f t="shared" si="37"/>
        <v>0</v>
      </c>
      <c r="U463" s="26"/>
      <c r="V463" s="21"/>
      <c r="W463" s="26"/>
      <c r="X463" s="26"/>
    </row>
    <row r="464" spans="1:24" s="31" customFormat="1" ht="148.5" hidden="1" customHeight="1" x14ac:dyDescent="0.3">
      <c r="A464" s="190">
        <v>462</v>
      </c>
      <c r="B464" s="188">
        <v>44935</v>
      </c>
      <c r="C464" s="225" t="s">
        <v>1051</v>
      </c>
      <c r="D464" s="248" t="s">
        <v>708</v>
      </c>
      <c r="E464" s="188">
        <v>44936</v>
      </c>
      <c r="F464" s="283"/>
      <c r="G464" s="225" t="s">
        <v>723</v>
      </c>
      <c r="H464" s="220" t="s">
        <v>493</v>
      </c>
      <c r="I464" s="221" t="s">
        <v>2</v>
      </c>
      <c r="J464" s="165"/>
      <c r="K464" s="26"/>
      <c r="L464" s="100"/>
      <c r="M464" s="21" t="s">
        <v>1445</v>
      </c>
      <c r="N464" s="21" t="s">
        <v>1443</v>
      </c>
      <c r="O464" s="26">
        <f t="shared" si="36"/>
        <v>462</v>
      </c>
      <c r="P464" s="26">
        <f t="shared" si="35"/>
        <v>0</v>
      </c>
      <c r="Q464" s="100"/>
      <c r="R464" s="26"/>
      <c r="S464" s="26"/>
      <c r="T464" s="21">
        <f t="shared" si="37"/>
        <v>0</v>
      </c>
      <c r="U464" s="26"/>
      <c r="V464" s="21"/>
      <c r="W464" s="26"/>
      <c r="X464" s="26"/>
    </row>
    <row r="465" spans="1:24" s="31" customFormat="1" ht="148.5" hidden="1" customHeight="1" x14ac:dyDescent="0.3">
      <c r="A465" s="190">
        <v>463</v>
      </c>
      <c r="B465" s="188">
        <v>44935</v>
      </c>
      <c r="C465" s="225" t="s">
        <v>1051</v>
      </c>
      <c r="D465" s="248" t="s">
        <v>709</v>
      </c>
      <c r="E465" s="188">
        <v>44944</v>
      </c>
      <c r="F465" s="283"/>
      <c r="G465" s="225" t="s">
        <v>232</v>
      </c>
      <c r="H465" s="220" t="s">
        <v>492</v>
      </c>
      <c r="I465" s="221" t="s">
        <v>2</v>
      </c>
      <c r="J465" s="165"/>
      <c r="K465" s="26"/>
      <c r="L465" s="100"/>
      <c r="M465" s="21" t="s">
        <v>1445</v>
      </c>
      <c r="N465" s="21" t="s">
        <v>1443</v>
      </c>
      <c r="O465" s="26">
        <f t="shared" si="36"/>
        <v>463</v>
      </c>
      <c r="P465" s="26">
        <f t="shared" si="35"/>
        <v>0</v>
      </c>
      <c r="Q465" s="100"/>
      <c r="R465" s="26"/>
      <c r="S465" s="26"/>
      <c r="T465" s="21">
        <f t="shared" si="37"/>
        <v>0</v>
      </c>
      <c r="U465" s="26"/>
      <c r="V465" s="21"/>
      <c r="W465" s="26"/>
      <c r="X465" s="26"/>
    </row>
    <row r="466" spans="1:24" s="31" customFormat="1" ht="148.5" hidden="1" customHeight="1" x14ac:dyDescent="0.3">
      <c r="A466" s="190">
        <v>464</v>
      </c>
      <c r="B466" s="188">
        <v>44935</v>
      </c>
      <c r="C466" s="23" t="s">
        <v>1063</v>
      </c>
      <c r="D466" s="248" t="s">
        <v>900</v>
      </c>
      <c r="E466" s="188">
        <v>44944</v>
      </c>
      <c r="F466" s="283" t="s">
        <v>1592</v>
      </c>
      <c r="G466" s="225" t="s">
        <v>3866</v>
      </c>
      <c r="H466" s="220" t="s">
        <v>3912</v>
      </c>
      <c r="I466" s="221" t="s">
        <v>2</v>
      </c>
      <c r="J466" s="165"/>
      <c r="K466" s="26"/>
      <c r="L466" s="100"/>
      <c r="M466" s="21" t="s">
        <v>1445</v>
      </c>
      <c r="N466" s="21" t="s">
        <v>1443</v>
      </c>
      <c r="O466" s="26">
        <f t="shared" si="36"/>
        <v>464</v>
      </c>
      <c r="P466" s="26">
        <f t="shared" si="35"/>
        <v>0</v>
      </c>
      <c r="Q466" s="100"/>
      <c r="R466" s="26"/>
      <c r="S466" s="26"/>
      <c r="T466" s="21">
        <f t="shared" si="37"/>
        <v>0</v>
      </c>
      <c r="U466" s="26"/>
      <c r="V466" s="21"/>
      <c r="W466" s="26"/>
      <c r="X466" s="26"/>
    </row>
    <row r="467" spans="1:24" s="31" customFormat="1" ht="148.5" hidden="1" customHeight="1" x14ac:dyDescent="0.3">
      <c r="A467" s="190">
        <v>465</v>
      </c>
      <c r="B467" s="188">
        <v>44935</v>
      </c>
      <c r="C467" s="23" t="s">
        <v>1063</v>
      </c>
      <c r="D467" s="248" t="s">
        <v>901</v>
      </c>
      <c r="E467" s="188">
        <v>45201</v>
      </c>
      <c r="F467" s="283" t="s">
        <v>3123</v>
      </c>
      <c r="G467" s="225" t="s">
        <v>3667</v>
      </c>
      <c r="H467" s="220" t="s">
        <v>3912</v>
      </c>
      <c r="I467" s="221" t="s">
        <v>2</v>
      </c>
      <c r="J467" s="165" t="s">
        <v>2172</v>
      </c>
      <c r="K467" s="26"/>
      <c r="L467" s="114"/>
      <c r="M467" s="21" t="s">
        <v>1445</v>
      </c>
      <c r="N467" s="21" t="s">
        <v>1443</v>
      </c>
      <c r="O467" s="26">
        <f t="shared" si="36"/>
        <v>465</v>
      </c>
      <c r="P467" s="26">
        <f t="shared" si="35"/>
        <v>0</v>
      </c>
      <c r="Q467" s="114">
        <v>45066</v>
      </c>
      <c r="R467" s="124"/>
      <c r="S467" s="26"/>
      <c r="T467" s="21" t="str">
        <f t="shared" si="37"/>
        <v>465-банд. Молиялаштириш манбаси аниқ эмас. 
702 млн сўм маблағлар талаб этилмоқда</v>
      </c>
      <c r="U467" s="26"/>
      <c r="V467" s="21"/>
      <c r="W467" s="26"/>
      <c r="X467" s="26"/>
    </row>
    <row r="468" spans="1:24" s="31" customFormat="1" ht="148.5" hidden="1" customHeight="1" x14ac:dyDescent="0.3">
      <c r="A468" s="190">
        <v>466</v>
      </c>
      <c r="B468" s="188">
        <v>44935</v>
      </c>
      <c r="C468" s="23" t="s">
        <v>1063</v>
      </c>
      <c r="D468" s="248" t="s">
        <v>710</v>
      </c>
      <c r="E468" s="188">
        <v>45201</v>
      </c>
      <c r="F468" s="283" t="s">
        <v>3123</v>
      </c>
      <c r="G468" s="225" t="s">
        <v>3865</v>
      </c>
      <c r="H468" s="220" t="s">
        <v>3912</v>
      </c>
      <c r="I468" s="221" t="s">
        <v>2</v>
      </c>
      <c r="J468" s="165" t="s">
        <v>3867</v>
      </c>
      <c r="K468" s="26"/>
      <c r="L468" s="26"/>
      <c r="M468" s="21" t="s">
        <v>1445</v>
      </c>
      <c r="N468" s="21" t="s">
        <v>1443</v>
      </c>
      <c r="O468" s="26">
        <f t="shared" si="36"/>
        <v>466</v>
      </c>
      <c r="P468" s="26">
        <f t="shared" si="35"/>
        <v>0</v>
      </c>
      <c r="Q468" s="114">
        <v>45066</v>
      </c>
      <c r="R468" s="124">
        <v>45070</v>
      </c>
      <c r="S468" s="26"/>
      <c r="T468" s="21" t="str">
        <f t="shared" si="37"/>
        <v>466-банд. Молиялаштириш манбаси аниқ эмас. 
1 млрд 590 млн сўм маблағлар талаб этилмоқда (ОКС объекти)
Вилоят сув таъминот декабр ойига қадар муддат сўраган.</v>
      </c>
      <c r="U468" s="26"/>
      <c r="V468" s="21"/>
      <c r="W468" s="26"/>
      <c r="X468" s="26"/>
    </row>
    <row r="469" spans="1:24" s="31" customFormat="1" ht="148.5" hidden="1" customHeight="1" x14ac:dyDescent="0.3">
      <c r="A469" s="190">
        <v>467</v>
      </c>
      <c r="B469" s="188">
        <v>44935</v>
      </c>
      <c r="C469" s="23" t="s">
        <v>1063</v>
      </c>
      <c r="D469" s="248" t="s">
        <v>711</v>
      </c>
      <c r="E469" s="188">
        <v>44962</v>
      </c>
      <c r="F469" s="283" t="s">
        <v>1592</v>
      </c>
      <c r="G469" s="225" t="s">
        <v>1954</v>
      </c>
      <c r="H469" s="220" t="s">
        <v>1063</v>
      </c>
      <c r="I469" s="221" t="s">
        <v>2</v>
      </c>
      <c r="J469" s="165"/>
      <c r="K469" s="26"/>
      <c r="L469" s="100"/>
      <c r="M469" s="21" t="s">
        <v>1445</v>
      </c>
      <c r="N469" s="21" t="s">
        <v>1441</v>
      </c>
      <c r="O469" s="26">
        <f t="shared" si="36"/>
        <v>467</v>
      </c>
      <c r="P469" s="26">
        <f t="shared" si="35"/>
        <v>0</v>
      </c>
      <c r="Q469" s="100"/>
      <c r="R469" s="26"/>
      <c r="S469" s="26"/>
      <c r="T469" s="21">
        <f t="shared" si="37"/>
        <v>0</v>
      </c>
      <c r="U469" s="26"/>
      <c r="V469" s="21"/>
      <c r="W469" s="26"/>
      <c r="X469" s="26"/>
    </row>
    <row r="470" spans="1:24" s="31" customFormat="1" ht="148.5" hidden="1" customHeight="1" x14ac:dyDescent="0.3">
      <c r="A470" s="190">
        <v>468</v>
      </c>
      <c r="B470" s="188">
        <v>44935</v>
      </c>
      <c r="C470" s="23" t="s">
        <v>1063</v>
      </c>
      <c r="D470" s="248" t="s">
        <v>902</v>
      </c>
      <c r="E470" s="232">
        <v>45066</v>
      </c>
      <c r="F470" s="283" t="s">
        <v>1592</v>
      </c>
      <c r="G470" s="225" t="s">
        <v>2859</v>
      </c>
      <c r="H470" s="220" t="s">
        <v>3912</v>
      </c>
      <c r="I470" s="221" t="s">
        <v>2</v>
      </c>
      <c r="J470" s="197"/>
      <c r="K470" s="26"/>
      <c r="L470" s="114"/>
      <c r="M470" s="21" t="s">
        <v>1445</v>
      </c>
      <c r="N470" s="21" t="s">
        <v>1443</v>
      </c>
      <c r="O470" s="26">
        <f t="shared" si="36"/>
        <v>468</v>
      </c>
      <c r="P470" s="26">
        <f t="shared" si="35"/>
        <v>0</v>
      </c>
      <c r="Q470" s="114">
        <v>45066</v>
      </c>
      <c r="R470" s="26"/>
      <c r="S470" s="26"/>
      <c r="T470" s="21">
        <f t="shared" si="37"/>
        <v>0</v>
      </c>
      <c r="U470" s="26"/>
      <c r="V470" s="21"/>
      <c r="W470" s="26"/>
      <c r="X470" s="26"/>
    </row>
    <row r="471" spans="1:24" s="31" customFormat="1" ht="148.5" hidden="1" customHeight="1" x14ac:dyDescent="0.3">
      <c r="A471" s="190">
        <v>469</v>
      </c>
      <c r="B471" s="188">
        <v>44935</v>
      </c>
      <c r="C471" s="23" t="s">
        <v>1063</v>
      </c>
      <c r="D471" s="248" t="s">
        <v>904</v>
      </c>
      <c r="E471" s="232">
        <v>45092</v>
      </c>
      <c r="F471" s="283" t="s">
        <v>903</v>
      </c>
      <c r="G471" s="225" t="s">
        <v>3291</v>
      </c>
      <c r="H471" s="220" t="s">
        <v>3912</v>
      </c>
      <c r="I471" s="221" t="s">
        <v>2</v>
      </c>
      <c r="J471" s="198" t="s">
        <v>3060</v>
      </c>
      <c r="K471" s="26"/>
      <c r="L471" s="114"/>
      <c r="M471" s="21" t="s">
        <v>1445</v>
      </c>
      <c r="N471" s="21" t="s">
        <v>1443</v>
      </c>
      <c r="O471" s="26">
        <f t="shared" si="36"/>
        <v>469</v>
      </c>
      <c r="P471" s="26">
        <f t="shared" si="35"/>
        <v>0</v>
      </c>
      <c r="Q471" s="114">
        <v>45066</v>
      </c>
      <c r="R471" s="26"/>
      <c r="S471" s="26"/>
      <c r="T471" s="21" t="str">
        <f t="shared" si="37"/>
        <v>Электр таъминоти бўйича 74 дона темир бетон таянчлар олиб борилиб ўрнатилган. 4,3 км электр тармоқ тортиш ҳамда 1 дона ТП ишлари ОКСни дастурига киритилган.</v>
      </c>
      <c r="U471" s="26"/>
      <c r="V471" s="21" t="s">
        <v>3406</v>
      </c>
      <c r="W471" s="26"/>
      <c r="X471" s="26"/>
    </row>
    <row r="472" spans="1:24" s="31" customFormat="1" ht="148.5" hidden="1" customHeight="1" x14ac:dyDescent="0.3">
      <c r="A472" s="190">
        <v>470</v>
      </c>
      <c r="B472" s="188">
        <v>44935</v>
      </c>
      <c r="C472" s="23" t="s">
        <v>1063</v>
      </c>
      <c r="D472" s="248" t="s">
        <v>905</v>
      </c>
      <c r="E472" s="188">
        <v>44944</v>
      </c>
      <c r="F472" s="283"/>
      <c r="G472" s="225" t="s">
        <v>724</v>
      </c>
      <c r="H472" s="220" t="s">
        <v>3912</v>
      </c>
      <c r="I472" s="221" t="s">
        <v>2</v>
      </c>
      <c r="J472" s="165"/>
      <c r="K472" s="26"/>
      <c r="L472" s="100"/>
      <c r="M472" s="21" t="s">
        <v>1445</v>
      </c>
      <c r="N472" s="21" t="s">
        <v>1443</v>
      </c>
      <c r="O472" s="26">
        <f t="shared" si="36"/>
        <v>470</v>
      </c>
      <c r="P472" s="26">
        <f t="shared" si="35"/>
        <v>0</v>
      </c>
      <c r="Q472" s="100"/>
      <c r="R472" s="26"/>
      <c r="S472" s="26"/>
      <c r="T472" s="21">
        <f t="shared" si="37"/>
        <v>0</v>
      </c>
      <c r="U472" s="26"/>
      <c r="V472" s="21"/>
      <c r="W472" s="26"/>
      <c r="X472" s="26"/>
    </row>
    <row r="473" spans="1:24" s="31" customFormat="1" ht="148.5" hidden="1" customHeight="1" x14ac:dyDescent="0.3">
      <c r="A473" s="190">
        <v>471</v>
      </c>
      <c r="B473" s="188">
        <v>44935</v>
      </c>
      <c r="C473" s="23" t="s">
        <v>1063</v>
      </c>
      <c r="D473" s="248" t="s">
        <v>712</v>
      </c>
      <c r="E473" s="188">
        <v>45017</v>
      </c>
      <c r="F473" s="283" t="s">
        <v>906</v>
      </c>
      <c r="G473" s="225" t="s">
        <v>2363</v>
      </c>
      <c r="H473" s="220" t="s">
        <v>3912</v>
      </c>
      <c r="I473" s="221" t="s">
        <v>2</v>
      </c>
      <c r="J473" s="165"/>
      <c r="K473" s="26"/>
      <c r="L473" s="100"/>
      <c r="M473" s="21" t="s">
        <v>1445</v>
      </c>
      <c r="N473" s="21" t="s">
        <v>1443</v>
      </c>
      <c r="O473" s="26">
        <f t="shared" si="36"/>
        <v>471</v>
      </c>
      <c r="P473" s="26">
        <f t="shared" si="35"/>
        <v>0</v>
      </c>
      <c r="Q473" s="100"/>
      <c r="R473" s="26"/>
      <c r="S473" s="26"/>
      <c r="T473" s="21">
        <f t="shared" si="37"/>
        <v>0</v>
      </c>
      <c r="U473" s="26"/>
      <c r="V473" s="21"/>
      <c r="W473" s="26"/>
      <c r="X473" s="26"/>
    </row>
    <row r="474" spans="1:24" s="31" customFormat="1" ht="148.5" hidden="1" customHeight="1" x14ac:dyDescent="0.3">
      <c r="A474" s="190">
        <v>472</v>
      </c>
      <c r="B474" s="188">
        <v>44935</v>
      </c>
      <c r="C474" s="23" t="s">
        <v>1063</v>
      </c>
      <c r="D474" s="248" t="s">
        <v>713</v>
      </c>
      <c r="E474" s="188">
        <v>45185</v>
      </c>
      <c r="F474" s="283" t="s">
        <v>3123</v>
      </c>
      <c r="G474" s="225" t="s">
        <v>3548</v>
      </c>
      <c r="H474" s="220" t="s">
        <v>3912</v>
      </c>
      <c r="I474" s="221" t="s">
        <v>2</v>
      </c>
      <c r="J474" s="165" t="s">
        <v>3905</v>
      </c>
      <c r="K474" s="21"/>
      <c r="L474" s="114"/>
      <c r="M474" s="21" t="s">
        <v>1445</v>
      </c>
      <c r="N474" s="21" t="s">
        <v>1443</v>
      </c>
      <c r="O474" s="26">
        <f t="shared" si="36"/>
        <v>472</v>
      </c>
      <c r="P474" s="26">
        <f t="shared" si="35"/>
        <v>0</v>
      </c>
      <c r="Q474" s="114">
        <v>45066</v>
      </c>
      <c r="R474" s="124">
        <v>45070</v>
      </c>
      <c r="S474" s="26"/>
      <c r="T474" s="21" t="str">
        <f t="shared" si="37"/>
        <v>янги дастур 154-сон қарорга киритилмаган.
2024 йилги Инвестиция дастурига ҳам киритилмаган.
Ташриф протоколидаги 102 та ижт объектлар рўйхатига киритилган.</v>
      </c>
      <c r="U474" s="26"/>
      <c r="V474" s="21"/>
      <c r="W474" s="26"/>
      <c r="X474" s="26"/>
    </row>
    <row r="475" spans="1:24" s="31" customFormat="1" ht="148.5" hidden="1" customHeight="1" x14ac:dyDescent="0.3">
      <c r="A475" s="190">
        <v>473</v>
      </c>
      <c r="B475" s="188">
        <v>44935</v>
      </c>
      <c r="C475" s="23" t="s">
        <v>1063</v>
      </c>
      <c r="D475" s="248" t="s">
        <v>713</v>
      </c>
      <c r="E475" s="188">
        <v>45164</v>
      </c>
      <c r="F475" s="283" t="s">
        <v>907</v>
      </c>
      <c r="G475" s="225" t="s">
        <v>3668</v>
      </c>
      <c r="H475" s="220" t="s">
        <v>3912</v>
      </c>
      <c r="I475" s="221" t="s">
        <v>2</v>
      </c>
      <c r="J475" s="165" t="s">
        <v>3905</v>
      </c>
      <c r="K475" s="26"/>
      <c r="L475" s="100"/>
      <c r="M475" s="21" t="s">
        <v>1445</v>
      </c>
      <c r="N475" s="21" t="s">
        <v>1443</v>
      </c>
      <c r="O475" s="26">
        <f t="shared" si="36"/>
        <v>473</v>
      </c>
      <c r="P475" s="26">
        <f t="shared" si="35"/>
        <v>0</v>
      </c>
      <c r="Q475" s="100"/>
      <c r="R475" s="26"/>
      <c r="S475" s="26"/>
      <c r="T475" s="21" t="str">
        <f t="shared" si="37"/>
        <v>янги дастур 154-сон қарорга киритилмаган.
2024 йилги Инвестиция дастурига ҳам киритилмаган.
Ташриф протоколидаги 102 та ижт объектлар рўйхатига киритилган.</v>
      </c>
      <c r="U475" s="26"/>
      <c r="V475" s="21"/>
      <c r="W475" s="26"/>
      <c r="X475" s="26"/>
    </row>
    <row r="476" spans="1:24" s="31" customFormat="1" ht="148.5" hidden="1" customHeight="1" x14ac:dyDescent="0.3">
      <c r="A476" s="190">
        <v>474</v>
      </c>
      <c r="B476" s="188">
        <v>44935</v>
      </c>
      <c r="C476" s="23" t="s">
        <v>1063</v>
      </c>
      <c r="D476" s="248" t="s">
        <v>714</v>
      </c>
      <c r="E476" s="188">
        <v>44951</v>
      </c>
      <c r="F476" s="283"/>
      <c r="G476" s="225" t="s">
        <v>725</v>
      </c>
      <c r="H476" s="220" t="s">
        <v>2029</v>
      </c>
      <c r="I476" s="221" t="s">
        <v>2</v>
      </c>
      <c r="J476" s="165"/>
      <c r="K476" s="26"/>
      <c r="L476" s="100"/>
      <c r="M476" s="21" t="s">
        <v>1445</v>
      </c>
      <c r="N476" s="21" t="s">
        <v>1443</v>
      </c>
      <c r="O476" s="26">
        <f t="shared" si="36"/>
        <v>474</v>
      </c>
      <c r="P476" s="26">
        <f t="shared" si="35"/>
        <v>0</v>
      </c>
      <c r="Q476" s="100"/>
      <c r="R476" s="26"/>
      <c r="S476" s="26"/>
      <c r="T476" s="21">
        <f t="shared" si="37"/>
        <v>0</v>
      </c>
      <c r="U476" s="26"/>
      <c r="V476" s="21"/>
      <c r="W476" s="26"/>
      <c r="X476" s="26"/>
    </row>
    <row r="477" spans="1:24" s="31" customFormat="1" ht="148.5" hidden="1" customHeight="1" x14ac:dyDescent="0.3">
      <c r="A477" s="190">
        <v>475</v>
      </c>
      <c r="B477" s="188">
        <v>44935</v>
      </c>
      <c r="C477" s="23"/>
      <c r="D477" s="248" t="s">
        <v>150</v>
      </c>
      <c r="E477" s="188">
        <v>44967</v>
      </c>
      <c r="F477" s="283"/>
      <c r="G477" s="225" t="s">
        <v>151</v>
      </c>
      <c r="H477" s="220" t="s">
        <v>4903</v>
      </c>
      <c r="I477" s="221" t="s">
        <v>2</v>
      </c>
      <c r="J477" s="165"/>
      <c r="K477" s="26"/>
      <c r="L477" s="100"/>
      <c r="M477" s="21" t="s">
        <v>1445</v>
      </c>
      <c r="N477" s="21" t="s">
        <v>1443</v>
      </c>
      <c r="O477" s="26">
        <f t="shared" si="36"/>
        <v>475</v>
      </c>
      <c r="P477" s="26">
        <f t="shared" si="35"/>
        <v>0</v>
      </c>
      <c r="Q477" s="100"/>
      <c r="R477" s="26"/>
      <c r="S477" s="26"/>
      <c r="T477" s="21">
        <f t="shared" si="37"/>
        <v>0</v>
      </c>
      <c r="U477" s="26"/>
      <c r="V477" s="21"/>
      <c r="W477" s="26"/>
      <c r="X477" s="26"/>
    </row>
    <row r="478" spans="1:24" s="31" customFormat="1" ht="148.5" hidden="1" customHeight="1" x14ac:dyDescent="0.3">
      <c r="A478" s="190">
        <v>476</v>
      </c>
      <c r="B478" s="188">
        <v>44935</v>
      </c>
      <c r="C478" s="23" t="s">
        <v>1056</v>
      </c>
      <c r="D478" s="248" t="s">
        <v>152</v>
      </c>
      <c r="E478" s="188">
        <v>44967</v>
      </c>
      <c r="F478" s="283"/>
      <c r="G478" s="225" t="s">
        <v>151</v>
      </c>
      <c r="H478" s="220" t="s">
        <v>4903</v>
      </c>
      <c r="I478" s="221" t="s">
        <v>2</v>
      </c>
      <c r="J478" s="165"/>
      <c r="K478" s="26"/>
      <c r="L478" s="100"/>
      <c r="M478" s="21" t="s">
        <v>1445</v>
      </c>
      <c r="N478" s="21" t="s">
        <v>1443</v>
      </c>
      <c r="O478" s="26">
        <f t="shared" si="36"/>
        <v>476</v>
      </c>
      <c r="P478" s="26">
        <f t="shared" si="35"/>
        <v>0</v>
      </c>
      <c r="Q478" s="100"/>
      <c r="R478" s="26"/>
      <c r="S478" s="26"/>
      <c r="T478" s="21">
        <f t="shared" si="37"/>
        <v>0</v>
      </c>
      <c r="U478" s="26"/>
      <c r="V478" s="21"/>
      <c r="W478" s="26"/>
      <c r="X478" s="26"/>
    </row>
    <row r="479" spans="1:24" s="31" customFormat="1" ht="148.5" hidden="1" customHeight="1" x14ac:dyDescent="0.3">
      <c r="A479" s="190">
        <v>477</v>
      </c>
      <c r="B479" s="188">
        <v>44935</v>
      </c>
      <c r="C479" s="23" t="s">
        <v>1056</v>
      </c>
      <c r="D479" s="248" t="s">
        <v>153</v>
      </c>
      <c r="E479" s="188">
        <v>44972</v>
      </c>
      <c r="F479" s="283"/>
      <c r="G479" s="225" t="s">
        <v>154</v>
      </c>
      <c r="H479" s="220" t="s">
        <v>4903</v>
      </c>
      <c r="I479" s="221" t="s">
        <v>2</v>
      </c>
      <c r="J479" s="165"/>
      <c r="K479" s="26"/>
      <c r="L479" s="100"/>
      <c r="M479" s="21" t="s">
        <v>1445</v>
      </c>
      <c r="N479" s="21" t="s">
        <v>1443</v>
      </c>
      <c r="O479" s="26">
        <f t="shared" si="36"/>
        <v>477</v>
      </c>
      <c r="P479" s="26">
        <f t="shared" si="35"/>
        <v>0</v>
      </c>
      <c r="Q479" s="100"/>
      <c r="R479" s="26"/>
      <c r="S479" s="26"/>
      <c r="T479" s="21">
        <f t="shared" si="37"/>
        <v>0</v>
      </c>
      <c r="U479" s="26"/>
      <c r="V479" s="21"/>
      <c r="W479" s="26"/>
      <c r="X479" s="26"/>
    </row>
    <row r="480" spans="1:24" s="31" customFormat="1" ht="148.5" hidden="1" customHeight="1" x14ac:dyDescent="0.3">
      <c r="A480" s="190">
        <v>478</v>
      </c>
      <c r="B480" s="188">
        <v>44935</v>
      </c>
      <c r="C480" s="23" t="s">
        <v>1056</v>
      </c>
      <c r="D480" s="248" t="s">
        <v>155</v>
      </c>
      <c r="E480" s="188">
        <v>44967</v>
      </c>
      <c r="F480" s="283"/>
      <c r="G480" s="225" t="s">
        <v>149</v>
      </c>
      <c r="H480" s="220" t="s">
        <v>4903</v>
      </c>
      <c r="I480" s="221" t="s">
        <v>2</v>
      </c>
      <c r="J480" s="165"/>
      <c r="K480" s="26"/>
      <c r="L480" s="100"/>
      <c r="M480" s="21" t="s">
        <v>1445</v>
      </c>
      <c r="N480" s="21" t="s">
        <v>1443</v>
      </c>
      <c r="O480" s="26">
        <f t="shared" si="36"/>
        <v>478</v>
      </c>
      <c r="P480" s="26">
        <f t="shared" si="35"/>
        <v>0</v>
      </c>
      <c r="Q480" s="100"/>
      <c r="R480" s="26"/>
      <c r="S480" s="26"/>
      <c r="T480" s="21">
        <f t="shared" si="37"/>
        <v>0</v>
      </c>
      <c r="U480" s="26"/>
      <c r="V480" s="21"/>
      <c r="W480" s="26"/>
      <c r="X480" s="26"/>
    </row>
    <row r="481" spans="1:24" s="31" customFormat="1" ht="148.5" hidden="1" customHeight="1" x14ac:dyDescent="0.3">
      <c r="A481" s="190">
        <v>479</v>
      </c>
      <c r="B481" s="188">
        <v>44935</v>
      </c>
      <c r="C481" s="23" t="s">
        <v>1056</v>
      </c>
      <c r="D481" s="248" t="s">
        <v>156</v>
      </c>
      <c r="E481" s="188">
        <v>44925</v>
      </c>
      <c r="F481" s="283"/>
      <c r="G481" s="225" t="s">
        <v>157</v>
      </c>
      <c r="H481" s="220" t="s">
        <v>4903</v>
      </c>
      <c r="I481" s="221" t="s">
        <v>2</v>
      </c>
      <c r="J481" s="195"/>
      <c r="K481" s="26"/>
      <c r="L481" s="100"/>
      <c r="M481" s="21" t="s">
        <v>1445</v>
      </c>
      <c r="N481" s="21" t="s">
        <v>1443</v>
      </c>
      <c r="O481" s="26">
        <f t="shared" si="36"/>
        <v>479</v>
      </c>
      <c r="P481" s="26">
        <f t="shared" si="35"/>
        <v>0</v>
      </c>
      <c r="Q481" s="100"/>
      <c r="R481" s="26"/>
      <c r="S481" s="26"/>
      <c r="T481" s="21">
        <f t="shared" si="37"/>
        <v>0</v>
      </c>
      <c r="U481" s="26"/>
      <c r="V481" s="21"/>
      <c r="W481" s="26"/>
      <c r="X481" s="26"/>
    </row>
    <row r="482" spans="1:24" s="31" customFormat="1" ht="148.5" hidden="1" customHeight="1" x14ac:dyDescent="0.3">
      <c r="A482" s="190">
        <v>480</v>
      </c>
      <c r="B482" s="188">
        <v>44935</v>
      </c>
      <c r="C482" s="23" t="s">
        <v>1056</v>
      </c>
      <c r="D482" s="248" t="s">
        <v>1745</v>
      </c>
      <c r="E482" s="188">
        <v>44925</v>
      </c>
      <c r="F482" s="283"/>
      <c r="G482" s="225" t="s">
        <v>158</v>
      </c>
      <c r="H482" s="220" t="s">
        <v>4903</v>
      </c>
      <c r="I482" s="221" t="s">
        <v>2</v>
      </c>
      <c r="J482" s="195"/>
      <c r="K482" s="26"/>
      <c r="L482" s="100"/>
      <c r="M482" s="21" t="s">
        <v>1445</v>
      </c>
      <c r="N482" s="21" t="s">
        <v>1443</v>
      </c>
      <c r="O482" s="26">
        <f t="shared" si="36"/>
        <v>480</v>
      </c>
      <c r="P482" s="26">
        <f t="shared" si="35"/>
        <v>0</v>
      </c>
      <c r="Q482" s="100"/>
      <c r="R482" s="26"/>
      <c r="S482" s="26"/>
      <c r="T482" s="21">
        <f t="shared" si="37"/>
        <v>0</v>
      </c>
      <c r="U482" s="26"/>
      <c r="V482" s="21"/>
      <c r="W482" s="26"/>
      <c r="X482" s="26"/>
    </row>
    <row r="483" spans="1:24" s="31" customFormat="1" ht="148.5" hidden="1" customHeight="1" x14ac:dyDescent="0.3">
      <c r="A483" s="190">
        <v>481</v>
      </c>
      <c r="B483" s="188">
        <v>44935</v>
      </c>
      <c r="C483" s="225"/>
      <c r="D483" s="248" t="s">
        <v>718</v>
      </c>
      <c r="E483" s="188">
        <v>45107</v>
      </c>
      <c r="F483" s="283" t="s">
        <v>1592</v>
      </c>
      <c r="G483" s="225" t="s">
        <v>3152</v>
      </c>
      <c r="H483" s="220" t="s">
        <v>1040</v>
      </c>
      <c r="I483" s="221" t="s">
        <v>2</v>
      </c>
      <c r="J483" s="165"/>
      <c r="K483" s="26"/>
      <c r="L483" s="100"/>
      <c r="M483" s="21" t="s">
        <v>1445</v>
      </c>
      <c r="N483" s="21" t="s">
        <v>1443</v>
      </c>
      <c r="O483" s="26">
        <f t="shared" si="36"/>
        <v>481</v>
      </c>
      <c r="P483" s="26">
        <f t="shared" si="35"/>
        <v>0</v>
      </c>
      <c r="Q483" s="100"/>
      <c r="R483" s="26"/>
      <c r="S483" s="26"/>
      <c r="T483" s="21">
        <f t="shared" si="37"/>
        <v>0</v>
      </c>
      <c r="U483" s="26"/>
      <c r="V483" s="21" t="s">
        <v>3400</v>
      </c>
      <c r="W483" s="26"/>
      <c r="X483" s="26"/>
    </row>
    <row r="484" spans="1:24" s="31" customFormat="1" ht="148.5" hidden="1" customHeight="1" x14ac:dyDescent="0.3">
      <c r="A484" s="190">
        <v>482</v>
      </c>
      <c r="B484" s="188">
        <v>44935</v>
      </c>
      <c r="C484" s="225"/>
      <c r="D484" s="248" t="s">
        <v>719</v>
      </c>
      <c r="E484" s="188">
        <v>45204</v>
      </c>
      <c r="F484" s="283" t="s">
        <v>722</v>
      </c>
      <c r="G484" s="225" t="s">
        <v>3587</v>
      </c>
      <c r="H484" s="220" t="s">
        <v>3912</v>
      </c>
      <c r="I484" s="221" t="s">
        <v>2</v>
      </c>
      <c r="J484" s="165"/>
      <c r="K484" s="26"/>
      <c r="L484" s="100"/>
      <c r="M484" s="21" t="s">
        <v>1445</v>
      </c>
      <c r="N484" s="21" t="s">
        <v>1443</v>
      </c>
      <c r="O484" s="26">
        <f t="shared" si="36"/>
        <v>482</v>
      </c>
      <c r="P484" s="26">
        <f t="shared" si="35"/>
        <v>0</v>
      </c>
      <c r="Q484" s="100"/>
      <c r="R484" s="26"/>
      <c r="S484" s="26"/>
      <c r="T484" s="21">
        <f t="shared" si="37"/>
        <v>0</v>
      </c>
      <c r="U484" s="26"/>
      <c r="V484" s="21"/>
      <c r="W484" s="26"/>
      <c r="X484" s="26"/>
    </row>
    <row r="485" spans="1:24" s="31" customFormat="1" ht="148.5" hidden="1" customHeight="1" x14ac:dyDescent="0.3">
      <c r="A485" s="190">
        <v>483</v>
      </c>
      <c r="B485" s="188">
        <v>44935</v>
      </c>
      <c r="C485" s="225"/>
      <c r="D485" s="248" t="s">
        <v>720</v>
      </c>
      <c r="E485" s="188">
        <v>45165</v>
      </c>
      <c r="F485" s="283" t="s">
        <v>17</v>
      </c>
      <c r="G485" s="225" t="s">
        <v>595</v>
      </c>
      <c r="H485" s="220" t="s">
        <v>3912</v>
      </c>
      <c r="I485" s="221" t="s">
        <v>2</v>
      </c>
      <c r="J485" s="165"/>
      <c r="K485" s="26"/>
      <c r="L485" s="100"/>
      <c r="M485" s="21" t="s">
        <v>1445</v>
      </c>
      <c r="N485" s="21" t="s">
        <v>1443</v>
      </c>
      <c r="O485" s="26">
        <f t="shared" si="36"/>
        <v>483</v>
      </c>
      <c r="P485" s="26">
        <f t="shared" si="35"/>
        <v>0</v>
      </c>
      <c r="Q485" s="100"/>
      <c r="R485" s="26"/>
      <c r="S485" s="26"/>
      <c r="T485" s="21">
        <f t="shared" si="37"/>
        <v>0</v>
      </c>
      <c r="U485" s="26"/>
      <c r="V485" s="21"/>
      <c r="W485" s="26"/>
      <c r="X485" s="26"/>
    </row>
    <row r="486" spans="1:24" s="31" customFormat="1" ht="148.5" hidden="1" customHeight="1" x14ac:dyDescent="0.3">
      <c r="A486" s="190">
        <v>484</v>
      </c>
      <c r="B486" s="188">
        <v>44935</v>
      </c>
      <c r="C486" s="23" t="s">
        <v>1063</v>
      </c>
      <c r="D486" s="248" t="s">
        <v>697</v>
      </c>
      <c r="E486" s="188">
        <v>44946</v>
      </c>
      <c r="F486" s="283"/>
      <c r="G486" s="225" t="s">
        <v>702</v>
      </c>
      <c r="H486" s="220" t="s">
        <v>493</v>
      </c>
      <c r="I486" s="221" t="s">
        <v>2</v>
      </c>
      <c r="J486" s="165"/>
      <c r="K486" s="26"/>
      <c r="L486" s="100"/>
      <c r="M486" s="21" t="s">
        <v>1445</v>
      </c>
      <c r="N486" s="21" t="s">
        <v>1443</v>
      </c>
      <c r="O486" s="26">
        <f t="shared" si="36"/>
        <v>484</v>
      </c>
      <c r="P486" s="26">
        <f t="shared" si="35"/>
        <v>0</v>
      </c>
      <c r="Q486" s="100"/>
      <c r="R486" s="26"/>
      <c r="S486" s="26"/>
      <c r="T486" s="21">
        <f t="shared" si="37"/>
        <v>0</v>
      </c>
      <c r="U486" s="26"/>
      <c r="V486" s="21"/>
      <c r="W486" s="26"/>
      <c r="X486" s="26"/>
    </row>
    <row r="487" spans="1:24" s="31" customFormat="1" ht="148.5" hidden="1" customHeight="1" x14ac:dyDescent="0.3">
      <c r="A487" s="190">
        <v>485</v>
      </c>
      <c r="B487" s="188">
        <v>44935</v>
      </c>
      <c r="C487" s="23" t="s">
        <v>1063</v>
      </c>
      <c r="D487" s="248" t="s">
        <v>698</v>
      </c>
      <c r="E487" s="188">
        <v>44958</v>
      </c>
      <c r="F487" s="283"/>
      <c r="G487" s="219" t="s">
        <v>9457</v>
      </c>
      <c r="H487" s="220" t="s">
        <v>1507</v>
      </c>
      <c r="I487" s="221" t="s">
        <v>2</v>
      </c>
      <c r="J487" s="165"/>
      <c r="K487" s="26"/>
      <c r="L487" s="100"/>
      <c r="M487" s="21" t="s">
        <v>1445</v>
      </c>
      <c r="N487" s="21" t="s">
        <v>1443</v>
      </c>
      <c r="O487" s="26">
        <f t="shared" si="36"/>
        <v>485</v>
      </c>
      <c r="P487" s="26">
        <f t="shared" si="35"/>
        <v>0</v>
      </c>
      <c r="Q487" s="100"/>
      <c r="R487" s="26"/>
      <c r="S487" s="26"/>
      <c r="T487" s="21">
        <f t="shared" si="37"/>
        <v>0</v>
      </c>
      <c r="U487" s="26"/>
      <c r="V487" s="21"/>
      <c r="W487" s="26"/>
      <c r="X487" s="26"/>
    </row>
    <row r="488" spans="1:24" s="31" customFormat="1" ht="148.5" hidden="1" customHeight="1" x14ac:dyDescent="0.3">
      <c r="A488" s="190">
        <v>486</v>
      </c>
      <c r="B488" s="188">
        <v>44935</v>
      </c>
      <c r="C488" s="23" t="s">
        <v>1063</v>
      </c>
      <c r="D488" s="248" t="s">
        <v>699</v>
      </c>
      <c r="E488" s="188">
        <v>44958</v>
      </c>
      <c r="F488" s="283"/>
      <c r="G488" s="219" t="s">
        <v>9457</v>
      </c>
      <c r="H488" s="220" t="s">
        <v>1507</v>
      </c>
      <c r="I488" s="221" t="s">
        <v>2</v>
      </c>
      <c r="J488" s="165"/>
      <c r="K488" s="26"/>
      <c r="L488" s="100"/>
      <c r="M488" s="21" t="s">
        <v>1445</v>
      </c>
      <c r="N488" s="21" t="s">
        <v>1443</v>
      </c>
      <c r="O488" s="26">
        <f t="shared" si="36"/>
        <v>486</v>
      </c>
      <c r="P488" s="26">
        <f t="shared" si="35"/>
        <v>0</v>
      </c>
      <c r="Q488" s="100"/>
      <c r="R488" s="26"/>
      <c r="S488" s="26"/>
      <c r="T488" s="21">
        <f t="shared" ref="T488:T519" si="38">+J488</f>
        <v>0</v>
      </c>
      <c r="U488" s="26"/>
      <c r="V488" s="21"/>
      <c r="W488" s="26"/>
      <c r="X488" s="26"/>
    </row>
    <row r="489" spans="1:24" s="31" customFormat="1" ht="148.5" hidden="1" customHeight="1" x14ac:dyDescent="0.3">
      <c r="A489" s="190">
        <v>487</v>
      </c>
      <c r="B489" s="188">
        <v>44935</v>
      </c>
      <c r="C489" s="23" t="s">
        <v>1063</v>
      </c>
      <c r="D489" s="248" t="s">
        <v>700</v>
      </c>
      <c r="E489" s="188">
        <v>44958</v>
      </c>
      <c r="F489" s="283"/>
      <c r="G489" s="219" t="s">
        <v>9457</v>
      </c>
      <c r="H489" s="220" t="s">
        <v>1507</v>
      </c>
      <c r="I489" s="221" t="s">
        <v>2</v>
      </c>
      <c r="J489" s="165"/>
      <c r="K489" s="26"/>
      <c r="L489" s="100"/>
      <c r="M489" s="21" t="s">
        <v>1445</v>
      </c>
      <c r="N489" s="21" t="s">
        <v>1443</v>
      </c>
      <c r="O489" s="26">
        <f t="shared" si="36"/>
        <v>487</v>
      </c>
      <c r="P489" s="26">
        <f t="shared" si="35"/>
        <v>0</v>
      </c>
      <c r="Q489" s="100"/>
      <c r="R489" s="26"/>
      <c r="S489" s="26"/>
      <c r="T489" s="21">
        <f t="shared" si="38"/>
        <v>0</v>
      </c>
      <c r="U489" s="26"/>
      <c r="V489" s="21"/>
      <c r="W489" s="26"/>
      <c r="X489" s="26"/>
    </row>
    <row r="490" spans="1:24" s="31" customFormat="1" ht="148.5" hidden="1" customHeight="1" x14ac:dyDescent="0.3">
      <c r="A490" s="190">
        <v>488</v>
      </c>
      <c r="B490" s="188">
        <v>44935</v>
      </c>
      <c r="C490" s="23" t="s">
        <v>1063</v>
      </c>
      <c r="D490" s="248" t="s">
        <v>701</v>
      </c>
      <c r="E490" s="188">
        <v>44958</v>
      </c>
      <c r="F490" s="283"/>
      <c r="G490" s="219" t="s">
        <v>9457</v>
      </c>
      <c r="H490" s="220" t="s">
        <v>1507</v>
      </c>
      <c r="I490" s="221" t="s">
        <v>2</v>
      </c>
      <c r="J490" s="165"/>
      <c r="K490" s="26"/>
      <c r="L490" s="100"/>
      <c r="M490" s="21" t="s">
        <v>1445</v>
      </c>
      <c r="N490" s="21" t="s">
        <v>1443</v>
      </c>
      <c r="O490" s="26">
        <f t="shared" si="36"/>
        <v>488</v>
      </c>
      <c r="P490" s="26">
        <f t="shared" si="35"/>
        <v>0</v>
      </c>
      <c r="Q490" s="100"/>
      <c r="R490" s="26"/>
      <c r="S490" s="26"/>
      <c r="T490" s="21">
        <f t="shared" si="38"/>
        <v>0</v>
      </c>
      <c r="U490" s="26"/>
      <c r="V490" s="21"/>
      <c r="W490" s="26"/>
      <c r="X490" s="26"/>
    </row>
    <row r="491" spans="1:24" s="31" customFormat="1" ht="148.5" hidden="1" customHeight="1" x14ac:dyDescent="0.3">
      <c r="A491" s="190">
        <v>489</v>
      </c>
      <c r="B491" s="188">
        <v>44935</v>
      </c>
      <c r="C491" s="23" t="s">
        <v>1063</v>
      </c>
      <c r="D491" s="248" t="s">
        <v>721</v>
      </c>
      <c r="E491" s="188">
        <v>44958</v>
      </c>
      <c r="F491" s="283"/>
      <c r="G491" s="219" t="s">
        <v>9457</v>
      </c>
      <c r="H491" s="220" t="s">
        <v>1507</v>
      </c>
      <c r="I491" s="221" t="s">
        <v>2</v>
      </c>
      <c r="J491" s="165"/>
      <c r="K491" s="26"/>
      <c r="L491" s="100"/>
      <c r="M491" s="21" t="s">
        <v>1445</v>
      </c>
      <c r="N491" s="21" t="s">
        <v>1443</v>
      </c>
      <c r="O491" s="26">
        <f t="shared" si="36"/>
        <v>489</v>
      </c>
      <c r="P491" s="26">
        <f t="shared" si="35"/>
        <v>0</v>
      </c>
      <c r="Q491" s="100"/>
      <c r="R491" s="26"/>
      <c r="S491" s="26"/>
      <c r="T491" s="21">
        <f t="shared" si="38"/>
        <v>0</v>
      </c>
      <c r="U491" s="26"/>
      <c r="V491" s="21"/>
      <c r="W491" s="26"/>
      <c r="X491" s="26"/>
    </row>
    <row r="492" spans="1:24" s="31" customFormat="1" ht="148.5" hidden="1" customHeight="1" x14ac:dyDescent="0.3">
      <c r="A492" s="190">
        <v>490</v>
      </c>
      <c r="B492" s="188">
        <v>44935</v>
      </c>
      <c r="C492" s="23" t="s">
        <v>1127</v>
      </c>
      <c r="D492" s="248" t="s">
        <v>1802</v>
      </c>
      <c r="E492" s="188">
        <v>44986</v>
      </c>
      <c r="F492" s="283"/>
      <c r="G492" s="225" t="s">
        <v>1260</v>
      </c>
      <c r="H492" s="220" t="s">
        <v>4903</v>
      </c>
      <c r="I492" s="221" t="s">
        <v>2</v>
      </c>
      <c r="J492" s="165"/>
      <c r="K492" s="26"/>
      <c r="L492" s="100"/>
      <c r="M492" s="21" t="s">
        <v>1445</v>
      </c>
      <c r="N492" s="21" t="s">
        <v>1443</v>
      </c>
      <c r="O492" s="26">
        <f t="shared" si="36"/>
        <v>490</v>
      </c>
      <c r="P492" s="26">
        <f t="shared" si="35"/>
        <v>0</v>
      </c>
      <c r="Q492" s="100"/>
      <c r="R492" s="26"/>
      <c r="S492" s="26"/>
      <c r="T492" s="21">
        <f t="shared" si="38"/>
        <v>0</v>
      </c>
      <c r="U492" s="26"/>
      <c r="V492" s="21"/>
      <c r="W492" s="26"/>
      <c r="X492" s="26"/>
    </row>
    <row r="493" spans="1:24" s="31" customFormat="1" ht="148.5" hidden="1" customHeight="1" x14ac:dyDescent="0.3">
      <c r="A493" s="190">
        <v>491</v>
      </c>
      <c r="B493" s="188">
        <v>44935</v>
      </c>
      <c r="C493" s="23" t="s">
        <v>1056</v>
      </c>
      <c r="D493" s="248" t="s">
        <v>159</v>
      </c>
      <c r="E493" s="188">
        <v>44925</v>
      </c>
      <c r="F493" s="283"/>
      <c r="G493" s="225" t="s">
        <v>149</v>
      </c>
      <c r="H493" s="220" t="s">
        <v>4903</v>
      </c>
      <c r="I493" s="221" t="s">
        <v>2</v>
      </c>
      <c r="J493" s="165"/>
      <c r="K493" s="26"/>
      <c r="L493" s="100"/>
      <c r="M493" s="21" t="s">
        <v>1445</v>
      </c>
      <c r="N493" s="21" t="s">
        <v>1443</v>
      </c>
      <c r="O493" s="26">
        <f t="shared" si="36"/>
        <v>491</v>
      </c>
      <c r="P493" s="26">
        <f t="shared" si="35"/>
        <v>0</v>
      </c>
      <c r="Q493" s="100"/>
      <c r="R493" s="26"/>
      <c r="S493" s="26"/>
      <c r="T493" s="21">
        <f t="shared" si="38"/>
        <v>0</v>
      </c>
      <c r="U493" s="26"/>
      <c r="V493" s="21"/>
      <c r="W493" s="26"/>
      <c r="X493" s="26"/>
    </row>
    <row r="494" spans="1:24" s="31" customFormat="1" ht="148.5" hidden="1" customHeight="1" x14ac:dyDescent="0.3">
      <c r="A494" s="190">
        <v>492</v>
      </c>
      <c r="B494" s="188">
        <v>44936</v>
      </c>
      <c r="C494" s="225" t="s">
        <v>1040</v>
      </c>
      <c r="D494" s="248" t="s">
        <v>735</v>
      </c>
      <c r="E494" s="188">
        <v>44949</v>
      </c>
      <c r="F494" s="283" t="s">
        <v>1592</v>
      </c>
      <c r="G494" s="225" t="s">
        <v>736</v>
      </c>
      <c r="H494" s="220" t="s">
        <v>5065</v>
      </c>
      <c r="I494" s="221" t="s">
        <v>2</v>
      </c>
      <c r="J494" s="165"/>
      <c r="K494" s="26"/>
      <c r="L494" s="100"/>
      <c r="M494" s="21" t="s">
        <v>1445</v>
      </c>
      <c r="N494" s="21" t="s">
        <v>1443</v>
      </c>
      <c r="O494" s="26">
        <f t="shared" si="36"/>
        <v>492</v>
      </c>
      <c r="P494" s="26">
        <f t="shared" si="35"/>
        <v>0</v>
      </c>
      <c r="Q494" s="100"/>
      <c r="R494" s="26"/>
      <c r="S494" s="26"/>
      <c r="T494" s="21">
        <f t="shared" si="38"/>
        <v>0</v>
      </c>
      <c r="U494" s="26"/>
      <c r="V494" s="21"/>
      <c r="W494" s="26"/>
      <c r="X494" s="26"/>
    </row>
    <row r="495" spans="1:24" s="31" customFormat="1" ht="148.5" hidden="1" customHeight="1" x14ac:dyDescent="0.3">
      <c r="A495" s="190">
        <v>493</v>
      </c>
      <c r="B495" s="188">
        <v>44936</v>
      </c>
      <c r="C495" s="225" t="s">
        <v>1040</v>
      </c>
      <c r="D495" s="248" t="s">
        <v>737</v>
      </c>
      <c r="E495" s="188">
        <v>44944</v>
      </c>
      <c r="F495" s="283" t="s">
        <v>1592</v>
      </c>
      <c r="G495" s="225" t="s">
        <v>738</v>
      </c>
      <c r="H495" s="220" t="s">
        <v>7</v>
      </c>
      <c r="I495" s="221" t="s">
        <v>2</v>
      </c>
      <c r="J495" s="165"/>
      <c r="K495" s="26"/>
      <c r="L495" s="100"/>
      <c r="M495" s="21" t="s">
        <v>1445</v>
      </c>
      <c r="N495" s="21" t="s">
        <v>1443</v>
      </c>
      <c r="O495" s="26">
        <f t="shared" si="36"/>
        <v>493</v>
      </c>
      <c r="P495" s="26">
        <f t="shared" si="35"/>
        <v>0</v>
      </c>
      <c r="Q495" s="100"/>
      <c r="R495" s="26"/>
      <c r="S495" s="26"/>
      <c r="T495" s="21">
        <f t="shared" si="38"/>
        <v>0</v>
      </c>
      <c r="U495" s="26"/>
      <c r="V495" s="21"/>
      <c r="W495" s="26"/>
      <c r="X495" s="26"/>
    </row>
    <row r="496" spans="1:24" s="31" customFormat="1" ht="148.5" hidden="1" customHeight="1" x14ac:dyDescent="0.3">
      <c r="A496" s="190">
        <v>494</v>
      </c>
      <c r="B496" s="188">
        <v>44936</v>
      </c>
      <c r="C496" s="225" t="s">
        <v>1040</v>
      </c>
      <c r="D496" s="248" t="s">
        <v>739</v>
      </c>
      <c r="E496" s="188">
        <v>44946</v>
      </c>
      <c r="F496" s="283"/>
      <c r="G496" s="225" t="s">
        <v>740</v>
      </c>
      <c r="H496" s="220" t="s">
        <v>491</v>
      </c>
      <c r="I496" s="221" t="s">
        <v>2</v>
      </c>
      <c r="J496" s="165"/>
      <c r="K496" s="26"/>
      <c r="L496" s="100"/>
      <c r="M496" s="21" t="s">
        <v>1445</v>
      </c>
      <c r="N496" s="21" t="s">
        <v>1443</v>
      </c>
      <c r="O496" s="26">
        <f t="shared" si="36"/>
        <v>494</v>
      </c>
      <c r="P496" s="26">
        <f t="shared" si="35"/>
        <v>0</v>
      </c>
      <c r="Q496" s="100"/>
      <c r="R496" s="26"/>
      <c r="S496" s="26"/>
      <c r="T496" s="21">
        <f t="shared" si="38"/>
        <v>0</v>
      </c>
      <c r="U496" s="26"/>
      <c r="V496" s="21"/>
      <c r="W496" s="26"/>
      <c r="X496" s="26"/>
    </row>
    <row r="497" spans="1:24" s="31" customFormat="1" ht="148.5" hidden="1" customHeight="1" x14ac:dyDescent="0.3">
      <c r="A497" s="190">
        <v>495</v>
      </c>
      <c r="B497" s="188">
        <v>44936</v>
      </c>
      <c r="C497" s="225" t="s">
        <v>1040</v>
      </c>
      <c r="D497" s="248" t="s">
        <v>741</v>
      </c>
      <c r="E497" s="188">
        <v>44986</v>
      </c>
      <c r="F497" s="283"/>
      <c r="G497" s="225" t="s">
        <v>742</v>
      </c>
      <c r="H497" s="220" t="s">
        <v>7</v>
      </c>
      <c r="I497" s="221" t="s">
        <v>2</v>
      </c>
      <c r="J497" s="165"/>
      <c r="K497" s="26"/>
      <c r="L497" s="100"/>
      <c r="M497" s="21" t="s">
        <v>1445</v>
      </c>
      <c r="N497" s="21" t="s">
        <v>1443</v>
      </c>
      <c r="O497" s="26">
        <f t="shared" si="36"/>
        <v>495</v>
      </c>
      <c r="P497" s="26">
        <f t="shared" si="35"/>
        <v>0</v>
      </c>
      <c r="Q497" s="100"/>
      <c r="R497" s="26"/>
      <c r="S497" s="26"/>
      <c r="T497" s="21">
        <f t="shared" si="38"/>
        <v>0</v>
      </c>
      <c r="U497" s="26"/>
      <c r="V497" s="21"/>
      <c r="W497" s="26"/>
      <c r="X497" s="26"/>
    </row>
    <row r="498" spans="1:24" s="31" customFormat="1" ht="148.5" hidden="1" customHeight="1" x14ac:dyDescent="0.3">
      <c r="A498" s="190">
        <v>496</v>
      </c>
      <c r="B498" s="188">
        <v>44936</v>
      </c>
      <c r="C498" s="225" t="s">
        <v>1040</v>
      </c>
      <c r="D498" s="248" t="s">
        <v>160</v>
      </c>
      <c r="E498" s="188">
        <v>44957</v>
      </c>
      <c r="F498" s="283"/>
      <c r="G498" s="225" t="s">
        <v>161</v>
      </c>
      <c r="H498" s="220" t="s">
        <v>4903</v>
      </c>
      <c r="I498" s="221" t="s">
        <v>2</v>
      </c>
      <c r="J498" s="165"/>
      <c r="K498" s="26"/>
      <c r="L498" s="100"/>
      <c r="M498" s="21" t="s">
        <v>1445</v>
      </c>
      <c r="N498" s="21" t="s">
        <v>1443</v>
      </c>
      <c r="O498" s="26">
        <f t="shared" si="36"/>
        <v>496</v>
      </c>
      <c r="P498" s="26">
        <f t="shared" si="35"/>
        <v>0</v>
      </c>
      <c r="Q498" s="100"/>
      <c r="R498" s="26"/>
      <c r="S498" s="26"/>
      <c r="T498" s="21">
        <f t="shared" si="38"/>
        <v>0</v>
      </c>
      <c r="U498" s="26"/>
      <c r="V498" s="21"/>
      <c r="W498" s="26"/>
      <c r="X498" s="26"/>
    </row>
    <row r="499" spans="1:24" s="31" customFormat="1" ht="148.5" hidden="1" customHeight="1" x14ac:dyDescent="0.3">
      <c r="A499" s="190">
        <v>497</v>
      </c>
      <c r="B499" s="188">
        <v>44936</v>
      </c>
      <c r="C499" s="225" t="s">
        <v>1040</v>
      </c>
      <c r="D499" s="248" t="s">
        <v>744</v>
      </c>
      <c r="E499" s="188">
        <v>44958</v>
      </c>
      <c r="F499" s="283"/>
      <c r="G499" s="225" t="s">
        <v>587</v>
      </c>
      <c r="H499" s="220" t="s">
        <v>7</v>
      </c>
      <c r="I499" s="221" t="s">
        <v>2</v>
      </c>
      <c r="J499" s="165"/>
      <c r="K499" s="26"/>
      <c r="L499" s="100"/>
      <c r="M499" s="21" t="s">
        <v>1445</v>
      </c>
      <c r="N499" s="21" t="s">
        <v>1443</v>
      </c>
      <c r="O499" s="26">
        <f t="shared" si="36"/>
        <v>497</v>
      </c>
      <c r="P499" s="26">
        <f t="shared" si="35"/>
        <v>0</v>
      </c>
      <c r="Q499" s="100"/>
      <c r="R499" s="26"/>
      <c r="S499" s="26"/>
      <c r="T499" s="21">
        <f t="shared" si="38"/>
        <v>0</v>
      </c>
      <c r="U499" s="26"/>
      <c r="V499" s="21"/>
      <c r="W499" s="26"/>
      <c r="X499" s="26"/>
    </row>
    <row r="500" spans="1:24" s="31" customFormat="1" ht="148.5" hidden="1" customHeight="1" x14ac:dyDescent="0.3">
      <c r="A500" s="190">
        <v>498</v>
      </c>
      <c r="B500" s="188">
        <v>44937</v>
      </c>
      <c r="C500" s="225" t="s">
        <v>1055</v>
      </c>
      <c r="D500" s="248" t="s">
        <v>745</v>
      </c>
      <c r="E500" s="188">
        <v>44958</v>
      </c>
      <c r="F500" s="283"/>
      <c r="G500" s="225" t="s">
        <v>1512</v>
      </c>
      <c r="H500" s="220" t="s">
        <v>3912</v>
      </c>
      <c r="I500" s="221" t="s">
        <v>2</v>
      </c>
      <c r="J500" s="165"/>
      <c r="K500" s="26"/>
      <c r="L500" s="100"/>
      <c r="M500" s="21" t="s">
        <v>1445</v>
      </c>
      <c r="N500" s="21" t="s">
        <v>1443</v>
      </c>
      <c r="O500" s="26">
        <f t="shared" si="36"/>
        <v>498</v>
      </c>
      <c r="P500" s="26">
        <f t="shared" si="35"/>
        <v>0</v>
      </c>
      <c r="Q500" s="100"/>
      <c r="R500" s="26"/>
      <c r="S500" s="26"/>
      <c r="T500" s="21">
        <f t="shared" si="38"/>
        <v>0</v>
      </c>
      <c r="U500" s="26"/>
      <c r="V500" s="21"/>
      <c r="W500" s="26"/>
      <c r="X500" s="26"/>
    </row>
    <row r="501" spans="1:24" s="31" customFormat="1" ht="148.5" hidden="1" customHeight="1" x14ac:dyDescent="0.3">
      <c r="A501" s="190">
        <v>499</v>
      </c>
      <c r="B501" s="188">
        <v>44937</v>
      </c>
      <c r="C501" s="225" t="s">
        <v>1055</v>
      </c>
      <c r="D501" s="248" t="s">
        <v>746</v>
      </c>
      <c r="E501" s="188">
        <v>44939</v>
      </c>
      <c r="F501" s="283"/>
      <c r="G501" s="225" t="s">
        <v>747</v>
      </c>
      <c r="H501" s="220" t="s">
        <v>491</v>
      </c>
      <c r="I501" s="221" t="s">
        <v>2</v>
      </c>
      <c r="J501" s="165"/>
      <c r="K501" s="26"/>
      <c r="L501" s="100"/>
      <c r="M501" s="21" t="s">
        <v>1445</v>
      </c>
      <c r="N501" s="21" t="s">
        <v>1443</v>
      </c>
      <c r="O501" s="26">
        <f t="shared" si="36"/>
        <v>499</v>
      </c>
      <c r="P501" s="26">
        <f t="shared" si="35"/>
        <v>0</v>
      </c>
      <c r="Q501" s="100"/>
      <c r="R501" s="26"/>
      <c r="S501" s="26"/>
      <c r="T501" s="21">
        <f t="shared" si="38"/>
        <v>0</v>
      </c>
      <c r="U501" s="26"/>
      <c r="V501" s="21"/>
      <c r="W501" s="26"/>
      <c r="X501" s="26"/>
    </row>
    <row r="502" spans="1:24" s="31" customFormat="1" ht="148.5" hidden="1" customHeight="1" x14ac:dyDescent="0.3">
      <c r="A502" s="190">
        <v>500</v>
      </c>
      <c r="B502" s="188">
        <v>44938</v>
      </c>
      <c r="C502" s="225" t="s">
        <v>1040</v>
      </c>
      <c r="D502" s="248" t="s">
        <v>750</v>
      </c>
      <c r="E502" s="188">
        <v>44958</v>
      </c>
      <c r="F502" s="283" t="s">
        <v>1592</v>
      </c>
      <c r="G502" s="225" t="s">
        <v>751</v>
      </c>
      <c r="H502" s="220" t="s">
        <v>3912</v>
      </c>
      <c r="I502" s="221" t="s">
        <v>2</v>
      </c>
      <c r="J502" s="165"/>
      <c r="K502" s="26"/>
      <c r="L502" s="100"/>
      <c r="M502" s="21" t="s">
        <v>1445</v>
      </c>
      <c r="N502" s="21" t="s">
        <v>1443</v>
      </c>
      <c r="O502" s="26">
        <f t="shared" si="36"/>
        <v>500</v>
      </c>
      <c r="P502" s="26">
        <f t="shared" si="35"/>
        <v>0</v>
      </c>
      <c r="Q502" s="100"/>
      <c r="R502" s="26"/>
      <c r="S502" s="26"/>
      <c r="T502" s="21">
        <f t="shared" si="38"/>
        <v>0</v>
      </c>
      <c r="U502" s="26"/>
      <c r="V502" s="21"/>
      <c r="W502" s="26"/>
      <c r="X502" s="26"/>
    </row>
    <row r="503" spans="1:24" s="31" customFormat="1" ht="148.5" hidden="1" customHeight="1" x14ac:dyDescent="0.3">
      <c r="A503" s="190">
        <v>501</v>
      </c>
      <c r="B503" s="188">
        <v>44938</v>
      </c>
      <c r="C503" s="225" t="s">
        <v>1040</v>
      </c>
      <c r="D503" s="248" t="s">
        <v>752</v>
      </c>
      <c r="E503" s="188">
        <v>44944</v>
      </c>
      <c r="F503" s="283"/>
      <c r="G503" s="225" t="s">
        <v>13</v>
      </c>
      <c r="H503" s="220" t="s">
        <v>5065</v>
      </c>
      <c r="I503" s="221" t="s">
        <v>2</v>
      </c>
      <c r="J503" s="165"/>
      <c r="K503" s="26"/>
      <c r="L503" s="100"/>
      <c r="M503" s="21" t="s">
        <v>1445</v>
      </c>
      <c r="N503" s="21" t="s">
        <v>1443</v>
      </c>
      <c r="O503" s="26">
        <f t="shared" si="36"/>
        <v>501</v>
      </c>
      <c r="P503" s="26">
        <f t="shared" si="35"/>
        <v>0</v>
      </c>
      <c r="Q503" s="100"/>
      <c r="R503" s="26"/>
      <c r="S503" s="26"/>
      <c r="T503" s="21">
        <f t="shared" si="38"/>
        <v>0</v>
      </c>
      <c r="U503" s="26"/>
      <c r="V503" s="21"/>
      <c r="W503" s="26"/>
      <c r="X503" s="26"/>
    </row>
    <row r="504" spans="1:24" s="31" customFormat="1" ht="148.5" hidden="1" customHeight="1" x14ac:dyDescent="0.3">
      <c r="A504" s="190">
        <v>502</v>
      </c>
      <c r="B504" s="188">
        <v>44938</v>
      </c>
      <c r="C504" s="225" t="s">
        <v>1040</v>
      </c>
      <c r="D504" s="248" t="s">
        <v>753</v>
      </c>
      <c r="E504" s="188">
        <v>44944</v>
      </c>
      <c r="F504" s="283"/>
      <c r="G504" s="225" t="s">
        <v>754</v>
      </c>
      <c r="H504" s="220" t="s">
        <v>7</v>
      </c>
      <c r="I504" s="221" t="s">
        <v>2</v>
      </c>
      <c r="J504" s="165"/>
      <c r="K504" s="26"/>
      <c r="L504" s="100"/>
      <c r="M504" s="21" t="s">
        <v>1445</v>
      </c>
      <c r="N504" s="21" t="s">
        <v>1443</v>
      </c>
      <c r="O504" s="26">
        <f t="shared" si="36"/>
        <v>502</v>
      </c>
      <c r="P504" s="26">
        <f t="shared" si="35"/>
        <v>0</v>
      </c>
      <c r="Q504" s="100"/>
      <c r="R504" s="26"/>
      <c r="S504" s="26"/>
      <c r="T504" s="21">
        <f t="shared" si="38"/>
        <v>0</v>
      </c>
      <c r="U504" s="26"/>
      <c r="V504" s="21"/>
      <c r="W504" s="26"/>
      <c r="X504" s="26"/>
    </row>
    <row r="505" spans="1:24" s="31" customFormat="1" ht="148.5" hidden="1" customHeight="1" x14ac:dyDescent="0.3">
      <c r="A505" s="190">
        <v>503</v>
      </c>
      <c r="B505" s="188">
        <v>44938</v>
      </c>
      <c r="C505" s="225" t="s">
        <v>1040</v>
      </c>
      <c r="D505" s="248" t="s">
        <v>755</v>
      </c>
      <c r="E505" s="188">
        <v>44944</v>
      </c>
      <c r="F505" s="283"/>
      <c r="G505" s="225" t="s">
        <v>1776</v>
      </c>
      <c r="H505" s="220" t="s">
        <v>494</v>
      </c>
      <c r="I505" s="221" t="s">
        <v>2</v>
      </c>
      <c r="J505" s="165"/>
      <c r="K505" s="26"/>
      <c r="L505" s="100"/>
      <c r="M505" s="21" t="s">
        <v>1445</v>
      </c>
      <c r="N505" s="26" t="s">
        <v>1441</v>
      </c>
      <c r="O505" s="26">
        <f t="shared" si="36"/>
        <v>503</v>
      </c>
      <c r="P505" s="26">
        <f t="shared" si="35"/>
        <v>0</v>
      </c>
      <c r="Q505" s="100"/>
      <c r="R505" s="26"/>
      <c r="S505" s="26"/>
      <c r="T505" s="21">
        <f t="shared" si="38"/>
        <v>0</v>
      </c>
      <c r="U505" s="26"/>
      <c r="V505" s="21"/>
      <c r="W505" s="26"/>
      <c r="X505" s="26"/>
    </row>
    <row r="506" spans="1:24" s="31" customFormat="1" ht="148.5" hidden="1" customHeight="1" x14ac:dyDescent="0.3">
      <c r="A506" s="190">
        <v>504</v>
      </c>
      <c r="B506" s="188">
        <v>44938</v>
      </c>
      <c r="C506" s="225" t="s">
        <v>1040</v>
      </c>
      <c r="D506" s="248" t="s">
        <v>756</v>
      </c>
      <c r="E506" s="188">
        <v>44941</v>
      </c>
      <c r="F506" s="283"/>
      <c r="G506" s="225" t="s">
        <v>757</v>
      </c>
      <c r="H506" s="220" t="s">
        <v>4</v>
      </c>
      <c r="I506" s="221" t="s">
        <v>2</v>
      </c>
      <c r="J506" s="165"/>
      <c r="K506" s="26"/>
      <c r="L506" s="100"/>
      <c r="M506" s="21" t="s">
        <v>1445</v>
      </c>
      <c r="N506" s="21" t="s">
        <v>1443</v>
      </c>
      <c r="O506" s="26">
        <f t="shared" si="36"/>
        <v>504</v>
      </c>
      <c r="P506" s="26">
        <f t="shared" si="35"/>
        <v>0</v>
      </c>
      <c r="Q506" s="100"/>
      <c r="R506" s="26"/>
      <c r="S506" s="26"/>
      <c r="T506" s="21">
        <f t="shared" si="38"/>
        <v>0</v>
      </c>
      <c r="U506" s="26"/>
      <c r="V506" s="21"/>
      <c r="W506" s="26"/>
      <c r="X506" s="26"/>
    </row>
    <row r="507" spans="1:24" s="31" customFormat="1" ht="148.5" hidden="1" customHeight="1" x14ac:dyDescent="0.3">
      <c r="A507" s="190">
        <v>505</v>
      </c>
      <c r="B507" s="188">
        <v>44938</v>
      </c>
      <c r="C507" s="225" t="s">
        <v>1040</v>
      </c>
      <c r="D507" s="248" t="s">
        <v>758</v>
      </c>
      <c r="E507" s="188">
        <v>44944</v>
      </c>
      <c r="F507" s="283"/>
      <c r="G507" s="225" t="s">
        <v>759</v>
      </c>
      <c r="H507" s="220" t="s">
        <v>1040</v>
      </c>
      <c r="I507" s="221" t="s">
        <v>2</v>
      </c>
      <c r="J507" s="165"/>
      <c r="K507" s="26"/>
      <c r="L507" s="100"/>
      <c r="M507" s="21" t="s">
        <v>1445</v>
      </c>
      <c r="N507" s="26" t="s">
        <v>1441</v>
      </c>
      <c r="O507" s="26">
        <f t="shared" si="36"/>
        <v>505</v>
      </c>
      <c r="P507" s="26">
        <f t="shared" si="35"/>
        <v>0</v>
      </c>
      <c r="Q507" s="100"/>
      <c r="R507" s="26"/>
      <c r="S507" s="26"/>
      <c r="T507" s="21">
        <f t="shared" si="38"/>
        <v>0</v>
      </c>
      <c r="U507" s="26"/>
      <c r="V507" s="21"/>
      <c r="W507" s="26"/>
      <c r="X507" s="26"/>
    </row>
    <row r="508" spans="1:24" s="31" customFormat="1" ht="148.5" hidden="1" customHeight="1" x14ac:dyDescent="0.3">
      <c r="A508" s="190">
        <v>506</v>
      </c>
      <c r="B508" s="188">
        <v>44938</v>
      </c>
      <c r="C508" s="225" t="s">
        <v>1040</v>
      </c>
      <c r="D508" s="248" t="s">
        <v>760</v>
      </c>
      <c r="E508" s="188">
        <v>45231</v>
      </c>
      <c r="F508" s="283" t="s">
        <v>3123</v>
      </c>
      <c r="G508" s="225" t="s">
        <v>3796</v>
      </c>
      <c r="H508" s="220" t="s">
        <v>3912</v>
      </c>
      <c r="I508" s="221" t="s">
        <v>2</v>
      </c>
      <c r="J508" s="165" t="s">
        <v>1920</v>
      </c>
      <c r="K508" s="26"/>
      <c r="L508" s="114"/>
      <c r="M508" s="21" t="s">
        <v>1445</v>
      </c>
      <c r="N508" s="21" t="s">
        <v>1443</v>
      </c>
      <c r="O508" s="26">
        <f t="shared" si="36"/>
        <v>506</v>
      </c>
      <c r="P508" s="26">
        <f t="shared" si="35"/>
        <v>0</v>
      </c>
      <c r="Q508" s="114">
        <v>45066</v>
      </c>
      <c r="R508" s="124">
        <v>45070</v>
      </c>
      <c r="S508" s="26"/>
      <c r="T508" s="21" t="str">
        <f t="shared" si="38"/>
        <v>Объектнинг лойиха смета хужжатлари ишлаб чиқилган. Экспертиза хулосаси олинган. Молиялаштириш манбасида муаммо бўлмоқда.</v>
      </c>
      <c r="U508" s="26"/>
      <c r="V508" s="21"/>
      <c r="W508" s="26"/>
      <c r="X508" s="26"/>
    </row>
    <row r="509" spans="1:24" s="31" customFormat="1" ht="148.5" hidden="1" customHeight="1" x14ac:dyDescent="0.3">
      <c r="A509" s="190">
        <v>507</v>
      </c>
      <c r="B509" s="188">
        <v>44938</v>
      </c>
      <c r="C509" s="225" t="s">
        <v>1040</v>
      </c>
      <c r="D509" s="248" t="s">
        <v>761</v>
      </c>
      <c r="E509" s="188">
        <v>44977</v>
      </c>
      <c r="F509" s="283"/>
      <c r="G509" s="225" t="s">
        <v>762</v>
      </c>
      <c r="H509" s="220" t="s">
        <v>7</v>
      </c>
      <c r="I509" s="221" t="s">
        <v>2</v>
      </c>
      <c r="J509" s="165"/>
      <c r="K509" s="26"/>
      <c r="L509" s="100"/>
      <c r="M509" s="21" t="s">
        <v>1445</v>
      </c>
      <c r="N509" s="21" t="s">
        <v>1443</v>
      </c>
      <c r="O509" s="26">
        <f t="shared" si="36"/>
        <v>507</v>
      </c>
      <c r="P509" s="26">
        <f t="shared" si="35"/>
        <v>0</v>
      </c>
      <c r="Q509" s="100"/>
      <c r="R509" s="26"/>
      <c r="S509" s="26"/>
      <c r="T509" s="21">
        <f t="shared" si="38"/>
        <v>0</v>
      </c>
      <c r="U509" s="26"/>
      <c r="V509" s="21"/>
      <c r="W509" s="26"/>
      <c r="X509" s="26"/>
    </row>
    <row r="510" spans="1:24" s="31" customFormat="1" ht="148.5" hidden="1" customHeight="1" x14ac:dyDescent="0.3">
      <c r="A510" s="190">
        <v>508</v>
      </c>
      <c r="B510" s="188">
        <v>44938</v>
      </c>
      <c r="C510" s="225" t="s">
        <v>1040</v>
      </c>
      <c r="D510" s="248" t="s">
        <v>1163</v>
      </c>
      <c r="E510" s="188">
        <v>44985</v>
      </c>
      <c r="F510" s="283" t="s">
        <v>1592</v>
      </c>
      <c r="G510" s="225" t="s">
        <v>1894</v>
      </c>
      <c r="H510" s="220" t="s">
        <v>3912</v>
      </c>
      <c r="I510" s="221" t="s">
        <v>2</v>
      </c>
      <c r="J510" s="165"/>
      <c r="K510" s="26"/>
      <c r="L510" s="100"/>
      <c r="M510" s="21" t="s">
        <v>1445</v>
      </c>
      <c r="N510" s="21" t="s">
        <v>1443</v>
      </c>
      <c r="O510" s="26">
        <f t="shared" si="36"/>
        <v>508</v>
      </c>
      <c r="P510" s="26">
        <f t="shared" si="35"/>
        <v>0</v>
      </c>
      <c r="Q510" s="100"/>
      <c r="R510" s="26"/>
      <c r="S510" s="26"/>
      <c r="T510" s="21">
        <f t="shared" si="38"/>
        <v>0</v>
      </c>
      <c r="U510" s="26"/>
      <c r="V510" s="21"/>
      <c r="W510" s="26"/>
      <c r="X510" s="26"/>
    </row>
    <row r="511" spans="1:24" s="31" customFormat="1" ht="148.5" hidden="1" customHeight="1" x14ac:dyDescent="0.3">
      <c r="A511" s="190">
        <v>509</v>
      </c>
      <c r="B511" s="188">
        <v>44938</v>
      </c>
      <c r="C511" s="225" t="s">
        <v>1040</v>
      </c>
      <c r="D511" s="248" t="s">
        <v>763</v>
      </c>
      <c r="E511" s="188">
        <v>44944</v>
      </c>
      <c r="F511" s="283"/>
      <c r="G511" s="225" t="s">
        <v>764</v>
      </c>
      <c r="H511" s="220" t="s">
        <v>7</v>
      </c>
      <c r="I511" s="221" t="s">
        <v>2</v>
      </c>
      <c r="J511" s="165"/>
      <c r="K511" s="26"/>
      <c r="L511" s="100"/>
      <c r="M511" s="21" t="s">
        <v>1445</v>
      </c>
      <c r="N511" s="21" t="s">
        <v>1443</v>
      </c>
      <c r="O511" s="26">
        <f t="shared" si="36"/>
        <v>509</v>
      </c>
      <c r="P511" s="26">
        <f t="shared" si="35"/>
        <v>0</v>
      </c>
      <c r="Q511" s="100"/>
      <c r="R511" s="26"/>
      <c r="S511" s="26"/>
      <c r="T511" s="21">
        <f t="shared" si="38"/>
        <v>0</v>
      </c>
      <c r="U511" s="26"/>
      <c r="V511" s="21"/>
      <c r="W511" s="26"/>
      <c r="X511" s="26"/>
    </row>
    <row r="512" spans="1:24" s="31" customFormat="1" ht="148.5" hidden="1" customHeight="1" x14ac:dyDescent="0.3">
      <c r="A512" s="190">
        <v>510</v>
      </c>
      <c r="B512" s="188">
        <v>44938</v>
      </c>
      <c r="C512" s="225" t="s">
        <v>1040</v>
      </c>
      <c r="D512" s="248" t="s">
        <v>765</v>
      </c>
      <c r="E512" s="188">
        <v>44944</v>
      </c>
      <c r="F512" s="283"/>
      <c r="G512" s="225" t="s">
        <v>766</v>
      </c>
      <c r="H512" s="220" t="s">
        <v>3912</v>
      </c>
      <c r="I512" s="221" t="s">
        <v>2</v>
      </c>
      <c r="J512" s="165"/>
      <c r="K512" s="26"/>
      <c r="L512" s="100"/>
      <c r="M512" s="21" t="s">
        <v>1445</v>
      </c>
      <c r="N512" s="21" t="s">
        <v>1443</v>
      </c>
      <c r="O512" s="26">
        <f t="shared" si="36"/>
        <v>510</v>
      </c>
      <c r="P512" s="26">
        <f t="shared" si="35"/>
        <v>0</v>
      </c>
      <c r="Q512" s="100"/>
      <c r="R512" s="26"/>
      <c r="S512" s="26"/>
      <c r="T512" s="21">
        <f t="shared" si="38"/>
        <v>0</v>
      </c>
      <c r="U512" s="26"/>
      <c r="V512" s="21"/>
      <c r="W512" s="26"/>
      <c r="X512" s="26"/>
    </row>
    <row r="513" spans="1:24" s="31" customFormat="1" ht="148.5" hidden="1" customHeight="1" x14ac:dyDescent="0.3">
      <c r="A513" s="190">
        <v>511</v>
      </c>
      <c r="B513" s="188">
        <v>44938</v>
      </c>
      <c r="C513" s="225" t="s">
        <v>1047</v>
      </c>
      <c r="D513" s="248" t="s">
        <v>767</v>
      </c>
      <c r="E513" s="188">
        <v>45051</v>
      </c>
      <c r="F513" s="283" t="s">
        <v>1592</v>
      </c>
      <c r="G513" s="225" t="s">
        <v>1988</v>
      </c>
      <c r="H513" s="220" t="s">
        <v>3912</v>
      </c>
      <c r="I513" s="221" t="s">
        <v>2</v>
      </c>
      <c r="J513" s="165"/>
      <c r="K513" s="26"/>
      <c r="L513" s="100"/>
      <c r="M513" s="21" t="s">
        <v>1445</v>
      </c>
      <c r="N513" s="21" t="s">
        <v>1443</v>
      </c>
      <c r="O513" s="26">
        <f t="shared" si="36"/>
        <v>511</v>
      </c>
      <c r="P513" s="26">
        <f t="shared" si="35"/>
        <v>0</v>
      </c>
      <c r="Q513" s="100"/>
      <c r="R513" s="26"/>
      <c r="S513" s="26"/>
      <c r="T513" s="21">
        <f t="shared" si="38"/>
        <v>0</v>
      </c>
      <c r="U513" s="26"/>
      <c r="V513" s="21"/>
      <c r="W513" s="26"/>
      <c r="X513" s="26"/>
    </row>
    <row r="514" spans="1:24" s="31" customFormat="1" ht="148.5" hidden="1" customHeight="1" x14ac:dyDescent="0.3">
      <c r="A514" s="190">
        <v>512</v>
      </c>
      <c r="B514" s="188">
        <v>44938</v>
      </c>
      <c r="C514" s="225" t="s">
        <v>1047</v>
      </c>
      <c r="D514" s="248" t="s">
        <v>768</v>
      </c>
      <c r="E514" s="188">
        <v>44944</v>
      </c>
      <c r="F514" s="283"/>
      <c r="G514" s="225" t="s">
        <v>769</v>
      </c>
      <c r="H514" s="220" t="s">
        <v>4544</v>
      </c>
      <c r="I514" s="221" t="s">
        <v>2</v>
      </c>
      <c r="J514" s="165"/>
      <c r="K514" s="26"/>
      <c r="L514" s="100"/>
      <c r="M514" s="21" t="s">
        <v>1445</v>
      </c>
      <c r="N514" s="21" t="s">
        <v>1443</v>
      </c>
      <c r="O514" s="26">
        <f t="shared" si="36"/>
        <v>512</v>
      </c>
      <c r="P514" s="26">
        <f t="shared" si="35"/>
        <v>0</v>
      </c>
      <c r="Q514" s="100"/>
      <c r="R514" s="26"/>
      <c r="S514" s="26"/>
      <c r="T514" s="21">
        <f t="shared" si="38"/>
        <v>0</v>
      </c>
      <c r="U514" s="26"/>
      <c r="V514" s="21"/>
      <c r="W514" s="26"/>
      <c r="X514" s="26"/>
    </row>
    <row r="515" spans="1:24" s="31" customFormat="1" ht="148.5" hidden="1" customHeight="1" x14ac:dyDescent="0.3">
      <c r="A515" s="190">
        <v>513</v>
      </c>
      <c r="B515" s="188">
        <v>44938</v>
      </c>
      <c r="C515" s="225" t="s">
        <v>1047</v>
      </c>
      <c r="D515" s="248" t="s">
        <v>770</v>
      </c>
      <c r="E515" s="188">
        <v>44944</v>
      </c>
      <c r="F515" s="283"/>
      <c r="G515" s="225" t="s">
        <v>771</v>
      </c>
      <c r="H515" s="220" t="s">
        <v>4544</v>
      </c>
      <c r="I515" s="221" t="s">
        <v>2</v>
      </c>
      <c r="J515" s="165"/>
      <c r="K515" s="26"/>
      <c r="L515" s="100"/>
      <c r="M515" s="21" t="s">
        <v>1445</v>
      </c>
      <c r="N515" s="21" t="s">
        <v>1443</v>
      </c>
      <c r="O515" s="26">
        <f t="shared" si="36"/>
        <v>513</v>
      </c>
      <c r="P515" s="26">
        <f t="shared" si="35"/>
        <v>0</v>
      </c>
      <c r="Q515" s="100"/>
      <c r="R515" s="26"/>
      <c r="S515" s="26"/>
      <c r="T515" s="21">
        <f t="shared" si="38"/>
        <v>0</v>
      </c>
      <c r="U515" s="26"/>
      <c r="V515" s="21"/>
      <c r="W515" s="26"/>
      <c r="X515" s="26"/>
    </row>
    <row r="516" spans="1:24" s="31" customFormat="1" ht="148.5" hidden="1" customHeight="1" x14ac:dyDescent="0.3">
      <c r="A516" s="190">
        <v>514</v>
      </c>
      <c r="B516" s="188">
        <v>44938</v>
      </c>
      <c r="C516" s="23" t="s">
        <v>1056</v>
      </c>
      <c r="D516" s="248" t="s">
        <v>772</v>
      </c>
      <c r="E516" s="188">
        <v>44941</v>
      </c>
      <c r="F516" s="283"/>
      <c r="G516" s="225" t="s">
        <v>773</v>
      </c>
      <c r="H516" s="220" t="s">
        <v>3912</v>
      </c>
      <c r="I516" s="221" t="s">
        <v>2</v>
      </c>
      <c r="J516" s="165"/>
      <c r="K516" s="26"/>
      <c r="L516" s="100"/>
      <c r="M516" s="21" t="s">
        <v>1445</v>
      </c>
      <c r="N516" s="21" t="s">
        <v>1443</v>
      </c>
      <c r="O516" s="26">
        <f t="shared" si="36"/>
        <v>514</v>
      </c>
      <c r="P516" s="26">
        <f t="shared" ref="P516:P579" si="39">+O516-A516</f>
        <v>0</v>
      </c>
      <c r="Q516" s="100"/>
      <c r="R516" s="26"/>
      <c r="S516" s="26"/>
      <c r="T516" s="21">
        <f t="shared" si="38"/>
        <v>0</v>
      </c>
      <c r="U516" s="26"/>
      <c r="V516" s="21"/>
      <c r="W516" s="26"/>
      <c r="X516" s="26"/>
    </row>
    <row r="517" spans="1:24" s="31" customFormat="1" ht="148.5" hidden="1" customHeight="1" x14ac:dyDescent="0.3">
      <c r="A517" s="190">
        <v>515</v>
      </c>
      <c r="B517" s="188">
        <v>44938</v>
      </c>
      <c r="C517" s="23" t="s">
        <v>1056</v>
      </c>
      <c r="D517" s="248" t="s">
        <v>162</v>
      </c>
      <c r="E517" s="188">
        <v>44925</v>
      </c>
      <c r="F517" s="283"/>
      <c r="G517" s="225" t="s">
        <v>161</v>
      </c>
      <c r="H517" s="220" t="s">
        <v>4903</v>
      </c>
      <c r="I517" s="221" t="s">
        <v>2</v>
      </c>
      <c r="J517" s="195"/>
      <c r="K517" s="26"/>
      <c r="L517" s="100"/>
      <c r="M517" s="21" t="s">
        <v>1445</v>
      </c>
      <c r="N517" s="21" t="s">
        <v>1443</v>
      </c>
      <c r="O517" s="26">
        <f t="shared" ref="O517:O580" si="40">+O516+1</f>
        <v>515</v>
      </c>
      <c r="P517" s="26">
        <f t="shared" si="39"/>
        <v>0</v>
      </c>
      <c r="Q517" s="100"/>
      <c r="R517" s="26"/>
      <c r="S517" s="26"/>
      <c r="T517" s="21">
        <f t="shared" si="38"/>
        <v>0</v>
      </c>
      <c r="U517" s="26"/>
      <c r="V517" s="21"/>
      <c r="W517" s="26"/>
      <c r="X517" s="26"/>
    </row>
    <row r="518" spans="1:24" s="31" customFormat="1" ht="148.5" hidden="1" customHeight="1" x14ac:dyDescent="0.3">
      <c r="A518" s="190">
        <v>516</v>
      </c>
      <c r="B518" s="188">
        <v>44938</v>
      </c>
      <c r="C518" s="225" t="s">
        <v>1046</v>
      </c>
      <c r="D518" s="248" t="s">
        <v>776</v>
      </c>
      <c r="E518" s="188">
        <v>44946</v>
      </c>
      <c r="F518" s="283"/>
      <c r="G518" s="225" t="s">
        <v>777</v>
      </c>
      <c r="H518" s="220" t="s">
        <v>5065</v>
      </c>
      <c r="I518" s="221" t="s">
        <v>2</v>
      </c>
      <c r="J518" s="165"/>
      <c r="K518" s="26"/>
      <c r="L518" s="100"/>
      <c r="M518" s="21" t="s">
        <v>1445</v>
      </c>
      <c r="N518" s="21" t="s">
        <v>1443</v>
      </c>
      <c r="O518" s="26">
        <f t="shared" si="40"/>
        <v>516</v>
      </c>
      <c r="P518" s="26">
        <f t="shared" si="39"/>
        <v>0</v>
      </c>
      <c r="Q518" s="100"/>
      <c r="R518" s="26"/>
      <c r="S518" s="26"/>
      <c r="T518" s="21">
        <f t="shared" si="38"/>
        <v>0</v>
      </c>
      <c r="U518" s="26"/>
      <c r="V518" s="21"/>
      <c r="W518" s="26"/>
      <c r="X518" s="26"/>
    </row>
    <row r="519" spans="1:24" s="31" customFormat="1" ht="148.5" hidden="1" customHeight="1" x14ac:dyDescent="0.3">
      <c r="A519" s="190">
        <v>517</v>
      </c>
      <c r="B519" s="188">
        <v>44938</v>
      </c>
      <c r="C519" s="225" t="s">
        <v>1046</v>
      </c>
      <c r="D519" s="248" t="s">
        <v>778</v>
      </c>
      <c r="E519" s="188">
        <v>44966</v>
      </c>
      <c r="F519" s="283"/>
      <c r="G519" s="225" t="s">
        <v>779</v>
      </c>
      <c r="H519" s="220" t="s">
        <v>1046</v>
      </c>
      <c r="I519" s="221" t="s">
        <v>2</v>
      </c>
      <c r="J519" s="165" t="s">
        <v>1803</v>
      </c>
      <c r="K519" s="26"/>
      <c r="L519" s="100"/>
      <c r="M519" s="21" t="s">
        <v>1445</v>
      </c>
      <c r="N519" s="21" t="s">
        <v>1441</v>
      </c>
      <c r="O519" s="26">
        <f t="shared" si="40"/>
        <v>517</v>
      </c>
      <c r="P519" s="26">
        <f t="shared" si="39"/>
        <v>0</v>
      </c>
      <c r="Q519" s="100"/>
      <c r="R519" s="26"/>
      <c r="S519" s="26"/>
      <c r="T519" s="21" t="str">
        <f t="shared" si="38"/>
        <v>кадастр ҳужжатлари қайта тайёрланган</v>
      </c>
      <c r="U519" s="26"/>
      <c r="V519" s="21"/>
      <c r="W519" s="26"/>
      <c r="X519" s="26"/>
    </row>
    <row r="520" spans="1:24" s="31" customFormat="1" ht="148.5" hidden="1" customHeight="1" x14ac:dyDescent="0.3">
      <c r="A520" s="190">
        <v>518</v>
      </c>
      <c r="B520" s="188">
        <v>44938</v>
      </c>
      <c r="C520" s="225" t="s">
        <v>1046</v>
      </c>
      <c r="D520" s="248" t="s">
        <v>780</v>
      </c>
      <c r="E520" s="188">
        <v>44977</v>
      </c>
      <c r="F520" s="283"/>
      <c r="G520" s="225" t="s">
        <v>781</v>
      </c>
      <c r="H520" s="220" t="s">
        <v>1046</v>
      </c>
      <c r="I520" s="221" t="s">
        <v>2</v>
      </c>
      <c r="J520" s="165"/>
      <c r="K520" s="26"/>
      <c r="L520" s="100"/>
      <c r="M520" s="21" t="s">
        <v>1445</v>
      </c>
      <c r="N520" s="26" t="s">
        <v>1441</v>
      </c>
      <c r="O520" s="26">
        <f t="shared" si="40"/>
        <v>518</v>
      </c>
      <c r="P520" s="26">
        <f t="shared" si="39"/>
        <v>0</v>
      </c>
      <c r="Q520" s="100"/>
      <c r="R520" s="26"/>
      <c r="S520" s="26"/>
      <c r="T520" s="21" t="s">
        <v>2187</v>
      </c>
      <c r="U520" s="26"/>
      <c r="V520" s="21"/>
      <c r="W520" s="26"/>
      <c r="X520" s="26"/>
    </row>
    <row r="521" spans="1:24" s="31" customFormat="1" ht="148.5" hidden="1" customHeight="1" x14ac:dyDescent="0.3">
      <c r="A521" s="190">
        <v>519</v>
      </c>
      <c r="B521" s="188">
        <v>44936</v>
      </c>
      <c r="C521" s="225" t="s">
        <v>1040</v>
      </c>
      <c r="D521" s="248" t="s">
        <v>782</v>
      </c>
      <c r="E521" s="188">
        <v>44958</v>
      </c>
      <c r="F521" s="283"/>
      <c r="G521" s="225" t="s">
        <v>783</v>
      </c>
      <c r="H521" s="220" t="s">
        <v>5</v>
      </c>
      <c r="I521" s="221" t="s">
        <v>2</v>
      </c>
      <c r="J521" s="165"/>
      <c r="K521" s="26"/>
      <c r="L521" s="100"/>
      <c r="M521" s="21" t="s">
        <v>1445</v>
      </c>
      <c r="N521" s="21" t="s">
        <v>1443</v>
      </c>
      <c r="O521" s="26">
        <f t="shared" si="40"/>
        <v>519</v>
      </c>
      <c r="P521" s="26">
        <f t="shared" si="39"/>
        <v>0</v>
      </c>
      <c r="Q521" s="100"/>
      <c r="R521" s="26"/>
      <c r="S521" s="26"/>
      <c r="T521" s="21">
        <f t="shared" ref="T521:T544" si="41">+J521</f>
        <v>0</v>
      </c>
      <c r="U521" s="26"/>
      <c r="V521" s="21"/>
      <c r="W521" s="26"/>
      <c r="X521" s="26"/>
    </row>
    <row r="522" spans="1:24" s="31" customFormat="1" ht="148.5" hidden="1" customHeight="1" x14ac:dyDescent="0.3">
      <c r="A522" s="190">
        <v>520</v>
      </c>
      <c r="B522" s="188">
        <v>44940</v>
      </c>
      <c r="C522" s="225" t="s">
        <v>1040</v>
      </c>
      <c r="D522" s="248" t="s">
        <v>784</v>
      </c>
      <c r="E522" s="188">
        <v>44941</v>
      </c>
      <c r="F522" s="283"/>
      <c r="G522" s="225" t="s">
        <v>788</v>
      </c>
      <c r="H522" s="220" t="s">
        <v>3912</v>
      </c>
      <c r="I522" s="221" t="s">
        <v>2</v>
      </c>
      <c r="J522" s="165"/>
      <c r="K522" s="26"/>
      <c r="L522" s="100"/>
      <c r="M522" s="21" t="s">
        <v>1445</v>
      </c>
      <c r="N522" s="21" t="s">
        <v>1443</v>
      </c>
      <c r="O522" s="26">
        <f t="shared" si="40"/>
        <v>520</v>
      </c>
      <c r="P522" s="26">
        <f t="shared" si="39"/>
        <v>0</v>
      </c>
      <c r="Q522" s="100"/>
      <c r="R522" s="26"/>
      <c r="S522" s="26"/>
      <c r="T522" s="21">
        <f t="shared" si="41"/>
        <v>0</v>
      </c>
      <c r="U522" s="26"/>
      <c r="V522" s="21"/>
      <c r="W522" s="26"/>
      <c r="X522" s="26"/>
    </row>
    <row r="523" spans="1:24" s="31" customFormat="1" ht="148.5" hidden="1" customHeight="1" x14ac:dyDescent="0.3">
      <c r="A523" s="190">
        <v>521</v>
      </c>
      <c r="B523" s="188">
        <v>44940</v>
      </c>
      <c r="C523" s="225" t="s">
        <v>1040</v>
      </c>
      <c r="D523" s="248" t="s">
        <v>909</v>
      </c>
      <c r="E523" s="188">
        <v>44949</v>
      </c>
      <c r="F523" s="283"/>
      <c r="G523" s="225" t="s">
        <v>789</v>
      </c>
      <c r="H523" s="220" t="s">
        <v>2029</v>
      </c>
      <c r="I523" s="221" t="s">
        <v>2</v>
      </c>
      <c r="J523" s="165"/>
      <c r="K523" s="26"/>
      <c r="L523" s="100"/>
      <c r="M523" s="21" t="s">
        <v>1445</v>
      </c>
      <c r="N523" s="21" t="s">
        <v>1443</v>
      </c>
      <c r="O523" s="26">
        <f t="shared" si="40"/>
        <v>521</v>
      </c>
      <c r="P523" s="26">
        <f t="shared" si="39"/>
        <v>0</v>
      </c>
      <c r="Q523" s="100"/>
      <c r="R523" s="26"/>
      <c r="S523" s="26"/>
      <c r="T523" s="21">
        <f t="shared" si="41"/>
        <v>0</v>
      </c>
      <c r="U523" s="26"/>
      <c r="V523" s="21"/>
      <c r="W523" s="26"/>
      <c r="X523" s="26"/>
    </row>
    <row r="524" spans="1:24" s="31" customFormat="1" ht="148.5" hidden="1" customHeight="1" x14ac:dyDescent="0.3">
      <c r="A524" s="190">
        <v>522</v>
      </c>
      <c r="B524" s="188">
        <v>44940</v>
      </c>
      <c r="C524" s="225" t="s">
        <v>1040</v>
      </c>
      <c r="D524" s="248" t="s">
        <v>910</v>
      </c>
      <c r="E524" s="188">
        <v>44946</v>
      </c>
      <c r="F524" s="283"/>
      <c r="G524" s="225" t="s">
        <v>789</v>
      </c>
      <c r="H524" s="220" t="s">
        <v>2029</v>
      </c>
      <c r="I524" s="221" t="s">
        <v>2</v>
      </c>
      <c r="J524" s="165"/>
      <c r="K524" s="26"/>
      <c r="L524" s="100"/>
      <c r="M524" s="21" t="s">
        <v>1445</v>
      </c>
      <c r="N524" s="21" t="s">
        <v>1443</v>
      </c>
      <c r="O524" s="26">
        <f t="shared" si="40"/>
        <v>522</v>
      </c>
      <c r="P524" s="26">
        <f t="shared" si="39"/>
        <v>0</v>
      </c>
      <c r="Q524" s="100"/>
      <c r="R524" s="26"/>
      <c r="S524" s="26"/>
      <c r="T524" s="21">
        <f t="shared" si="41"/>
        <v>0</v>
      </c>
      <c r="U524" s="26"/>
      <c r="V524" s="21"/>
      <c r="W524" s="26"/>
      <c r="X524" s="26"/>
    </row>
    <row r="525" spans="1:24" s="31" customFormat="1" ht="148.5" hidden="1" customHeight="1" x14ac:dyDescent="0.3">
      <c r="A525" s="190">
        <v>523</v>
      </c>
      <c r="B525" s="188">
        <v>44940</v>
      </c>
      <c r="C525" s="225" t="s">
        <v>1040</v>
      </c>
      <c r="D525" s="248" t="s">
        <v>785</v>
      </c>
      <c r="E525" s="188">
        <v>44944</v>
      </c>
      <c r="F525" s="283"/>
      <c r="G525" s="225" t="s">
        <v>790</v>
      </c>
      <c r="H525" s="220" t="s">
        <v>1040</v>
      </c>
      <c r="I525" s="221" t="s">
        <v>2</v>
      </c>
      <c r="J525" s="165"/>
      <c r="K525" s="26"/>
      <c r="L525" s="100"/>
      <c r="M525" s="21" t="s">
        <v>1445</v>
      </c>
      <c r="N525" s="21" t="s">
        <v>1441</v>
      </c>
      <c r="O525" s="26">
        <f t="shared" si="40"/>
        <v>523</v>
      </c>
      <c r="P525" s="26">
        <f t="shared" si="39"/>
        <v>0</v>
      </c>
      <c r="Q525" s="100"/>
      <c r="R525" s="26"/>
      <c r="S525" s="26"/>
      <c r="T525" s="21">
        <f t="shared" si="41"/>
        <v>0</v>
      </c>
      <c r="U525" s="26"/>
      <c r="V525" s="21"/>
      <c r="W525" s="26"/>
      <c r="X525" s="26"/>
    </row>
    <row r="526" spans="1:24" s="31" customFormat="1" ht="148.5" hidden="1" customHeight="1" x14ac:dyDescent="0.3">
      <c r="A526" s="190">
        <v>524</v>
      </c>
      <c r="B526" s="188">
        <v>44940</v>
      </c>
      <c r="C526" s="225" t="s">
        <v>1040</v>
      </c>
      <c r="D526" s="248" t="s">
        <v>786</v>
      </c>
      <c r="E526" s="188">
        <v>44984</v>
      </c>
      <c r="F526" s="283" t="s">
        <v>1592</v>
      </c>
      <c r="G526" s="225" t="s">
        <v>790</v>
      </c>
      <c r="H526" s="220" t="s">
        <v>1040</v>
      </c>
      <c r="I526" s="221" t="s">
        <v>2</v>
      </c>
      <c r="J526" s="165"/>
      <c r="K526" s="26"/>
      <c r="L526" s="100"/>
      <c r="M526" s="21" t="s">
        <v>1445</v>
      </c>
      <c r="N526" s="21" t="s">
        <v>1441</v>
      </c>
      <c r="O526" s="26">
        <f t="shared" si="40"/>
        <v>524</v>
      </c>
      <c r="P526" s="26">
        <f t="shared" si="39"/>
        <v>0</v>
      </c>
      <c r="Q526" s="100"/>
      <c r="R526" s="26"/>
      <c r="S526" s="26"/>
      <c r="T526" s="21">
        <f t="shared" si="41"/>
        <v>0</v>
      </c>
      <c r="U526" s="26"/>
      <c r="V526" s="21"/>
      <c r="W526" s="26"/>
      <c r="X526" s="26"/>
    </row>
    <row r="527" spans="1:24" s="31" customFormat="1" ht="148.5" hidden="1" customHeight="1" x14ac:dyDescent="0.3">
      <c r="A527" s="190">
        <v>525</v>
      </c>
      <c r="B527" s="188">
        <v>44940</v>
      </c>
      <c r="C527" s="225" t="s">
        <v>1040</v>
      </c>
      <c r="D527" s="248" t="s">
        <v>787</v>
      </c>
      <c r="E527" s="188">
        <v>44946</v>
      </c>
      <c r="F527" s="283" t="s">
        <v>1592</v>
      </c>
      <c r="G527" s="225" t="s">
        <v>791</v>
      </c>
      <c r="H527" s="220" t="s">
        <v>7</v>
      </c>
      <c r="I527" s="221" t="s">
        <v>2</v>
      </c>
      <c r="J527" s="165"/>
      <c r="K527" s="26"/>
      <c r="L527" s="100"/>
      <c r="M527" s="21" t="s">
        <v>1445</v>
      </c>
      <c r="N527" s="21" t="s">
        <v>1443</v>
      </c>
      <c r="O527" s="26">
        <f t="shared" si="40"/>
        <v>525</v>
      </c>
      <c r="P527" s="26">
        <f t="shared" si="39"/>
        <v>0</v>
      </c>
      <c r="Q527" s="100"/>
      <c r="R527" s="26"/>
      <c r="S527" s="26"/>
      <c r="T527" s="21">
        <f t="shared" si="41"/>
        <v>0</v>
      </c>
      <c r="U527" s="26"/>
      <c r="V527" s="21"/>
      <c r="W527" s="26"/>
      <c r="X527" s="26"/>
    </row>
    <row r="528" spans="1:24" s="31" customFormat="1" ht="148.5" hidden="1" customHeight="1" x14ac:dyDescent="0.3">
      <c r="A528" s="190">
        <v>526</v>
      </c>
      <c r="B528" s="188">
        <v>44940</v>
      </c>
      <c r="C528" s="225" t="s">
        <v>1040</v>
      </c>
      <c r="D528" s="248" t="s">
        <v>795</v>
      </c>
      <c r="E528" s="188">
        <v>44946</v>
      </c>
      <c r="F528" s="283"/>
      <c r="G528" s="225" t="s">
        <v>586</v>
      </c>
      <c r="H528" s="220" t="s">
        <v>4</v>
      </c>
      <c r="I528" s="221" t="s">
        <v>2</v>
      </c>
      <c r="J528" s="165"/>
      <c r="K528" s="26"/>
      <c r="L528" s="100"/>
      <c r="M528" s="21" t="s">
        <v>1445</v>
      </c>
      <c r="N528" s="21" t="s">
        <v>1443</v>
      </c>
      <c r="O528" s="26">
        <f t="shared" si="40"/>
        <v>526</v>
      </c>
      <c r="P528" s="26">
        <f t="shared" si="39"/>
        <v>0</v>
      </c>
      <c r="Q528" s="100"/>
      <c r="R528" s="26"/>
      <c r="S528" s="26"/>
      <c r="T528" s="21">
        <f t="shared" si="41"/>
        <v>0</v>
      </c>
      <c r="U528" s="26"/>
      <c r="V528" s="21"/>
      <c r="W528" s="26"/>
      <c r="X528" s="26"/>
    </row>
    <row r="529" spans="1:24" s="31" customFormat="1" ht="148.5" hidden="1" customHeight="1" x14ac:dyDescent="0.3">
      <c r="A529" s="190">
        <v>527</v>
      </c>
      <c r="B529" s="188">
        <v>44940</v>
      </c>
      <c r="C529" s="225"/>
      <c r="D529" s="248" t="s">
        <v>1274</v>
      </c>
      <c r="E529" s="188">
        <v>44954</v>
      </c>
      <c r="F529" s="283"/>
      <c r="G529" s="225" t="s">
        <v>1275</v>
      </c>
      <c r="H529" s="220" t="s">
        <v>7</v>
      </c>
      <c r="I529" s="221" t="s">
        <v>2</v>
      </c>
      <c r="J529" s="195"/>
      <c r="K529" s="26"/>
      <c r="L529" s="100"/>
      <c r="M529" s="21" t="s">
        <v>1445</v>
      </c>
      <c r="N529" s="21" t="s">
        <v>1443</v>
      </c>
      <c r="O529" s="26">
        <f t="shared" si="40"/>
        <v>527</v>
      </c>
      <c r="P529" s="26">
        <f t="shared" si="39"/>
        <v>0</v>
      </c>
      <c r="Q529" s="100"/>
      <c r="R529" s="26"/>
      <c r="S529" s="26"/>
      <c r="T529" s="21">
        <f t="shared" si="41"/>
        <v>0</v>
      </c>
      <c r="U529" s="26"/>
      <c r="V529" s="21"/>
      <c r="W529" s="26"/>
      <c r="X529" s="26"/>
    </row>
    <row r="530" spans="1:24" s="31" customFormat="1" ht="148.5" hidden="1" customHeight="1" x14ac:dyDescent="0.3">
      <c r="A530" s="190">
        <v>528</v>
      </c>
      <c r="B530" s="188">
        <v>44940</v>
      </c>
      <c r="C530" s="225" t="s">
        <v>1040</v>
      </c>
      <c r="D530" s="248" t="s">
        <v>796</v>
      </c>
      <c r="E530" s="188">
        <v>44946</v>
      </c>
      <c r="F530" s="283"/>
      <c r="G530" s="225" t="s">
        <v>597</v>
      </c>
      <c r="H530" s="220" t="s">
        <v>4</v>
      </c>
      <c r="I530" s="221" t="s">
        <v>2</v>
      </c>
      <c r="J530" s="165"/>
      <c r="K530" s="26"/>
      <c r="L530" s="100"/>
      <c r="M530" s="21" t="s">
        <v>1445</v>
      </c>
      <c r="N530" s="21" t="s">
        <v>1443</v>
      </c>
      <c r="O530" s="26">
        <f t="shared" si="40"/>
        <v>528</v>
      </c>
      <c r="P530" s="26">
        <f t="shared" si="39"/>
        <v>0</v>
      </c>
      <c r="Q530" s="100"/>
      <c r="R530" s="26"/>
      <c r="S530" s="26"/>
      <c r="T530" s="21">
        <f t="shared" si="41"/>
        <v>0</v>
      </c>
      <c r="U530" s="26"/>
      <c r="V530" s="21"/>
      <c r="W530" s="26"/>
      <c r="X530" s="26"/>
    </row>
    <row r="531" spans="1:24" s="31" customFormat="1" ht="148.5" hidden="1" customHeight="1" x14ac:dyDescent="0.3">
      <c r="A531" s="190">
        <v>529</v>
      </c>
      <c r="B531" s="188">
        <v>44939</v>
      </c>
      <c r="C531" s="225" t="s">
        <v>1040</v>
      </c>
      <c r="D531" s="248" t="s">
        <v>1782</v>
      </c>
      <c r="E531" s="188">
        <v>45199</v>
      </c>
      <c r="F531" s="283" t="s">
        <v>1592</v>
      </c>
      <c r="G531" s="225" t="s">
        <v>790</v>
      </c>
      <c r="H531" s="220" t="s">
        <v>1040</v>
      </c>
      <c r="I531" s="221" t="s">
        <v>2</v>
      </c>
      <c r="J531" s="165" t="s">
        <v>2271</v>
      </c>
      <c r="K531" s="21"/>
      <c r="L531" s="101"/>
      <c r="M531" s="21" t="s">
        <v>1445</v>
      </c>
      <c r="N531" s="21" t="s">
        <v>1441</v>
      </c>
      <c r="O531" s="26">
        <f t="shared" si="40"/>
        <v>529</v>
      </c>
      <c r="P531" s="26">
        <f t="shared" si="39"/>
        <v>0</v>
      </c>
      <c r="Q531" s="101"/>
      <c r="R531" s="26"/>
      <c r="S531" s="26"/>
      <c r="T531" s="21" t="str">
        <f t="shared" si="41"/>
        <v>Қурилиш таъмирлаш ишлари олиб борилмоқда</v>
      </c>
      <c r="U531" s="26"/>
      <c r="V531" s="21" t="s">
        <v>3101</v>
      </c>
      <c r="W531" s="26"/>
      <c r="X531" s="26"/>
    </row>
    <row r="532" spans="1:24" s="31" customFormat="1" ht="148.5" hidden="1" customHeight="1" x14ac:dyDescent="0.3">
      <c r="A532" s="190">
        <v>530</v>
      </c>
      <c r="B532" s="188">
        <v>44940</v>
      </c>
      <c r="C532" s="225" t="s">
        <v>1040</v>
      </c>
      <c r="D532" s="248" t="s">
        <v>797</v>
      </c>
      <c r="E532" s="188">
        <v>44959</v>
      </c>
      <c r="F532" s="283"/>
      <c r="G532" s="225" t="s">
        <v>864</v>
      </c>
      <c r="H532" s="220" t="s">
        <v>4</v>
      </c>
      <c r="I532" s="221" t="s">
        <v>2</v>
      </c>
      <c r="J532" s="165"/>
      <c r="K532" s="26"/>
      <c r="L532" s="100"/>
      <c r="M532" s="21" t="s">
        <v>1445</v>
      </c>
      <c r="N532" s="21" t="s">
        <v>1443</v>
      </c>
      <c r="O532" s="26">
        <f t="shared" si="40"/>
        <v>530</v>
      </c>
      <c r="P532" s="26">
        <f t="shared" si="39"/>
        <v>0</v>
      </c>
      <c r="Q532" s="100"/>
      <c r="R532" s="26"/>
      <c r="S532" s="26"/>
      <c r="T532" s="21">
        <f t="shared" si="41"/>
        <v>0</v>
      </c>
      <c r="U532" s="26"/>
      <c r="V532" s="21"/>
      <c r="W532" s="26"/>
      <c r="X532" s="26"/>
    </row>
    <row r="533" spans="1:24" s="31" customFormat="1" ht="148.5" hidden="1" customHeight="1" x14ac:dyDescent="0.3">
      <c r="A533" s="190">
        <v>531</v>
      </c>
      <c r="B533" s="188">
        <v>44940</v>
      </c>
      <c r="C533" s="225" t="s">
        <v>1049</v>
      </c>
      <c r="D533" s="248" t="s">
        <v>798</v>
      </c>
      <c r="E533" s="188">
        <v>45076</v>
      </c>
      <c r="F533" s="283" t="s">
        <v>17</v>
      </c>
      <c r="G533" s="225" t="s">
        <v>3134</v>
      </c>
      <c r="H533" s="220" t="s">
        <v>494</v>
      </c>
      <c r="I533" s="221" t="s">
        <v>2</v>
      </c>
      <c r="J533" s="165" t="s">
        <v>3135</v>
      </c>
      <c r="K533" s="26"/>
      <c r="L533" s="100"/>
      <c r="M533" s="21" t="s">
        <v>1445</v>
      </c>
      <c r="N533" s="26" t="s">
        <v>1441</v>
      </c>
      <c r="O533" s="26">
        <f t="shared" si="40"/>
        <v>531</v>
      </c>
      <c r="P533" s="26">
        <f t="shared" si="39"/>
        <v>0</v>
      </c>
      <c r="Q533" s="100"/>
      <c r="R533" s="26"/>
      <c r="S533" s="26"/>
      <c r="T533" s="21" t="str">
        <f t="shared" si="41"/>
        <v xml:space="preserve">Маълумот тақдим этган. Ангор, Бандихон, Бойсун, Денов, Қизириқ, Музработ Қумқўрғон, Олтинсой туманлари </v>
      </c>
      <c r="U533" s="26"/>
      <c r="V533" s="21"/>
      <c r="W533" s="26"/>
      <c r="X533" s="26"/>
    </row>
    <row r="534" spans="1:24" s="31" customFormat="1" ht="148.5" hidden="1" customHeight="1" x14ac:dyDescent="0.3">
      <c r="A534" s="190">
        <v>532</v>
      </c>
      <c r="B534" s="188">
        <v>44940</v>
      </c>
      <c r="C534" s="225" t="s">
        <v>1040</v>
      </c>
      <c r="D534" s="248" t="s">
        <v>799</v>
      </c>
      <c r="E534" s="188">
        <v>44958</v>
      </c>
      <c r="F534" s="283"/>
      <c r="G534" s="225" t="s">
        <v>586</v>
      </c>
      <c r="H534" s="220" t="s">
        <v>4</v>
      </c>
      <c r="I534" s="221" t="s">
        <v>2</v>
      </c>
      <c r="J534" s="165"/>
      <c r="K534" s="26"/>
      <c r="L534" s="100"/>
      <c r="M534" s="21" t="s">
        <v>1445</v>
      </c>
      <c r="N534" s="21" t="s">
        <v>1443</v>
      </c>
      <c r="O534" s="26">
        <f t="shared" si="40"/>
        <v>532</v>
      </c>
      <c r="P534" s="26">
        <f t="shared" si="39"/>
        <v>0</v>
      </c>
      <c r="Q534" s="100"/>
      <c r="R534" s="26"/>
      <c r="S534" s="26"/>
      <c r="T534" s="21">
        <f t="shared" si="41"/>
        <v>0</v>
      </c>
      <c r="U534" s="26"/>
      <c r="V534" s="21"/>
      <c r="W534" s="26"/>
      <c r="X534" s="26"/>
    </row>
    <row r="535" spans="1:24" s="31" customFormat="1" ht="148.5" hidden="1" customHeight="1" x14ac:dyDescent="0.3">
      <c r="A535" s="190">
        <v>533</v>
      </c>
      <c r="B535" s="188">
        <v>44940</v>
      </c>
      <c r="C535" s="225" t="s">
        <v>1040</v>
      </c>
      <c r="D535" s="248" t="s">
        <v>800</v>
      </c>
      <c r="E535" s="188">
        <v>44958</v>
      </c>
      <c r="F535" s="283"/>
      <c r="G535" s="225" t="s">
        <v>1618</v>
      </c>
      <c r="H535" s="220" t="s">
        <v>4</v>
      </c>
      <c r="I535" s="221" t="s">
        <v>2</v>
      </c>
      <c r="J535" s="165"/>
      <c r="K535" s="26"/>
      <c r="L535" s="100"/>
      <c r="M535" s="21" t="s">
        <v>1445</v>
      </c>
      <c r="N535" s="21" t="s">
        <v>1443</v>
      </c>
      <c r="O535" s="26">
        <f t="shared" si="40"/>
        <v>533</v>
      </c>
      <c r="P535" s="26">
        <f t="shared" si="39"/>
        <v>0</v>
      </c>
      <c r="Q535" s="100"/>
      <c r="R535" s="26"/>
      <c r="S535" s="26"/>
      <c r="T535" s="21">
        <f t="shared" si="41"/>
        <v>0</v>
      </c>
      <c r="U535" s="26"/>
      <c r="V535" s="21"/>
      <c r="W535" s="26"/>
      <c r="X535" s="26"/>
    </row>
    <row r="536" spans="1:24" s="31" customFormat="1" ht="148.5" hidden="1" customHeight="1" x14ac:dyDescent="0.3">
      <c r="A536" s="190">
        <v>534</v>
      </c>
      <c r="B536" s="188">
        <v>44940</v>
      </c>
      <c r="C536" s="225" t="s">
        <v>1049</v>
      </c>
      <c r="D536" s="248" t="s">
        <v>801</v>
      </c>
      <c r="E536" s="188">
        <v>44951</v>
      </c>
      <c r="F536" s="283"/>
      <c r="G536" s="225" t="s">
        <v>865</v>
      </c>
      <c r="H536" s="220" t="s">
        <v>1440</v>
      </c>
      <c r="I536" s="221" t="s">
        <v>2</v>
      </c>
      <c r="J536" s="165"/>
      <c r="K536" s="26"/>
      <c r="L536" s="100"/>
      <c r="M536" s="21" t="s">
        <v>1445</v>
      </c>
      <c r="N536" s="26" t="s">
        <v>1441</v>
      </c>
      <c r="O536" s="26">
        <f t="shared" si="40"/>
        <v>534</v>
      </c>
      <c r="P536" s="26">
        <f t="shared" si="39"/>
        <v>0</v>
      </c>
      <c r="Q536" s="100"/>
      <c r="R536" s="26"/>
      <c r="S536" s="26"/>
      <c r="T536" s="21">
        <f t="shared" si="41"/>
        <v>0</v>
      </c>
      <c r="U536" s="26"/>
      <c r="V536" s="21"/>
      <c r="W536" s="26"/>
      <c r="X536" s="26"/>
    </row>
    <row r="537" spans="1:24" s="31" customFormat="1" ht="148.5" hidden="1" customHeight="1" x14ac:dyDescent="0.3">
      <c r="A537" s="190">
        <v>535</v>
      </c>
      <c r="B537" s="188">
        <v>44940</v>
      </c>
      <c r="C537" s="225" t="s">
        <v>1049</v>
      </c>
      <c r="D537" s="248" t="s">
        <v>802</v>
      </c>
      <c r="E537" s="188">
        <v>45033</v>
      </c>
      <c r="F537" s="283"/>
      <c r="G537" s="225" t="s">
        <v>585</v>
      </c>
      <c r="H537" s="220" t="s">
        <v>493</v>
      </c>
      <c r="I537" s="221" t="s">
        <v>2</v>
      </c>
      <c r="J537" s="165"/>
      <c r="K537" s="26"/>
      <c r="L537" s="100"/>
      <c r="M537" s="21" t="s">
        <v>1445</v>
      </c>
      <c r="N537" s="21" t="s">
        <v>1443</v>
      </c>
      <c r="O537" s="26">
        <f t="shared" si="40"/>
        <v>535</v>
      </c>
      <c r="P537" s="26">
        <f t="shared" si="39"/>
        <v>0</v>
      </c>
      <c r="Q537" s="100"/>
      <c r="R537" s="26"/>
      <c r="S537" s="26"/>
      <c r="T537" s="21">
        <f t="shared" si="41"/>
        <v>0</v>
      </c>
      <c r="U537" s="26"/>
      <c r="V537" s="21"/>
      <c r="W537" s="26"/>
      <c r="X537" s="26"/>
    </row>
    <row r="538" spans="1:24" s="31" customFormat="1" ht="148.5" hidden="1" customHeight="1" x14ac:dyDescent="0.3">
      <c r="A538" s="190">
        <v>536</v>
      </c>
      <c r="B538" s="188">
        <v>44940</v>
      </c>
      <c r="C538" s="225" t="s">
        <v>1049</v>
      </c>
      <c r="D538" s="248" t="s">
        <v>925</v>
      </c>
      <c r="E538" s="188">
        <v>44949</v>
      </c>
      <c r="F538" s="283"/>
      <c r="G538" s="225" t="s">
        <v>866</v>
      </c>
      <c r="H538" s="220" t="s">
        <v>493</v>
      </c>
      <c r="I538" s="221" t="s">
        <v>2</v>
      </c>
      <c r="J538" s="165"/>
      <c r="K538" s="26"/>
      <c r="L538" s="100"/>
      <c r="M538" s="21" t="s">
        <v>1445</v>
      </c>
      <c r="N538" s="21" t="s">
        <v>1443</v>
      </c>
      <c r="O538" s="26">
        <f t="shared" si="40"/>
        <v>536</v>
      </c>
      <c r="P538" s="26">
        <f t="shared" si="39"/>
        <v>0</v>
      </c>
      <c r="Q538" s="100"/>
      <c r="R538" s="26"/>
      <c r="S538" s="26"/>
      <c r="T538" s="21">
        <f t="shared" si="41"/>
        <v>0</v>
      </c>
      <c r="U538" s="26"/>
      <c r="V538" s="21"/>
      <c r="W538" s="26"/>
      <c r="X538" s="26"/>
    </row>
    <row r="539" spans="1:24" s="31" customFormat="1" ht="148.5" hidden="1" customHeight="1" x14ac:dyDescent="0.3">
      <c r="A539" s="190">
        <v>537</v>
      </c>
      <c r="B539" s="188">
        <v>44940</v>
      </c>
      <c r="C539" s="225" t="s">
        <v>1049</v>
      </c>
      <c r="D539" s="248" t="s">
        <v>803</v>
      </c>
      <c r="E539" s="188">
        <v>44944</v>
      </c>
      <c r="F539" s="283"/>
      <c r="G539" s="225" t="s">
        <v>867</v>
      </c>
      <c r="H539" s="220" t="s">
        <v>491</v>
      </c>
      <c r="I539" s="221" t="s">
        <v>2</v>
      </c>
      <c r="J539" s="165"/>
      <c r="K539" s="26"/>
      <c r="L539" s="100"/>
      <c r="M539" s="21" t="s">
        <v>1445</v>
      </c>
      <c r="N539" s="21" t="s">
        <v>1443</v>
      </c>
      <c r="O539" s="26">
        <f t="shared" si="40"/>
        <v>537</v>
      </c>
      <c r="P539" s="26">
        <f t="shared" si="39"/>
        <v>0</v>
      </c>
      <c r="Q539" s="100"/>
      <c r="R539" s="26"/>
      <c r="S539" s="26"/>
      <c r="T539" s="21">
        <f t="shared" si="41"/>
        <v>0</v>
      </c>
      <c r="U539" s="26"/>
      <c r="V539" s="21"/>
      <c r="W539" s="26"/>
      <c r="X539" s="26"/>
    </row>
    <row r="540" spans="1:24" s="31" customFormat="1" ht="148.5" hidden="1" customHeight="1" x14ac:dyDescent="0.3">
      <c r="A540" s="190">
        <v>538</v>
      </c>
      <c r="B540" s="188">
        <v>44940</v>
      </c>
      <c r="C540" s="225" t="s">
        <v>1055</v>
      </c>
      <c r="D540" s="248" t="s">
        <v>804</v>
      </c>
      <c r="E540" s="188">
        <v>44944</v>
      </c>
      <c r="F540" s="283"/>
      <c r="G540" s="225" t="s">
        <v>868</v>
      </c>
      <c r="H540" s="220" t="s">
        <v>493</v>
      </c>
      <c r="I540" s="221" t="s">
        <v>2</v>
      </c>
      <c r="J540" s="165"/>
      <c r="K540" s="26"/>
      <c r="L540" s="100"/>
      <c r="M540" s="21" t="s">
        <v>1445</v>
      </c>
      <c r="N540" s="21" t="s">
        <v>1443</v>
      </c>
      <c r="O540" s="26">
        <f t="shared" si="40"/>
        <v>538</v>
      </c>
      <c r="P540" s="26">
        <f t="shared" si="39"/>
        <v>0</v>
      </c>
      <c r="Q540" s="100"/>
      <c r="R540" s="26"/>
      <c r="S540" s="26"/>
      <c r="T540" s="21">
        <f t="shared" si="41"/>
        <v>0</v>
      </c>
      <c r="U540" s="26"/>
      <c r="V540" s="21"/>
      <c r="W540" s="26"/>
      <c r="X540" s="26"/>
    </row>
    <row r="541" spans="1:24" s="31" customFormat="1" ht="148.5" hidden="1" customHeight="1" x14ac:dyDescent="0.3">
      <c r="A541" s="190">
        <v>539</v>
      </c>
      <c r="B541" s="188">
        <v>44940</v>
      </c>
      <c r="C541" s="225" t="s">
        <v>1055</v>
      </c>
      <c r="D541" s="248" t="s">
        <v>805</v>
      </c>
      <c r="E541" s="188">
        <v>44944</v>
      </c>
      <c r="F541" s="283"/>
      <c r="G541" s="225" t="s">
        <v>869</v>
      </c>
      <c r="H541" s="220" t="s">
        <v>3912</v>
      </c>
      <c r="I541" s="221" t="s">
        <v>2</v>
      </c>
      <c r="J541" s="165"/>
      <c r="K541" s="26"/>
      <c r="L541" s="100"/>
      <c r="M541" s="21" t="s">
        <v>1445</v>
      </c>
      <c r="N541" s="21" t="s">
        <v>1443</v>
      </c>
      <c r="O541" s="26">
        <f t="shared" si="40"/>
        <v>539</v>
      </c>
      <c r="P541" s="26">
        <f t="shared" si="39"/>
        <v>0</v>
      </c>
      <c r="Q541" s="100"/>
      <c r="R541" s="26"/>
      <c r="S541" s="26"/>
      <c r="T541" s="21">
        <f t="shared" si="41"/>
        <v>0</v>
      </c>
      <c r="U541" s="26"/>
      <c r="V541" s="21"/>
      <c r="W541" s="26"/>
      <c r="X541" s="26"/>
    </row>
    <row r="542" spans="1:24" s="31" customFormat="1" ht="148.5" hidden="1" customHeight="1" x14ac:dyDescent="0.3">
      <c r="A542" s="190">
        <v>540</v>
      </c>
      <c r="B542" s="188">
        <v>44940</v>
      </c>
      <c r="C542" s="225" t="s">
        <v>1055</v>
      </c>
      <c r="D542" s="248" t="s">
        <v>911</v>
      </c>
      <c r="E542" s="188">
        <v>45015</v>
      </c>
      <c r="F542" s="283"/>
      <c r="G542" s="225" t="s">
        <v>869</v>
      </c>
      <c r="H542" s="220" t="s">
        <v>3912</v>
      </c>
      <c r="I542" s="221" t="s">
        <v>2</v>
      </c>
      <c r="J542" s="165"/>
      <c r="K542" s="79"/>
      <c r="L542" s="105"/>
      <c r="M542" s="21" t="s">
        <v>1445</v>
      </c>
      <c r="N542" s="21" t="s">
        <v>1443</v>
      </c>
      <c r="O542" s="26">
        <f t="shared" si="40"/>
        <v>540</v>
      </c>
      <c r="P542" s="26">
        <f t="shared" si="39"/>
        <v>0</v>
      </c>
      <c r="Q542" s="105"/>
      <c r="R542" s="26"/>
      <c r="S542" s="26"/>
      <c r="T542" s="21">
        <f t="shared" si="41"/>
        <v>0</v>
      </c>
      <c r="U542" s="26"/>
      <c r="V542" s="21"/>
      <c r="W542" s="26"/>
      <c r="X542" s="26"/>
    </row>
    <row r="543" spans="1:24" s="31" customFormat="1" ht="148.5" hidden="1" customHeight="1" x14ac:dyDescent="0.3">
      <c r="A543" s="190">
        <v>541</v>
      </c>
      <c r="B543" s="188">
        <v>44940</v>
      </c>
      <c r="C543" s="225" t="s">
        <v>1055</v>
      </c>
      <c r="D543" s="248" t="s">
        <v>806</v>
      </c>
      <c r="E543" s="188">
        <v>44951</v>
      </c>
      <c r="F543" s="283"/>
      <c r="G543" s="225" t="s">
        <v>484</v>
      </c>
      <c r="H543" s="220" t="s">
        <v>1440</v>
      </c>
      <c r="I543" s="221" t="s">
        <v>2</v>
      </c>
      <c r="J543" s="165"/>
      <c r="K543" s="26"/>
      <c r="L543" s="100"/>
      <c r="M543" s="21" t="s">
        <v>1445</v>
      </c>
      <c r="N543" s="21" t="s">
        <v>1441</v>
      </c>
      <c r="O543" s="26">
        <f t="shared" si="40"/>
        <v>541</v>
      </c>
      <c r="P543" s="26">
        <f t="shared" si="39"/>
        <v>0</v>
      </c>
      <c r="Q543" s="100"/>
      <c r="R543" s="26"/>
      <c r="S543" s="26"/>
      <c r="T543" s="21">
        <f t="shared" si="41"/>
        <v>0</v>
      </c>
      <c r="U543" s="26"/>
      <c r="V543" s="21"/>
      <c r="W543" s="26"/>
      <c r="X543" s="26"/>
    </row>
    <row r="544" spans="1:24" s="31" customFormat="1" ht="148.5" hidden="1" customHeight="1" x14ac:dyDescent="0.3">
      <c r="A544" s="190">
        <v>542</v>
      </c>
      <c r="B544" s="188">
        <v>44940</v>
      </c>
      <c r="C544" s="225" t="s">
        <v>1055</v>
      </c>
      <c r="D544" s="248" t="s">
        <v>807</v>
      </c>
      <c r="E544" s="188">
        <v>44986</v>
      </c>
      <c r="F544" s="283"/>
      <c r="G544" s="225" t="s">
        <v>870</v>
      </c>
      <c r="H544" s="220" t="s">
        <v>4544</v>
      </c>
      <c r="I544" s="221" t="s">
        <v>2</v>
      </c>
      <c r="J544" s="165"/>
      <c r="K544" s="26"/>
      <c r="L544" s="100"/>
      <c r="M544" s="21" t="s">
        <v>1445</v>
      </c>
      <c r="N544" s="21" t="s">
        <v>1443</v>
      </c>
      <c r="O544" s="26">
        <f t="shared" si="40"/>
        <v>542</v>
      </c>
      <c r="P544" s="26">
        <f t="shared" si="39"/>
        <v>0</v>
      </c>
      <c r="Q544" s="100"/>
      <c r="R544" s="26"/>
      <c r="S544" s="26"/>
      <c r="T544" s="21">
        <f t="shared" si="41"/>
        <v>0</v>
      </c>
      <c r="U544" s="26"/>
      <c r="V544" s="21"/>
      <c r="W544" s="26"/>
      <c r="X544" s="26"/>
    </row>
    <row r="545" spans="1:24" s="31" customFormat="1" ht="148.5" hidden="1" customHeight="1" x14ac:dyDescent="0.3">
      <c r="A545" s="190">
        <v>543</v>
      </c>
      <c r="B545" s="188">
        <v>44940</v>
      </c>
      <c r="C545" s="225" t="s">
        <v>1055</v>
      </c>
      <c r="D545" s="248" t="s">
        <v>808</v>
      </c>
      <c r="E545" s="188">
        <v>45112</v>
      </c>
      <c r="F545" s="283"/>
      <c r="G545" s="225" t="s">
        <v>1962</v>
      </c>
      <c r="H545" s="220" t="s">
        <v>1440</v>
      </c>
      <c r="I545" s="221" t="s">
        <v>2</v>
      </c>
      <c r="J545" s="165"/>
      <c r="K545" s="26"/>
      <c r="L545" s="100"/>
      <c r="M545" s="21" t="s">
        <v>1445</v>
      </c>
      <c r="N545" s="21" t="s">
        <v>1441</v>
      </c>
      <c r="O545" s="26">
        <f t="shared" si="40"/>
        <v>543</v>
      </c>
      <c r="P545" s="26">
        <f t="shared" si="39"/>
        <v>0</v>
      </c>
      <c r="Q545" s="100"/>
      <c r="R545" s="124">
        <v>45070</v>
      </c>
      <c r="S545" s="26"/>
      <c r="T545" s="21" t="s">
        <v>2188</v>
      </c>
      <c r="U545" s="26"/>
      <c r="V545" s="21"/>
      <c r="W545" s="26"/>
      <c r="X545" s="26"/>
    </row>
    <row r="546" spans="1:24" s="31" customFormat="1" ht="148.5" hidden="1" customHeight="1" x14ac:dyDescent="0.3">
      <c r="A546" s="190">
        <v>544</v>
      </c>
      <c r="B546" s="188">
        <v>44940</v>
      </c>
      <c r="C546" s="225" t="s">
        <v>1056</v>
      </c>
      <c r="D546" s="248" t="s">
        <v>163</v>
      </c>
      <c r="E546" s="188">
        <v>44977</v>
      </c>
      <c r="F546" s="283"/>
      <c r="G546" s="225" t="s">
        <v>149</v>
      </c>
      <c r="H546" s="220" t="s">
        <v>4903</v>
      </c>
      <c r="I546" s="221" t="s">
        <v>2</v>
      </c>
      <c r="J546" s="165"/>
      <c r="K546" s="26"/>
      <c r="L546" s="100"/>
      <c r="M546" s="21" t="s">
        <v>1445</v>
      </c>
      <c r="N546" s="21" t="s">
        <v>1443</v>
      </c>
      <c r="O546" s="26">
        <f t="shared" si="40"/>
        <v>544</v>
      </c>
      <c r="P546" s="26">
        <f t="shared" si="39"/>
        <v>0</v>
      </c>
      <c r="Q546" s="100"/>
      <c r="R546" s="26"/>
      <c r="S546" s="26"/>
      <c r="T546" s="21">
        <f t="shared" ref="T546:T576" si="42">+J546</f>
        <v>0</v>
      </c>
      <c r="U546" s="26"/>
      <c r="V546" s="21"/>
      <c r="W546" s="26"/>
      <c r="X546" s="26"/>
    </row>
    <row r="547" spans="1:24" s="31" customFormat="1" ht="148.5" hidden="1" customHeight="1" x14ac:dyDescent="0.3">
      <c r="A547" s="190">
        <v>545</v>
      </c>
      <c r="B547" s="188">
        <v>44940</v>
      </c>
      <c r="C547" s="225" t="s">
        <v>1055</v>
      </c>
      <c r="D547" s="248" t="s">
        <v>810</v>
      </c>
      <c r="E547" s="188">
        <v>44949</v>
      </c>
      <c r="F547" s="283"/>
      <c r="G547" s="225" t="s">
        <v>873</v>
      </c>
      <c r="H547" s="220" t="s">
        <v>3912</v>
      </c>
      <c r="I547" s="221" t="s">
        <v>2</v>
      </c>
      <c r="J547" s="165"/>
      <c r="K547" s="26"/>
      <c r="L547" s="100"/>
      <c r="M547" s="21" t="s">
        <v>1445</v>
      </c>
      <c r="N547" s="21" t="s">
        <v>1443</v>
      </c>
      <c r="O547" s="26">
        <f t="shared" si="40"/>
        <v>545</v>
      </c>
      <c r="P547" s="26">
        <f t="shared" si="39"/>
        <v>0</v>
      </c>
      <c r="Q547" s="100"/>
      <c r="R547" s="26"/>
      <c r="S547" s="26"/>
      <c r="T547" s="21">
        <f t="shared" si="42"/>
        <v>0</v>
      </c>
      <c r="U547" s="26"/>
      <c r="V547" s="21"/>
      <c r="W547" s="26"/>
      <c r="X547" s="26"/>
    </row>
    <row r="548" spans="1:24" s="31" customFormat="1" ht="148.5" hidden="1" customHeight="1" x14ac:dyDescent="0.3">
      <c r="A548" s="190">
        <v>546</v>
      </c>
      <c r="B548" s="188">
        <v>44940</v>
      </c>
      <c r="C548" s="225" t="s">
        <v>1055</v>
      </c>
      <c r="D548" s="248" t="s">
        <v>811</v>
      </c>
      <c r="E548" s="188">
        <v>44958</v>
      </c>
      <c r="F548" s="283" t="s">
        <v>1592</v>
      </c>
      <c r="G548" s="225" t="s">
        <v>494</v>
      </c>
      <c r="H548" s="220" t="s">
        <v>494</v>
      </c>
      <c r="I548" s="221" t="s">
        <v>2</v>
      </c>
      <c r="J548" s="165"/>
      <c r="K548" s="21"/>
      <c r="L548" s="101"/>
      <c r="M548" s="21" t="s">
        <v>1445</v>
      </c>
      <c r="N548" s="21" t="s">
        <v>1441</v>
      </c>
      <c r="O548" s="26">
        <f t="shared" si="40"/>
        <v>546</v>
      </c>
      <c r="P548" s="26">
        <f t="shared" si="39"/>
        <v>0</v>
      </c>
      <c r="Q548" s="101"/>
      <c r="R548" s="26"/>
      <c r="S548" s="26"/>
      <c r="T548" s="21">
        <f t="shared" si="42"/>
        <v>0</v>
      </c>
      <c r="U548" s="26"/>
      <c r="V548" s="21"/>
      <c r="W548" s="26"/>
      <c r="X548" s="26"/>
    </row>
    <row r="549" spans="1:24" s="31" customFormat="1" ht="148.5" hidden="1" customHeight="1" x14ac:dyDescent="0.3">
      <c r="A549" s="190">
        <v>547</v>
      </c>
      <c r="B549" s="188">
        <v>44939</v>
      </c>
      <c r="C549" s="225" t="s">
        <v>1040</v>
      </c>
      <c r="D549" s="248" t="s">
        <v>812</v>
      </c>
      <c r="E549" s="188">
        <v>44946</v>
      </c>
      <c r="F549" s="283"/>
      <c r="G549" s="225" t="s">
        <v>875</v>
      </c>
      <c r="H549" s="220" t="s">
        <v>3912</v>
      </c>
      <c r="I549" s="221" t="s">
        <v>2</v>
      </c>
      <c r="J549" s="165"/>
      <c r="K549" s="26"/>
      <c r="L549" s="100"/>
      <c r="M549" s="21" t="s">
        <v>1445</v>
      </c>
      <c r="N549" s="21" t="s">
        <v>1443</v>
      </c>
      <c r="O549" s="26">
        <f t="shared" si="40"/>
        <v>547</v>
      </c>
      <c r="P549" s="26">
        <f t="shared" si="39"/>
        <v>0</v>
      </c>
      <c r="Q549" s="100"/>
      <c r="R549" s="26"/>
      <c r="S549" s="26"/>
      <c r="T549" s="21">
        <f t="shared" si="42"/>
        <v>0</v>
      </c>
      <c r="U549" s="26"/>
      <c r="V549" s="21"/>
      <c r="W549" s="26"/>
      <c r="X549" s="26"/>
    </row>
    <row r="550" spans="1:24" s="31" customFormat="1" ht="148.5" hidden="1" customHeight="1" x14ac:dyDescent="0.3">
      <c r="A550" s="190">
        <v>548</v>
      </c>
      <c r="B550" s="188">
        <v>44940</v>
      </c>
      <c r="C550" s="225" t="s">
        <v>1055</v>
      </c>
      <c r="D550" s="248" t="s">
        <v>813</v>
      </c>
      <c r="E550" s="188">
        <v>44944</v>
      </c>
      <c r="F550" s="283"/>
      <c r="G550" s="225" t="s">
        <v>876</v>
      </c>
      <c r="H550" s="220" t="s">
        <v>1440</v>
      </c>
      <c r="I550" s="221" t="s">
        <v>2</v>
      </c>
      <c r="J550" s="165"/>
      <c r="K550" s="26"/>
      <c r="L550" s="100"/>
      <c r="M550" s="21" t="s">
        <v>1445</v>
      </c>
      <c r="N550" s="26" t="s">
        <v>1441</v>
      </c>
      <c r="O550" s="26">
        <f t="shared" si="40"/>
        <v>548</v>
      </c>
      <c r="P550" s="26">
        <f t="shared" si="39"/>
        <v>0</v>
      </c>
      <c r="Q550" s="100"/>
      <c r="R550" s="26"/>
      <c r="S550" s="26"/>
      <c r="T550" s="21">
        <f t="shared" si="42"/>
        <v>0</v>
      </c>
      <c r="U550" s="26"/>
      <c r="V550" s="21"/>
      <c r="W550" s="26"/>
      <c r="X550" s="26"/>
    </row>
    <row r="551" spans="1:24" s="31" customFormat="1" ht="148.5" hidden="1" customHeight="1" x14ac:dyDescent="0.3">
      <c r="A551" s="190">
        <v>549</v>
      </c>
      <c r="B551" s="188">
        <v>44940</v>
      </c>
      <c r="C551" s="225" t="s">
        <v>1055</v>
      </c>
      <c r="D551" s="248" t="s">
        <v>813</v>
      </c>
      <c r="E551" s="188">
        <v>44958</v>
      </c>
      <c r="F551" s="283"/>
      <c r="G551" s="225" t="s">
        <v>876</v>
      </c>
      <c r="H551" s="220" t="s">
        <v>1440</v>
      </c>
      <c r="I551" s="221" t="s">
        <v>2</v>
      </c>
      <c r="J551" s="165"/>
      <c r="K551" s="26"/>
      <c r="L551" s="100"/>
      <c r="M551" s="21" t="s">
        <v>1445</v>
      </c>
      <c r="N551" s="26" t="s">
        <v>1441</v>
      </c>
      <c r="O551" s="26">
        <f t="shared" si="40"/>
        <v>549</v>
      </c>
      <c r="P551" s="26">
        <f t="shared" si="39"/>
        <v>0</v>
      </c>
      <c r="Q551" s="100"/>
      <c r="R551" s="26"/>
      <c r="S551" s="26"/>
      <c r="T551" s="21">
        <f t="shared" si="42"/>
        <v>0</v>
      </c>
      <c r="U551" s="26"/>
      <c r="V551" s="21"/>
      <c r="W551" s="26"/>
      <c r="X551" s="26"/>
    </row>
    <row r="552" spans="1:24" s="31" customFormat="1" ht="148.5" hidden="1" customHeight="1" x14ac:dyDescent="0.3">
      <c r="A552" s="190">
        <v>550</v>
      </c>
      <c r="B552" s="188">
        <v>44940</v>
      </c>
      <c r="C552" s="225" t="s">
        <v>1055</v>
      </c>
      <c r="D552" s="248" t="s">
        <v>814</v>
      </c>
      <c r="E552" s="188">
        <v>44986</v>
      </c>
      <c r="F552" s="283"/>
      <c r="G552" s="225" t="s">
        <v>877</v>
      </c>
      <c r="H552" s="220" t="s">
        <v>7</v>
      </c>
      <c r="I552" s="221" t="s">
        <v>2</v>
      </c>
      <c r="J552" s="165"/>
      <c r="K552" s="26"/>
      <c r="L552" s="100"/>
      <c r="M552" s="21" t="s">
        <v>1445</v>
      </c>
      <c r="N552" s="21" t="s">
        <v>1443</v>
      </c>
      <c r="O552" s="26">
        <f t="shared" si="40"/>
        <v>550</v>
      </c>
      <c r="P552" s="26">
        <f t="shared" si="39"/>
        <v>0</v>
      </c>
      <c r="Q552" s="100"/>
      <c r="R552" s="26"/>
      <c r="S552" s="26"/>
      <c r="T552" s="21">
        <f t="shared" si="42"/>
        <v>0</v>
      </c>
      <c r="U552" s="26"/>
      <c r="V552" s="21"/>
      <c r="W552" s="26"/>
      <c r="X552" s="26"/>
    </row>
    <row r="553" spans="1:24" s="31" customFormat="1" ht="148.5" hidden="1" customHeight="1" x14ac:dyDescent="0.3">
      <c r="A553" s="190">
        <v>551</v>
      </c>
      <c r="B553" s="188">
        <v>44940</v>
      </c>
      <c r="C553" s="225" t="s">
        <v>1055</v>
      </c>
      <c r="D553" s="248" t="s">
        <v>815</v>
      </c>
      <c r="E553" s="188">
        <v>44954</v>
      </c>
      <c r="F553" s="283"/>
      <c r="G553" s="225" t="s">
        <v>878</v>
      </c>
      <c r="H553" s="220" t="s">
        <v>1440</v>
      </c>
      <c r="I553" s="221" t="s">
        <v>2</v>
      </c>
      <c r="J553" s="165"/>
      <c r="K553" s="26"/>
      <c r="L553" s="100"/>
      <c r="M553" s="21" t="s">
        <v>1445</v>
      </c>
      <c r="N553" s="26" t="s">
        <v>1441</v>
      </c>
      <c r="O553" s="26">
        <f t="shared" si="40"/>
        <v>551</v>
      </c>
      <c r="P553" s="26">
        <f t="shared" si="39"/>
        <v>0</v>
      </c>
      <c r="Q553" s="100"/>
      <c r="R553" s="26"/>
      <c r="S553" s="26"/>
      <c r="T553" s="21">
        <f t="shared" si="42"/>
        <v>0</v>
      </c>
      <c r="U553" s="26"/>
      <c r="V553" s="21"/>
      <c r="W553" s="26"/>
      <c r="X553" s="26"/>
    </row>
    <row r="554" spans="1:24" s="31" customFormat="1" ht="148.5" hidden="1" customHeight="1" x14ac:dyDescent="0.3">
      <c r="A554" s="190">
        <v>552</v>
      </c>
      <c r="B554" s="188">
        <v>44940</v>
      </c>
      <c r="C554" s="225" t="s">
        <v>1055</v>
      </c>
      <c r="D554" s="248" t="s">
        <v>816</v>
      </c>
      <c r="E554" s="188">
        <v>44949</v>
      </c>
      <c r="F554" s="283"/>
      <c r="G554" s="225" t="s">
        <v>879</v>
      </c>
      <c r="H554" s="220" t="s">
        <v>1440</v>
      </c>
      <c r="I554" s="221" t="s">
        <v>2</v>
      </c>
      <c r="J554" s="165"/>
      <c r="K554" s="26"/>
      <c r="L554" s="100"/>
      <c r="M554" s="21" t="s">
        <v>1445</v>
      </c>
      <c r="N554" s="26" t="s">
        <v>1441</v>
      </c>
      <c r="O554" s="26">
        <f t="shared" si="40"/>
        <v>552</v>
      </c>
      <c r="P554" s="26">
        <f t="shared" si="39"/>
        <v>0</v>
      </c>
      <c r="Q554" s="100"/>
      <c r="R554" s="26"/>
      <c r="S554" s="26"/>
      <c r="T554" s="21">
        <f t="shared" si="42"/>
        <v>0</v>
      </c>
      <c r="U554" s="26"/>
      <c r="V554" s="21"/>
      <c r="W554" s="26"/>
      <c r="X554" s="26"/>
    </row>
    <row r="555" spans="1:24" s="31" customFormat="1" ht="148.5" hidden="1" customHeight="1" x14ac:dyDescent="0.3">
      <c r="A555" s="190">
        <v>553</v>
      </c>
      <c r="B555" s="188">
        <v>44940</v>
      </c>
      <c r="C555" s="225" t="s">
        <v>1055</v>
      </c>
      <c r="D555" s="248" t="s">
        <v>817</v>
      </c>
      <c r="E555" s="188">
        <v>44944</v>
      </c>
      <c r="F555" s="283"/>
      <c r="G555" s="225" t="s">
        <v>871</v>
      </c>
      <c r="H555" s="220" t="s">
        <v>1440</v>
      </c>
      <c r="I555" s="221" t="s">
        <v>2</v>
      </c>
      <c r="J555" s="165"/>
      <c r="K555" s="26"/>
      <c r="L555" s="100"/>
      <c r="M555" s="21" t="s">
        <v>1445</v>
      </c>
      <c r="N555" s="26" t="s">
        <v>1441</v>
      </c>
      <c r="O555" s="26">
        <f t="shared" si="40"/>
        <v>553</v>
      </c>
      <c r="P555" s="26">
        <f t="shared" si="39"/>
        <v>0</v>
      </c>
      <c r="Q555" s="100"/>
      <c r="R555" s="26"/>
      <c r="S555" s="26"/>
      <c r="T555" s="21">
        <f t="shared" si="42"/>
        <v>0</v>
      </c>
      <c r="U555" s="26"/>
      <c r="V555" s="21"/>
      <c r="W555" s="26"/>
      <c r="X555" s="26"/>
    </row>
    <row r="556" spans="1:24" s="31" customFormat="1" ht="148.5" hidden="1" customHeight="1" x14ac:dyDescent="0.3">
      <c r="A556" s="190">
        <v>554</v>
      </c>
      <c r="B556" s="188">
        <v>44940</v>
      </c>
      <c r="C556" s="225" t="s">
        <v>1055</v>
      </c>
      <c r="D556" s="248" t="s">
        <v>818</v>
      </c>
      <c r="E556" s="188">
        <v>44944</v>
      </c>
      <c r="F556" s="283"/>
      <c r="G556" s="225" t="s">
        <v>871</v>
      </c>
      <c r="H556" s="220" t="s">
        <v>1440</v>
      </c>
      <c r="I556" s="221" t="s">
        <v>2</v>
      </c>
      <c r="J556" s="165"/>
      <c r="K556" s="26"/>
      <c r="L556" s="100"/>
      <c r="M556" s="21" t="s">
        <v>1445</v>
      </c>
      <c r="N556" s="26" t="s">
        <v>1441</v>
      </c>
      <c r="O556" s="26">
        <f t="shared" si="40"/>
        <v>554</v>
      </c>
      <c r="P556" s="26">
        <f t="shared" si="39"/>
        <v>0</v>
      </c>
      <c r="Q556" s="100"/>
      <c r="R556" s="26"/>
      <c r="S556" s="26"/>
      <c r="T556" s="21">
        <f t="shared" si="42"/>
        <v>0</v>
      </c>
      <c r="U556" s="26"/>
      <c r="V556" s="21"/>
      <c r="W556" s="26"/>
      <c r="X556" s="26"/>
    </row>
    <row r="557" spans="1:24" s="31" customFormat="1" ht="148.5" hidden="1" customHeight="1" x14ac:dyDescent="0.3">
      <c r="A557" s="190">
        <v>555</v>
      </c>
      <c r="B557" s="188">
        <v>44940</v>
      </c>
      <c r="C557" s="225" t="s">
        <v>1055</v>
      </c>
      <c r="D557" s="248" t="s">
        <v>819</v>
      </c>
      <c r="E557" s="188">
        <v>44954</v>
      </c>
      <c r="F557" s="283"/>
      <c r="G557" s="225" t="s">
        <v>867</v>
      </c>
      <c r="H557" s="220" t="s">
        <v>491</v>
      </c>
      <c r="I557" s="221" t="s">
        <v>2</v>
      </c>
      <c r="J557" s="165"/>
      <c r="K557" s="26"/>
      <c r="L557" s="100"/>
      <c r="M557" s="21" t="s">
        <v>1445</v>
      </c>
      <c r="N557" s="21" t="s">
        <v>1443</v>
      </c>
      <c r="O557" s="26">
        <f t="shared" si="40"/>
        <v>555</v>
      </c>
      <c r="P557" s="26">
        <f t="shared" si="39"/>
        <v>0</v>
      </c>
      <c r="Q557" s="100"/>
      <c r="R557" s="26"/>
      <c r="S557" s="26"/>
      <c r="T557" s="21">
        <f t="shared" si="42"/>
        <v>0</v>
      </c>
      <c r="U557" s="26"/>
      <c r="V557" s="21"/>
      <c r="W557" s="26"/>
      <c r="X557" s="26"/>
    </row>
    <row r="558" spans="1:24" s="31" customFormat="1" ht="148.5" hidden="1" customHeight="1" x14ac:dyDescent="0.3">
      <c r="A558" s="190">
        <v>556</v>
      </c>
      <c r="B558" s="188">
        <v>44940</v>
      </c>
      <c r="C558" s="225" t="s">
        <v>1049</v>
      </c>
      <c r="D558" s="248" t="s">
        <v>899</v>
      </c>
      <c r="E558" s="188">
        <v>44946</v>
      </c>
      <c r="F558" s="283" t="s">
        <v>17</v>
      </c>
      <c r="G558" s="225" t="s">
        <v>880</v>
      </c>
      <c r="H558" s="220" t="s">
        <v>3912</v>
      </c>
      <c r="I558" s="221" t="s">
        <v>2</v>
      </c>
      <c r="J558" s="165"/>
      <c r="K558" s="26"/>
      <c r="L558" s="100"/>
      <c r="M558" s="21" t="s">
        <v>1445</v>
      </c>
      <c r="N558" s="21" t="s">
        <v>1443</v>
      </c>
      <c r="O558" s="26">
        <f t="shared" si="40"/>
        <v>556</v>
      </c>
      <c r="P558" s="26">
        <f t="shared" si="39"/>
        <v>0</v>
      </c>
      <c r="Q558" s="100"/>
      <c r="R558" s="26"/>
      <c r="S558" s="26"/>
      <c r="T558" s="21">
        <f t="shared" si="42"/>
        <v>0</v>
      </c>
      <c r="U558" s="26"/>
      <c r="V558" s="21"/>
      <c r="W558" s="26"/>
      <c r="X558" s="26"/>
    </row>
    <row r="559" spans="1:24" s="31" customFormat="1" ht="148.5" hidden="1" customHeight="1" x14ac:dyDescent="0.3">
      <c r="A559" s="190">
        <v>557</v>
      </c>
      <c r="B559" s="188">
        <v>44940</v>
      </c>
      <c r="C559" s="225" t="s">
        <v>1049</v>
      </c>
      <c r="D559" s="248" t="s">
        <v>820</v>
      </c>
      <c r="E559" s="188">
        <v>44946</v>
      </c>
      <c r="F559" s="283"/>
      <c r="G559" s="225" t="s">
        <v>867</v>
      </c>
      <c r="H559" s="220" t="s">
        <v>491</v>
      </c>
      <c r="I559" s="221" t="s">
        <v>2</v>
      </c>
      <c r="J559" s="165"/>
      <c r="K559" s="26"/>
      <c r="L559" s="100"/>
      <c r="M559" s="21" t="s">
        <v>1445</v>
      </c>
      <c r="N559" s="21" t="s">
        <v>1443</v>
      </c>
      <c r="O559" s="26">
        <f t="shared" si="40"/>
        <v>557</v>
      </c>
      <c r="P559" s="26">
        <f t="shared" si="39"/>
        <v>0</v>
      </c>
      <c r="Q559" s="100"/>
      <c r="R559" s="26"/>
      <c r="S559" s="26"/>
      <c r="T559" s="21">
        <f t="shared" si="42"/>
        <v>0</v>
      </c>
      <c r="U559" s="26"/>
      <c r="V559" s="21"/>
      <c r="W559" s="26"/>
      <c r="X559" s="26"/>
    </row>
    <row r="560" spans="1:24" s="31" customFormat="1" ht="148.5" hidden="1" customHeight="1" x14ac:dyDescent="0.3">
      <c r="A560" s="190">
        <v>558</v>
      </c>
      <c r="B560" s="188">
        <v>44940</v>
      </c>
      <c r="C560" s="225" t="s">
        <v>1049</v>
      </c>
      <c r="D560" s="248" t="s">
        <v>821</v>
      </c>
      <c r="E560" s="188">
        <v>44944</v>
      </c>
      <c r="F560" s="283"/>
      <c r="G560" s="225" t="s">
        <v>874</v>
      </c>
      <c r="H560" s="220" t="s">
        <v>3912</v>
      </c>
      <c r="I560" s="221" t="s">
        <v>2</v>
      </c>
      <c r="J560" s="165"/>
      <c r="K560" s="26"/>
      <c r="L560" s="100"/>
      <c r="M560" s="21" t="s">
        <v>1445</v>
      </c>
      <c r="N560" s="21" t="s">
        <v>1443</v>
      </c>
      <c r="O560" s="26">
        <f t="shared" si="40"/>
        <v>558</v>
      </c>
      <c r="P560" s="26">
        <f t="shared" si="39"/>
        <v>0</v>
      </c>
      <c r="Q560" s="100"/>
      <c r="R560" s="26"/>
      <c r="S560" s="26"/>
      <c r="T560" s="21">
        <f t="shared" si="42"/>
        <v>0</v>
      </c>
      <c r="U560" s="26"/>
      <c r="V560" s="21"/>
      <c r="W560" s="26"/>
      <c r="X560" s="26"/>
    </row>
    <row r="561" spans="1:24" s="31" customFormat="1" ht="148.5" hidden="1" customHeight="1" x14ac:dyDescent="0.3">
      <c r="A561" s="190">
        <v>559</v>
      </c>
      <c r="B561" s="188">
        <v>44940</v>
      </c>
      <c r="C561" s="225" t="s">
        <v>1049</v>
      </c>
      <c r="D561" s="248" t="s">
        <v>822</v>
      </c>
      <c r="E561" s="188">
        <v>44946</v>
      </c>
      <c r="F561" s="283"/>
      <c r="G561" s="225" t="s">
        <v>881</v>
      </c>
      <c r="H561" s="220" t="s">
        <v>1050</v>
      </c>
      <c r="I561" s="221" t="s">
        <v>2</v>
      </c>
      <c r="J561" s="165"/>
      <c r="K561" s="26"/>
      <c r="L561" s="100"/>
      <c r="M561" s="21" t="s">
        <v>1445</v>
      </c>
      <c r="N561" s="21" t="s">
        <v>1441</v>
      </c>
      <c r="O561" s="26">
        <f t="shared" si="40"/>
        <v>559</v>
      </c>
      <c r="P561" s="26">
        <f t="shared" si="39"/>
        <v>0</v>
      </c>
      <c r="Q561" s="100"/>
      <c r="R561" s="26"/>
      <c r="S561" s="26"/>
      <c r="T561" s="21">
        <f t="shared" si="42"/>
        <v>0</v>
      </c>
      <c r="U561" s="26"/>
      <c r="V561" s="21"/>
      <c r="W561" s="26"/>
      <c r="X561" s="26"/>
    </row>
    <row r="562" spans="1:24" s="31" customFormat="1" ht="148.5" hidden="1" customHeight="1" x14ac:dyDescent="0.3">
      <c r="A562" s="190">
        <v>560</v>
      </c>
      <c r="B562" s="188">
        <v>44941</v>
      </c>
      <c r="C562" s="225" t="s">
        <v>1048</v>
      </c>
      <c r="D562" s="248" t="s">
        <v>823</v>
      </c>
      <c r="E562" s="188">
        <v>44951</v>
      </c>
      <c r="F562" s="283"/>
      <c r="G562" s="225" t="s">
        <v>882</v>
      </c>
      <c r="H562" s="220" t="s">
        <v>2029</v>
      </c>
      <c r="I562" s="221" t="s">
        <v>2</v>
      </c>
      <c r="J562" s="165"/>
      <c r="K562" s="26"/>
      <c r="L562" s="100"/>
      <c r="M562" s="21" t="s">
        <v>1445</v>
      </c>
      <c r="N562" s="21" t="s">
        <v>1443</v>
      </c>
      <c r="O562" s="26">
        <f t="shared" si="40"/>
        <v>560</v>
      </c>
      <c r="P562" s="26">
        <f t="shared" si="39"/>
        <v>0</v>
      </c>
      <c r="Q562" s="100"/>
      <c r="R562" s="26"/>
      <c r="S562" s="26"/>
      <c r="T562" s="21">
        <f t="shared" si="42"/>
        <v>0</v>
      </c>
      <c r="U562" s="26"/>
      <c r="V562" s="21"/>
      <c r="W562" s="26"/>
      <c r="X562" s="26"/>
    </row>
    <row r="563" spans="1:24" s="31" customFormat="1" ht="148.5" hidden="1" customHeight="1" x14ac:dyDescent="0.3">
      <c r="A563" s="190">
        <v>561</v>
      </c>
      <c r="B563" s="188">
        <v>44941</v>
      </c>
      <c r="C563" s="225" t="s">
        <v>1048</v>
      </c>
      <c r="D563" s="248" t="s">
        <v>824</v>
      </c>
      <c r="E563" s="188">
        <v>44951</v>
      </c>
      <c r="F563" s="283"/>
      <c r="G563" s="225" t="s">
        <v>2025</v>
      </c>
      <c r="H563" s="220" t="s">
        <v>494</v>
      </c>
      <c r="I563" s="221" t="s">
        <v>2</v>
      </c>
      <c r="J563" s="165"/>
      <c r="K563" s="26"/>
      <c r="L563" s="100"/>
      <c r="M563" s="21" t="s">
        <v>1445</v>
      </c>
      <c r="N563" s="21" t="s">
        <v>1441</v>
      </c>
      <c r="O563" s="26">
        <f t="shared" si="40"/>
        <v>561</v>
      </c>
      <c r="P563" s="26">
        <f t="shared" si="39"/>
        <v>0</v>
      </c>
      <c r="Q563" s="100"/>
      <c r="R563" s="26"/>
      <c r="S563" s="26"/>
      <c r="T563" s="21">
        <f t="shared" si="42"/>
        <v>0</v>
      </c>
      <c r="U563" s="26"/>
      <c r="V563" s="21"/>
      <c r="W563" s="26"/>
      <c r="X563" s="26"/>
    </row>
    <row r="564" spans="1:24" s="31" customFormat="1" ht="148.5" hidden="1" customHeight="1" x14ac:dyDescent="0.3">
      <c r="A564" s="190">
        <v>562</v>
      </c>
      <c r="B564" s="188">
        <v>44941</v>
      </c>
      <c r="C564" s="225" t="s">
        <v>1048</v>
      </c>
      <c r="D564" s="248" t="s">
        <v>912</v>
      </c>
      <c r="E564" s="188">
        <v>44951</v>
      </c>
      <c r="F564" s="283"/>
      <c r="G564" s="225" t="s">
        <v>883</v>
      </c>
      <c r="H564" s="220" t="s">
        <v>1048</v>
      </c>
      <c r="I564" s="221" t="s">
        <v>2</v>
      </c>
      <c r="J564" s="165"/>
      <c r="K564" s="26"/>
      <c r="L564" s="100"/>
      <c r="M564" s="21" t="s">
        <v>1445</v>
      </c>
      <c r="N564" s="21" t="s">
        <v>1441</v>
      </c>
      <c r="O564" s="26">
        <f t="shared" si="40"/>
        <v>562</v>
      </c>
      <c r="P564" s="26">
        <f t="shared" si="39"/>
        <v>0</v>
      </c>
      <c r="Q564" s="100"/>
      <c r="R564" s="26"/>
      <c r="S564" s="26"/>
      <c r="T564" s="21">
        <f t="shared" si="42"/>
        <v>0</v>
      </c>
      <c r="U564" s="26"/>
      <c r="V564" s="21"/>
      <c r="W564" s="26"/>
      <c r="X564" s="26"/>
    </row>
    <row r="565" spans="1:24" s="31" customFormat="1" ht="148.5" hidden="1" customHeight="1" x14ac:dyDescent="0.3">
      <c r="A565" s="190">
        <v>563</v>
      </c>
      <c r="B565" s="188">
        <v>44941</v>
      </c>
      <c r="C565" s="225" t="s">
        <v>1048</v>
      </c>
      <c r="D565" s="248" t="s">
        <v>913</v>
      </c>
      <c r="E565" s="188">
        <v>45083</v>
      </c>
      <c r="F565" s="283" t="s">
        <v>1598</v>
      </c>
      <c r="G565" s="225" t="s">
        <v>883</v>
      </c>
      <c r="H565" s="220" t="s">
        <v>1048</v>
      </c>
      <c r="I565" s="221" t="s">
        <v>2</v>
      </c>
      <c r="J565" s="165"/>
      <c r="K565" s="26"/>
      <c r="L565" s="100"/>
      <c r="M565" s="21" t="s">
        <v>1445</v>
      </c>
      <c r="N565" s="21" t="s">
        <v>1441</v>
      </c>
      <c r="O565" s="26">
        <f t="shared" si="40"/>
        <v>563</v>
      </c>
      <c r="P565" s="26">
        <f t="shared" si="39"/>
        <v>0</v>
      </c>
      <c r="Q565" s="100"/>
      <c r="R565" s="26"/>
      <c r="S565" s="26"/>
      <c r="T565" s="21">
        <f t="shared" si="42"/>
        <v>0</v>
      </c>
      <c r="U565" s="26"/>
      <c r="V565" s="21"/>
      <c r="W565" s="26"/>
      <c r="X565" s="26"/>
    </row>
    <row r="566" spans="1:24" s="31" customFormat="1" ht="148.5" hidden="1" customHeight="1" x14ac:dyDescent="0.3">
      <c r="A566" s="190">
        <v>564</v>
      </c>
      <c r="B566" s="188">
        <v>44941</v>
      </c>
      <c r="C566" s="225" t="s">
        <v>1048</v>
      </c>
      <c r="D566" s="248" t="s">
        <v>1905</v>
      </c>
      <c r="E566" s="188">
        <v>44986</v>
      </c>
      <c r="F566" s="283" t="s">
        <v>1599</v>
      </c>
      <c r="G566" s="225" t="s">
        <v>3159</v>
      </c>
      <c r="H566" s="220" t="s">
        <v>494</v>
      </c>
      <c r="I566" s="221" t="s">
        <v>2</v>
      </c>
      <c r="J566" s="165" t="s">
        <v>2124</v>
      </c>
      <c r="K566" s="26"/>
      <c r="L566" s="100"/>
      <c r="M566" s="21" t="s">
        <v>1445</v>
      </c>
      <c r="N566" s="21" t="s">
        <v>1441</v>
      </c>
      <c r="O566" s="26">
        <f t="shared" si="40"/>
        <v>564</v>
      </c>
      <c r="P566" s="26">
        <f t="shared" si="39"/>
        <v>0</v>
      </c>
      <c r="Q566" s="100"/>
      <c r="R566" s="26"/>
      <c r="S566" s="26"/>
      <c r="T566" s="21" t="str">
        <f t="shared" si="42"/>
        <v>Олтинсой туманида ишлар бошланган</v>
      </c>
      <c r="U566" s="26"/>
      <c r="V566" s="21"/>
      <c r="W566" s="26"/>
      <c r="X566" s="26"/>
    </row>
    <row r="567" spans="1:24" s="31" customFormat="1" ht="148.5" hidden="1" customHeight="1" x14ac:dyDescent="0.3">
      <c r="A567" s="190">
        <v>565</v>
      </c>
      <c r="B567" s="188">
        <v>44941</v>
      </c>
      <c r="C567" s="225" t="s">
        <v>1048</v>
      </c>
      <c r="D567" s="248" t="s">
        <v>1619</v>
      </c>
      <c r="E567" s="188">
        <v>45085</v>
      </c>
      <c r="F567" s="283" t="s">
        <v>1598</v>
      </c>
      <c r="G567" s="225" t="s">
        <v>3159</v>
      </c>
      <c r="H567" s="220" t="s">
        <v>494</v>
      </c>
      <c r="I567" s="221" t="s">
        <v>2</v>
      </c>
      <c r="J567" s="165"/>
      <c r="K567" s="26"/>
      <c r="L567" s="100"/>
      <c r="M567" s="21" t="s">
        <v>1445</v>
      </c>
      <c r="N567" s="21" t="s">
        <v>1441</v>
      </c>
      <c r="O567" s="26">
        <f t="shared" si="40"/>
        <v>565</v>
      </c>
      <c r="P567" s="26">
        <f t="shared" si="39"/>
        <v>0</v>
      </c>
      <c r="Q567" s="100"/>
      <c r="R567" s="26"/>
      <c r="S567" s="26"/>
      <c r="T567" s="21">
        <f t="shared" si="42"/>
        <v>0</v>
      </c>
      <c r="U567" s="26"/>
      <c r="V567" s="21"/>
      <c r="W567" s="26"/>
      <c r="X567" s="26"/>
    </row>
    <row r="568" spans="1:24" s="31" customFormat="1" ht="148.5" hidden="1" customHeight="1" x14ac:dyDescent="0.3">
      <c r="A568" s="190">
        <v>566</v>
      </c>
      <c r="B568" s="188">
        <v>44941</v>
      </c>
      <c r="C568" s="225" t="s">
        <v>1048</v>
      </c>
      <c r="D568" s="248" t="s">
        <v>165</v>
      </c>
      <c r="E568" s="188">
        <v>44936</v>
      </c>
      <c r="F568" s="283"/>
      <c r="G568" s="225" t="s">
        <v>166</v>
      </c>
      <c r="H568" s="220" t="s">
        <v>4903</v>
      </c>
      <c r="I568" s="221" t="s">
        <v>2</v>
      </c>
      <c r="J568" s="165"/>
      <c r="K568" s="26"/>
      <c r="L568" s="100"/>
      <c r="M568" s="21" t="s">
        <v>1445</v>
      </c>
      <c r="N568" s="21" t="s">
        <v>1443</v>
      </c>
      <c r="O568" s="26">
        <f t="shared" si="40"/>
        <v>566</v>
      </c>
      <c r="P568" s="26">
        <f t="shared" si="39"/>
        <v>0</v>
      </c>
      <c r="Q568" s="100"/>
      <c r="R568" s="26"/>
      <c r="S568" s="26"/>
      <c r="T568" s="21">
        <f t="shared" si="42"/>
        <v>0</v>
      </c>
      <c r="U568" s="26"/>
      <c r="V568" s="21"/>
      <c r="W568" s="26"/>
      <c r="X568" s="26"/>
    </row>
    <row r="569" spans="1:24" s="31" customFormat="1" ht="148.5" hidden="1" customHeight="1" x14ac:dyDescent="0.3">
      <c r="A569" s="190">
        <v>567</v>
      </c>
      <c r="B569" s="188">
        <v>44941</v>
      </c>
      <c r="C569" s="225" t="s">
        <v>1048</v>
      </c>
      <c r="D569" s="248" t="s">
        <v>914</v>
      </c>
      <c r="E569" s="188">
        <v>44946</v>
      </c>
      <c r="F569" s="283" t="s">
        <v>17</v>
      </c>
      <c r="G569" s="225" t="s">
        <v>883</v>
      </c>
      <c r="H569" s="220" t="s">
        <v>1048</v>
      </c>
      <c r="I569" s="221" t="s">
        <v>2</v>
      </c>
      <c r="J569" s="165"/>
      <c r="K569" s="26"/>
      <c r="L569" s="100"/>
      <c r="M569" s="21" t="s">
        <v>1445</v>
      </c>
      <c r="N569" s="26" t="s">
        <v>1441</v>
      </c>
      <c r="O569" s="26">
        <f t="shared" si="40"/>
        <v>567</v>
      </c>
      <c r="P569" s="26">
        <f t="shared" si="39"/>
        <v>0</v>
      </c>
      <c r="Q569" s="100"/>
      <c r="R569" s="26"/>
      <c r="S569" s="26"/>
      <c r="T569" s="21">
        <f t="shared" si="42"/>
        <v>0</v>
      </c>
      <c r="U569" s="26"/>
      <c r="V569" s="21"/>
      <c r="W569" s="26"/>
      <c r="X569" s="26"/>
    </row>
    <row r="570" spans="1:24" s="31" customFormat="1" ht="148.5" hidden="1" customHeight="1" x14ac:dyDescent="0.3">
      <c r="A570" s="190">
        <v>568</v>
      </c>
      <c r="B570" s="188">
        <v>44941</v>
      </c>
      <c r="C570" s="225" t="s">
        <v>1048</v>
      </c>
      <c r="D570" s="248" t="s">
        <v>826</v>
      </c>
      <c r="E570" s="188">
        <v>44986</v>
      </c>
      <c r="F570" s="283" t="s">
        <v>1600</v>
      </c>
      <c r="G570" s="225" t="s">
        <v>883</v>
      </c>
      <c r="H570" s="220" t="s">
        <v>1048</v>
      </c>
      <c r="I570" s="221" t="s">
        <v>2</v>
      </c>
      <c r="J570" s="165"/>
      <c r="K570" s="26"/>
      <c r="L570" s="100"/>
      <c r="M570" s="21" t="s">
        <v>1445</v>
      </c>
      <c r="N570" s="21" t="s">
        <v>1441</v>
      </c>
      <c r="O570" s="26">
        <f t="shared" si="40"/>
        <v>568</v>
      </c>
      <c r="P570" s="26">
        <f t="shared" si="39"/>
        <v>0</v>
      </c>
      <c r="Q570" s="100"/>
      <c r="R570" s="26"/>
      <c r="S570" s="26"/>
      <c r="T570" s="21">
        <f t="shared" si="42"/>
        <v>0</v>
      </c>
      <c r="U570" s="26"/>
      <c r="V570" s="21"/>
      <c r="W570" s="26"/>
      <c r="X570" s="26"/>
    </row>
    <row r="571" spans="1:24" s="31" customFormat="1" ht="148.5" hidden="1" customHeight="1" x14ac:dyDescent="0.3">
      <c r="A571" s="190">
        <v>569</v>
      </c>
      <c r="B571" s="188">
        <v>44941</v>
      </c>
      <c r="C571" s="225" t="s">
        <v>1048</v>
      </c>
      <c r="D571" s="248" t="s">
        <v>915</v>
      </c>
      <c r="E571" s="188">
        <v>45078</v>
      </c>
      <c r="F571" s="283" t="s">
        <v>1592</v>
      </c>
      <c r="G571" s="225" t="s">
        <v>3381</v>
      </c>
      <c r="H571" s="220" t="s">
        <v>1048</v>
      </c>
      <c r="I571" s="221" t="s">
        <v>2</v>
      </c>
      <c r="J571" s="165"/>
      <c r="K571" s="26"/>
      <c r="L571" s="100"/>
      <c r="M571" s="21" t="s">
        <v>1445</v>
      </c>
      <c r="N571" s="21" t="s">
        <v>1441</v>
      </c>
      <c r="O571" s="26">
        <f t="shared" si="40"/>
        <v>569</v>
      </c>
      <c r="P571" s="26">
        <f t="shared" si="39"/>
        <v>0</v>
      </c>
      <c r="Q571" s="100"/>
      <c r="R571" s="26"/>
      <c r="S571" s="26"/>
      <c r="T571" s="21">
        <f t="shared" si="42"/>
        <v>0</v>
      </c>
      <c r="U571" s="26"/>
      <c r="V571" s="21"/>
      <c r="W571" s="26"/>
      <c r="X571" s="26"/>
    </row>
    <row r="572" spans="1:24" s="31" customFormat="1" ht="148.5" hidden="1" customHeight="1" x14ac:dyDescent="0.3">
      <c r="A572" s="190">
        <v>570</v>
      </c>
      <c r="B572" s="188">
        <v>44941</v>
      </c>
      <c r="C572" s="225" t="s">
        <v>1048</v>
      </c>
      <c r="D572" s="248" t="s">
        <v>916</v>
      </c>
      <c r="E572" s="188">
        <v>45137</v>
      </c>
      <c r="F572" s="283"/>
      <c r="G572" s="225" t="s">
        <v>3468</v>
      </c>
      <c r="H572" s="220" t="s">
        <v>3912</v>
      </c>
      <c r="I572" s="221" t="s">
        <v>2</v>
      </c>
      <c r="J572" s="165"/>
      <c r="K572" s="26"/>
      <c r="L572" s="100"/>
      <c r="M572" s="21" t="s">
        <v>1445</v>
      </c>
      <c r="N572" s="21" t="s">
        <v>1443</v>
      </c>
      <c r="O572" s="26">
        <f t="shared" si="40"/>
        <v>570</v>
      </c>
      <c r="P572" s="26">
        <f t="shared" si="39"/>
        <v>0</v>
      </c>
      <c r="Q572" s="100"/>
      <c r="R572" s="26"/>
      <c r="S572" s="26"/>
      <c r="T572" s="21">
        <f t="shared" si="42"/>
        <v>0</v>
      </c>
      <c r="U572" s="26"/>
      <c r="V572" s="21"/>
      <c r="W572" s="26"/>
      <c r="X572" s="26"/>
    </row>
    <row r="573" spans="1:24" s="31" customFormat="1" ht="148.5" hidden="1" customHeight="1" x14ac:dyDescent="0.3">
      <c r="A573" s="190">
        <v>571</v>
      </c>
      <c r="B573" s="188">
        <v>44941</v>
      </c>
      <c r="C573" s="225" t="s">
        <v>1048</v>
      </c>
      <c r="D573" s="248" t="s">
        <v>827</v>
      </c>
      <c r="E573" s="188">
        <v>44946</v>
      </c>
      <c r="F573" s="283" t="s">
        <v>1601</v>
      </c>
      <c r="G573" s="225" t="s">
        <v>883</v>
      </c>
      <c r="H573" s="220" t="s">
        <v>1048</v>
      </c>
      <c r="I573" s="221" t="s">
        <v>2</v>
      </c>
      <c r="J573" s="165"/>
      <c r="K573" s="26"/>
      <c r="L573" s="100"/>
      <c r="M573" s="21" t="s">
        <v>1445</v>
      </c>
      <c r="N573" s="26" t="s">
        <v>1441</v>
      </c>
      <c r="O573" s="26">
        <f t="shared" si="40"/>
        <v>571</v>
      </c>
      <c r="P573" s="26">
        <f t="shared" si="39"/>
        <v>0</v>
      </c>
      <c r="Q573" s="100"/>
      <c r="R573" s="26"/>
      <c r="S573" s="26"/>
      <c r="T573" s="21">
        <f t="shared" si="42"/>
        <v>0</v>
      </c>
      <c r="U573" s="26"/>
      <c r="V573" s="21"/>
      <c r="W573" s="26"/>
      <c r="X573" s="26"/>
    </row>
    <row r="574" spans="1:24" s="31" customFormat="1" ht="148.5" hidden="1" customHeight="1" x14ac:dyDescent="0.3">
      <c r="A574" s="190">
        <v>572</v>
      </c>
      <c r="B574" s="188">
        <v>44941</v>
      </c>
      <c r="C574" s="225" t="s">
        <v>1048</v>
      </c>
      <c r="D574" s="248" t="s">
        <v>827</v>
      </c>
      <c r="E574" s="188">
        <v>44962</v>
      </c>
      <c r="F574" s="283" t="s">
        <v>1602</v>
      </c>
      <c r="G574" s="225" t="s">
        <v>1566</v>
      </c>
      <c r="H574" s="220" t="s">
        <v>1048</v>
      </c>
      <c r="I574" s="221" t="s">
        <v>2</v>
      </c>
      <c r="J574" s="165"/>
      <c r="K574" s="26"/>
      <c r="L574" s="100"/>
      <c r="M574" s="21" t="s">
        <v>1445</v>
      </c>
      <c r="N574" s="26" t="s">
        <v>1441</v>
      </c>
      <c r="O574" s="26">
        <f t="shared" si="40"/>
        <v>572</v>
      </c>
      <c r="P574" s="26">
        <f t="shared" si="39"/>
        <v>0</v>
      </c>
      <c r="Q574" s="100"/>
      <c r="R574" s="26"/>
      <c r="S574" s="26"/>
      <c r="T574" s="21">
        <f t="shared" si="42"/>
        <v>0</v>
      </c>
      <c r="U574" s="26"/>
      <c r="V574" s="21"/>
      <c r="W574" s="26"/>
      <c r="X574" s="26"/>
    </row>
    <row r="575" spans="1:24" s="31" customFormat="1" ht="148.5" hidden="1" customHeight="1" x14ac:dyDescent="0.3">
      <c r="A575" s="190">
        <v>573</v>
      </c>
      <c r="B575" s="188">
        <v>44941</v>
      </c>
      <c r="C575" s="225" t="s">
        <v>1048</v>
      </c>
      <c r="D575" s="248" t="s">
        <v>828</v>
      </c>
      <c r="E575" s="188">
        <v>44944</v>
      </c>
      <c r="F575" s="283"/>
      <c r="G575" s="225" t="s">
        <v>885</v>
      </c>
      <c r="H575" s="220" t="s">
        <v>2029</v>
      </c>
      <c r="I575" s="221" t="s">
        <v>2</v>
      </c>
      <c r="J575" s="165"/>
      <c r="K575" s="26"/>
      <c r="L575" s="100"/>
      <c r="M575" s="21" t="s">
        <v>1445</v>
      </c>
      <c r="N575" s="21" t="s">
        <v>1443</v>
      </c>
      <c r="O575" s="26">
        <f t="shared" si="40"/>
        <v>573</v>
      </c>
      <c r="P575" s="26">
        <f t="shared" si="39"/>
        <v>0</v>
      </c>
      <c r="Q575" s="100"/>
      <c r="R575" s="26"/>
      <c r="S575" s="26"/>
      <c r="T575" s="21">
        <f t="shared" si="42"/>
        <v>0</v>
      </c>
      <c r="U575" s="26"/>
      <c r="V575" s="21"/>
      <c r="W575" s="26"/>
      <c r="X575" s="26"/>
    </row>
    <row r="576" spans="1:24" s="31" customFormat="1" ht="148.5" hidden="1" customHeight="1" x14ac:dyDescent="0.3">
      <c r="A576" s="190">
        <v>574</v>
      </c>
      <c r="B576" s="188">
        <v>44941</v>
      </c>
      <c r="C576" s="225" t="s">
        <v>1048</v>
      </c>
      <c r="D576" s="248" t="s">
        <v>829</v>
      </c>
      <c r="E576" s="188">
        <v>44951</v>
      </c>
      <c r="F576" s="283" t="s">
        <v>1592</v>
      </c>
      <c r="G576" s="225" t="s">
        <v>886</v>
      </c>
      <c r="H576" s="220" t="s">
        <v>1048</v>
      </c>
      <c r="I576" s="221" t="s">
        <v>2</v>
      </c>
      <c r="J576" s="165"/>
      <c r="K576" s="26"/>
      <c r="L576" s="100"/>
      <c r="M576" s="21" t="s">
        <v>1445</v>
      </c>
      <c r="N576" s="21" t="s">
        <v>1441</v>
      </c>
      <c r="O576" s="26">
        <f t="shared" si="40"/>
        <v>574</v>
      </c>
      <c r="P576" s="26">
        <f t="shared" si="39"/>
        <v>0</v>
      </c>
      <c r="Q576" s="100"/>
      <c r="R576" s="26"/>
      <c r="S576" s="26"/>
      <c r="T576" s="21">
        <f t="shared" si="42"/>
        <v>0</v>
      </c>
      <c r="U576" s="26"/>
      <c r="V576" s="21"/>
      <c r="W576" s="26"/>
      <c r="X576" s="26"/>
    </row>
    <row r="577" spans="1:24" s="31" customFormat="1" ht="148.5" hidden="1" customHeight="1" x14ac:dyDescent="0.3">
      <c r="A577" s="190">
        <v>575</v>
      </c>
      <c r="B577" s="188">
        <v>44941</v>
      </c>
      <c r="C577" s="225" t="s">
        <v>1048</v>
      </c>
      <c r="D577" s="248" t="s">
        <v>830</v>
      </c>
      <c r="E577" s="188">
        <v>45183</v>
      </c>
      <c r="F577" s="283" t="s">
        <v>3123</v>
      </c>
      <c r="G577" s="225" t="s">
        <v>3732</v>
      </c>
      <c r="H577" s="220" t="s">
        <v>1048</v>
      </c>
      <c r="I577" s="221" t="s">
        <v>2</v>
      </c>
      <c r="J577" s="165" t="s">
        <v>1967</v>
      </c>
      <c r="K577" s="26"/>
      <c r="L577" s="100"/>
      <c r="M577" s="21" t="s">
        <v>1445</v>
      </c>
      <c r="N577" s="21" t="s">
        <v>1441</v>
      </c>
      <c r="O577" s="26">
        <f t="shared" si="40"/>
        <v>575</v>
      </c>
      <c r="P577" s="26">
        <f t="shared" si="39"/>
        <v>0</v>
      </c>
      <c r="Q577" s="100"/>
      <c r="R577" s="124"/>
      <c r="S577" s="26"/>
      <c r="T577" s="21" t="s">
        <v>1967</v>
      </c>
      <c r="U577" s="26"/>
      <c r="V577" s="21"/>
      <c r="W577" s="26"/>
      <c r="X577" s="26"/>
    </row>
    <row r="578" spans="1:24" s="31" customFormat="1" ht="148.5" hidden="1" customHeight="1" x14ac:dyDescent="0.3">
      <c r="A578" s="190">
        <v>576</v>
      </c>
      <c r="B578" s="188">
        <v>44941</v>
      </c>
      <c r="C578" s="225" t="s">
        <v>1048</v>
      </c>
      <c r="D578" s="248" t="s">
        <v>171</v>
      </c>
      <c r="E578" s="188">
        <v>44966</v>
      </c>
      <c r="F578" s="283"/>
      <c r="G578" s="225" t="s">
        <v>170</v>
      </c>
      <c r="H578" s="220" t="s">
        <v>4903</v>
      </c>
      <c r="I578" s="221" t="s">
        <v>2</v>
      </c>
      <c r="J578" s="165"/>
      <c r="K578" s="26"/>
      <c r="L578" s="100"/>
      <c r="M578" s="21" t="s">
        <v>1445</v>
      </c>
      <c r="N578" s="21" t="s">
        <v>1443</v>
      </c>
      <c r="O578" s="26">
        <f t="shared" si="40"/>
        <v>576</v>
      </c>
      <c r="P578" s="26">
        <f t="shared" si="39"/>
        <v>0</v>
      </c>
      <c r="Q578" s="100"/>
      <c r="R578" s="26"/>
      <c r="S578" s="26"/>
      <c r="T578" s="21">
        <f t="shared" ref="T578:T592" si="43">+J578</f>
        <v>0</v>
      </c>
      <c r="U578" s="26"/>
      <c r="V578" s="21"/>
      <c r="W578" s="26"/>
      <c r="X578" s="26"/>
    </row>
    <row r="579" spans="1:24" s="31" customFormat="1" ht="148.5" hidden="1" customHeight="1" x14ac:dyDescent="0.3">
      <c r="A579" s="190">
        <v>577</v>
      </c>
      <c r="B579" s="188">
        <v>44941</v>
      </c>
      <c r="C579" s="225" t="s">
        <v>1048</v>
      </c>
      <c r="D579" s="248" t="s">
        <v>832</v>
      </c>
      <c r="E579" s="188">
        <v>44958</v>
      </c>
      <c r="F579" s="283"/>
      <c r="G579" s="225" t="s">
        <v>888</v>
      </c>
      <c r="H579" s="220" t="s">
        <v>3912</v>
      </c>
      <c r="I579" s="221" t="s">
        <v>2</v>
      </c>
      <c r="J579" s="165"/>
      <c r="K579" s="26"/>
      <c r="L579" s="100"/>
      <c r="M579" s="21" t="s">
        <v>1445</v>
      </c>
      <c r="N579" s="21" t="s">
        <v>1443</v>
      </c>
      <c r="O579" s="26">
        <f t="shared" si="40"/>
        <v>577</v>
      </c>
      <c r="P579" s="26">
        <f t="shared" si="39"/>
        <v>0</v>
      </c>
      <c r="Q579" s="100"/>
      <c r="R579" s="26"/>
      <c r="S579" s="26"/>
      <c r="T579" s="21">
        <f t="shared" si="43"/>
        <v>0</v>
      </c>
      <c r="U579" s="26"/>
      <c r="V579" s="21"/>
      <c r="W579" s="26"/>
      <c r="X579" s="26"/>
    </row>
    <row r="580" spans="1:24" s="31" customFormat="1" ht="148.5" hidden="1" customHeight="1" x14ac:dyDescent="0.3">
      <c r="A580" s="190">
        <v>578</v>
      </c>
      <c r="B580" s="188">
        <v>44941</v>
      </c>
      <c r="C580" s="225" t="s">
        <v>1048</v>
      </c>
      <c r="D580" s="248" t="s">
        <v>833</v>
      </c>
      <c r="E580" s="188">
        <v>44995</v>
      </c>
      <c r="F580" s="283"/>
      <c r="G580" s="225" t="s">
        <v>889</v>
      </c>
      <c r="H580" s="220" t="s">
        <v>1048</v>
      </c>
      <c r="I580" s="221" t="s">
        <v>2</v>
      </c>
      <c r="J580" s="165"/>
      <c r="K580" s="26"/>
      <c r="L580" s="100"/>
      <c r="M580" s="21" t="s">
        <v>1445</v>
      </c>
      <c r="N580" s="26" t="s">
        <v>1441</v>
      </c>
      <c r="O580" s="26">
        <f t="shared" si="40"/>
        <v>578</v>
      </c>
      <c r="P580" s="26">
        <f t="shared" ref="P580:P643" si="44">+O580-A580</f>
        <v>0</v>
      </c>
      <c r="Q580" s="100"/>
      <c r="R580" s="26"/>
      <c r="S580" s="26"/>
      <c r="T580" s="21">
        <f t="shared" si="43"/>
        <v>0</v>
      </c>
      <c r="U580" s="26"/>
      <c r="V580" s="21"/>
      <c r="W580" s="26"/>
      <c r="X580" s="26"/>
    </row>
    <row r="581" spans="1:24" s="31" customFormat="1" ht="148.5" hidden="1" customHeight="1" x14ac:dyDescent="0.3">
      <c r="A581" s="190">
        <v>579</v>
      </c>
      <c r="B581" s="188">
        <v>44941</v>
      </c>
      <c r="C581" s="225" t="s">
        <v>1048</v>
      </c>
      <c r="D581" s="248" t="s">
        <v>834</v>
      </c>
      <c r="E581" s="188">
        <v>44980</v>
      </c>
      <c r="F581" s="283" t="s">
        <v>1592</v>
      </c>
      <c r="G581" s="225" t="s">
        <v>890</v>
      </c>
      <c r="H581" s="220" t="s">
        <v>4544</v>
      </c>
      <c r="I581" s="221" t="s">
        <v>2</v>
      </c>
      <c r="J581" s="165"/>
      <c r="K581" s="26"/>
      <c r="L581" s="100"/>
      <c r="M581" s="21" t="s">
        <v>1445</v>
      </c>
      <c r="N581" s="21" t="s">
        <v>1443</v>
      </c>
      <c r="O581" s="26">
        <f t="shared" ref="O581:O644" si="45">+O580+1</f>
        <v>579</v>
      </c>
      <c r="P581" s="26">
        <f t="shared" si="44"/>
        <v>0</v>
      </c>
      <c r="Q581" s="100"/>
      <c r="R581" s="26"/>
      <c r="S581" s="26"/>
      <c r="T581" s="21">
        <f t="shared" si="43"/>
        <v>0</v>
      </c>
      <c r="U581" s="26"/>
      <c r="V581" s="21"/>
      <c r="W581" s="26"/>
      <c r="X581" s="26"/>
    </row>
    <row r="582" spans="1:24" s="31" customFormat="1" ht="148.5" hidden="1" customHeight="1" x14ac:dyDescent="0.3">
      <c r="A582" s="190">
        <v>580</v>
      </c>
      <c r="B582" s="188">
        <v>44941</v>
      </c>
      <c r="C582" s="225" t="s">
        <v>1048</v>
      </c>
      <c r="D582" s="248" t="s">
        <v>835</v>
      </c>
      <c r="E582" s="188">
        <v>44946</v>
      </c>
      <c r="F582" s="283"/>
      <c r="G582" s="225" t="s">
        <v>889</v>
      </c>
      <c r="H582" s="220" t="s">
        <v>1048</v>
      </c>
      <c r="I582" s="221" t="s">
        <v>2</v>
      </c>
      <c r="J582" s="165"/>
      <c r="K582" s="26"/>
      <c r="L582" s="100"/>
      <c r="M582" s="21" t="s">
        <v>1445</v>
      </c>
      <c r="N582" s="21" t="s">
        <v>1441</v>
      </c>
      <c r="O582" s="26">
        <f t="shared" si="45"/>
        <v>580</v>
      </c>
      <c r="P582" s="26">
        <f t="shared" si="44"/>
        <v>0</v>
      </c>
      <c r="Q582" s="100"/>
      <c r="R582" s="26"/>
      <c r="S582" s="26"/>
      <c r="T582" s="21">
        <f t="shared" si="43"/>
        <v>0</v>
      </c>
      <c r="U582" s="26"/>
      <c r="V582" s="21"/>
      <c r="W582" s="26"/>
      <c r="X582" s="26"/>
    </row>
    <row r="583" spans="1:24" s="31" customFormat="1" ht="148.5" hidden="1" customHeight="1" x14ac:dyDescent="0.3">
      <c r="A583" s="190">
        <v>581</v>
      </c>
      <c r="B583" s="188">
        <v>44941</v>
      </c>
      <c r="C583" s="225" t="s">
        <v>1048</v>
      </c>
      <c r="D583" s="248" t="s">
        <v>836</v>
      </c>
      <c r="E583" s="188">
        <v>44958</v>
      </c>
      <c r="F583" s="283"/>
      <c r="G583" s="225" t="s">
        <v>891</v>
      </c>
      <c r="H583" s="220" t="s">
        <v>1048</v>
      </c>
      <c r="I583" s="221" t="s">
        <v>2</v>
      </c>
      <c r="J583" s="165"/>
      <c r="K583" s="26"/>
      <c r="L583" s="100"/>
      <c r="M583" s="21" t="s">
        <v>1445</v>
      </c>
      <c r="N583" s="21" t="s">
        <v>1441</v>
      </c>
      <c r="O583" s="26">
        <f t="shared" si="45"/>
        <v>581</v>
      </c>
      <c r="P583" s="26">
        <f t="shared" si="44"/>
        <v>0</v>
      </c>
      <c r="Q583" s="100"/>
      <c r="R583" s="26"/>
      <c r="S583" s="26"/>
      <c r="T583" s="21">
        <f t="shared" si="43"/>
        <v>0</v>
      </c>
      <c r="U583" s="26"/>
      <c r="V583" s="21"/>
      <c r="W583" s="26"/>
      <c r="X583" s="26"/>
    </row>
    <row r="584" spans="1:24" s="31" customFormat="1" ht="148.5" hidden="1" customHeight="1" x14ac:dyDescent="0.3">
      <c r="A584" s="190">
        <v>582</v>
      </c>
      <c r="B584" s="188">
        <v>44941</v>
      </c>
      <c r="C584" s="225" t="s">
        <v>1048</v>
      </c>
      <c r="D584" s="248" t="s">
        <v>837</v>
      </c>
      <c r="E584" s="188">
        <v>44944</v>
      </c>
      <c r="F584" s="283"/>
      <c r="G584" s="225" t="s">
        <v>627</v>
      </c>
      <c r="H584" s="220" t="s">
        <v>7</v>
      </c>
      <c r="I584" s="221" t="s">
        <v>2</v>
      </c>
      <c r="J584" s="165"/>
      <c r="K584" s="26"/>
      <c r="L584" s="100"/>
      <c r="M584" s="21" t="s">
        <v>1445</v>
      </c>
      <c r="N584" s="21" t="s">
        <v>1443</v>
      </c>
      <c r="O584" s="26">
        <f t="shared" si="45"/>
        <v>582</v>
      </c>
      <c r="P584" s="26">
        <f t="shared" si="44"/>
        <v>0</v>
      </c>
      <c r="Q584" s="100"/>
      <c r="R584" s="26"/>
      <c r="S584" s="26"/>
      <c r="T584" s="21">
        <f t="shared" si="43"/>
        <v>0</v>
      </c>
      <c r="U584" s="26"/>
      <c r="V584" s="21"/>
      <c r="W584" s="26"/>
      <c r="X584" s="26"/>
    </row>
    <row r="585" spans="1:24" s="31" customFormat="1" ht="148.5" hidden="1" customHeight="1" x14ac:dyDescent="0.3">
      <c r="A585" s="190">
        <v>583</v>
      </c>
      <c r="B585" s="188">
        <v>44941</v>
      </c>
      <c r="C585" s="225" t="s">
        <v>1048</v>
      </c>
      <c r="D585" s="248" t="s">
        <v>838</v>
      </c>
      <c r="E585" s="188">
        <v>44944</v>
      </c>
      <c r="F585" s="283"/>
      <c r="G585" s="225" t="s">
        <v>892</v>
      </c>
      <c r="H585" s="220" t="s">
        <v>493</v>
      </c>
      <c r="I585" s="221" t="s">
        <v>2</v>
      </c>
      <c r="J585" s="165"/>
      <c r="K585" s="26"/>
      <c r="L585" s="100"/>
      <c r="M585" s="21" t="s">
        <v>1445</v>
      </c>
      <c r="N585" s="21" t="s">
        <v>1443</v>
      </c>
      <c r="O585" s="26">
        <f t="shared" si="45"/>
        <v>583</v>
      </c>
      <c r="P585" s="26">
        <f t="shared" si="44"/>
        <v>0</v>
      </c>
      <c r="Q585" s="100"/>
      <c r="R585" s="26"/>
      <c r="S585" s="26"/>
      <c r="T585" s="21">
        <f t="shared" si="43"/>
        <v>0</v>
      </c>
      <c r="U585" s="26"/>
      <c r="V585" s="21"/>
      <c r="W585" s="26"/>
      <c r="X585" s="26"/>
    </row>
    <row r="586" spans="1:24" s="31" customFormat="1" ht="148.5" hidden="1" customHeight="1" x14ac:dyDescent="0.3">
      <c r="A586" s="190">
        <v>584</v>
      </c>
      <c r="B586" s="188">
        <v>44941</v>
      </c>
      <c r="C586" s="225" t="s">
        <v>1048</v>
      </c>
      <c r="D586" s="248" t="s">
        <v>839</v>
      </c>
      <c r="E586" s="188">
        <v>44944</v>
      </c>
      <c r="F586" s="283"/>
      <c r="G586" s="225" t="s">
        <v>893</v>
      </c>
      <c r="H586" s="220" t="s">
        <v>493</v>
      </c>
      <c r="I586" s="221" t="s">
        <v>2</v>
      </c>
      <c r="J586" s="165"/>
      <c r="K586" s="26"/>
      <c r="L586" s="100"/>
      <c r="M586" s="21" t="s">
        <v>1445</v>
      </c>
      <c r="N586" s="21" t="s">
        <v>1443</v>
      </c>
      <c r="O586" s="26">
        <f t="shared" si="45"/>
        <v>584</v>
      </c>
      <c r="P586" s="26">
        <f t="shared" si="44"/>
        <v>0</v>
      </c>
      <c r="Q586" s="100"/>
      <c r="R586" s="26"/>
      <c r="S586" s="26"/>
      <c r="T586" s="21">
        <f t="shared" si="43"/>
        <v>0</v>
      </c>
      <c r="U586" s="26"/>
      <c r="V586" s="21"/>
      <c r="W586" s="26"/>
      <c r="X586" s="26"/>
    </row>
    <row r="587" spans="1:24" s="31" customFormat="1" ht="148.5" hidden="1" customHeight="1" x14ac:dyDescent="0.3">
      <c r="A587" s="190">
        <v>585</v>
      </c>
      <c r="B587" s="188">
        <v>44941</v>
      </c>
      <c r="C587" s="225" t="s">
        <v>1048</v>
      </c>
      <c r="D587" s="248" t="s">
        <v>840</v>
      </c>
      <c r="E587" s="188">
        <v>44944</v>
      </c>
      <c r="F587" s="283"/>
      <c r="G587" s="225" t="s">
        <v>585</v>
      </c>
      <c r="H587" s="220" t="s">
        <v>493</v>
      </c>
      <c r="I587" s="221" t="s">
        <v>2</v>
      </c>
      <c r="J587" s="165"/>
      <c r="K587" s="26"/>
      <c r="L587" s="100"/>
      <c r="M587" s="21" t="s">
        <v>1445</v>
      </c>
      <c r="N587" s="21" t="s">
        <v>1443</v>
      </c>
      <c r="O587" s="26">
        <f t="shared" si="45"/>
        <v>585</v>
      </c>
      <c r="P587" s="26">
        <f t="shared" si="44"/>
        <v>0</v>
      </c>
      <c r="Q587" s="100"/>
      <c r="R587" s="26"/>
      <c r="S587" s="26"/>
      <c r="T587" s="21">
        <f t="shared" si="43"/>
        <v>0</v>
      </c>
      <c r="U587" s="26"/>
      <c r="V587" s="21"/>
      <c r="W587" s="26"/>
      <c r="X587" s="26"/>
    </row>
    <row r="588" spans="1:24" s="31" customFormat="1" ht="148.5" hidden="1" customHeight="1" x14ac:dyDescent="0.3">
      <c r="A588" s="190">
        <v>586</v>
      </c>
      <c r="B588" s="188">
        <v>44941</v>
      </c>
      <c r="C588" s="225"/>
      <c r="D588" s="248" t="s">
        <v>841</v>
      </c>
      <c r="E588" s="188">
        <v>44957</v>
      </c>
      <c r="F588" s="283"/>
      <c r="G588" s="225" t="s">
        <v>585</v>
      </c>
      <c r="H588" s="220" t="s">
        <v>493</v>
      </c>
      <c r="I588" s="221" t="s">
        <v>2</v>
      </c>
      <c r="J588" s="165"/>
      <c r="K588" s="26"/>
      <c r="L588" s="100"/>
      <c r="M588" s="21" t="s">
        <v>1445</v>
      </c>
      <c r="N588" s="21" t="s">
        <v>1443</v>
      </c>
      <c r="O588" s="26">
        <f t="shared" si="45"/>
        <v>586</v>
      </c>
      <c r="P588" s="26">
        <f t="shared" si="44"/>
        <v>0</v>
      </c>
      <c r="Q588" s="100"/>
      <c r="R588" s="26"/>
      <c r="S588" s="26"/>
      <c r="T588" s="21">
        <f t="shared" si="43"/>
        <v>0</v>
      </c>
      <c r="U588" s="26"/>
      <c r="V588" s="21"/>
      <c r="W588" s="26"/>
      <c r="X588" s="26"/>
    </row>
    <row r="589" spans="1:24" s="31" customFormat="1" ht="148.5" hidden="1" customHeight="1" x14ac:dyDescent="0.3">
      <c r="A589" s="190">
        <v>587</v>
      </c>
      <c r="B589" s="188">
        <v>44941</v>
      </c>
      <c r="C589" s="225"/>
      <c r="D589" s="248" t="s">
        <v>842</v>
      </c>
      <c r="E589" s="188">
        <v>44944</v>
      </c>
      <c r="F589" s="283"/>
      <c r="G589" s="225" t="s">
        <v>585</v>
      </c>
      <c r="H589" s="220" t="s">
        <v>493</v>
      </c>
      <c r="I589" s="221" t="s">
        <v>2</v>
      </c>
      <c r="J589" s="165"/>
      <c r="K589" s="26"/>
      <c r="L589" s="100"/>
      <c r="M589" s="21" t="s">
        <v>1445</v>
      </c>
      <c r="N589" s="21" t="s">
        <v>1443</v>
      </c>
      <c r="O589" s="26">
        <f t="shared" si="45"/>
        <v>587</v>
      </c>
      <c r="P589" s="26">
        <f t="shared" si="44"/>
        <v>0</v>
      </c>
      <c r="Q589" s="100"/>
      <c r="R589" s="26"/>
      <c r="S589" s="26"/>
      <c r="T589" s="21">
        <f t="shared" si="43"/>
        <v>0</v>
      </c>
      <c r="U589" s="26"/>
      <c r="V589" s="21"/>
      <c r="W589" s="26"/>
      <c r="X589" s="26"/>
    </row>
    <row r="590" spans="1:24" s="31" customFormat="1" ht="148.5" hidden="1" customHeight="1" x14ac:dyDescent="0.3">
      <c r="A590" s="190">
        <v>588</v>
      </c>
      <c r="B590" s="188">
        <v>44941</v>
      </c>
      <c r="C590" s="23"/>
      <c r="D590" s="248" t="s">
        <v>172</v>
      </c>
      <c r="E590" s="188">
        <v>44936</v>
      </c>
      <c r="F590" s="283"/>
      <c r="G590" s="225" t="s">
        <v>173</v>
      </c>
      <c r="H590" s="220" t="s">
        <v>4903</v>
      </c>
      <c r="I590" s="221" t="s">
        <v>2</v>
      </c>
      <c r="J590" s="165"/>
      <c r="K590" s="26"/>
      <c r="L590" s="100"/>
      <c r="M590" s="21" t="s">
        <v>1445</v>
      </c>
      <c r="N590" s="21" t="s">
        <v>1443</v>
      </c>
      <c r="O590" s="26">
        <f t="shared" si="45"/>
        <v>588</v>
      </c>
      <c r="P590" s="26">
        <f t="shared" si="44"/>
        <v>0</v>
      </c>
      <c r="Q590" s="100"/>
      <c r="R590" s="26"/>
      <c r="S590" s="26"/>
      <c r="T590" s="21">
        <f t="shared" si="43"/>
        <v>0</v>
      </c>
      <c r="U590" s="26"/>
      <c r="V590" s="21"/>
      <c r="W590" s="26"/>
      <c r="X590" s="26"/>
    </row>
    <row r="591" spans="1:24" s="31" customFormat="1" ht="148.5" hidden="1" customHeight="1" x14ac:dyDescent="0.3">
      <c r="A591" s="190">
        <v>589</v>
      </c>
      <c r="B591" s="188">
        <v>44941</v>
      </c>
      <c r="C591" s="225" t="s">
        <v>1048</v>
      </c>
      <c r="D591" s="248" t="s">
        <v>844</v>
      </c>
      <c r="E591" s="188">
        <v>44951</v>
      </c>
      <c r="F591" s="283"/>
      <c r="G591" s="225" t="s">
        <v>889</v>
      </c>
      <c r="H591" s="220" t="s">
        <v>1048</v>
      </c>
      <c r="I591" s="221" t="s">
        <v>2</v>
      </c>
      <c r="J591" s="165"/>
      <c r="K591" s="26"/>
      <c r="L591" s="100"/>
      <c r="M591" s="21" t="s">
        <v>1445</v>
      </c>
      <c r="N591" s="21" t="s">
        <v>1441</v>
      </c>
      <c r="O591" s="26">
        <f t="shared" si="45"/>
        <v>589</v>
      </c>
      <c r="P591" s="26">
        <f t="shared" si="44"/>
        <v>0</v>
      </c>
      <c r="Q591" s="100"/>
      <c r="R591" s="26"/>
      <c r="S591" s="26"/>
      <c r="T591" s="21">
        <f t="shared" si="43"/>
        <v>0</v>
      </c>
      <c r="U591" s="26"/>
      <c r="V591" s="21"/>
      <c r="W591" s="26"/>
      <c r="X591" s="26"/>
    </row>
    <row r="592" spans="1:24" s="31" customFormat="1" ht="148.5" hidden="1" customHeight="1" x14ac:dyDescent="0.3">
      <c r="A592" s="190">
        <v>590</v>
      </c>
      <c r="B592" s="188">
        <v>44941</v>
      </c>
      <c r="C592" s="225" t="s">
        <v>1048</v>
      </c>
      <c r="D592" s="248" t="s">
        <v>845</v>
      </c>
      <c r="E592" s="188">
        <v>44944</v>
      </c>
      <c r="F592" s="283"/>
      <c r="G592" s="225" t="s">
        <v>894</v>
      </c>
      <c r="H592" s="220" t="s">
        <v>7</v>
      </c>
      <c r="I592" s="221" t="s">
        <v>2</v>
      </c>
      <c r="J592" s="165"/>
      <c r="K592" s="26"/>
      <c r="L592" s="100"/>
      <c r="M592" s="21" t="s">
        <v>1445</v>
      </c>
      <c r="N592" s="21" t="s">
        <v>1443</v>
      </c>
      <c r="O592" s="26">
        <f t="shared" si="45"/>
        <v>590</v>
      </c>
      <c r="P592" s="26">
        <f t="shared" si="44"/>
        <v>0</v>
      </c>
      <c r="Q592" s="100"/>
      <c r="R592" s="26"/>
      <c r="S592" s="26"/>
      <c r="T592" s="21">
        <f t="shared" si="43"/>
        <v>0</v>
      </c>
      <c r="U592" s="26"/>
      <c r="V592" s="21"/>
      <c r="W592" s="26"/>
      <c r="X592" s="26"/>
    </row>
    <row r="593" spans="1:24" s="31" customFormat="1" ht="148.5" hidden="1" customHeight="1" x14ac:dyDescent="0.3">
      <c r="A593" s="190">
        <v>591</v>
      </c>
      <c r="B593" s="188">
        <v>44941</v>
      </c>
      <c r="C593" s="225" t="s">
        <v>1048</v>
      </c>
      <c r="D593" s="248" t="s">
        <v>846</v>
      </c>
      <c r="E593" s="188">
        <v>45214</v>
      </c>
      <c r="F593" s="283" t="s">
        <v>3123</v>
      </c>
      <c r="G593" s="225" t="s">
        <v>2302</v>
      </c>
      <c r="H593" s="220" t="s">
        <v>1048</v>
      </c>
      <c r="I593" s="221" t="s">
        <v>2</v>
      </c>
      <c r="J593" s="165" t="s">
        <v>3833</v>
      </c>
      <c r="K593" s="26"/>
      <c r="L593" s="100"/>
      <c r="M593" s="21" t="s">
        <v>1445</v>
      </c>
      <c r="N593" s="21" t="s">
        <v>1441</v>
      </c>
      <c r="O593" s="26">
        <f t="shared" si="45"/>
        <v>591</v>
      </c>
      <c r="P593" s="26">
        <f t="shared" si="44"/>
        <v>0</v>
      </c>
      <c r="Q593" s="100"/>
      <c r="R593" s="124"/>
      <c r="S593" s="26"/>
      <c r="T593" s="21" t="s">
        <v>2189</v>
      </c>
      <c r="U593" s="26"/>
      <c r="V593" s="21" t="s">
        <v>3093</v>
      </c>
      <c r="W593" s="26"/>
      <c r="X593" s="26"/>
    </row>
    <row r="594" spans="1:24" s="31" customFormat="1" ht="148.5" hidden="1" customHeight="1" x14ac:dyDescent="0.3">
      <c r="A594" s="190">
        <v>592</v>
      </c>
      <c r="B594" s="188">
        <v>44941</v>
      </c>
      <c r="C594" s="225"/>
      <c r="D594" s="248" t="s">
        <v>847</v>
      </c>
      <c r="E594" s="188">
        <v>45291</v>
      </c>
      <c r="F594" s="283" t="s">
        <v>863</v>
      </c>
      <c r="G594" s="225" t="s">
        <v>895</v>
      </c>
      <c r="H594" s="220" t="s">
        <v>492</v>
      </c>
      <c r="I594" s="221" t="s">
        <v>2</v>
      </c>
      <c r="J594" s="165"/>
      <c r="K594" s="26"/>
      <c r="L594" s="100"/>
      <c r="M594" s="21" t="s">
        <v>1445</v>
      </c>
      <c r="N594" s="21" t="s">
        <v>1443</v>
      </c>
      <c r="O594" s="26">
        <f t="shared" si="45"/>
        <v>592</v>
      </c>
      <c r="P594" s="26">
        <f t="shared" si="44"/>
        <v>0</v>
      </c>
      <c r="Q594" s="100"/>
      <c r="R594" s="26"/>
      <c r="S594" s="26"/>
      <c r="T594" s="21">
        <f t="shared" ref="T594:T599" si="46">+J594</f>
        <v>0</v>
      </c>
      <c r="U594" s="26"/>
      <c r="V594" s="21"/>
      <c r="W594" s="26"/>
      <c r="X594" s="26"/>
    </row>
    <row r="595" spans="1:24" s="31" customFormat="1" ht="148.5" hidden="1" customHeight="1" x14ac:dyDescent="0.3">
      <c r="A595" s="190">
        <v>593</v>
      </c>
      <c r="B595" s="188">
        <v>44941</v>
      </c>
      <c r="C595" s="23"/>
      <c r="D595" s="248" t="s">
        <v>176</v>
      </c>
      <c r="E595" s="188">
        <v>44931</v>
      </c>
      <c r="F595" s="283"/>
      <c r="G595" s="225" t="s">
        <v>177</v>
      </c>
      <c r="H595" s="220" t="s">
        <v>4903</v>
      </c>
      <c r="I595" s="221" t="s">
        <v>2</v>
      </c>
      <c r="J595" s="165"/>
      <c r="K595" s="26"/>
      <c r="L595" s="100"/>
      <c r="M595" s="21" t="s">
        <v>1445</v>
      </c>
      <c r="N595" s="21" t="s">
        <v>1443</v>
      </c>
      <c r="O595" s="26">
        <f t="shared" si="45"/>
        <v>593</v>
      </c>
      <c r="P595" s="26">
        <f t="shared" si="44"/>
        <v>0</v>
      </c>
      <c r="Q595" s="100"/>
      <c r="R595" s="26"/>
      <c r="S595" s="26"/>
      <c r="T595" s="21">
        <f t="shared" si="46"/>
        <v>0</v>
      </c>
      <c r="U595" s="26"/>
      <c r="V595" s="21"/>
      <c r="W595" s="26"/>
      <c r="X595" s="26"/>
    </row>
    <row r="596" spans="1:24" s="31" customFormat="1" ht="148.5" hidden="1" customHeight="1" x14ac:dyDescent="0.3">
      <c r="A596" s="190">
        <v>594</v>
      </c>
      <c r="B596" s="188">
        <v>44941</v>
      </c>
      <c r="C596" s="225"/>
      <c r="D596" s="248" t="s">
        <v>849</v>
      </c>
      <c r="E596" s="188">
        <v>44957</v>
      </c>
      <c r="F596" s="283" t="s">
        <v>1592</v>
      </c>
      <c r="G596" s="225" t="s">
        <v>1036</v>
      </c>
      <c r="H596" s="220" t="s">
        <v>7</v>
      </c>
      <c r="I596" s="221" t="s">
        <v>2</v>
      </c>
      <c r="J596" s="195"/>
      <c r="K596" s="26"/>
      <c r="L596" s="100"/>
      <c r="M596" s="21" t="s">
        <v>1445</v>
      </c>
      <c r="N596" s="21" t="s">
        <v>1443</v>
      </c>
      <c r="O596" s="26">
        <f t="shared" si="45"/>
        <v>594</v>
      </c>
      <c r="P596" s="26">
        <f t="shared" si="44"/>
        <v>0</v>
      </c>
      <c r="Q596" s="100"/>
      <c r="R596" s="26"/>
      <c r="S596" s="26"/>
      <c r="T596" s="21">
        <f t="shared" si="46"/>
        <v>0</v>
      </c>
      <c r="U596" s="26"/>
      <c r="V596" s="21"/>
      <c r="W596" s="26"/>
      <c r="X596" s="26"/>
    </row>
    <row r="597" spans="1:24" s="31" customFormat="1" ht="148.5" hidden="1" customHeight="1" x14ac:dyDescent="0.3">
      <c r="A597" s="190">
        <v>595</v>
      </c>
      <c r="B597" s="188">
        <v>44941</v>
      </c>
      <c r="C597" s="23"/>
      <c r="D597" s="248" t="s">
        <v>317</v>
      </c>
      <c r="E597" s="188">
        <v>44930</v>
      </c>
      <c r="F597" s="283"/>
      <c r="G597" s="225" t="s">
        <v>318</v>
      </c>
      <c r="H597" s="220" t="s">
        <v>4903</v>
      </c>
      <c r="I597" s="221" t="s">
        <v>2</v>
      </c>
      <c r="J597" s="165"/>
      <c r="K597" s="26"/>
      <c r="L597" s="100"/>
      <c r="M597" s="21" t="s">
        <v>1445</v>
      </c>
      <c r="N597" s="21" t="s">
        <v>1443</v>
      </c>
      <c r="O597" s="26">
        <f t="shared" si="45"/>
        <v>595</v>
      </c>
      <c r="P597" s="26">
        <f t="shared" si="44"/>
        <v>0</v>
      </c>
      <c r="Q597" s="100"/>
      <c r="R597" s="26"/>
      <c r="S597" s="26"/>
      <c r="T597" s="21">
        <f t="shared" si="46"/>
        <v>0</v>
      </c>
      <c r="U597" s="26"/>
      <c r="V597" s="21"/>
      <c r="W597" s="26"/>
      <c r="X597" s="26"/>
    </row>
    <row r="598" spans="1:24" s="31" customFormat="1" ht="148.5" hidden="1" customHeight="1" x14ac:dyDescent="0.3">
      <c r="A598" s="190">
        <v>596</v>
      </c>
      <c r="B598" s="188">
        <v>44941</v>
      </c>
      <c r="C598" s="23"/>
      <c r="D598" s="248" t="s">
        <v>395</v>
      </c>
      <c r="E598" s="188">
        <v>44936</v>
      </c>
      <c r="F598" s="283"/>
      <c r="G598" s="225" t="s">
        <v>396</v>
      </c>
      <c r="H598" s="220" t="s">
        <v>4903</v>
      </c>
      <c r="I598" s="221" t="s">
        <v>2</v>
      </c>
      <c r="J598" s="165"/>
      <c r="K598" s="26"/>
      <c r="L598" s="100"/>
      <c r="M598" s="21" t="s">
        <v>1445</v>
      </c>
      <c r="N598" s="21" t="s">
        <v>1443</v>
      </c>
      <c r="O598" s="26">
        <f t="shared" si="45"/>
        <v>596</v>
      </c>
      <c r="P598" s="26">
        <f t="shared" si="44"/>
        <v>0</v>
      </c>
      <c r="Q598" s="100"/>
      <c r="R598" s="26"/>
      <c r="S598" s="26"/>
      <c r="T598" s="21">
        <f t="shared" si="46"/>
        <v>0</v>
      </c>
      <c r="U598" s="26"/>
      <c r="V598" s="21"/>
      <c r="W598" s="26"/>
      <c r="X598" s="26"/>
    </row>
    <row r="599" spans="1:24" s="31" customFormat="1" ht="148.5" hidden="1" customHeight="1" x14ac:dyDescent="0.3">
      <c r="A599" s="190">
        <v>597</v>
      </c>
      <c r="B599" s="188">
        <v>44941</v>
      </c>
      <c r="C599" s="225" t="s">
        <v>1048</v>
      </c>
      <c r="D599" s="248" t="s">
        <v>919</v>
      </c>
      <c r="E599" s="188">
        <v>44977</v>
      </c>
      <c r="F599" s="283" t="s">
        <v>1603</v>
      </c>
      <c r="G599" s="225" t="s">
        <v>889</v>
      </c>
      <c r="H599" s="220" t="s">
        <v>1048</v>
      </c>
      <c r="I599" s="221" t="s">
        <v>2</v>
      </c>
      <c r="J599" s="165"/>
      <c r="K599" s="26"/>
      <c r="L599" s="100"/>
      <c r="M599" s="21" t="s">
        <v>1445</v>
      </c>
      <c r="N599" s="26" t="s">
        <v>1441</v>
      </c>
      <c r="O599" s="26">
        <f t="shared" si="45"/>
        <v>597</v>
      </c>
      <c r="P599" s="26">
        <f t="shared" si="44"/>
        <v>0</v>
      </c>
      <c r="Q599" s="100"/>
      <c r="R599" s="26"/>
      <c r="S599" s="26"/>
      <c r="T599" s="21">
        <f t="shared" si="46"/>
        <v>0</v>
      </c>
      <c r="U599" s="26"/>
      <c r="V599" s="21"/>
      <c r="W599" s="26"/>
      <c r="X599" s="26"/>
    </row>
    <row r="600" spans="1:24" s="31" customFormat="1" ht="148.5" hidden="1" customHeight="1" x14ac:dyDescent="0.3">
      <c r="A600" s="190">
        <v>598</v>
      </c>
      <c r="B600" s="188">
        <v>44941</v>
      </c>
      <c r="C600" s="225" t="s">
        <v>1048</v>
      </c>
      <c r="D600" s="250" t="s">
        <v>920</v>
      </c>
      <c r="E600" s="188">
        <v>45127</v>
      </c>
      <c r="F600" s="283" t="s">
        <v>3123</v>
      </c>
      <c r="G600" s="225" t="s">
        <v>3414</v>
      </c>
      <c r="H600" s="220" t="s">
        <v>1048</v>
      </c>
      <c r="I600" s="221" t="s">
        <v>2</v>
      </c>
      <c r="J600" s="165"/>
      <c r="K600" s="21"/>
      <c r="L600" s="100"/>
      <c r="M600" s="21" t="s">
        <v>1445</v>
      </c>
      <c r="N600" s="21" t="s">
        <v>1441</v>
      </c>
      <c r="O600" s="26">
        <f t="shared" si="45"/>
        <v>598</v>
      </c>
      <c r="P600" s="26">
        <f t="shared" si="44"/>
        <v>0</v>
      </c>
      <c r="Q600" s="100"/>
      <c r="R600" s="124">
        <v>45070</v>
      </c>
      <c r="S600" s="26"/>
      <c r="T600" s="21" t="s">
        <v>2182</v>
      </c>
      <c r="U600" s="26"/>
      <c r="V600" s="21" t="s">
        <v>3096</v>
      </c>
      <c r="W600" s="26"/>
      <c r="X600" s="26"/>
    </row>
    <row r="601" spans="1:24" s="31" customFormat="1" ht="148.5" hidden="1" customHeight="1" x14ac:dyDescent="0.3">
      <c r="A601" s="190">
        <v>599</v>
      </c>
      <c r="B601" s="188">
        <v>44941</v>
      </c>
      <c r="C601" s="225" t="s">
        <v>1048</v>
      </c>
      <c r="D601" s="248" t="s">
        <v>850</v>
      </c>
      <c r="E601" s="188">
        <v>44944</v>
      </c>
      <c r="F601" s="283"/>
      <c r="G601" s="225" t="s">
        <v>889</v>
      </c>
      <c r="H601" s="220" t="s">
        <v>1048</v>
      </c>
      <c r="I601" s="221" t="s">
        <v>2</v>
      </c>
      <c r="J601" s="165"/>
      <c r="K601" s="26"/>
      <c r="L601" s="100"/>
      <c r="M601" s="21" t="s">
        <v>1445</v>
      </c>
      <c r="N601" s="21" t="s">
        <v>1441</v>
      </c>
      <c r="O601" s="26">
        <f t="shared" si="45"/>
        <v>599</v>
      </c>
      <c r="P601" s="26">
        <f t="shared" si="44"/>
        <v>0</v>
      </c>
      <c r="Q601" s="100"/>
      <c r="R601" s="26"/>
      <c r="S601" s="26"/>
      <c r="T601" s="21">
        <f>+J601</f>
        <v>0</v>
      </c>
      <c r="U601" s="26"/>
      <c r="V601" s="21"/>
      <c r="W601" s="26"/>
      <c r="X601" s="26"/>
    </row>
    <row r="602" spans="1:24" s="31" customFormat="1" ht="148.5" hidden="1" customHeight="1" x14ac:dyDescent="0.3">
      <c r="A602" s="190">
        <v>600</v>
      </c>
      <c r="B602" s="188">
        <v>44941</v>
      </c>
      <c r="C602" s="225" t="s">
        <v>1048</v>
      </c>
      <c r="D602" s="248" t="s">
        <v>851</v>
      </c>
      <c r="E602" s="232">
        <v>45066</v>
      </c>
      <c r="F602" s="283" t="s">
        <v>1901</v>
      </c>
      <c r="G602" s="225" t="s">
        <v>888</v>
      </c>
      <c r="H602" s="220" t="s">
        <v>3912</v>
      </c>
      <c r="I602" s="221" t="s">
        <v>2</v>
      </c>
      <c r="J602" s="197"/>
      <c r="K602" s="21"/>
      <c r="L602" s="114"/>
      <c r="M602" s="21" t="s">
        <v>1445</v>
      </c>
      <c r="N602" s="21" t="s">
        <v>1443</v>
      </c>
      <c r="O602" s="26">
        <f t="shared" si="45"/>
        <v>600</v>
      </c>
      <c r="P602" s="26">
        <f t="shared" si="44"/>
        <v>0</v>
      </c>
      <c r="Q602" s="114">
        <v>45066</v>
      </c>
      <c r="R602" s="26"/>
      <c r="S602" s="26"/>
      <c r="T602" s="21" t="s">
        <v>2182</v>
      </c>
      <c r="U602" s="26"/>
      <c r="V602" s="21"/>
      <c r="W602" s="26"/>
      <c r="X602" s="26"/>
    </row>
    <row r="603" spans="1:24" s="31" customFormat="1" ht="148.5" hidden="1" customHeight="1" x14ac:dyDescent="0.3">
      <c r="A603" s="190">
        <v>601</v>
      </c>
      <c r="B603" s="188">
        <v>44941</v>
      </c>
      <c r="C603" s="225"/>
      <c r="D603" s="248" t="s">
        <v>852</v>
      </c>
      <c r="E603" s="188">
        <v>44946</v>
      </c>
      <c r="F603" s="283"/>
      <c r="G603" s="225" t="s">
        <v>589</v>
      </c>
      <c r="H603" s="220" t="s">
        <v>4903</v>
      </c>
      <c r="I603" s="221" t="s">
        <v>2</v>
      </c>
      <c r="J603" s="165"/>
      <c r="K603" s="26"/>
      <c r="L603" s="100"/>
      <c r="M603" s="21" t="s">
        <v>1445</v>
      </c>
      <c r="N603" s="21" t="s">
        <v>1443</v>
      </c>
      <c r="O603" s="26">
        <f t="shared" si="45"/>
        <v>601</v>
      </c>
      <c r="P603" s="26">
        <f t="shared" si="44"/>
        <v>0</v>
      </c>
      <c r="Q603" s="100"/>
      <c r="R603" s="26"/>
      <c r="S603" s="26"/>
      <c r="T603" s="21">
        <f>+J603</f>
        <v>0</v>
      </c>
      <c r="U603" s="26"/>
      <c r="V603" s="21"/>
      <c r="W603" s="26"/>
      <c r="X603" s="26"/>
    </row>
    <row r="604" spans="1:24" s="31" customFormat="1" ht="148.5" hidden="1" customHeight="1" x14ac:dyDescent="0.3">
      <c r="A604" s="190">
        <v>602</v>
      </c>
      <c r="B604" s="188">
        <v>44941</v>
      </c>
      <c r="C604" s="225"/>
      <c r="D604" s="248" t="s">
        <v>853</v>
      </c>
      <c r="E604" s="188">
        <v>44957</v>
      </c>
      <c r="F604" s="283" t="s">
        <v>1592</v>
      </c>
      <c r="G604" s="225" t="s">
        <v>897</v>
      </c>
      <c r="H604" s="220" t="s">
        <v>4544</v>
      </c>
      <c r="I604" s="221" t="s">
        <v>2</v>
      </c>
      <c r="J604" s="165"/>
      <c r="K604" s="26"/>
      <c r="L604" s="100"/>
      <c r="M604" s="21" t="s">
        <v>1445</v>
      </c>
      <c r="N604" s="21" t="s">
        <v>1443</v>
      </c>
      <c r="O604" s="26">
        <f t="shared" si="45"/>
        <v>602</v>
      </c>
      <c r="P604" s="26">
        <f t="shared" si="44"/>
        <v>0</v>
      </c>
      <c r="Q604" s="100"/>
      <c r="R604" s="26"/>
      <c r="S604" s="26"/>
      <c r="T604" s="21">
        <f>+J604</f>
        <v>0</v>
      </c>
      <c r="U604" s="26"/>
      <c r="V604" s="21"/>
      <c r="W604" s="26"/>
      <c r="X604" s="26"/>
    </row>
    <row r="605" spans="1:24" s="31" customFormat="1" ht="148.5" hidden="1" customHeight="1" x14ac:dyDescent="0.3">
      <c r="A605" s="190">
        <v>603</v>
      </c>
      <c r="B605" s="188">
        <v>44941</v>
      </c>
      <c r="C605" s="225"/>
      <c r="D605" s="248" t="s">
        <v>854</v>
      </c>
      <c r="E605" s="188">
        <v>44944</v>
      </c>
      <c r="F605" s="283"/>
      <c r="G605" s="225" t="s">
        <v>627</v>
      </c>
      <c r="H605" s="220" t="s">
        <v>7</v>
      </c>
      <c r="I605" s="221" t="s">
        <v>2</v>
      </c>
      <c r="J605" s="165"/>
      <c r="K605" s="26"/>
      <c r="L605" s="100"/>
      <c r="M605" s="21" t="s">
        <v>1445</v>
      </c>
      <c r="N605" s="21" t="s">
        <v>1443</v>
      </c>
      <c r="O605" s="26">
        <f t="shared" si="45"/>
        <v>603</v>
      </c>
      <c r="P605" s="26">
        <f t="shared" si="44"/>
        <v>0</v>
      </c>
      <c r="Q605" s="100"/>
      <c r="R605" s="26"/>
      <c r="S605" s="26"/>
      <c r="T605" s="21">
        <f>+J605</f>
        <v>0</v>
      </c>
      <c r="U605" s="26"/>
      <c r="V605" s="21"/>
      <c r="W605" s="26"/>
      <c r="X605" s="26"/>
    </row>
    <row r="606" spans="1:24" s="31" customFormat="1" ht="148.5" hidden="1" customHeight="1" x14ac:dyDescent="0.3">
      <c r="A606" s="190">
        <v>604</v>
      </c>
      <c r="B606" s="188">
        <v>44941</v>
      </c>
      <c r="C606" s="225"/>
      <c r="D606" s="248" t="s">
        <v>921</v>
      </c>
      <c r="E606" s="188">
        <v>44973</v>
      </c>
      <c r="F606" s="283" t="s">
        <v>1604</v>
      </c>
      <c r="G606" s="225" t="s">
        <v>883</v>
      </c>
      <c r="H606" s="220" t="s">
        <v>1048</v>
      </c>
      <c r="I606" s="221" t="s">
        <v>2</v>
      </c>
      <c r="J606" s="165"/>
      <c r="K606" s="26"/>
      <c r="L606" s="100"/>
      <c r="M606" s="21" t="s">
        <v>1445</v>
      </c>
      <c r="N606" s="21" t="s">
        <v>1441</v>
      </c>
      <c r="O606" s="26">
        <f t="shared" si="45"/>
        <v>604</v>
      </c>
      <c r="P606" s="26">
        <f t="shared" si="44"/>
        <v>0</v>
      </c>
      <c r="Q606" s="100"/>
      <c r="R606" s="26"/>
      <c r="S606" s="26"/>
      <c r="T606" s="21">
        <f>+J606</f>
        <v>0</v>
      </c>
      <c r="U606" s="26"/>
      <c r="V606" s="21"/>
      <c r="W606" s="26"/>
      <c r="X606" s="26"/>
    </row>
    <row r="607" spans="1:24" s="31" customFormat="1" ht="148.5" hidden="1" customHeight="1" x14ac:dyDescent="0.3">
      <c r="A607" s="190">
        <v>605</v>
      </c>
      <c r="B607" s="188">
        <v>44941</v>
      </c>
      <c r="C607" s="225"/>
      <c r="D607" s="248" t="s">
        <v>855</v>
      </c>
      <c r="E607" s="188">
        <v>45093</v>
      </c>
      <c r="F607" s="283" t="s">
        <v>3123</v>
      </c>
      <c r="G607" s="225" t="s">
        <v>3413</v>
      </c>
      <c r="H607" s="220" t="s">
        <v>1048</v>
      </c>
      <c r="I607" s="221" t="s">
        <v>2</v>
      </c>
      <c r="J607" s="165"/>
      <c r="K607" s="26"/>
      <c r="L607" s="100"/>
      <c r="M607" s="21" t="s">
        <v>1445</v>
      </c>
      <c r="N607" s="21" t="s">
        <v>1441</v>
      </c>
      <c r="O607" s="26">
        <f t="shared" si="45"/>
        <v>605</v>
      </c>
      <c r="P607" s="26">
        <f t="shared" si="44"/>
        <v>0</v>
      </c>
      <c r="Q607" s="100"/>
      <c r="R607" s="124">
        <v>45070</v>
      </c>
      <c r="S607" s="26"/>
      <c r="T607" s="21"/>
      <c r="U607" s="26"/>
      <c r="V607" s="21" t="s">
        <v>3485</v>
      </c>
      <c r="W607" s="26"/>
      <c r="X607" s="26"/>
    </row>
    <row r="608" spans="1:24" s="31" customFormat="1" ht="148.5" hidden="1" customHeight="1" x14ac:dyDescent="0.3">
      <c r="A608" s="190">
        <v>606</v>
      </c>
      <c r="B608" s="188">
        <v>44941</v>
      </c>
      <c r="C608" s="225"/>
      <c r="D608" s="248" t="s">
        <v>856</v>
      </c>
      <c r="E608" s="188">
        <v>45199</v>
      </c>
      <c r="F608" s="283"/>
      <c r="G608" s="225" t="s">
        <v>486</v>
      </c>
      <c r="H608" s="220" t="s">
        <v>1048</v>
      </c>
      <c r="I608" s="221" t="s">
        <v>2</v>
      </c>
      <c r="J608" s="165"/>
      <c r="K608" s="26"/>
      <c r="L608" s="100"/>
      <c r="M608" s="21" t="s">
        <v>1445</v>
      </c>
      <c r="N608" s="21" t="s">
        <v>1441</v>
      </c>
      <c r="O608" s="26">
        <f t="shared" si="45"/>
        <v>606</v>
      </c>
      <c r="P608" s="26">
        <f t="shared" si="44"/>
        <v>0</v>
      </c>
      <c r="Q608" s="100"/>
      <c r="R608" s="26"/>
      <c r="S608" s="26"/>
      <c r="T608" s="21">
        <f t="shared" ref="T608:T632" si="47">+J608</f>
        <v>0</v>
      </c>
      <c r="U608" s="26"/>
      <c r="V608" s="21"/>
      <c r="W608" s="26"/>
      <c r="X608" s="26"/>
    </row>
    <row r="609" spans="1:24" s="31" customFormat="1" ht="148.5" hidden="1" customHeight="1" x14ac:dyDescent="0.3">
      <c r="A609" s="190">
        <v>607</v>
      </c>
      <c r="B609" s="188">
        <v>44941</v>
      </c>
      <c r="C609" s="23"/>
      <c r="D609" s="248" t="s">
        <v>398</v>
      </c>
      <c r="E609" s="188">
        <v>44936</v>
      </c>
      <c r="F609" s="283"/>
      <c r="G609" s="225" t="s">
        <v>399</v>
      </c>
      <c r="H609" s="220" t="s">
        <v>4903</v>
      </c>
      <c r="I609" s="221" t="s">
        <v>2</v>
      </c>
      <c r="J609" s="165"/>
      <c r="K609" s="26"/>
      <c r="L609" s="100"/>
      <c r="M609" s="21" t="s">
        <v>1445</v>
      </c>
      <c r="N609" s="21" t="s">
        <v>1443</v>
      </c>
      <c r="O609" s="26">
        <f t="shared" si="45"/>
        <v>607</v>
      </c>
      <c r="P609" s="26">
        <f t="shared" si="44"/>
        <v>0</v>
      </c>
      <c r="Q609" s="100"/>
      <c r="R609" s="26"/>
      <c r="S609" s="26"/>
      <c r="T609" s="21">
        <f t="shared" si="47"/>
        <v>0</v>
      </c>
      <c r="U609" s="26"/>
      <c r="V609" s="21"/>
      <c r="W609" s="26"/>
      <c r="X609" s="26"/>
    </row>
    <row r="610" spans="1:24" s="31" customFormat="1" ht="148.5" hidden="1" customHeight="1" x14ac:dyDescent="0.3">
      <c r="A610" s="190">
        <v>608</v>
      </c>
      <c r="B610" s="188">
        <v>44941</v>
      </c>
      <c r="C610" s="225"/>
      <c r="D610" s="248" t="s">
        <v>858</v>
      </c>
      <c r="E610" s="188">
        <v>45233</v>
      </c>
      <c r="F610" s="283"/>
      <c r="G610" s="225" t="s">
        <v>1566</v>
      </c>
      <c r="H610" s="220" t="s">
        <v>4</v>
      </c>
      <c r="I610" s="221" t="s">
        <v>2</v>
      </c>
      <c r="J610" s="165"/>
      <c r="K610" s="26"/>
      <c r="L610" s="100"/>
      <c r="M610" s="21" t="s">
        <v>1445</v>
      </c>
      <c r="N610" s="21" t="s">
        <v>1443</v>
      </c>
      <c r="O610" s="26">
        <f t="shared" si="45"/>
        <v>608</v>
      </c>
      <c r="P610" s="26">
        <f t="shared" si="44"/>
        <v>0</v>
      </c>
      <c r="Q610" s="100"/>
      <c r="R610" s="26"/>
      <c r="S610" s="26"/>
      <c r="T610" s="21">
        <f t="shared" si="47"/>
        <v>0</v>
      </c>
      <c r="U610" s="26"/>
      <c r="V610" s="21" t="s">
        <v>2702</v>
      </c>
      <c r="W610" s="26"/>
      <c r="X610" s="26"/>
    </row>
    <row r="611" spans="1:24" s="31" customFormat="1" ht="148.5" hidden="1" customHeight="1" x14ac:dyDescent="0.3">
      <c r="A611" s="190">
        <v>609</v>
      </c>
      <c r="B611" s="188">
        <v>44941</v>
      </c>
      <c r="C611" s="225"/>
      <c r="D611" s="248" t="s">
        <v>859</v>
      </c>
      <c r="E611" s="188">
        <v>44977</v>
      </c>
      <c r="F611" s="283" t="s">
        <v>1592</v>
      </c>
      <c r="G611" s="225" t="s">
        <v>327</v>
      </c>
      <c r="H611" s="220" t="s">
        <v>493</v>
      </c>
      <c r="I611" s="221" t="s">
        <v>2</v>
      </c>
      <c r="J611" s="165"/>
      <c r="K611" s="26"/>
      <c r="L611" s="100"/>
      <c r="M611" s="21" t="s">
        <v>1445</v>
      </c>
      <c r="N611" s="21" t="s">
        <v>1443</v>
      </c>
      <c r="O611" s="26">
        <f t="shared" si="45"/>
        <v>609</v>
      </c>
      <c r="P611" s="26">
        <f t="shared" si="44"/>
        <v>0</v>
      </c>
      <c r="Q611" s="100"/>
      <c r="R611" s="26"/>
      <c r="S611" s="26"/>
      <c r="T611" s="21">
        <f t="shared" si="47"/>
        <v>0</v>
      </c>
      <c r="U611" s="26"/>
      <c r="V611" s="21"/>
      <c r="W611" s="26"/>
      <c r="X611" s="26"/>
    </row>
    <row r="612" spans="1:24" s="31" customFormat="1" ht="148.5" hidden="1" customHeight="1" x14ac:dyDescent="0.3">
      <c r="A612" s="190">
        <v>610</v>
      </c>
      <c r="B612" s="188">
        <v>44941</v>
      </c>
      <c r="C612" s="225"/>
      <c r="D612" s="248" t="s">
        <v>860</v>
      </c>
      <c r="E612" s="188">
        <v>44946</v>
      </c>
      <c r="F612" s="283"/>
      <c r="G612" s="225" t="s">
        <v>327</v>
      </c>
      <c r="H612" s="220" t="s">
        <v>493</v>
      </c>
      <c r="I612" s="221" t="s">
        <v>2</v>
      </c>
      <c r="J612" s="165"/>
      <c r="K612" s="26"/>
      <c r="L612" s="100"/>
      <c r="M612" s="21" t="s">
        <v>1445</v>
      </c>
      <c r="N612" s="21" t="s">
        <v>1443</v>
      </c>
      <c r="O612" s="26">
        <f t="shared" si="45"/>
        <v>610</v>
      </c>
      <c r="P612" s="26">
        <f t="shared" si="44"/>
        <v>0</v>
      </c>
      <c r="Q612" s="100"/>
      <c r="R612" s="26"/>
      <c r="S612" s="26"/>
      <c r="T612" s="21">
        <f t="shared" si="47"/>
        <v>0</v>
      </c>
      <c r="U612" s="26"/>
      <c r="V612" s="21"/>
      <c r="W612" s="26"/>
      <c r="X612" s="26"/>
    </row>
    <row r="613" spans="1:24" s="31" customFormat="1" ht="148.5" hidden="1" customHeight="1" x14ac:dyDescent="0.3">
      <c r="A613" s="190">
        <v>611</v>
      </c>
      <c r="B613" s="188">
        <v>44941</v>
      </c>
      <c r="C613" s="225"/>
      <c r="D613" s="248" t="s">
        <v>861</v>
      </c>
      <c r="E613" s="188">
        <v>44946</v>
      </c>
      <c r="F613" s="283"/>
      <c r="G613" s="225" t="s">
        <v>327</v>
      </c>
      <c r="H613" s="220" t="s">
        <v>493</v>
      </c>
      <c r="I613" s="221" t="s">
        <v>2</v>
      </c>
      <c r="J613" s="165"/>
      <c r="K613" s="26"/>
      <c r="L613" s="100"/>
      <c r="M613" s="21" t="s">
        <v>1445</v>
      </c>
      <c r="N613" s="21" t="s">
        <v>1443</v>
      </c>
      <c r="O613" s="26">
        <f t="shared" si="45"/>
        <v>611</v>
      </c>
      <c r="P613" s="26">
        <f t="shared" si="44"/>
        <v>0</v>
      </c>
      <c r="Q613" s="100"/>
      <c r="R613" s="26"/>
      <c r="S613" s="26"/>
      <c r="T613" s="21">
        <f t="shared" si="47"/>
        <v>0</v>
      </c>
      <c r="U613" s="26"/>
      <c r="V613" s="21"/>
      <c r="W613" s="26"/>
      <c r="X613" s="26"/>
    </row>
    <row r="614" spans="1:24" s="31" customFormat="1" ht="148.5" hidden="1" customHeight="1" x14ac:dyDescent="0.3">
      <c r="A614" s="190">
        <v>612</v>
      </c>
      <c r="B614" s="188">
        <v>44941</v>
      </c>
      <c r="C614" s="225"/>
      <c r="D614" s="248" t="s">
        <v>926</v>
      </c>
      <c r="E614" s="188">
        <v>44946</v>
      </c>
      <c r="F614" s="283"/>
      <c r="G614" s="225" t="s">
        <v>963</v>
      </c>
      <c r="H614" s="220" t="s">
        <v>493</v>
      </c>
      <c r="I614" s="221" t="s">
        <v>2</v>
      </c>
      <c r="J614" s="165"/>
      <c r="K614" s="26"/>
      <c r="L614" s="100"/>
      <c r="M614" s="21" t="s">
        <v>1445</v>
      </c>
      <c r="N614" s="21" t="s">
        <v>1443</v>
      </c>
      <c r="O614" s="26">
        <f t="shared" si="45"/>
        <v>612</v>
      </c>
      <c r="P614" s="26">
        <f t="shared" si="44"/>
        <v>0</v>
      </c>
      <c r="Q614" s="100"/>
      <c r="R614" s="26"/>
      <c r="S614" s="26"/>
      <c r="T614" s="21">
        <f t="shared" si="47"/>
        <v>0</v>
      </c>
      <c r="U614" s="26"/>
      <c r="V614" s="21"/>
      <c r="W614" s="26"/>
      <c r="X614" s="26"/>
    </row>
    <row r="615" spans="1:24" s="31" customFormat="1" ht="148.5" hidden="1" customHeight="1" x14ac:dyDescent="0.3">
      <c r="A615" s="190">
        <v>613</v>
      </c>
      <c r="B615" s="188">
        <v>44941</v>
      </c>
      <c r="C615" s="225"/>
      <c r="D615" s="248" t="s">
        <v>927</v>
      </c>
      <c r="E615" s="188">
        <v>44946</v>
      </c>
      <c r="F615" s="283"/>
      <c r="G615" s="225" t="s">
        <v>963</v>
      </c>
      <c r="H615" s="220" t="s">
        <v>493</v>
      </c>
      <c r="I615" s="221" t="s">
        <v>2</v>
      </c>
      <c r="J615" s="165"/>
      <c r="K615" s="26"/>
      <c r="L615" s="100"/>
      <c r="M615" s="21" t="s">
        <v>1445</v>
      </c>
      <c r="N615" s="21" t="s">
        <v>1443</v>
      </c>
      <c r="O615" s="26">
        <f t="shared" si="45"/>
        <v>613</v>
      </c>
      <c r="P615" s="26">
        <f t="shared" si="44"/>
        <v>0</v>
      </c>
      <c r="Q615" s="100"/>
      <c r="R615" s="26"/>
      <c r="S615" s="26"/>
      <c r="T615" s="21">
        <f t="shared" si="47"/>
        <v>0</v>
      </c>
      <c r="U615" s="26"/>
      <c r="V615" s="21"/>
      <c r="W615" s="26"/>
      <c r="X615" s="26"/>
    </row>
    <row r="616" spans="1:24" s="31" customFormat="1" ht="148.5" hidden="1" customHeight="1" x14ac:dyDescent="0.3">
      <c r="A616" s="190">
        <v>614</v>
      </c>
      <c r="B616" s="188">
        <v>44941</v>
      </c>
      <c r="C616" s="225"/>
      <c r="D616" s="248" t="s">
        <v>928</v>
      </c>
      <c r="E616" s="188">
        <v>44946</v>
      </c>
      <c r="F616" s="283"/>
      <c r="G616" s="225" t="s">
        <v>963</v>
      </c>
      <c r="H616" s="220" t="s">
        <v>493</v>
      </c>
      <c r="I616" s="221" t="s">
        <v>2</v>
      </c>
      <c r="J616" s="165"/>
      <c r="K616" s="26"/>
      <c r="L616" s="100"/>
      <c r="M616" s="21" t="s">
        <v>1445</v>
      </c>
      <c r="N616" s="21" t="s">
        <v>1443</v>
      </c>
      <c r="O616" s="26">
        <f t="shared" si="45"/>
        <v>614</v>
      </c>
      <c r="P616" s="26">
        <f t="shared" si="44"/>
        <v>0</v>
      </c>
      <c r="Q616" s="100"/>
      <c r="R616" s="26"/>
      <c r="S616" s="26"/>
      <c r="T616" s="21">
        <f t="shared" si="47"/>
        <v>0</v>
      </c>
      <c r="U616" s="26"/>
      <c r="V616" s="21"/>
      <c r="W616" s="26"/>
      <c r="X616" s="26"/>
    </row>
    <row r="617" spans="1:24" s="31" customFormat="1" ht="148.5" hidden="1" customHeight="1" x14ac:dyDescent="0.3">
      <c r="A617" s="190">
        <v>615</v>
      </c>
      <c r="B617" s="188">
        <v>44941</v>
      </c>
      <c r="C617" s="225"/>
      <c r="D617" s="248" t="s">
        <v>929</v>
      </c>
      <c r="E617" s="188">
        <v>44946</v>
      </c>
      <c r="F617" s="283"/>
      <c r="G617" s="225" t="s">
        <v>963</v>
      </c>
      <c r="H617" s="220" t="s">
        <v>493</v>
      </c>
      <c r="I617" s="221" t="s">
        <v>2</v>
      </c>
      <c r="J617" s="165"/>
      <c r="K617" s="26"/>
      <c r="L617" s="100"/>
      <c r="M617" s="21" t="s">
        <v>1445</v>
      </c>
      <c r="N617" s="21" t="s">
        <v>1443</v>
      </c>
      <c r="O617" s="26">
        <f t="shared" si="45"/>
        <v>615</v>
      </c>
      <c r="P617" s="26">
        <f t="shared" si="44"/>
        <v>0</v>
      </c>
      <c r="Q617" s="100"/>
      <c r="R617" s="26"/>
      <c r="S617" s="26"/>
      <c r="T617" s="21">
        <f t="shared" si="47"/>
        <v>0</v>
      </c>
      <c r="U617" s="26"/>
      <c r="V617" s="21"/>
      <c r="W617" s="26"/>
      <c r="X617" s="26"/>
    </row>
    <row r="618" spans="1:24" s="31" customFormat="1" ht="148.5" hidden="1" customHeight="1" x14ac:dyDescent="0.3">
      <c r="A618" s="190">
        <v>616</v>
      </c>
      <c r="B618" s="188">
        <v>44941</v>
      </c>
      <c r="C618" s="225"/>
      <c r="D618" s="248" t="s">
        <v>930</v>
      </c>
      <c r="E618" s="188">
        <v>44946</v>
      </c>
      <c r="F618" s="283"/>
      <c r="G618" s="225" t="s">
        <v>963</v>
      </c>
      <c r="H618" s="220" t="s">
        <v>493</v>
      </c>
      <c r="I618" s="221" t="s">
        <v>2</v>
      </c>
      <c r="J618" s="165"/>
      <c r="K618" s="26"/>
      <c r="L618" s="100"/>
      <c r="M618" s="21" t="s">
        <v>1445</v>
      </c>
      <c r="N618" s="21" t="s">
        <v>1443</v>
      </c>
      <c r="O618" s="26">
        <f t="shared" si="45"/>
        <v>616</v>
      </c>
      <c r="P618" s="26">
        <f t="shared" si="44"/>
        <v>0</v>
      </c>
      <c r="Q618" s="100"/>
      <c r="R618" s="26"/>
      <c r="S618" s="26"/>
      <c r="T618" s="21">
        <f t="shared" si="47"/>
        <v>0</v>
      </c>
      <c r="U618" s="26"/>
      <c r="V618" s="21"/>
      <c r="W618" s="26"/>
      <c r="X618" s="26"/>
    </row>
    <row r="619" spans="1:24" s="31" customFormat="1" ht="148.5" hidden="1" customHeight="1" x14ac:dyDescent="0.3">
      <c r="A619" s="190">
        <v>617</v>
      </c>
      <c r="B619" s="188">
        <v>44941</v>
      </c>
      <c r="C619" s="225"/>
      <c r="D619" s="248" t="s">
        <v>931</v>
      </c>
      <c r="E619" s="188">
        <v>44946</v>
      </c>
      <c r="F619" s="283"/>
      <c r="G619" s="225" t="s">
        <v>964</v>
      </c>
      <c r="H619" s="220" t="s">
        <v>493</v>
      </c>
      <c r="I619" s="221" t="s">
        <v>2</v>
      </c>
      <c r="J619" s="165"/>
      <c r="K619" s="26"/>
      <c r="L619" s="100"/>
      <c r="M619" s="21" t="s">
        <v>1445</v>
      </c>
      <c r="N619" s="21" t="s">
        <v>1443</v>
      </c>
      <c r="O619" s="26">
        <f t="shared" si="45"/>
        <v>617</v>
      </c>
      <c r="P619" s="26">
        <f t="shared" si="44"/>
        <v>0</v>
      </c>
      <c r="Q619" s="100"/>
      <c r="R619" s="26"/>
      <c r="S619" s="26"/>
      <c r="T619" s="21">
        <f t="shared" si="47"/>
        <v>0</v>
      </c>
      <c r="U619" s="26"/>
      <c r="V619" s="21"/>
      <c r="W619" s="26"/>
      <c r="X619" s="26"/>
    </row>
    <row r="620" spans="1:24" s="31" customFormat="1" ht="148.5" hidden="1" customHeight="1" x14ac:dyDescent="0.3">
      <c r="A620" s="190">
        <v>618</v>
      </c>
      <c r="B620" s="188">
        <v>44941</v>
      </c>
      <c r="C620" s="23"/>
      <c r="D620" s="248" t="s">
        <v>406</v>
      </c>
      <c r="E620" s="188">
        <v>44936</v>
      </c>
      <c r="F620" s="283"/>
      <c r="G620" s="225" t="s">
        <v>407</v>
      </c>
      <c r="H620" s="220" t="s">
        <v>4903</v>
      </c>
      <c r="I620" s="221" t="s">
        <v>2</v>
      </c>
      <c r="J620" s="165"/>
      <c r="K620" s="26"/>
      <c r="L620" s="100"/>
      <c r="M620" s="21" t="s">
        <v>1445</v>
      </c>
      <c r="N620" s="21" t="s">
        <v>1443</v>
      </c>
      <c r="O620" s="26">
        <f t="shared" si="45"/>
        <v>618</v>
      </c>
      <c r="P620" s="26">
        <f t="shared" si="44"/>
        <v>0</v>
      </c>
      <c r="Q620" s="100"/>
      <c r="R620" s="26"/>
      <c r="S620" s="26"/>
      <c r="T620" s="21">
        <f t="shared" si="47"/>
        <v>0</v>
      </c>
      <c r="U620" s="26"/>
      <c r="V620" s="21"/>
      <c r="W620" s="26"/>
      <c r="X620" s="26"/>
    </row>
    <row r="621" spans="1:24" s="31" customFormat="1" ht="148.5" hidden="1" customHeight="1" x14ac:dyDescent="0.3">
      <c r="A621" s="190">
        <v>619</v>
      </c>
      <c r="B621" s="188">
        <v>44941</v>
      </c>
      <c r="C621" s="23"/>
      <c r="D621" s="248" t="s">
        <v>408</v>
      </c>
      <c r="E621" s="188">
        <v>44936</v>
      </c>
      <c r="F621" s="283"/>
      <c r="G621" s="225" t="s">
        <v>1035</v>
      </c>
      <c r="H621" s="220" t="s">
        <v>4903</v>
      </c>
      <c r="I621" s="221" t="s">
        <v>2</v>
      </c>
      <c r="J621" s="165"/>
      <c r="K621" s="26"/>
      <c r="L621" s="100"/>
      <c r="M621" s="21" t="s">
        <v>1445</v>
      </c>
      <c r="N621" s="21" t="s">
        <v>1443</v>
      </c>
      <c r="O621" s="26">
        <f t="shared" si="45"/>
        <v>619</v>
      </c>
      <c r="P621" s="26">
        <f t="shared" si="44"/>
        <v>0</v>
      </c>
      <c r="Q621" s="100"/>
      <c r="R621" s="26"/>
      <c r="S621" s="26"/>
      <c r="T621" s="21">
        <f t="shared" si="47"/>
        <v>0</v>
      </c>
      <c r="U621" s="26"/>
      <c r="V621" s="21"/>
      <c r="W621" s="26"/>
      <c r="X621" s="26"/>
    </row>
    <row r="622" spans="1:24" s="31" customFormat="1" ht="148.5" hidden="1" customHeight="1" x14ac:dyDescent="0.3">
      <c r="A622" s="190">
        <v>620</v>
      </c>
      <c r="B622" s="188">
        <v>44941</v>
      </c>
      <c r="C622" s="225"/>
      <c r="D622" s="248" t="s">
        <v>934</v>
      </c>
      <c r="E622" s="188">
        <v>44949</v>
      </c>
      <c r="F622" s="283"/>
      <c r="G622" s="225" t="s">
        <v>1513</v>
      </c>
      <c r="H622" s="220" t="s">
        <v>1048</v>
      </c>
      <c r="I622" s="221" t="s">
        <v>2</v>
      </c>
      <c r="J622" s="165"/>
      <c r="K622" s="26"/>
      <c r="L622" s="100"/>
      <c r="M622" s="21" t="s">
        <v>1445</v>
      </c>
      <c r="N622" s="21" t="s">
        <v>1441</v>
      </c>
      <c r="O622" s="26">
        <f t="shared" si="45"/>
        <v>620</v>
      </c>
      <c r="P622" s="26">
        <f t="shared" si="44"/>
        <v>0</v>
      </c>
      <c r="Q622" s="100"/>
      <c r="R622" s="26"/>
      <c r="S622" s="26"/>
      <c r="T622" s="21">
        <f t="shared" si="47"/>
        <v>0</v>
      </c>
      <c r="U622" s="26"/>
      <c r="V622" s="21"/>
      <c r="W622" s="26"/>
      <c r="X622" s="26"/>
    </row>
    <row r="623" spans="1:24" s="31" customFormat="1" ht="148.5" hidden="1" customHeight="1" x14ac:dyDescent="0.3">
      <c r="A623" s="190">
        <v>621</v>
      </c>
      <c r="B623" s="188">
        <v>44941</v>
      </c>
      <c r="C623" s="225"/>
      <c r="D623" s="248" t="s">
        <v>935</v>
      </c>
      <c r="E623" s="188">
        <v>44944</v>
      </c>
      <c r="F623" s="283"/>
      <c r="G623" s="225" t="s">
        <v>966</v>
      </c>
      <c r="H623" s="220" t="s">
        <v>1044</v>
      </c>
      <c r="I623" s="221" t="s">
        <v>2</v>
      </c>
      <c r="J623" s="165"/>
      <c r="K623" s="26"/>
      <c r="L623" s="100"/>
      <c r="M623" s="21" t="s">
        <v>1445</v>
      </c>
      <c r="N623" s="21" t="s">
        <v>1441</v>
      </c>
      <c r="O623" s="26">
        <f t="shared" si="45"/>
        <v>621</v>
      </c>
      <c r="P623" s="26">
        <f t="shared" si="44"/>
        <v>0</v>
      </c>
      <c r="Q623" s="100"/>
      <c r="R623" s="26"/>
      <c r="S623" s="26"/>
      <c r="T623" s="21">
        <f t="shared" si="47"/>
        <v>0</v>
      </c>
      <c r="U623" s="26"/>
      <c r="V623" s="21"/>
      <c r="W623" s="26"/>
      <c r="X623" s="26"/>
    </row>
    <row r="624" spans="1:24" s="31" customFormat="1" ht="148.5" hidden="1" customHeight="1" x14ac:dyDescent="0.3">
      <c r="A624" s="190">
        <v>622</v>
      </c>
      <c r="B624" s="188">
        <v>44941</v>
      </c>
      <c r="C624" s="225"/>
      <c r="D624" s="248" t="s">
        <v>936</v>
      </c>
      <c r="E624" s="188">
        <v>45005</v>
      </c>
      <c r="F624" s="283"/>
      <c r="G624" s="225" t="s">
        <v>967</v>
      </c>
      <c r="H624" s="220" t="s">
        <v>1043</v>
      </c>
      <c r="I624" s="221" t="s">
        <v>2</v>
      </c>
      <c r="J624" s="165"/>
      <c r="K624" s="26"/>
      <c r="L624" s="100"/>
      <c r="M624" s="21" t="s">
        <v>1445</v>
      </c>
      <c r="N624" s="21" t="s">
        <v>1441</v>
      </c>
      <c r="O624" s="26">
        <f t="shared" si="45"/>
        <v>622</v>
      </c>
      <c r="P624" s="26">
        <f t="shared" si="44"/>
        <v>0</v>
      </c>
      <c r="Q624" s="100"/>
      <c r="R624" s="26"/>
      <c r="S624" s="26"/>
      <c r="T624" s="21">
        <f t="shared" si="47"/>
        <v>0</v>
      </c>
      <c r="U624" s="26"/>
      <c r="V624" s="21"/>
      <c r="W624" s="26"/>
      <c r="X624" s="26"/>
    </row>
    <row r="625" spans="1:24" s="31" customFormat="1" ht="148.5" hidden="1" customHeight="1" x14ac:dyDescent="0.3">
      <c r="A625" s="190">
        <v>623</v>
      </c>
      <c r="B625" s="188">
        <v>44941</v>
      </c>
      <c r="C625" s="225"/>
      <c r="D625" s="248" t="s">
        <v>937</v>
      </c>
      <c r="E625" s="188">
        <v>44944</v>
      </c>
      <c r="F625" s="283"/>
      <c r="G625" s="225" t="s">
        <v>968</v>
      </c>
      <c r="H625" s="220" t="s">
        <v>1290</v>
      </c>
      <c r="I625" s="221" t="s">
        <v>2</v>
      </c>
      <c r="J625" s="165"/>
      <c r="K625" s="26"/>
      <c r="L625" s="100"/>
      <c r="M625" s="21" t="s">
        <v>1445</v>
      </c>
      <c r="N625" s="21" t="s">
        <v>1441</v>
      </c>
      <c r="O625" s="26">
        <f t="shared" si="45"/>
        <v>623</v>
      </c>
      <c r="P625" s="26">
        <f t="shared" si="44"/>
        <v>0</v>
      </c>
      <c r="Q625" s="100"/>
      <c r="R625" s="26"/>
      <c r="S625" s="26"/>
      <c r="T625" s="21">
        <f t="shared" si="47"/>
        <v>0</v>
      </c>
      <c r="U625" s="26"/>
      <c r="V625" s="21"/>
      <c r="W625" s="26"/>
      <c r="X625" s="26"/>
    </row>
    <row r="626" spans="1:24" s="31" customFormat="1" ht="148.5" hidden="1" customHeight="1" x14ac:dyDescent="0.3">
      <c r="A626" s="190">
        <v>624</v>
      </c>
      <c r="B626" s="188">
        <v>44942</v>
      </c>
      <c r="C626" s="225" t="s">
        <v>1046</v>
      </c>
      <c r="D626" s="248" t="s">
        <v>938</v>
      </c>
      <c r="E626" s="188">
        <v>44944</v>
      </c>
      <c r="F626" s="283"/>
      <c r="G626" s="225" t="s">
        <v>969</v>
      </c>
      <c r="H626" s="220" t="s">
        <v>3912</v>
      </c>
      <c r="I626" s="221" t="s">
        <v>2</v>
      </c>
      <c r="J626" s="165"/>
      <c r="K626" s="26"/>
      <c r="L626" s="100"/>
      <c r="M626" s="21" t="s">
        <v>1445</v>
      </c>
      <c r="N626" s="21" t="s">
        <v>1443</v>
      </c>
      <c r="O626" s="26">
        <f t="shared" si="45"/>
        <v>624</v>
      </c>
      <c r="P626" s="26">
        <f t="shared" si="44"/>
        <v>0</v>
      </c>
      <c r="Q626" s="100"/>
      <c r="R626" s="26"/>
      <c r="S626" s="26"/>
      <c r="T626" s="21">
        <f t="shared" si="47"/>
        <v>0</v>
      </c>
      <c r="U626" s="26"/>
      <c r="V626" s="21"/>
      <c r="W626" s="26"/>
      <c r="X626" s="26"/>
    </row>
    <row r="627" spans="1:24" s="31" customFormat="1" ht="148.5" hidden="1" customHeight="1" x14ac:dyDescent="0.3">
      <c r="A627" s="190">
        <v>625</v>
      </c>
      <c r="B627" s="188">
        <v>44942</v>
      </c>
      <c r="C627" s="225" t="s">
        <v>1046</v>
      </c>
      <c r="D627" s="248" t="s">
        <v>939</v>
      </c>
      <c r="E627" s="188">
        <v>44961</v>
      </c>
      <c r="F627" s="283" t="s">
        <v>1592</v>
      </c>
      <c r="G627" s="225" t="s">
        <v>888</v>
      </c>
      <c r="H627" s="220" t="s">
        <v>3912</v>
      </c>
      <c r="I627" s="221" t="s">
        <v>2</v>
      </c>
      <c r="J627" s="165"/>
      <c r="K627" s="26"/>
      <c r="L627" s="100"/>
      <c r="M627" s="21" t="s">
        <v>1445</v>
      </c>
      <c r="N627" s="21" t="s">
        <v>1443</v>
      </c>
      <c r="O627" s="26">
        <f t="shared" si="45"/>
        <v>625</v>
      </c>
      <c r="P627" s="26">
        <f t="shared" si="44"/>
        <v>0</v>
      </c>
      <c r="Q627" s="100"/>
      <c r="R627" s="26"/>
      <c r="S627" s="26"/>
      <c r="T627" s="21">
        <f t="shared" si="47"/>
        <v>0</v>
      </c>
      <c r="U627" s="26"/>
      <c r="V627" s="21"/>
      <c r="W627" s="26"/>
      <c r="X627" s="26"/>
    </row>
    <row r="628" spans="1:24" s="31" customFormat="1" ht="148.5" hidden="1" customHeight="1" x14ac:dyDescent="0.3">
      <c r="A628" s="190">
        <v>626</v>
      </c>
      <c r="B628" s="188">
        <v>44931</v>
      </c>
      <c r="C628" s="23" t="s">
        <v>1054</v>
      </c>
      <c r="D628" s="248" t="s">
        <v>432</v>
      </c>
      <c r="E628" s="188">
        <v>44931</v>
      </c>
      <c r="F628" s="283" t="s">
        <v>433</v>
      </c>
      <c r="G628" s="225" t="s">
        <v>434</v>
      </c>
      <c r="H628" s="220" t="s">
        <v>4903</v>
      </c>
      <c r="I628" s="221" t="s">
        <v>2</v>
      </c>
      <c r="J628" s="165"/>
      <c r="K628" s="26"/>
      <c r="L628" s="100"/>
      <c r="M628" s="21" t="s">
        <v>1445</v>
      </c>
      <c r="N628" s="21" t="s">
        <v>1443</v>
      </c>
      <c r="O628" s="26">
        <f t="shared" si="45"/>
        <v>626</v>
      </c>
      <c r="P628" s="26">
        <f t="shared" si="44"/>
        <v>0</v>
      </c>
      <c r="Q628" s="100"/>
      <c r="R628" s="26"/>
      <c r="S628" s="26"/>
      <c r="T628" s="21">
        <f t="shared" si="47"/>
        <v>0</v>
      </c>
      <c r="U628" s="26"/>
      <c r="V628" s="21"/>
      <c r="W628" s="26"/>
      <c r="X628" s="26"/>
    </row>
    <row r="629" spans="1:24" s="31" customFormat="1" ht="148.5" hidden="1" customHeight="1" x14ac:dyDescent="0.3">
      <c r="A629" s="190">
        <v>627</v>
      </c>
      <c r="B629" s="188">
        <v>44942</v>
      </c>
      <c r="C629" s="225" t="s">
        <v>1046</v>
      </c>
      <c r="D629" s="248" t="s">
        <v>941</v>
      </c>
      <c r="E629" s="188">
        <v>44951</v>
      </c>
      <c r="F629" s="283"/>
      <c r="G629" s="225" t="s">
        <v>970</v>
      </c>
      <c r="H629" s="220" t="s">
        <v>1046</v>
      </c>
      <c r="I629" s="221" t="s">
        <v>2</v>
      </c>
      <c r="J629" s="165"/>
      <c r="K629" s="26"/>
      <c r="L629" s="100"/>
      <c r="M629" s="21" t="s">
        <v>1445</v>
      </c>
      <c r="N629" s="21" t="s">
        <v>1441</v>
      </c>
      <c r="O629" s="26">
        <f t="shared" si="45"/>
        <v>627</v>
      </c>
      <c r="P629" s="26">
        <f t="shared" si="44"/>
        <v>0</v>
      </c>
      <c r="Q629" s="100"/>
      <c r="R629" s="26"/>
      <c r="S629" s="26"/>
      <c r="T629" s="21">
        <f t="shared" si="47"/>
        <v>0</v>
      </c>
      <c r="U629" s="26"/>
      <c r="V629" s="21"/>
      <c r="W629" s="26"/>
      <c r="X629" s="26"/>
    </row>
    <row r="630" spans="1:24" s="31" customFormat="1" ht="148.5" hidden="1" customHeight="1" x14ac:dyDescent="0.3">
      <c r="A630" s="190">
        <v>628</v>
      </c>
      <c r="B630" s="188">
        <v>44931</v>
      </c>
      <c r="C630" s="23" t="s">
        <v>1054</v>
      </c>
      <c r="D630" s="248" t="s">
        <v>519</v>
      </c>
      <c r="E630" s="188">
        <v>44944</v>
      </c>
      <c r="F630" s="283"/>
      <c r="G630" s="225" t="s">
        <v>520</v>
      </c>
      <c r="H630" s="220" t="s">
        <v>4903</v>
      </c>
      <c r="I630" s="221" t="s">
        <v>2</v>
      </c>
      <c r="J630" s="165"/>
      <c r="K630" s="26"/>
      <c r="L630" s="100"/>
      <c r="M630" s="21" t="s">
        <v>1445</v>
      </c>
      <c r="N630" s="21" t="s">
        <v>1443</v>
      </c>
      <c r="O630" s="26">
        <f t="shared" si="45"/>
        <v>628</v>
      </c>
      <c r="P630" s="26">
        <f t="shared" si="44"/>
        <v>0</v>
      </c>
      <c r="Q630" s="100"/>
      <c r="R630" s="26"/>
      <c r="S630" s="26"/>
      <c r="T630" s="21">
        <f t="shared" si="47"/>
        <v>0</v>
      </c>
      <c r="U630" s="26"/>
      <c r="V630" s="21"/>
      <c r="W630" s="26"/>
      <c r="X630" s="26"/>
    </row>
    <row r="631" spans="1:24" s="31" customFormat="1" ht="148.5" hidden="1" customHeight="1" x14ac:dyDescent="0.3">
      <c r="A631" s="190">
        <v>629</v>
      </c>
      <c r="B631" s="188">
        <v>44942</v>
      </c>
      <c r="C631" s="225" t="s">
        <v>1046</v>
      </c>
      <c r="D631" s="248" t="s">
        <v>843</v>
      </c>
      <c r="E631" s="188">
        <v>44944</v>
      </c>
      <c r="F631" s="283"/>
      <c r="G631" s="225" t="s">
        <v>417</v>
      </c>
      <c r="H631" s="220" t="s">
        <v>4903</v>
      </c>
      <c r="I631" s="221" t="s">
        <v>2</v>
      </c>
      <c r="J631" s="165"/>
      <c r="K631" s="26"/>
      <c r="L631" s="100"/>
      <c r="M631" s="21" t="s">
        <v>1445</v>
      </c>
      <c r="N631" s="21" t="s">
        <v>1443</v>
      </c>
      <c r="O631" s="26">
        <f t="shared" si="45"/>
        <v>629</v>
      </c>
      <c r="P631" s="26">
        <f t="shared" si="44"/>
        <v>0</v>
      </c>
      <c r="Q631" s="100"/>
      <c r="R631" s="26"/>
      <c r="S631" s="26"/>
      <c r="T631" s="21">
        <f t="shared" si="47"/>
        <v>0</v>
      </c>
      <c r="U631" s="26"/>
      <c r="V631" s="21"/>
      <c r="W631" s="26"/>
      <c r="X631" s="26"/>
    </row>
    <row r="632" spans="1:24" s="31" customFormat="1" ht="148.5" hidden="1" customHeight="1" x14ac:dyDescent="0.3">
      <c r="A632" s="190">
        <v>630</v>
      </c>
      <c r="B632" s="188">
        <v>44942</v>
      </c>
      <c r="C632" s="225" t="s">
        <v>1046</v>
      </c>
      <c r="D632" s="248" t="s">
        <v>944</v>
      </c>
      <c r="E632" s="188">
        <v>44951</v>
      </c>
      <c r="F632" s="283"/>
      <c r="G632" s="225" t="s">
        <v>971</v>
      </c>
      <c r="H632" s="220" t="s">
        <v>7</v>
      </c>
      <c r="I632" s="221" t="s">
        <v>2</v>
      </c>
      <c r="J632" s="195"/>
      <c r="K632" s="26"/>
      <c r="L632" s="100"/>
      <c r="M632" s="21" t="s">
        <v>1445</v>
      </c>
      <c r="N632" s="21" t="s">
        <v>1443</v>
      </c>
      <c r="O632" s="26">
        <f t="shared" si="45"/>
        <v>630</v>
      </c>
      <c r="P632" s="26">
        <f t="shared" si="44"/>
        <v>0</v>
      </c>
      <c r="Q632" s="100"/>
      <c r="R632" s="26"/>
      <c r="S632" s="26"/>
      <c r="T632" s="21">
        <f t="shared" si="47"/>
        <v>0</v>
      </c>
      <c r="U632" s="26"/>
      <c r="V632" s="21"/>
      <c r="W632" s="26"/>
      <c r="X632" s="26"/>
    </row>
    <row r="633" spans="1:24" s="31" customFormat="1" ht="148.5" hidden="1" customHeight="1" x14ac:dyDescent="0.3">
      <c r="A633" s="190">
        <v>631</v>
      </c>
      <c r="B633" s="188">
        <v>44942</v>
      </c>
      <c r="C633" s="225" t="s">
        <v>1046</v>
      </c>
      <c r="D633" s="248" t="s">
        <v>945</v>
      </c>
      <c r="E633" s="188">
        <v>44977</v>
      </c>
      <c r="F633" s="283"/>
      <c r="G633" s="225" t="s">
        <v>970</v>
      </c>
      <c r="H633" s="220" t="s">
        <v>1046</v>
      </c>
      <c r="I633" s="221" t="s">
        <v>2</v>
      </c>
      <c r="J633" s="165"/>
      <c r="K633" s="26"/>
      <c r="L633" s="100"/>
      <c r="M633" s="21" t="s">
        <v>1445</v>
      </c>
      <c r="N633" s="21" t="s">
        <v>1441</v>
      </c>
      <c r="O633" s="26">
        <f t="shared" si="45"/>
        <v>631</v>
      </c>
      <c r="P633" s="26">
        <f t="shared" si="44"/>
        <v>0</v>
      </c>
      <c r="Q633" s="100"/>
      <c r="R633" s="124">
        <v>45070</v>
      </c>
      <c r="S633" s="26"/>
      <c r="T633" s="21" t="s">
        <v>2190</v>
      </c>
      <c r="U633" s="26"/>
      <c r="V633" s="21"/>
      <c r="W633" s="26"/>
      <c r="X633" s="26"/>
    </row>
    <row r="634" spans="1:24" s="31" customFormat="1" ht="148.5" hidden="1" customHeight="1" x14ac:dyDescent="0.3">
      <c r="A634" s="190">
        <v>632</v>
      </c>
      <c r="B634" s="188">
        <v>44942</v>
      </c>
      <c r="C634" s="225" t="s">
        <v>1051</v>
      </c>
      <c r="D634" s="248" t="s">
        <v>946</v>
      </c>
      <c r="E634" s="188">
        <v>44986</v>
      </c>
      <c r="F634" s="283" t="s">
        <v>17</v>
      </c>
      <c r="G634" s="225" t="s">
        <v>972</v>
      </c>
      <c r="H634" s="220" t="s">
        <v>5065</v>
      </c>
      <c r="I634" s="221" t="s">
        <v>2</v>
      </c>
      <c r="J634" s="165"/>
      <c r="K634" s="26"/>
      <c r="L634" s="100"/>
      <c r="M634" s="21" t="s">
        <v>1445</v>
      </c>
      <c r="N634" s="21" t="s">
        <v>1443</v>
      </c>
      <c r="O634" s="26">
        <f t="shared" si="45"/>
        <v>632</v>
      </c>
      <c r="P634" s="26">
        <f t="shared" si="44"/>
        <v>0</v>
      </c>
      <c r="Q634" s="100"/>
      <c r="R634" s="26"/>
      <c r="S634" s="26"/>
      <c r="T634" s="21">
        <f t="shared" ref="T634:T665" si="48">+J634</f>
        <v>0</v>
      </c>
      <c r="U634" s="26"/>
      <c r="V634" s="21"/>
      <c r="W634" s="26"/>
      <c r="X634" s="26"/>
    </row>
    <row r="635" spans="1:24" s="31" customFormat="1" ht="148.5" hidden="1" customHeight="1" x14ac:dyDescent="0.3">
      <c r="A635" s="190">
        <v>633</v>
      </c>
      <c r="B635" s="188">
        <v>44942</v>
      </c>
      <c r="C635" s="225" t="s">
        <v>1051</v>
      </c>
      <c r="D635" s="248" t="s">
        <v>947</v>
      </c>
      <c r="E635" s="188">
        <v>44944</v>
      </c>
      <c r="F635" s="283"/>
      <c r="G635" s="225" t="s">
        <v>973</v>
      </c>
      <c r="H635" s="220" t="s">
        <v>3912</v>
      </c>
      <c r="I635" s="221" t="s">
        <v>2</v>
      </c>
      <c r="J635" s="165"/>
      <c r="K635" s="26"/>
      <c r="L635" s="100"/>
      <c r="M635" s="21" t="s">
        <v>1445</v>
      </c>
      <c r="N635" s="21" t="s">
        <v>1443</v>
      </c>
      <c r="O635" s="26">
        <f t="shared" si="45"/>
        <v>633</v>
      </c>
      <c r="P635" s="26">
        <f t="shared" si="44"/>
        <v>0</v>
      </c>
      <c r="Q635" s="100"/>
      <c r="R635" s="26"/>
      <c r="S635" s="26"/>
      <c r="T635" s="21">
        <f t="shared" si="48"/>
        <v>0</v>
      </c>
      <c r="U635" s="26"/>
      <c r="V635" s="21"/>
      <c r="W635" s="26"/>
      <c r="X635" s="26"/>
    </row>
    <row r="636" spans="1:24" s="31" customFormat="1" ht="148.5" hidden="1" customHeight="1" x14ac:dyDescent="0.3">
      <c r="A636" s="190">
        <v>634</v>
      </c>
      <c r="B636" s="188">
        <v>44942</v>
      </c>
      <c r="C636" s="225" t="s">
        <v>1051</v>
      </c>
      <c r="D636" s="248" t="s">
        <v>948</v>
      </c>
      <c r="E636" s="188">
        <v>44958</v>
      </c>
      <c r="F636" s="283" t="s">
        <v>1592</v>
      </c>
      <c r="G636" s="225" t="s">
        <v>974</v>
      </c>
      <c r="H636" s="220" t="s">
        <v>3912</v>
      </c>
      <c r="I636" s="221" t="s">
        <v>2</v>
      </c>
      <c r="J636" s="165"/>
      <c r="K636" s="26"/>
      <c r="L636" s="100"/>
      <c r="M636" s="21" t="s">
        <v>1445</v>
      </c>
      <c r="N636" s="21" t="s">
        <v>1443</v>
      </c>
      <c r="O636" s="26">
        <f t="shared" si="45"/>
        <v>634</v>
      </c>
      <c r="P636" s="26">
        <f t="shared" si="44"/>
        <v>0</v>
      </c>
      <c r="Q636" s="100"/>
      <c r="R636" s="26"/>
      <c r="S636" s="26"/>
      <c r="T636" s="21">
        <f t="shared" si="48"/>
        <v>0</v>
      </c>
      <c r="U636" s="26"/>
      <c r="V636" s="21"/>
      <c r="W636" s="26"/>
      <c r="X636" s="26"/>
    </row>
    <row r="637" spans="1:24" s="31" customFormat="1" ht="148.5" hidden="1" customHeight="1" x14ac:dyDescent="0.3">
      <c r="A637" s="190">
        <v>635</v>
      </c>
      <c r="B637" s="188">
        <v>44942</v>
      </c>
      <c r="C637" s="225" t="s">
        <v>1051</v>
      </c>
      <c r="D637" s="248" t="s">
        <v>949</v>
      </c>
      <c r="E637" s="188">
        <v>44985</v>
      </c>
      <c r="F637" s="283" t="s">
        <v>1592</v>
      </c>
      <c r="G637" s="225" t="s">
        <v>627</v>
      </c>
      <c r="H637" s="220" t="s">
        <v>7</v>
      </c>
      <c r="I637" s="221" t="s">
        <v>2</v>
      </c>
      <c r="J637" s="165"/>
      <c r="K637" s="26"/>
      <c r="L637" s="100"/>
      <c r="M637" s="21" t="s">
        <v>1445</v>
      </c>
      <c r="N637" s="21" t="s">
        <v>1443</v>
      </c>
      <c r="O637" s="26">
        <f t="shared" si="45"/>
        <v>635</v>
      </c>
      <c r="P637" s="26">
        <f t="shared" si="44"/>
        <v>0</v>
      </c>
      <c r="Q637" s="100"/>
      <c r="R637" s="26"/>
      <c r="S637" s="26"/>
      <c r="T637" s="21">
        <f t="shared" si="48"/>
        <v>0</v>
      </c>
      <c r="U637" s="26"/>
      <c r="V637" s="21"/>
      <c r="W637" s="26"/>
      <c r="X637" s="26"/>
    </row>
    <row r="638" spans="1:24" s="31" customFormat="1" ht="148.5" hidden="1" customHeight="1" x14ac:dyDescent="0.3">
      <c r="A638" s="190">
        <v>636</v>
      </c>
      <c r="B638" s="188">
        <v>44942</v>
      </c>
      <c r="C638" s="225" t="s">
        <v>1051</v>
      </c>
      <c r="D638" s="248" t="s">
        <v>950</v>
      </c>
      <c r="E638" s="188">
        <v>44977</v>
      </c>
      <c r="F638" s="283"/>
      <c r="G638" s="225" t="s">
        <v>702</v>
      </c>
      <c r="H638" s="220" t="s">
        <v>493</v>
      </c>
      <c r="I638" s="221" t="s">
        <v>2</v>
      </c>
      <c r="J638" s="165"/>
      <c r="K638" s="26"/>
      <c r="L638" s="100"/>
      <c r="M638" s="21" t="s">
        <v>1445</v>
      </c>
      <c r="N638" s="21" t="s">
        <v>1443</v>
      </c>
      <c r="O638" s="26">
        <f t="shared" si="45"/>
        <v>636</v>
      </c>
      <c r="P638" s="26">
        <f t="shared" si="44"/>
        <v>0</v>
      </c>
      <c r="Q638" s="100"/>
      <c r="R638" s="26"/>
      <c r="S638" s="26"/>
      <c r="T638" s="21">
        <f t="shared" si="48"/>
        <v>0</v>
      </c>
      <c r="U638" s="26"/>
      <c r="V638" s="21"/>
      <c r="W638" s="26"/>
      <c r="X638" s="26"/>
    </row>
    <row r="639" spans="1:24" s="31" customFormat="1" ht="148.5" hidden="1" customHeight="1" x14ac:dyDescent="0.3">
      <c r="A639" s="190">
        <v>637</v>
      </c>
      <c r="B639" s="188">
        <v>44942</v>
      </c>
      <c r="C639" s="225" t="s">
        <v>1051</v>
      </c>
      <c r="D639" s="248" t="s">
        <v>951</v>
      </c>
      <c r="E639" s="188">
        <v>44986</v>
      </c>
      <c r="F639" s="283" t="s">
        <v>962</v>
      </c>
      <c r="G639" s="225" t="s">
        <v>975</v>
      </c>
      <c r="H639" s="220" t="s">
        <v>5065</v>
      </c>
      <c r="I639" s="221" t="s">
        <v>2</v>
      </c>
      <c r="J639" s="165"/>
      <c r="K639" s="26"/>
      <c r="L639" s="100"/>
      <c r="M639" s="21" t="s">
        <v>1445</v>
      </c>
      <c r="N639" s="21" t="s">
        <v>1443</v>
      </c>
      <c r="O639" s="26">
        <f t="shared" si="45"/>
        <v>637</v>
      </c>
      <c r="P639" s="26">
        <f t="shared" si="44"/>
        <v>0</v>
      </c>
      <c r="Q639" s="100"/>
      <c r="R639" s="26"/>
      <c r="S639" s="26"/>
      <c r="T639" s="21">
        <f t="shared" si="48"/>
        <v>0</v>
      </c>
      <c r="U639" s="26"/>
      <c r="V639" s="21"/>
      <c r="W639" s="26"/>
      <c r="X639" s="26"/>
    </row>
    <row r="640" spans="1:24" s="31" customFormat="1" ht="148.5" hidden="1" customHeight="1" x14ac:dyDescent="0.3">
      <c r="A640" s="190">
        <v>638</v>
      </c>
      <c r="B640" s="188">
        <v>44942</v>
      </c>
      <c r="C640" s="225" t="s">
        <v>1051</v>
      </c>
      <c r="D640" s="248" t="s">
        <v>952</v>
      </c>
      <c r="E640" s="188">
        <v>44944</v>
      </c>
      <c r="F640" s="283"/>
      <c r="G640" s="225" t="s">
        <v>976</v>
      </c>
      <c r="H640" s="220" t="s">
        <v>3912</v>
      </c>
      <c r="I640" s="221" t="s">
        <v>2</v>
      </c>
      <c r="J640" s="165"/>
      <c r="K640" s="26"/>
      <c r="L640" s="100"/>
      <c r="M640" s="21" t="s">
        <v>1445</v>
      </c>
      <c r="N640" s="21" t="s">
        <v>1443</v>
      </c>
      <c r="O640" s="26">
        <f t="shared" si="45"/>
        <v>638</v>
      </c>
      <c r="P640" s="26">
        <f t="shared" si="44"/>
        <v>0</v>
      </c>
      <c r="Q640" s="100"/>
      <c r="R640" s="26"/>
      <c r="S640" s="26"/>
      <c r="T640" s="21">
        <f t="shared" si="48"/>
        <v>0</v>
      </c>
      <c r="U640" s="26"/>
      <c r="V640" s="21"/>
      <c r="W640" s="26"/>
      <c r="X640" s="26"/>
    </row>
    <row r="641" spans="1:24" s="31" customFormat="1" ht="148.5" hidden="1" customHeight="1" x14ac:dyDescent="0.3">
      <c r="A641" s="190">
        <v>639</v>
      </c>
      <c r="B641" s="188">
        <v>44942</v>
      </c>
      <c r="C641" s="225" t="s">
        <v>1046</v>
      </c>
      <c r="D641" s="248" t="s">
        <v>953</v>
      </c>
      <c r="E641" s="188">
        <v>44946</v>
      </c>
      <c r="F641" s="283"/>
      <c r="G641" s="225" t="s">
        <v>970</v>
      </c>
      <c r="H641" s="220" t="s">
        <v>1046</v>
      </c>
      <c r="I641" s="221" t="s">
        <v>2</v>
      </c>
      <c r="J641" s="165"/>
      <c r="K641" s="26"/>
      <c r="L641" s="100"/>
      <c r="M641" s="21" t="s">
        <v>1445</v>
      </c>
      <c r="N641" s="21" t="s">
        <v>1441</v>
      </c>
      <c r="O641" s="26">
        <f t="shared" si="45"/>
        <v>639</v>
      </c>
      <c r="P641" s="26">
        <f t="shared" si="44"/>
        <v>0</v>
      </c>
      <c r="Q641" s="100"/>
      <c r="R641" s="26"/>
      <c r="S641" s="26"/>
      <c r="T641" s="21">
        <f t="shared" si="48"/>
        <v>0</v>
      </c>
      <c r="U641" s="26"/>
      <c r="V641" s="21"/>
      <c r="W641" s="26"/>
      <c r="X641" s="26"/>
    </row>
    <row r="642" spans="1:24" s="31" customFormat="1" ht="148.5" hidden="1" customHeight="1" x14ac:dyDescent="0.3">
      <c r="A642" s="190">
        <v>640</v>
      </c>
      <c r="B642" s="188">
        <v>44942</v>
      </c>
      <c r="C642" s="225" t="s">
        <v>1051</v>
      </c>
      <c r="D642" s="248" t="s">
        <v>954</v>
      </c>
      <c r="E642" s="188">
        <v>45077</v>
      </c>
      <c r="F642" s="283" t="s">
        <v>17</v>
      </c>
      <c r="G642" s="225" t="s">
        <v>2466</v>
      </c>
      <c r="H642" s="220" t="s">
        <v>1290</v>
      </c>
      <c r="I642" s="221" t="s">
        <v>2</v>
      </c>
      <c r="J642" s="165"/>
      <c r="K642" s="26"/>
      <c r="L642" s="100"/>
      <c r="M642" s="21" t="s">
        <v>1445</v>
      </c>
      <c r="N642" s="26" t="s">
        <v>1441</v>
      </c>
      <c r="O642" s="26">
        <f t="shared" si="45"/>
        <v>640</v>
      </c>
      <c r="P642" s="26">
        <f t="shared" si="44"/>
        <v>0</v>
      </c>
      <c r="Q642" s="100"/>
      <c r="R642" s="26"/>
      <c r="S642" s="26"/>
      <c r="T642" s="21">
        <f t="shared" si="48"/>
        <v>0</v>
      </c>
      <c r="U642" s="26"/>
      <c r="V642" s="21"/>
      <c r="W642" s="26"/>
      <c r="X642" s="26"/>
    </row>
    <row r="643" spans="1:24" s="31" customFormat="1" ht="148.5" hidden="1" customHeight="1" x14ac:dyDescent="0.3">
      <c r="A643" s="190">
        <v>641</v>
      </c>
      <c r="B643" s="188">
        <v>44942</v>
      </c>
      <c r="C643" s="225" t="s">
        <v>1046</v>
      </c>
      <c r="D643" s="248" t="s">
        <v>940</v>
      </c>
      <c r="E643" s="188">
        <v>44944</v>
      </c>
      <c r="F643" s="283"/>
      <c r="G643" s="225" t="s">
        <v>589</v>
      </c>
      <c r="H643" s="220" t="s">
        <v>4903</v>
      </c>
      <c r="I643" s="221" t="s">
        <v>2</v>
      </c>
      <c r="J643" s="165"/>
      <c r="K643" s="26"/>
      <c r="L643" s="100"/>
      <c r="M643" s="21" t="s">
        <v>1445</v>
      </c>
      <c r="N643" s="21" t="s">
        <v>1443</v>
      </c>
      <c r="O643" s="26">
        <f t="shared" si="45"/>
        <v>641</v>
      </c>
      <c r="P643" s="26">
        <f t="shared" si="44"/>
        <v>0</v>
      </c>
      <c r="Q643" s="100"/>
      <c r="R643" s="26"/>
      <c r="S643" s="26"/>
      <c r="T643" s="21">
        <f t="shared" si="48"/>
        <v>0</v>
      </c>
      <c r="U643" s="26"/>
      <c r="V643" s="21"/>
      <c r="W643" s="26"/>
      <c r="X643" s="26"/>
    </row>
    <row r="644" spans="1:24" s="31" customFormat="1" ht="148.5" hidden="1" customHeight="1" x14ac:dyDescent="0.3">
      <c r="A644" s="190">
        <v>642</v>
      </c>
      <c r="B644" s="188">
        <v>44942</v>
      </c>
      <c r="C644" s="225" t="s">
        <v>1051</v>
      </c>
      <c r="D644" s="248" t="s">
        <v>956</v>
      </c>
      <c r="E644" s="188">
        <v>44944</v>
      </c>
      <c r="F644" s="283"/>
      <c r="G644" s="225" t="s">
        <v>173</v>
      </c>
      <c r="H644" s="220" t="s">
        <v>4903</v>
      </c>
      <c r="I644" s="221" t="s">
        <v>2</v>
      </c>
      <c r="J644" s="165"/>
      <c r="K644" s="26"/>
      <c r="L644" s="100"/>
      <c r="M644" s="21" t="s">
        <v>1445</v>
      </c>
      <c r="N644" s="21" t="s">
        <v>1443</v>
      </c>
      <c r="O644" s="26">
        <f t="shared" si="45"/>
        <v>642</v>
      </c>
      <c r="P644" s="26">
        <f t="shared" ref="P644:P707" si="49">+O644-A644</f>
        <v>0</v>
      </c>
      <c r="Q644" s="100"/>
      <c r="R644" s="26"/>
      <c r="S644" s="26"/>
      <c r="T644" s="21">
        <f t="shared" si="48"/>
        <v>0</v>
      </c>
      <c r="U644" s="26"/>
      <c r="V644" s="21"/>
      <c r="W644" s="26"/>
      <c r="X644" s="26"/>
    </row>
    <row r="645" spans="1:24" s="31" customFormat="1" ht="148.5" hidden="1" customHeight="1" x14ac:dyDescent="0.3">
      <c r="A645" s="190">
        <v>643</v>
      </c>
      <c r="B645" s="188">
        <v>44942</v>
      </c>
      <c r="C645" s="225" t="s">
        <v>1051</v>
      </c>
      <c r="D645" s="248" t="s">
        <v>957</v>
      </c>
      <c r="E645" s="188">
        <v>45056</v>
      </c>
      <c r="F645" s="283"/>
      <c r="G645" s="225" t="s">
        <v>1783</v>
      </c>
      <c r="H645" s="220" t="s">
        <v>1047</v>
      </c>
      <c r="I645" s="221" t="s">
        <v>2</v>
      </c>
      <c r="J645" s="197"/>
      <c r="K645" s="26"/>
      <c r="L645" s="100"/>
      <c r="M645" s="21" t="s">
        <v>1445</v>
      </c>
      <c r="N645" s="21" t="s">
        <v>1441</v>
      </c>
      <c r="O645" s="26">
        <f t="shared" ref="O645:O708" si="50">+O644+1</f>
        <v>643</v>
      </c>
      <c r="P645" s="26">
        <f t="shared" si="49"/>
        <v>0</v>
      </c>
      <c r="Q645" s="100"/>
      <c r="R645" s="26"/>
      <c r="S645" s="26"/>
      <c r="T645" s="21">
        <f t="shared" si="48"/>
        <v>0</v>
      </c>
      <c r="U645" s="26"/>
      <c r="V645" s="21"/>
      <c r="W645" s="26"/>
      <c r="X645" s="26"/>
    </row>
    <row r="646" spans="1:24" s="31" customFormat="1" ht="148.5" hidden="1" customHeight="1" x14ac:dyDescent="0.3">
      <c r="A646" s="190">
        <v>644</v>
      </c>
      <c r="B646" s="188">
        <v>44942</v>
      </c>
      <c r="C646" s="225" t="s">
        <v>1046</v>
      </c>
      <c r="D646" s="248" t="s">
        <v>958</v>
      </c>
      <c r="E646" s="188">
        <v>45290</v>
      </c>
      <c r="F646" s="283"/>
      <c r="G646" s="225" t="s">
        <v>3705</v>
      </c>
      <c r="H646" s="220" t="s">
        <v>3912</v>
      </c>
      <c r="I646" s="221" t="s">
        <v>2</v>
      </c>
      <c r="J646" s="165" t="s">
        <v>3368</v>
      </c>
      <c r="K646" s="21"/>
      <c r="L646" s="100"/>
      <c r="M646" s="21" t="s">
        <v>1445</v>
      </c>
      <c r="N646" s="21" t="s">
        <v>1443</v>
      </c>
      <c r="O646" s="26">
        <f t="shared" si="50"/>
        <v>644</v>
      </c>
      <c r="P646" s="26">
        <f t="shared" si="49"/>
        <v>0</v>
      </c>
      <c r="Q646" s="100"/>
      <c r="R646" s="26"/>
      <c r="S646" s="26"/>
      <c r="T646" s="21" t="str">
        <f t="shared" si="48"/>
        <v>Қурилиш бошқарма (К.Эшматов) томонидан лойиха таклифи ишлаб чиқилган.
Иқтисодиёт ва молия бош бошқармаси 2-чорак якуни бўйича туман бюджетини қўшимча маблағларидан ажратиш чораларини кўради.</v>
      </c>
      <c r="U646" s="26"/>
      <c r="V646" s="21" t="s">
        <v>3395</v>
      </c>
      <c r="W646" s="26"/>
      <c r="X646" s="26"/>
    </row>
    <row r="647" spans="1:24" s="31" customFormat="1" ht="148.5" hidden="1" customHeight="1" x14ac:dyDescent="0.3">
      <c r="A647" s="190">
        <v>645</v>
      </c>
      <c r="B647" s="188">
        <v>44942</v>
      </c>
      <c r="C647" s="225" t="s">
        <v>1046</v>
      </c>
      <c r="D647" s="248" t="s">
        <v>959</v>
      </c>
      <c r="E647" s="188">
        <v>44958</v>
      </c>
      <c r="F647" s="283"/>
      <c r="G647" s="225" t="s">
        <v>978</v>
      </c>
      <c r="H647" s="220" t="s">
        <v>1046</v>
      </c>
      <c r="I647" s="221" t="s">
        <v>2</v>
      </c>
      <c r="J647" s="165"/>
      <c r="K647" s="26"/>
      <c r="L647" s="100"/>
      <c r="M647" s="21" t="s">
        <v>1445</v>
      </c>
      <c r="N647" s="21" t="s">
        <v>1441</v>
      </c>
      <c r="O647" s="26">
        <f t="shared" si="50"/>
        <v>645</v>
      </c>
      <c r="P647" s="26">
        <f t="shared" si="49"/>
        <v>0</v>
      </c>
      <c r="Q647" s="100"/>
      <c r="R647" s="26"/>
      <c r="S647" s="26"/>
      <c r="T647" s="21">
        <f t="shared" si="48"/>
        <v>0</v>
      </c>
      <c r="U647" s="26"/>
      <c r="V647" s="21"/>
      <c r="W647" s="26"/>
      <c r="X647" s="26"/>
    </row>
    <row r="648" spans="1:24" s="31" customFormat="1" ht="148.5" hidden="1" customHeight="1" x14ac:dyDescent="0.3">
      <c r="A648" s="190">
        <v>646</v>
      </c>
      <c r="B648" s="188">
        <v>44942</v>
      </c>
      <c r="C648" s="225" t="s">
        <v>1046</v>
      </c>
      <c r="D648" s="248" t="s">
        <v>960</v>
      </c>
      <c r="E648" s="188">
        <v>44982</v>
      </c>
      <c r="F648" s="283"/>
      <c r="G648" s="225" t="s">
        <v>979</v>
      </c>
      <c r="H648" s="220" t="s">
        <v>1046</v>
      </c>
      <c r="I648" s="221" t="s">
        <v>2</v>
      </c>
      <c r="J648" s="165"/>
      <c r="K648" s="26"/>
      <c r="L648" s="100"/>
      <c r="M648" s="21" t="s">
        <v>1445</v>
      </c>
      <c r="N648" s="21" t="s">
        <v>1441</v>
      </c>
      <c r="O648" s="26">
        <f t="shared" si="50"/>
        <v>646</v>
      </c>
      <c r="P648" s="26">
        <f t="shared" si="49"/>
        <v>0</v>
      </c>
      <c r="Q648" s="100"/>
      <c r="R648" s="26"/>
      <c r="S648" s="26"/>
      <c r="T648" s="21">
        <f t="shared" si="48"/>
        <v>0</v>
      </c>
      <c r="U648" s="26"/>
      <c r="V648" s="21"/>
      <c r="W648" s="26"/>
      <c r="X648" s="26"/>
    </row>
    <row r="649" spans="1:24" s="31" customFormat="1" ht="148.5" hidden="1" customHeight="1" x14ac:dyDescent="0.3">
      <c r="A649" s="190">
        <v>647</v>
      </c>
      <c r="B649" s="188">
        <v>44942</v>
      </c>
      <c r="C649" s="225" t="s">
        <v>1046</v>
      </c>
      <c r="D649" s="248" t="s">
        <v>961</v>
      </c>
      <c r="E649" s="188">
        <v>44958</v>
      </c>
      <c r="F649" s="283"/>
      <c r="G649" s="225" t="s">
        <v>1811</v>
      </c>
      <c r="H649" s="220" t="s">
        <v>1046</v>
      </c>
      <c r="I649" s="221" t="s">
        <v>2</v>
      </c>
      <c r="J649" s="165"/>
      <c r="K649" s="26"/>
      <c r="L649" s="100"/>
      <c r="M649" s="21" t="s">
        <v>1445</v>
      </c>
      <c r="N649" s="21" t="s">
        <v>1441</v>
      </c>
      <c r="O649" s="26">
        <f t="shared" si="50"/>
        <v>647</v>
      </c>
      <c r="P649" s="26">
        <f t="shared" si="49"/>
        <v>0</v>
      </c>
      <c r="Q649" s="100"/>
      <c r="R649" s="26"/>
      <c r="S649" s="26"/>
      <c r="T649" s="21">
        <f t="shared" si="48"/>
        <v>0</v>
      </c>
      <c r="U649" s="26"/>
      <c r="V649" s="21"/>
      <c r="W649" s="26"/>
      <c r="X649" s="26"/>
    </row>
    <row r="650" spans="1:24" s="31" customFormat="1" ht="148.5" hidden="1" customHeight="1" x14ac:dyDescent="0.3">
      <c r="A650" s="190">
        <v>648</v>
      </c>
      <c r="B650" s="188">
        <v>44943</v>
      </c>
      <c r="C650" s="225" t="s">
        <v>1050</v>
      </c>
      <c r="D650" s="248" t="s">
        <v>980</v>
      </c>
      <c r="E650" s="188">
        <v>44958</v>
      </c>
      <c r="F650" s="283"/>
      <c r="G650" s="225" t="s">
        <v>981</v>
      </c>
      <c r="H650" s="220" t="s">
        <v>1050</v>
      </c>
      <c r="I650" s="221" t="s">
        <v>2</v>
      </c>
      <c r="J650" s="165"/>
      <c r="K650" s="26"/>
      <c r="L650" s="100"/>
      <c r="M650" s="21" t="s">
        <v>1445</v>
      </c>
      <c r="N650" s="26" t="s">
        <v>1441</v>
      </c>
      <c r="O650" s="26">
        <f t="shared" si="50"/>
        <v>648</v>
      </c>
      <c r="P650" s="26">
        <f t="shared" si="49"/>
        <v>0</v>
      </c>
      <c r="Q650" s="100"/>
      <c r="R650" s="26"/>
      <c r="S650" s="26"/>
      <c r="T650" s="21">
        <f t="shared" si="48"/>
        <v>0</v>
      </c>
      <c r="U650" s="26"/>
      <c r="V650" s="21"/>
      <c r="W650" s="26"/>
      <c r="X650" s="26"/>
    </row>
    <row r="651" spans="1:24" s="31" customFormat="1" ht="148.5" hidden="1" customHeight="1" x14ac:dyDescent="0.3">
      <c r="A651" s="190">
        <v>649</v>
      </c>
      <c r="B651" s="188">
        <v>44943</v>
      </c>
      <c r="C651" s="225" t="s">
        <v>1050</v>
      </c>
      <c r="D651" s="248" t="s">
        <v>982</v>
      </c>
      <c r="E651" s="232">
        <v>45066</v>
      </c>
      <c r="F651" s="283"/>
      <c r="G651" s="225" t="s">
        <v>2248</v>
      </c>
      <c r="H651" s="220" t="s">
        <v>1050</v>
      </c>
      <c r="I651" s="221" t="s">
        <v>2</v>
      </c>
      <c r="J651" s="165"/>
      <c r="K651" s="26"/>
      <c r="L651" s="114"/>
      <c r="M651" s="21" t="s">
        <v>1445</v>
      </c>
      <c r="N651" s="21" t="s">
        <v>1441</v>
      </c>
      <c r="O651" s="26">
        <f t="shared" si="50"/>
        <v>649</v>
      </c>
      <c r="P651" s="26">
        <f t="shared" si="49"/>
        <v>0</v>
      </c>
      <c r="Q651" s="114">
        <v>45066</v>
      </c>
      <c r="R651" s="124">
        <v>45070</v>
      </c>
      <c r="S651" s="26"/>
      <c r="T651" s="21">
        <f t="shared" si="48"/>
        <v>0</v>
      </c>
      <c r="U651" s="26"/>
      <c r="V651" s="21" t="s">
        <v>3097</v>
      </c>
      <c r="W651" s="26"/>
      <c r="X651" s="26"/>
    </row>
    <row r="652" spans="1:24" s="31" customFormat="1" ht="148.5" hidden="1" customHeight="1" x14ac:dyDescent="0.3">
      <c r="A652" s="190">
        <v>650</v>
      </c>
      <c r="B652" s="188">
        <v>44943</v>
      </c>
      <c r="C652" s="225" t="s">
        <v>1050</v>
      </c>
      <c r="D652" s="248" t="s">
        <v>984</v>
      </c>
      <c r="E652" s="188">
        <v>44949</v>
      </c>
      <c r="F652" s="283"/>
      <c r="G652" s="225" t="s">
        <v>1419</v>
      </c>
      <c r="H652" s="220" t="s">
        <v>1050</v>
      </c>
      <c r="I652" s="221" t="s">
        <v>2</v>
      </c>
      <c r="J652" s="165"/>
      <c r="K652" s="26"/>
      <c r="L652" s="100"/>
      <c r="M652" s="21" t="s">
        <v>1445</v>
      </c>
      <c r="N652" s="21" t="s">
        <v>1441</v>
      </c>
      <c r="O652" s="26">
        <f t="shared" si="50"/>
        <v>650</v>
      </c>
      <c r="P652" s="26">
        <f t="shared" si="49"/>
        <v>0</v>
      </c>
      <c r="Q652" s="100"/>
      <c r="R652" s="26"/>
      <c r="S652" s="26"/>
      <c r="T652" s="21">
        <f t="shared" si="48"/>
        <v>0</v>
      </c>
      <c r="U652" s="26"/>
      <c r="V652" s="21"/>
      <c r="W652" s="26"/>
      <c r="X652" s="26"/>
    </row>
    <row r="653" spans="1:24" s="31" customFormat="1" ht="148.5" hidden="1" customHeight="1" x14ac:dyDescent="0.3">
      <c r="A653" s="190">
        <v>651</v>
      </c>
      <c r="B653" s="188">
        <v>44943</v>
      </c>
      <c r="C653" s="225" t="s">
        <v>1050</v>
      </c>
      <c r="D653" s="248" t="s">
        <v>985</v>
      </c>
      <c r="E653" s="188">
        <v>44982</v>
      </c>
      <c r="F653" s="283"/>
      <c r="G653" s="225" t="s">
        <v>986</v>
      </c>
      <c r="H653" s="220" t="s">
        <v>3912</v>
      </c>
      <c r="I653" s="221" t="s">
        <v>2</v>
      </c>
      <c r="J653" s="165"/>
      <c r="K653" s="26"/>
      <c r="L653" s="100"/>
      <c r="M653" s="21" t="s">
        <v>1445</v>
      </c>
      <c r="N653" s="21" t="s">
        <v>1443</v>
      </c>
      <c r="O653" s="26">
        <f t="shared" si="50"/>
        <v>651</v>
      </c>
      <c r="P653" s="26">
        <f t="shared" si="49"/>
        <v>0</v>
      </c>
      <c r="Q653" s="100"/>
      <c r="R653" s="26"/>
      <c r="S653" s="26"/>
      <c r="T653" s="21">
        <f t="shared" si="48"/>
        <v>0</v>
      </c>
      <c r="U653" s="26"/>
      <c r="V653" s="21"/>
      <c r="W653" s="26"/>
      <c r="X653" s="26"/>
    </row>
    <row r="654" spans="1:24" s="31" customFormat="1" ht="148.5" hidden="1" customHeight="1" x14ac:dyDescent="0.3">
      <c r="A654" s="190">
        <v>652</v>
      </c>
      <c r="B654" s="188">
        <v>44943</v>
      </c>
      <c r="C654" s="225" t="s">
        <v>1050</v>
      </c>
      <c r="D654" s="248" t="s">
        <v>987</v>
      </c>
      <c r="E654" s="188">
        <v>44951</v>
      </c>
      <c r="F654" s="283"/>
      <c r="G654" s="225" t="s">
        <v>975</v>
      </c>
      <c r="H654" s="220" t="s">
        <v>5065</v>
      </c>
      <c r="I654" s="221" t="s">
        <v>2</v>
      </c>
      <c r="J654" s="165"/>
      <c r="K654" s="26"/>
      <c r="L654" s="100"/>
      <c r="M654" s="21" t="s">
        <v>1445</v>
      </c>
      <c r="N654" s="21" t="s">
        <v>1443</v>
      </c>
      <c r="O654" s="26">
        <f t="shared" si="50"/>
        <v>652</v>
      </c>
      <c r="P654" s="26">
        <f t="shared" si="49"/>
        <v>0</v>
      </c>
      <c r="Q654" s="100"/>
      <c r="R654" s="26"/>
      <c r="S654" s="26"/>
      <c r="T654" s="21">
        <f t="shared" si="48"/>
        <v>0</v>
      </c>
      <c r="U654" s="26"/>
      <c r="V654" s="21"/>
      <c r="W654" s="26"/>
      <c r="X654" s="26"/>
    </row>
    <row r="655" spans="1:24" s="31" customFormat="1" ht="148.5" hidden="1" customHeight="1" x14ac:dyDescent="0.3">
      <c r="A655" s="190">
        <v>653</v>
      </c>
      <c r="B655" s="188">
        <v>44943</v>
      </c>
      <c r="C655" s="225" t="s">
        <v>1050</v>
      </c>
      <c r="D655" s="248" t="s">
        <v>988</v>
      </c>
      <c r="E655" s="188">
        <v>44949</v>
      </c>
      <c r="F655" s="283"/>
      <c r="G655" s="225" t="s">
        <v>989</v>
      </c>
      <c r="H655" s="220" t="s">
        <v>3912</v>
      </c>
      <c r="I655" s="221" t="s">
        <v>2</v>
      </c>
      <c r="J655" s="165"/>
      <c r="K655" s="26"/>
      <c r="L655" s="100"/>
      <c r="M655" s="21" t="s">
        <v>1445</v>
      </c>
      <c r="N655" s="21" t="s">
        <v>1443</v>
      </c>
      <c r="O655" s="26">
        <f t="shared" si="50"/>
        <v>653</v>
      </c>
      <c r="P655" s="26">
        <f t="shared" si="49"/>
        <v>0</v>
      </c>
      <c r="Q655" s="100"/>
      <c r="R655" s="26"/>
      <c r="S655" s="26"/>
      <c r="T655" s="21">
        <f t="shared" si="48"/>
        <v>0</v>
      </c>
      <c r="U655" s="26"/>
      <c r="V655" s="21"/>
      <c r="W655" s="26"/>
      <c r="X655" s="26"/>
    </row>
    <row r="656" spans="1:24" s="31" customFormat="1" ht="148.5" hidden="1" customHeight="1" x14ac:dyDescent="0.3">
      <c r="A656" s="190">
        <v>654</v>
      </c>
      <c r="B656" s="188">
        <v>44943</v>
      </c>
      <c r="C656" s="225" t="s">
        <v>1050</v>
      </c>
      <c r="D656" s="248" t="s">
        <v>990</v>
      </c>
      <c r="E656" s="188">
        <v>44944</v>
      </c>
      <c r="F656" s="283"/>
      <c r="G656" s="225" t="s">
        <v>702</v>
      </c>
      <c r="H656" s="220" t="s">
        <v>493</v>
      </c>
      <c r="I656" s="221" t="s">
        <v>2</v>
      </c>
      <c r="J656" s="165"/>
      <c r="K656" s="26"/>
      <c r="L656" s="100"/>
      <c r="M656" s="21" t="s">
        <v>1445</v>
      </c>
      <c r="N656" s="21" t="s">
        <v>1443</v>
      </c>
      <c r="O656" s="26">
        <f t="shared" si="50"/>
        <v>654</v>
      </c>
      <c r="P656" s="26">
        <f t="shared" si="49"/>
        <v>0</v>
      </c>
      <c r="Q656" s="100"/>
      <c r="R656" s="26"/>
      <c r="S656" s="26"/>
      <c r="T656" s="21">
        <f t="shared" si="48"/>
        <v>0</v>
      </c>
      <c r="U656" s="26"/>
      <c r="V656" s="21"/>
      <c r="W656" s="26"/>
      <c r="X656" s="26"/>
    </row>
    <row r="657" spans="1:24" s="31" customFormat="1" ht="148.5" hidden="1" customHeight="1" x14ac:dyDescent="0.3">
      <c r="A657" s="190">
        <v>655</v>
      </c>
      <c r="B657" s="188">
        <v>44943</v>
      </c>
      <c r="C657" s="225" t="s">
        <v>1050</v>
      </c>
      <c r="D657" s="248" t="s">
        <v>991</v>
      </c>
      <c r="E657" s="188">
        <v>44976</v>
      </c>
      <c r="F657" s="283"/>
      <c r="G657" s="225" t="s">
        <v>992</v>
      </c>
      <c r="H657" s="220" t="s">
        <v>493</v>
      </c>
      <c r="I657" s="221" t="s">
        <v>2</v>
      </c>
      <c r="J657" s="165"/>
      <c r="K657" s="26"/>
      <c r="L657" s="100"/>
      <c r="M657" s="21" t="s">
        <v>1445</v>
      </c>
      <c r="N657" s="21" t="s">
        <v>1443</v>
      </c>
      <c r="O657" s="26">
        <f t="shared" si="50"/>
        <v>655</v>
      </c>
      <c r="P657" s="26">
        <f t="shared" si="49"/>
        <v>0</v>
      </c>
      <c r="Q657" s="100"/>
      <c r="R657" s="26"/>
      <c r="S657" s="26"/>
      <c r="T657" s="21">
        <f t="shared" si="48"/>
        <v>0</v>
      </c>
      <c r="U657" s="26"/>
      <c r="V657" s="21"/>
      <c r="W657" s="26"/>
      <c r="X657" s="26"/>
    </row>
    <row r="658" spans="1:24" s="31" customFormat="1" ht="148.5" hidden="1" customHeight="1" x14ac:dyDescent="0.3">
      <c r="A658" s="190">
        <v>656</v>
      </c>
      <c r="B658" s="188">
        <v>44943</v>
      </c>
      <c r="C658" s="225" t="s">
        <v>1050</v>
      </c>
      <c r="D658" s="248" t="s">
        <v>993</v>
      </c>
      <c r="E658" s="188">
        <v>44944</v>
      </c>
      <c r="F658" s="283"/>
      <c r="G658" s="225" t="s">
        <v>702</v>
      </c>
      <c r="H658" s="220" t="s">
        <v>493</v>
      </c>
      <c r="I658" s="221" t="s">
        <v>2</v>
      </c>
      <c r="J658" s="165"/>
      <c r="K658" s="26"/>
      <c r="L658" s="100"/>
      <c r="M658" s="21" t="s">
        <v>1445</v>
      </c>
      <c r="N658" s="21" t="s">
        <v>1443</v>
      </c>
      <c r="O658" s="26">
        <f t="shared" si="50"/>
        <v>656</v>
      </c>
      <c r="P658" s="26">
        <f t="shared" si="49"/>
        <v>0</v>
      </c>
      <c r="Q658" s="100"/>
      <c r="R658" s="26"/>
      <c r="S658" s="26"/>
      <c r="T658" s="21">
        <f t="shared" si="48"/>
        <v>0</v>
      </c>
      <c r="U658" s="26"/>
      <c r="V658" s="21"/>
      <c r="W658" s="26"/>
      <c r="X658" s="26"/>
    </row>
    <row r="659" spans="1:24" s="31" customFormat="1" ht="148.5" hidden="1" customHeight="1" x14ac:dyDescent="0.3">
      <c r="A659" s="190">
        <v>657</v>
      </c>
      <c r="B659" s="188">
        <v>44943</v>
      </c>
      <c r="C659" s="225" t="s">
        <v>1050</v>
      </c>
      <c r="D659" s="248" t="s">
        <v>994</v>
      </c>
      <c r="E659" s="188">
        <v>44944</v>
      </c>
      <c r="F659" s="283"/>
      <c r="G659" s="225" t="s">
        <v>995</v>
      </c>
      <c r="H659" s="220" t="s">
        <v>493</v>
      </c>
      <c r="I659" s="221" t="s">
        <v>2</v>
      </c>
      <c r="J659" s="165"/>
      <c r="K659" s="26"/>
      <c r="L659" s="100"/>
      <c r="M659" s="21" t="s">
        <v>1445</v>
      </c>
      <c r="N659" s="21" t="s">
        <v>1443</v>
      </c>
      <c r="O659" s="26">
        <f t="shared" si="50"/>
        <v>657</v>
      </c>
      <c r="P659" s="26">
        <f t="shared" si="49"/>
        <v>0</v>
      </c>
      <c r="Q659" s="100"/>
      <c r="R659" s="26"/>
      <c r="S659" s="26"/>
      <c r="T659" s="21">
        <f t="shared" si="48"/>
        <v>0</v>
      </c>
      <c r="U659" s="26"/>
      <c r="V659" s="21"/>
      <c r="W659" s="26"/>
      <c r="X659" s="26"/>
    </row>
    <row r="660" spans="1:24" s="31" customFormat="1" ht="148.5" hidden="1" customHeight="1" x14ac:dyDescent="0.3">
      <c r="A660" s="190">
        <v>658</v>
      </c>
      <c r="B660" s="188">
        <v>44943</v>
      </c>
      <c r="C660" s="225" t="s">
        <v>1050</v>
      </c>
      <c r="D660" s="248" t="s">
        <v>1885</v>
      </c>
      <c r="E660" s="188">
        <v>44977</v>
      </c>
      <c r="F660" s="283"/>
      <c r="G660" s="225" t="s">
        <v>1420</v>
      </c>
      <c r="H660" s="220" t="s">
        <v>4903</v>
      </c>
      <c r="I660" s="221" t="s">
        <v>2</v>
      </c>
      <c r="J660" s="165"/>
      <c r="K660" s="26"/>
      <c r="L660" s="100"/>
      <c r="M660" s="21" t="s">
        <v>1445</v>
      </c>
      <c r="N660" s="21" t="s">
        <v>1443</v>
      </c>
      <c r="O660" s="26">
        <f t="shared" si="50"/>
        <v>658</v>
      </c>
      <c r="P660" s="26">
        <f t="shared" si="49"/>
        <v>0</v>
      </c>
      <c r="Q660" s="100"/>
      <c r="R660" s="26"/>
      <c r="S660" s="26"/>
      <c r="T660" s="21">
        <f t="shared" si="48"/>
        <v>0</v>
      </c>
      <c r="U660" s="26"/>
      <c r="V660" s="21"/>
      <c r="W660" s="26"/>
      <c r="X660" s="26"/>
    </row>
    <row r="661" spans="1:24" s="31" customFormat="1" ht="148.5" hidden="1" customHeight="1" x14ac:dyDescent="0.3">
      <c r="A661" s="190">
        <v>659</v>
      </c>
      <c r="B661" s="188">
        <v>44943</v>
      </c>
      <c r="C661" s="225" t="s">
        <v>1050</v>
      </c>
      <c r="D661" s="248" t="s">
        <v>996</v>
      </c>
      <c r="E661" s="188">
        <v>44949</v>
      </c>
      <c r="F661" s="283"/>
      <c r="G661" s="225" t="s">
        <v>1419</v>
      </c>
      <c r="H661" s="220" t="s">
        <v>1050</v>
      </c>
      <c r="I661" s="221" t="s">
        <v>2</v>
      </c>
      <c r="J661" s="165"/>
      <c r="K661" s="26"/>
      <c r="L661" s="100"/>
      <c r="M661" s="21" t="s">
        <v>1445</v>
      </c>
      <c r="N661" s="21" t="s">
        <v>1441</v>
      </c>
      <c r="O661" s="26">
        <f t="shared" si="50"/>
        <v>659</v>
      </c>
      <c r="P661" s="26">
        <f t="shared" si="49"/>
        <v>0</v>
      </c>
      <c r="Q661" s="100"/>
      <c r="R661" s="26"/>
      <c r="S661" s="26"/>
      <c r="T661" s="21">
        <f t="shared" si="48"/>
        <v>0</v>
      </c>
      <c r="U661" s="26"/>
      <c r="V661" s="21"/>
      <c r="W661" s="26"/>
      <c r="X661" s="26"/>
    </row>
    <row r="662" spans="1:24" s="31" customFormat="1" ht="148.5" hidden="1" customHeight="1" x14ac:dyDescent="0.3">
      <c r="A662" s="190">
        <v>660</v>
      </c>
      <c r="B662" s="188">
        <v>44943</v>
      </c>
      <c r="C662" s="225" t="s">
        <v>1050</v>
      </c>
      <c r="D662" s="248" t="s">
        <v>997</v>
      </c>
      <c r="E662" s="188">
        <v>44957</v>
      </c>
      <c r="F662" s="283"/>
      <c r="G662" s="225" t="s">
        <v>2061</v>
      </c>
      <c r="H662" s="220" t="s">
        <v>2029</v>
      </c>
      <c r="I662" s="221" t="s">
        <v>2</v>
      </c>
      <c r="J662" s="165"/>
      <c r="K662" s="26"/>
      <c r="L662" s="100"/>
      <c r="M662" s="21" t="s">
        <v>1445</v>
      </c>
      <c r="N662" s="21" t="s">
        <v>1443</v>
      </c>
      <c r="O662" s="26">
        <f t="shared" si="50"/>
        <v>660</v>
      </c>
      <c r="P662" s="26">
        <f t="shared" si="49"/>
        <v>0</v>
      </c>
      <c r="Q662" s="100"/>
      <c r="R662" s="26"/>
      <c r="S662" s="26"/>
      <c r="T662" s="21">
        <f t="shared" si="48"/>
        <v>0</v>
      </c>
      <c r="U662" s="26"/>
      <c r="V662" s="21"/>
      <c r="W662" s="26"/>
      <c r="X662" s="26"/>
    </row>
    <row r="663" spans="1:24" s="31" customFormat="1" ht="148.5" hidden="1" customHeight="1" x14ac:dyDescent="0.3">
      <c r="A663" s="190">
        <v>661</v>
      </c>
      <c r="B663" s="188">
        <v>44943</v>
      </c>
      <c r="C663" s="225" t="s">
        <v>1050</v>
      </c>
      <c r="D663" s="248" t="s">
        <v>998</v>
      </c>
      <c r="E663" s="188">
        <v>44949</v>
      </c>
      <c r="F663" s="283"/>
      <c r="G663" s="225" t="s">
        <v>999</v>
      </c>
      <c r="H663" s="220" t="s">
        <v>3912</v>
      </c>
      <c r="I663" s="221" t="s">
        <v>2</v>
      </c>
      <c r="J663" s="165"/>
      <c r="K663" s="26"/>
      <c r="L663" s="100"/>
      <c r="M663" s="21" t="s">
        <v>1445</v>
      </c>
      <c r="N663" s="21" t="s">
        <v>1443</v>
      </c>
      <c r="O663" s="26">
        <f t="shared" si="50"/>
        <v>661</v>
      </c>
      <c r="P663" s="26">
        <f t="shared" si="49"/>
        <v>0</v>
      </c>
      <c r="Q663" s="100"/>
      <c r="R663" s="26"/>
      <c r="S663" s="26"/>
      <c r="T663" s="21">
        <f t="shared" si="48"/>
        <v>0</v>
      </c>
      <c r="U663" s="26"/>
      <c r="V663" s="21"/>
      <c r="W663" s="26"/>
      <c r="X663" s="26"/>
    </row>
    <row r="664" spans="1:24" s="31" customFormat="1" ht="148.5" hidden="1" customHeight="1" x14ac:dyDescent="0.3">
      <c r="A664" s="190">
        <v>662</v>
      </c>
      <c r="B664" s="188">
        <v>44943</v>
      </c>
      <c r="C664" s="225" t="s">
        <v>1050</v>
      </c>
      <c r="D664" s="248" t="s">
        <v>1000</v>
      </c>
      <c r="E664" s="188">
        <v>44949</v>
      </c>
      <c r="F664" s="283"/>
      <c r="G664" s="225" t="s">
        <v>983</v>
      </c>
      <c r="H664" s="220" t="s">
        <v>1050</v>
      </c>
      <c r="I664" s="221" t="s">
        <v>2</v>
      </c>
      <c r="J664" s="165"/>
      <c r="K664" s="26"/>
      <c r="L664" s="100"/>
      <c r="M664" s="21" t="s">
        <v>1445</v>
      </c>
      <c r="N664" s="21" t="s">
        <v>1441</v>
      </c>
      <c r="O664" s="26">
        <f t="shared" si="50"/>
        <v>662</v>
      </c>
      <c r="P664" s="26">
        <f t="shared" si="49"/>
        <v>0</v>
      </c>
      <c r="Q664" s="100"/>
      <c r="R664" s="26"/>
      <c r="S664" s="26"/>
      <c r="T664" s="21">
        <f t="shared" si="48"/>
        <v>0</v>
      </c>
      <c r="U664" s="26"/>
      <c r="V664" s="21"/>
      <c r="W664" s="26"/>
      <c r="X664" s="26"/>
    </row>
    <row r="665" spans="1:24" s="31" customFormat="1" ht="148.5" hidden="1" customHeight="1" x14ac:dyDescent="0.3">
      <c r="A665" s="190">
        <v>663</v>
      </c>
      <c r="B665" s="188">
        <v>44943</v>
      </c>
      <c r="C665" s="225" t="s">
        <v>1050</v>
      </c>
      <c r="D665" s="248" t="s">
        <v>1001</v>
      </c>
      <c r="E665" s="188">
        <v>44951</v>
      </c>
      <c r="F665" s="283"/>
      <c r="G665" s="225" t="s">
        <v>1002</v>
      </c>
      <c r="H665" s="220" t="s">
        <v>1290</v>
      </c>
      <c r="I665" s="221" t="s">
        <v>2</v>
      </c>
      <c r="J665" s="165"/>
      <c r="K665" s="26"/>
      <c r="L665" s="100"/>
      <c r="M665" s="21" t="s">
        <v>1445</v>
      </c>
      <c r="N665" s="21" t="s">
        <v>1441</v>
      </c>
      <c r="O665" s="26">
        <f t="shared" si="50"/>
        <v>663</v>
      </c>
      <c r="P665" s="26">
        <f t="shared" si="49"/>
        <v>0</v>
      </c>
      <c r="Q665" s="100"/>
      <c r="R665" s="26"/>
      <c r="S665" s="26"/>
      <c r="T665" s="21">
        <f t="shared" si="48"/>
        <v>0</v>
      </c>
      <c r="U665" s="26"/>
      <c r="V665" s="21"/>
      <c r="W665" s="26"/>
      <c r="X665" s="26"/>
    </row>
    <row r="666" spans="1:24" s="31" customFormat="1" ht="148.5" hidden="1" customHeight="1" x14ac:dyDescent="0.3">
      <c r="A666" s="190">
        <v>664</v>
      </c>
      <c r="B666" s="188">
        <v>44943</v>
      </c>
      <c r="C666" s="225" t="s">
        <v>1050</v>
      </c>
      <c r="D666" s="248" t="s">
        <v>1003</v>
      </c>
      <c r="E666" s="188">
        <v>44995</v>
      </c>
      <c r="F666" s="283"/>
      <c r="G666" s="225" t="s">
        <v>1004</v>
      </c>
      <c r="H666" s="220" t="s">
        <v>1290</v>
      </c>
      <c r="I666" s="221" t="s">
        <v>2</v>
      </c>
      <c r="J666" s="165"/>
      <c r="K666" s="26"/>
      <c r="L666" s="100"/>
      <c r="M666" s="21" t="s">
        <v>1445</v>
      </c>
      <c r="N666" s="21" t="s">
        <v>1441</v>
      </c>
      <c r="O666" s="26">
        <f t="shared" si="50"/>
        <v>664</v>
      </c>
      <c r="P666" s="26">
        <f t="shared" si="49"/>
        <v>0</v>
      </c>
      <c r="Q666" s="100"/>
      <c r="R666" s="26"/>
      <c r="S666" s="26"/>
      <c r="T666" s="21">
        <f t="shared" ref="T666:T697" si="51">+J666</f>
        <v>0</v>
      </c>
      <c r="U666" s="26"/>
      <c r="V666" s="21"/>
      <c r="W666" s="26"/>
      <c r="X666" s="26"/>
    </row>
    <row r="667" spans="1:24" s="31" customFormat="1" ht="148.5" hidden="1" customHeight="1" x14ac:dyDescent="0.3">
      <c r="A667" s="190">
        <v>665</v>
      </c>
      <c r="B667" s="188">
        <v>44943</v>
      </c>
      <c r="C667" s="225" t="s">
        <v>1050</v>
      </c>
      <c r="D667" s="248" t="s">
        <v>1005</v>
      </c>
      <c r="E667" s="188">
        <v>44954</v>
      </c>
      <c r="F667" s="283"/>
      <c r="G667" s="225" t="s">
        <v>1006</v>
      </c>
      <c r="H667" s="220" t="s">
        <v>491</v>
      </c>
      <c r="I667" s="221" t="s">
        <v>2</v>
      </c>
      <c r="J667" s="165"/>
      <c r="K667" s="26"/>
      <c r="L667" s="100"/>
      <c r="M667" s="21" t="s">
        <v>1445</v>
      </c>
      <c r="N667" s="21" t="s">
        <v>1443</v>
      </c>
      <c r="O667" s="26">
        <f t="shared" si="50"/>
        <v>665</v>
      </c>
      <c r="P667" s="26">
        <f t="shared" si="49"/>
        <v>0</v>
      </c>
      <c r="Q667" s="100"/>
      <c r="R667" s="26"/>
      <c r="S667" s="26"/>
      <c r="T667" s="21">
        <f t="shared" si="51"/>
        <v>0</v>
      </c>
      <c r="U667" s="26"/>
      <c r="V667" s="21"/>
      <c r="W667" s="26"/>
      <c r="X667" s="26"/>
    </row>
    <row r="668" spans="1:24" s="31" customFormat="1" ht="148.5" hidden="1" customHeight="1" x14ac:dyDescent="0.3">
      <c r="A668" s="190">
        <v>666</v>
      </c>
      <c r="B668" s="188">
        <v>44943</v>
      </c>
      <c r="C668" s="225" t="s">
        <v>1050</v>
      </c>
      <c r="D668" s="248" t="s">
        <v>1007</v>
      </c>
      <c r="E668" s="188">
        <v>45076</v>
      </c>
      <c r="F668" s="283" t="s">
        <v>17</v>
      </c>
      <c r="G668" s="225" t="s">
        <v>1008</v>
      </c>
      <c r="H668" s="220" t="s">
        <v>8</v>
      </c>
      <c r="I668" s="221" t="s">
        <v>2</v>
      </c>
      <c r="J668" s="165"/>
      <c r="K668" s="26"/>
      <c r="L668" s="100"/>
      <c r="M668" s="21" t="s">
        <v>1445</v>
      </c>
      <c r="N668" s="21" t="s">
        <v>1443</v>
      </c>
      <c r="O668" s="26">
        <f t="shared" si="50"/>
        <v>666</v>
      </c>
      <c r="P668" s="26">
        <f t="shared" si="49"/>
        <v>0</v>
      </c>
      <c r="Q668" s="100"/>
      <c r="R668" s="26"/>
      <c r="S668" s="26"/>
      <c r="T668" s="21">
        <f t="shared" si="51"/>
        <v>0</v>
      </c>
      <c r="U668" s="26"/>
      <c r="V668" s="21"/>
      <c r="W668" s="26"/>
      <c r="X668" s="26"/>
    </row>
    <row r="669" spans="1:24" s="31" customFormat="1" ht="148.5" hidden="1" customHeight="1" x14ac:dyDescent="0.3">
      <c r="A669" s="190">
        <v>667</v>
      </c>
      <c r="B669" s="188">
        <v>44943</v>
      </c>
      <c r="C669" s="225" t="s">
        <v>1050</v>
      </c>
      <c r="D669" s="248" t="s">
        <v>1009</v>
      </c>
      <c r="E669" s="188">
        <v>44946</v>
      </c>
      <c r="F669" s="283"/>
      <c r="G669" s="225" t="s">
        <v>1010</v>
      </c>
      <c r="H669" s="220" t="s">
        <v>2029</v>
      </c>
      <c r="I669" s="221" t="s">
        <v>2</v>
      </c>
      <c r="J669" s="165"/>
      <c r="K669" s="26"/>
      <c r="L669" s="100"/>
      <c r="M669" s="21" t="s">
        <v>1445</v>
      </c>
      <c r="N669" s="21" t="s">
        <v>1443</v>
      </c>
      <c r="O669" s="26">
        <f t="shared" si="50"/>
        <v>667</v>
      </c>
      <c r="P669" s="26">
        <f t="shared" si="49"/>
        <v>0</v>
      </c>
      <c r="Q669" s="100"/>
      <c r="R669" s="26"/>
      <c r="S669" s="26"/>
      <c r="T669" s="21">
        <f t="shared" si="51"/>
        <v>0</v>
      </c>
      <c r="U669" s="26"/>
      <c r="V669" s="21"/>
      <c r="W669" s="26"/>
      <c r="X669" s="26"/>
    </row>
    <row r="670" spans="1:24" s="31" customFormat="1" ht="148.5" hidden="1" customHeight="1" x14ac:dyDescent="0.3">
      <c r="A670" s="190">
        <v>668</v>
      </c>
      <c r="B670" s="188">
        <v>44943</v>
      </c>
      <c r="C670" s="225" t="s">
        <v>1050</v>
      </c>
      <c r="D670" s="248" t="s">
        <v>1011</v>
      </c>
      <c r="E670" s="188">
        <v>44949</v>
      </c>
      <c r="F670" s="283"/>
      <c r="G670" s="225" t="s">
        <v>1010</v>
      </c>
      <c r="H670" s="220" t="s">
        <v>2029</v>
      </c>
      <c r="I670" s="221" t="s">
        <v>2</v>
      </c>
      <c r="J670" s="165"/>
      <c r="K670" s="26"/>
      <c r="L670" s="100"/>
      <c r="M670" s="21" t="s">
        <v>1445</v>
      </c>
      <c r="N670" s="21" t="s">
        <v>1443</v>
      </c>
      <c r="O670" s="26">
        <f t="shared" si="50"/>
        <v>668</v>
      </c>
      <c r="P670" s="26">
        <f t="shared" si="49"/>
        <v>0</v>
      </c>
      <c r="Q670" s="100"/>
      <c r="R670" s="26"/>
      <c r="S670" s="26"/>
      <c r="T670" s="21">
        <f t="shared" si="51"/>
        <v>0</v>
      </c>
      <c r="U670" s="26"/>
      <c r="V670" s="21"/>
      <c r="W670" s="26"/>
      <c r="X670" s="26"/>
    </row>
    <row r="671" spans="1:24" s="31" customFormat="1" ht="148.5" hidden="1" customHeight="1" x14ac:dyDescent="0.3">
      <c r="A671" s="190">
        <v>669</v>
      </c>
      <c r="B671" s="188">
        <v>44943</v>
      </c>
      <c r="C671" s="225" t="s">
        <v>1050</v>
      </c>
      <c r="D671" s="248" t="s">
        <v>1012</v>
      </c>
      <c r="E671" s="188">
        <v>44957</v>
      </c>
      <c r="F671" s="283"/>
      <c r="G671" s="225" t="s">
        <v>1563</v>
      </c>
      <c r="H671" s="220" t="s">
        <v>1044</v>
      </c>
      <c r="I671" s="221" t="s">
        <v>2</v>
      </c>
      <c r="J671" s="165"/>
      <c r="K671" s="26"/>
      <c r="L671" s="100"/>
      <c r="M671" s="21" t="s">
        <v>1445</v>
      </c>
      <c r="N671" s="21" t="s">
        <v>1441</v>
      </c>
      <c r="O671" s="26">
        <f t="shared" si="50"/>
        <v>669</v>
      </c>
      <c r="P671" s="26">
        <f t="shared" si="49"/>
        <v>0</v>
      </c>
      <c r="Q671" s="100"/>
      <c r="R671" s="26"/>
      <c r="S671" s="26"/>
      <c r="T671" s="21">
        <f t="shared" si="51"/>
        <v>0</v>
      </c>
      <c r="U671" s="26"/>
      <c r="V671" s="21"/>
      <c r="W671" s="26"/>
      <c r="X671" s="26"/>
    </row>
    <row r="672" spans="1:24" s="31" customFormat="1" ht="148.5" hidden="1" customHeight="1" x14ac:dyDescent="0.3">
      <c r="A672" s="190">
        <v>670</v>
      </c>
      <c r="B672" s="188">
        <v>44943</v>
      </c>
      <c r="C672" s="225" t="s">
        <v>1049</v>
      </c>
      <c r="D672" s="248" t="s">
        <v>1013</v>
      </c>
      <c r="E672" s="188">
        <v>44944</v>
      </c>
      <c r="F672" s="283"/>
      <c r="G672" s="225" t="s">
        <v>627</v>
      </c>
      <c r="H672" s="220" t="s">
        <v>7</v>
      </c>
      <c r="I672" s="221" t="s">
        <v>2</v>
      </c>
      <c r="J672" s="165"/>
      <c r="K672" s="26"/>
      <c r="L672" s="100"/>
      <c r="M672" s="21" t="s">
        <v>1445</v>
      </c>
      <c r="N672" s="21" t="s">
        <v>1443</v>
      </c>
      <c r="O672" s="26">
        <f t="shared" si="50"/>
        <v>670</v>
      </c>
      <c r="P672" s="26">
        <f t="shared" si="49"/>
        <v>0</v>
      </c>
      <c r="Q672" s="100"/>
      <c r="R672" s="26"/>
      <c r="S672" s="26"/>
      <c r="T672" s="21">
        <f t="shared" si="51"/>
        <v>0</v>
      </c>
      <c r="U672" s="26"/>
      <c r="V672" s="21"/>
      <c r="W672" s="26"/>
      <c r="X672" s="26"/>
    </row>
    <row r="673" spans="1:24" s="31" customFormat="1" ht="148.5" hidden="1" customHeight="1" x14ac:dyDescent="0.3">
      <c r="A673" s="190">
        <v>671</v>
      </c>
      <c r="B673" s="188">
        <v>44943</v>
      </c>
      <c r="C673" s="225" t="s">
        <v>1050</v>
      </c>
      <c r="D673" s="248" t="s">
        <v>1014</v>
      </c>
      <c r="E673" s="188">
        <v>45017</v>
      </c>
      <c r="F673" s="283"/>
      <c r="G673" s="225" t="s">
        <v>981</v>
      </c>
      <c r="H673" s="220" t="s">
        <v>1050</v>
      </c>
      <c r="I673" s="221" t="s">
        <v>2</v>
      </c>
      <c r="J673" s="165"/>
      <c r="K673" s="26"/>
      <c r="L673" s="100"/>
      <c r="M673" s="21" t="s">
        <v>1445</v>
      </c>
      <c r="N673" s="21" t="s">
        <v>1441</v>
      </c>
      <c r="O673" s="26">
        <f t="shared" si="50"/>
        <v>671</v>
      </c>
      <c r="P673" s="26">
        <f t="shared" si="49"/>
        <v>0</v>
      </c>
      <c r="Q673" s="100"/>
      <c r="R673" s="26"/>
      <c r="S673" s="26"/>
      <c r="T673" s="21">
        <f t="shared" si="51"/>
        <v>0</v>
      </c>
      <c r="U673" s="26"/>
      <c r="V673" s="21"/>
      <c r="W673" s="26"/>
      <c r="X673" s="26"/>
    </row>
    <row r="674" spans="1:24" s="31" customFormat="1" ht="148.5" hidden="1" customHeight="1" x14ac:dyDescent="0.3">
      <c r="A674" s="190">
        <v>672</v>
      </c>
      <c r="B674" s="188">
        <v>44944</v>
      </c>
      <c r="C674" s="225" t="s">
        <v>1049</v>
      </c>
      <c r="D674" s="248" t="s">
        <v>1015</v>
      </c>
      <c r="E674" s="188">
        <v>44949</v>
      </c>
      <c r="F674" s="283"/>
      <c r="G674" s="219" t="s">
        <v>1016</v>
      </c>
      <c r="H674" s="220" t="s">
        <v>491</v>
      </c>
      <c r="I674" s="221" t="s">
        <v>2</v>
      </c>
      <c r="J674" s="165"/>
      <c r="K674" s="26"/>
      <c r="L674" s="100"/>
      <c r="M674" s="21" t="s">
        <v>1445</v>
      </c>
      <c r="N674" s="21" t="s">
        <v>1443</v>
      </c>
      <c r="O674" s="26">
        <f t="shared" si="50"/>
        <v>672</v>
      </c>
      <c r="P674" s="26">
        <f t="shared" si="49"/>
        <v>0</v>
      </c>
      <c r="Q674" s="100"/>
      <c r="R674" s="26"/>
      <c r="S674" s="26"/>
      <c r="T674" s="21">
        <f t="shared" si="51"/>
        <v>0</v>
      </c>
      <c r="U674" s="26"/>
      <c r="V674" s="21"/>
      <c r="W674" s="26"/>
      <c r="X674" s="26"/>
    </row>
    <row r="675" spans="1:24" s="31" customFormat="1" ht="148.5" hidden="1" customHeight="1" x14ac:dyDescent="0.3">
      <c r="A675" s="190">
        <v>673</v>
      </c>
      <c r="B675" s="188">
        <v>44944</v>
      </c>
      <c r="C675" s="225" t="s">
        <v>1040</v>
      </c>
      <c r="D675" s="248" t="s">
        <v>1017</v>
      </c>
      <c r="E675" s="188">
        <v>44946</v>
      </c>
      <c r="F675" s="283"/>
      <c r="G675" s="219" t="s">
        <v>1018</v>
      </c>
      <c r="H675" s="220" t="s">
        <v>4</v>
      </c>
      <c r="I675" s="221" t="s">
        <v>2</v>
      </c>
      <c r="J675" s="165"/>
      <c r="K675" s="26"/>
      <c r="L675" s="100"/>
      <c r="M675" s="21" t="s">
        <v>1445</v>
      </c>
      <c r="N675" s="21" t="s">
        <v>1443</v>
      </c>
      <c r="O675" s="26">
        <f t="shared" si="50"/>
        <v>673</v>
      </c>
      <c r="P675" s="26">
        <f t="shared" si="49"/>
        <v>0</v>
      </c>
      <c r="Q675" s="100"/>
      <c r="R675" s="26"/>
      <c r="S675" s="26"/>
      <c r="T675" s="21">
        <f t="shared" si="51"/>
        <v>0</v>
      </c>
      <c r="U675" s="26"/>
      <c r="V675" s="21"/>
      <c r="W675" s="26"/>
      <c r="X675" s="26"/>
    </row>
    <row r="676" spans="1:24" s="31" customFormat="1" ht="148.5" hidden="1" customHeight="1" x14ac:dyDescent="0.3">
      <c r="A676" s="190">
        <v>674</v>
      </c>
      <c r="B676" s="188">
        <v>44944</v>
      </c>
      <c r="C676" s="225" t="s">
        <v>1040</v>
      </c>
      <c r="D676" s="248" t="s">
        <v>1019</v>
      </c>
      <c r="E676" s="188">
        <v>44973</v>
      </c>
      <c r="F676" s="283" t="s">
        <v>1592</v>
      </c>
      <c r="G676" s="219" t="s">
        <v>890</v>
      </c>
      <c r="H676" s="220" t="s">
        <v>4544</v>
      </c>
      <c r="I676" s="221" t="s">
        <v>2</v>
      </c>
      <c r="J676" s="165"/>
      <c r="K676" s="26"/>
      <c r="L676" s="100"/>
      <c r="M676" s="21" t="s">
        <v>1445</v>
      </c>
      <c r="N676" s="21" t="s">
        <v>1443</v>
      </c>
      <c r="O676" s="26">
        <f t="shared" si="50"/>
        <v>674</v>
      </c>
      <c r="P676" s="26">
        <f t="shared" si="49"/>
        <v>0</v>
      </c>
      <c r="Q676" s="100"/>
      <c r="R676" s="26"/>
      <c r="S676" s="26"/>
      <c r="T676" s="21">
        <f t="shared" si="51"/>
        <v>0</v>
      </c>
      <c r="U676" s="26"/>
      <c r="V676" s="21"/>
      <c r="W676" s="26"/>
      <c r="X676" s="26"/>
    </row>
    <row r="677" spans="1:24" s="31" customFormat="1" ht="148.5" hidden="1" customHeight="1" x14ac:dyDescent="0.3">
      <c r="A677" s="190">
        <v>675</v>
      </c>
      <c r="B677" s="188">
        <v>44944</v>
      </c>
      <c r="C677" s="225" t="s">
        <v>1049</v>
      </c>
      <c r="D677" s="248" t="s">
        <v>1020</v>
      </c>
      <c r="E677" s="188">
        <v>44946</v>
      </c>
      <c r="F677" s="283"/>
      <c r="G677" s="219" t="s">
        <v>871</v>
      </c>
      <c r="H677" s="220" t="s">
        <v>1440</v>
      </c>
      <c r="I677" s="221" t="s">
        <v>2</v>
      </c>
      <c r="J677" s="165"/>
      <c r="K677" s="26"/>
      <c r="L677" s="100"/>
      <c r="M677" s="21" t="s">
        <v>1445</v>
      </c>
      <c r="N677" s="21" t="s">
        <v>1441</v>
      </c>
      <c r="O677" s="26">
        <f t="shared" si="50"/>
        <v>675</v>
      </c>
      <c r="P677" s="26">
        <f t="shared" si="49"/>
        <v>0</v>
      </c>
      <c r="Q677" s="100"/>
      <c r="R677" s="26"/>
      <c r="S677" s="26"/>
      <c r="T677" s="21">
        <f t="shared" si="51"/>
        <v>0</v>
      </c>
      <c r="U677" s="26"/>
      <c r="V677" s="21"/>
      <c r="W677" s="26"/>
      <c r="X677" s="26"/>
    </row>
    <row r="678" spans="1:24" s="31" customFormat="1" ht="148.5" hidden="1" customHeight="1" x14ac:dyDescent="0.3">
      <c r="A678" s="190">
        <v>676</v>
      </c>
      <c r="B678" s="188">
        <v>44944</v>
      </c>
      <c r="C678" s="225" t="s">
        <v>1049</v>
      </c>
      <c r="D678" s="248" t="s">
        <v>1021</v>
      </c>
      <c r="E678" s="188">
        <v>44951</v>
      </c>
      <c r="F678" s="283"/>
      <c r="G678" s="219" t="s">
        <v>1022</v>
      </c>
      <c r="H678" s="220" t="s">
        <v>7</v>
      </c>
      <c r="I678" s="221" t="s">
        <v>2</v>
      </c>
      <c r="J678" s="165"/>
      <c r="K678" s="26"/>
      <c r="L678" s="100"/>
      <c r="M678" s="21" t="s">
        <v>1445</v>
      </c>
      <c r="N678" s="21" t="s">
        <v>1443</v>
      </c>
      <c r="O678" s="26">
        <f t="shared" si="50"/>
        <v>676</v>
      </c>
      <c r="P678" s="26">
        <f t="shared" si="49"/>
        <v>0</v>
      </c>
      <c r="Q678" s="100"/>
      <c r="R678" s="26"/>
      <c r="S678" s="26"/>
      <c r="T678" s="21">
        <f t="shared" si="51"/>
        <v>0</v>
      </c>
      <c r="U678" s="26"/>
      <c r="V678" s="21"/>
      <c r="W678" s="26"/>
      <c r="X678" s="26"/>
    </row>
    <row r="679" spans="1:24" s="31" customFormat="1" ht="148.5" hidden="1" customHeight="1" x14ac:dyDescent="0.3">
      <c r="A679" s="190">
        <v>677</v>
      </c>
      <c r="B679" s="188">
        <v>44944</v>
      </c>
      <c r="C679" s="225" t="s">
        <v>1049</v>
      </c>
      <c r="D679" s="248" t="s">
        <v>1023</v>
      </c>
      <c r="E679" s="188">
        <v>44946</v>
      </c>
      <c r="F679" s="283"/>
      <c r="G679" s="219" t="s">
        <v>702</v>
      </c>
      <c r="H679" s="220" t="s">
        <v>493</v>
      </c>
      <c r="I679" s="221" t="s">
        <v>2</v>
      </c>
      <c r="J679" s="165"/>
      <c r="K679" s="26"/>
      <c r="L679" s="100"/>
      <c r="M679" s="21" t="s">
        <v>1445</v>
      </c>
      <c r="N679" s="21" t="s">
        <v>1443</v>
      </c>
      <c r="O679" s="26">
        <f t="shared" si="50"/>
        <v>677</v>
      </c>
      <c r="P679" s="26">
        <f t="shared" si="49"/>
        <v>0</v>
      </c>
      <c r="Q679" s="100"/>
      <c r="R679" s="26"/>
      <c r="S679" s="26"/>
      <c r="T679" s="21">
        <f t="shared" si="51"/>
        <v>0</v>
      </c>
      <c r="U679" s="26"/>
      <c r="V679" s="21"/>
      <c r="W679" s="26"/>
      <c r="X679" s="26"/>
    </row>
    <row r="680" spans="1:24" s="31" customFormat="1" ht="148.5" hidden="1" customHeight="1" x14ac:dyDescent="0.3">
      <c r="A680" s="190">
        <v>678</v>
      </c>
      <c r="B680" s="188">
        <v>44944</v>
      </c>
      <c r="C680" s="225" t="s">
        <v>1049</v>
      </c>
      <c r="D680" s="248" t="s">
        <v>1024</v>
      </c>
      <c r="E680" s="188">
        <v>44976</v>
      </c>
      <c r="F680" s="283"/>
      <c r="G680" s="219" t="s">
        <v>702</v>
      </c>
      <c r="H680" s="220" t="s">
        <v>493</v>
      </c>
      <c r="I680" s="221" t="s">
        <v>2</v>
      </c>
      <c r="J680" s="165"/>
      <c r="K680" s="26"/>
      <c r="L680" s="100"/>
      <c r="M680" s="21" t="s">
        <v>1445</v>
      </c>
      <c r="N680" s="21" t="s">
        <v>1443</v>
      </c>
      <c r="O680" s="26">
        <f t="shared" si="50"/>
        <v>678</v>
      </c>
      <c r="P680" s="26">
        <f t="shared" si="49"/>
        <v>0</v>
      </c>
      <c r="Q680" s="100"/>
      <c r="R680" s="26"/>
      <c r="S680" s="26"/>
      <c r="T680" s="21">
        <f t="shared" si="51"/>
        <v>0</v>
      </c>
      <c r="U680" s="26"/>
      <c r="V680" s="21"/>
      <c r="W680" s="26"/>
      <c r="X680" s="26"/>
    </row>
    <row r="681" spans="1:24" s="31" customFormat="1" ht="148.5" hidden="1" customHeight="1" x14ac:dyDescent="0.3">
      <c r="A681" s="190">
        <v>679</v>
      </c>
      <c r="B681" s="188">
        <v>44944</v>
      </c>
      <c r="C681" s="225" t="s">
        <v>1049</v>
      </c>
      <c r="D681" s="248" t="s">
        <v>1034</v>
      </c>
      <c r="E681" s="188">
        <v>44946</v>
      </c>
      <c r="F681" s="283"/>
      <c r="G681" s="219" t="s">
        <v>702</v>
      </c>
      <c r="H681" s="220" t="s">
        <v>493</v>
      </c>
      <c r="I681" s="221" t="s">
        <v>2</v>
      </c>
      <c r="J681" s="165"/>
      <c r="K681" s="26"/>
      <c r="L681" s="100"/>
      <c r="M681" s="21" t="s">
        <v>1445</v>
      </c>
      <c r="N681" s="21" t="s">
        <v>1443</v>
      </c>
      <c r="O681" s="26">
        <f t="shared" si="50"/>
        <v>679</v>
      </c>
      <c r="P681" s="26">
        <f t="shared" si="49"/>
        <v>0</v>
      </c>
      <c r="Q681" s="100"/>
      <c r="R681" s="26"/>
      <c r="S681" s="26"/>
      <c r="T681" s="21">
        <f t="shared" si="51"/>
        <v>0</v>
      </c>
      <c r="U681" s="26"/>
      <c r="V681" s="21"/>
      <c r="W681" s="26"/>
      <c r="X681" s="26"/>
    </row>
    <row r="682" spans="1:24" s="31" customFormat="1" ht="148.5" hidden="1" customHeight="1" x14ac:dyDescent="0.3">
      <c r="A682" s="190">
        <v>680</v>
      </c>
      <c r="B682" s="188">
        <v>44944</v>
      </c>
      <c r="C682" s="225" t="s">
        <v>1049</v>
      </c>
      <c r="D682" s="248" t="s">
        <v>1025</v>
      </c>
      <c r="E682" s="188">
        <v>45076</v>
      </c>
      <c r="F682" s="283" t="s">
        <v>17</v>
      </c>
      <c r="G682" s="219" t="s">
        <v>1999</v>
      </c>
      <c r="H682" s="220" t="s">
        <v>4903</v>
      </c>
      <c r="I682" s="221" t="s">
        <v>2</v>
      </c>
      <c r="J682" s="165"/>
      <c r="K682" s="26"/>
      <c r="L682" s="100"/>
      <c r="M682" s="21" t="s">
        <v>1445</v>
      </c>
      <c r="N682" s="21" t="s">
        <v>1443</v>
      </c>
      <c r="O682" s="26">
        <f t="shared" si="50"/>
        <v>680</v>
      </c>
      <c r="P682" s="26">
        <f t="shared" si="49"/>
        <v>0</v>
      </c>
      <c r="Q682" s="100"/>
      <c r="R682" s="26"/>
      <c r="S682" s="26"/>
      <c r="T682" s="21">
        <f t="shared" si="51"/>
        <v>0</v>
      </c>
      <c r="U682" s="26"/>
      <c r="V682" s="21"/>
      <c r="W682" s="26"/>
      <c r="X682" s="26"/>
    </row>
    <row r="683" spans="1:24" s="31" customFormat="1" ht="148.5" hidden="1" customHeight="1" x14ac:dyDescent="0.3">
      <c r="A683" s="190">
        <v>681</v>
      </c>
      <c r="B683" s="188">
        <v>44944</v>
      </c>
      <c r="C683" s="23" t="s">
        <v>1044</v>
      </c>
      <c r="D683" s="248" t="s">
        <v>1026</v>
      </c>
      <c r="E683" s="188">
        <v>45020</v>
      </c>
      <c r="F683" s="283"/>
      <c r="G683" s="219" t="s">
        <v>702</v>
      </c>
      <c r="H683" s="220" t="s">
        <v>493</v>
      </c>
      <c r="I683" s="221" t="s">
        <v>2</v>
      </c>
      <c r="J683" s="165"/>
      <c r="K683" s="26"/>
      <c r="L683" s="100"/>
      <c r="M683" s="21" t="s">
        <v>1445</v>
      </c>
      <c r="N683" s="21" t="s">
        <v>1443</v>
      </c>
      <c r="O683" s="26">
        <f t="shared" si="50"/>
        <v>681</v>
      </c>
      <c r="P683" s="26">
        <f t="shared" si="49"/>
        <v>0</v>
      </c>
      <c r="Q683" s="100"/>
      <c r="R683" s="26"/>
      <c r="S683" s="26"/>
      <c r="T683" s="21">
        <f t="shared" si="51"/>
        <v>0</v>
      </c>
      <c r="U683" s="26"/>
      <c r="V683" s="21"/>
      <c r="W683" s="26"/>
      <c r="X683" s="26"/>
    </row>
    <row r="684" spans="1:24" s="31" customFormat="1" ht="148.5" hidden="1" customHeight="1" x14ac:dyDescent="0.3">
      <c r="A684" s="190">
        <v>682</v>
      </c>
      <c r="B684" s="188">
        <v>44944</v>
      </c>
      <c r="C684" s="23" t="s">
        <v>1044</v>
      </c>
      <c r="D684" s="248" t="s">
        <v>1027</v>
      </c>
      <c r="E684" s="188">
        <v>44946</v>
      </c>
      <c r="F684" s="283"/>
      <c r="G684" s="219" t="s">
        <v>1301</v>
      </c>
      <c r="H684" s="220" t="s">
        <v>5065</v>
      </c>
      <c r="I684" s="221" t="s">
        <v>2</v>
      </c>
      <c r="J684" s="165"/>
      <c r="K684" s="26"/>
      <c r="L684" s="100"/>
      <c r="M684" s="21" t="s">
        <v>1445</v>
      </c>
      <c r="N684" s="21" t="s">
        <v>1443</v>
      </c>
      <c r="O684" s="26">
        <f t="shared" si="50"/>
        <v>682</v>
      </c>
      <c r="P684" s="26">
        <f t="shared" si="49"/>
        <v>0</v>
      </c>
      <c r="Q684" s="100"/>
      <c r="R684" s="26"/>
      <c r="S684" s="26"/>
      <c r="T684" s="21">
        <f t="shared" si="51"/>
        <v>0</v>
      </c>
      <c r="U684" s="26"/>
      <c r="V684" s="21"/>
      <c r="W684" s="26"/>
      <c r="X684" s="26"/>
    </row>
    <row r="685" spans="1:24" s="31" customFormat="1" ht="148.5" hidden="1" customHeight="1" x14ac:dyDescent="0.3">
      <c r="A685" s="190">
        <v>683</v>
      </c>
      <c r="B685" s="188">
        <v>44944</v>
      </c>
      <c r="C685" s="225" t="s">
        <v>1049</v>
      </c>
      <c r="D685" s="248" t="s">
        <v>1028</v>
      </c>
      <c r="E685" s="188">
        <v>44946</v>
      </c>
      <c r="F685" s="283" t="s">
        <v>1592</v>
      </c>
      <c r="G685" s="219" t="s">
        <v>627</v>
      </c>
      <c r="H685" s="220" t="s">
        <v>7</v>
      </c>
      <c r="I685" s="221" t="s">
        <v>2</v>
      </c>
      <c r="J685" s="165"/>
      <c r="K685" s="26"/>
      <c r="L685" s="100"/>
      <c r="M685" s="21" t="s">
        <v>1445</v>
      </c>
      <c r="N685" s="21" t="s">
        <v>1443</v>
      </c>
      <c r="O685" s="26">
        <f t="shared" si="50"/>
        <v>683</v>
      </c>
      <c r="P685" s="26">
        <f t="shared" si="49"/>
        <v>0</v>
      </c>
      <c r="Q685" s="100"/>
      <c r="R685" s="26"/>
      <c r="S685" s="26"/>
      <c r="T685" s="21">
        <f t="shared" si="51"/>
        <v>0</v>
      </c>
      <c r="U685" s="26"/>
      <c r="V685" s="21"/>
      <c r="W685" s="26"/>
      <c r="X685" s="26"/>
    </row>
    <row r="686" spans="1:24" s="31" customFormat="1" ht="148.5" hidden="1" customHeight="1" x14ac:dyDescent="0.3">
      <c r="A686" s="190">
        <v>684</v>
      </c>
      <c r="B686" s="188">
        <v>44944</v>
      </c>
      <c r="C686" s="225" t="s">
        <v>1047</v>
      </c>
      <c r="D686" s="248" t="s">
        <v>1029</v>
      </c>
      <c r="E686" s="188">
        <v>44946</v>
      </c>
      <c r="F686" s="283"/>
      <c r="G686" s="219" t="s">
        <v>702</v>
      </c>
      <c r="H686" s="220" t="s">
        <v>493</v>
      </c>
      <c r="I686" s="221" t="s">
        <v>2</v>
      </c>
      <c r="J686" s="165"/>
      <c r="K686" s="26"/>
      <c r="L686" s="100"/>
      <c r="M686" s="21" t="s">
        <v>1445</v>
      </c>
      <c r="N686" s="21" t="s">
        <v>1443</v>
      </c>
      <c r="O686" s="26">
        <f t="shared" si="50"/>
        <v>684</v>
      </c>
      <c r="P686" s="26">
        <f t="shared" si="49"/>
        <v>0</v>
      </c>
      <c r="Q686" s="100"/>
      <c r="R686" s="26"/>
      <c r="S686" s="26"/>
      <c r="T686" s="21">
        <f t="shared" si="51"/>
        <v>0</v>
      </c>
      <c r="U686" s="26"/>
      <c r="V686" s="21"/>
      <c r="W686" s="26"/>
      <c r="X686" s="26"/>
    </row>
    <row r="687" spans="1:24" s="31" customFormat="1" ht="148.5" hidden="1" customHeight="1" x14ac:dyDescent="0.3">
      <c r="A687" s="190">
        <v>685</v>
      </c>
      <c r="B687" s="188">
        <v>44944</v>
      </c>
      <c r="C687" s="225" t="s">
        <v>1047</v>
      </c>
      <c r="D687" s="248" t="s">
        <v>1030</v>
      </c>
      <c r="E687" s="188">
        <v>44946</v>
      </c>
      <c r="F687" s="283"/>
      <c r="G687" s="219" t="s">
        <v>702</v>
      </c>
      <c r="H687" s="220" t="s">
        <v>493</v>
      </c>
      <c r="I687" s="221" t="s">
        <v>2</v>
      </c>
      <c r="J687" s="165"/>
      <c r="K687" s="26"/>
      <c r="L687" s="100"/>
      <c r="M687" s="21" t="s">
        <v>1445</v>
      </c>
      <c r="N687" s="21" t="s">
        <v>1443</v>
      </c>
      <c r="O687" s="26">
        <f t="shared" si="50"/>
        <v>685</v>
      </c>
      <c r="P687" s="26">
        <f t="shared" si="49"/>
        <v>0</v>
      </c>
      <c r="Q687" s="100"/>
      <c r="R687" s="26"/>
      <c r="S687" s="26"/>
      <c r="T687" s="21">
        <f t="shared" si="51"/>
        <v>0</v>
      </c>
      <c r="U687" s="26"/>
      <c r="V687" s="21"/>
      <c r="W687" s="26"/>
      <c r="X687" s="26"/>
    </row>
    <row r="688" spans="1:24" s="31" customFormat="1" ht="148.5" hidden="1" customHeight="1" x14ac:dyDescent="0.3">
      <c r="A688" s="190">
        <v>686</v>
      </c>
      <c r="B688" s="188">
        <v>44944</v>
      </c>
      <c r="C688" s="23" t="s">
        <v>1044</v>
      </c>
      <c r="D688" s="248" t="s">
        <v>1031</v>
      </c>
      <c r="E688" s="188">
        <v>45108</v>
      </c>
      <c r="F688" s="283"/>
      <c r="G688" s="219" t="s">
        <v>1032</v>
      </c>
      <c r="H688" s="220" t="s">
        <v>3912</v>
      </c>
      <c r="I688" s="221" t="s">
        <v>2</v>
      </c>
      <c r="J688" s="165"/>
      <c r="K688" s="26"/>
      <c r="L688" s="100"/>
      <c r="M688" s="21" t="s">
        <v>1445</v>
      </c>
      <c r="N688" s="21" t="s">
        <v>1443</v>
      </c>
      <c r="O688" s="26">
        <f t="shared" si="50"/>
        <v>686</v>
      </c>
      <c r="P688" s="26">
        <f t="shared" si="49"/>
        <v>0</v>
      </c>
      <c r="Q688" s="100"/>
      <c r="R688" s="26"/>
      <c r="S688" s="26"/>
      <c r="T688" s="21">
        <f t="shared" si="51"/>
        <v>0</v>
      </c>
      <c r="U688" s="26"/>
      <c r="V688" s="21"/>
      <c r="W688" s="26"/>
      <c r="X688" s="26"/>
    </row>
    <row r="689" spans="1:24" s="38" customFormat="1" ht="148.5" hidden="1" customHeight="1" x14ac:dyDescent="0.3">
      <c r="A689" s="190">
        <v>687</v>
      </c>
      <c r="B689" s="188">
        <v>44945</v>
      </c>
      <c r="C689" s="225" t="s">
        <v>1066</v>
      </c>
      <c r="D689" s="248" t="s">
        <v>1067</v>
      </c>
      <c r="E689" s="188">
        <v>44962</v>
      </c>
      <c r="F689" s="283" t="s">
        <v>1592</v>
      </c>
      <c r="G689" s="219" t="s">
        <v>1068</v>
      </c>
      <c r="H689" s="220" t="s">
        <v>1066</v>
      </c>
      <c r="I689" s="162" t="s">
        <v>2</v>
      </c>
      <c r="J689" s="165"/>
      <c r="K689" s="37"/>
      <c r="L689" s="102"/>
      <c r="M689" s="27" t="s">
        <v>1445</v>
      </c>
      <c r="N689" s="27" t="s">
        <v>1441</v>
      </c>
      <c r="O689" s="26">
        <f t="shared" si="50"/>
        <v>687</v>
      </c>
      <c r="P689" s="26">
        <f t="shared" si="49"/>
        <v>0</v>
      </c>
      <c r="Q689" s="102"/>
      <c r="R689" s="26"/>
      <c r="S689" s="37"/>
      <c r="T689" s="21">
        <f t="shared" si="51"/>
        <v>0</v>
      </c>
      <c r="U689" s="37"/>
      <c r="V689" s="21"/>
      <c r="W689" s="37"/>
      <c r="X689" s="37"/>
    </row>
    <row r="690" spans="1:24" s="41" customFormat="1" ht="148.5" hidden="1" customHeight="1" x14ac:dyDescent="0.3">
      <c r="A690" s="190">
        <v>688</v>
      </c>
      <c r="B690" s="188">
        <v>44945</v>
      </c>
      <c r="C690" s="225" t="s">
        <v>1066</v>
      </c>
      <c r="D690" s="248" t="s">
        <v>1069</v>
      </c>
      <c r="E690" s="188">
        <v>44967</v>
      </c>
      <c r="F690" s="283"/>
      <c r="G690" s="219" t="s">
        <v>1070</v>
      </c>
      <c r="H690" s="220" t="s">
        <v>2029</v>
      </c>
      <c r="I690" s="163" t="s">
        <v>2</v>
      </c>
      <c r="J690" s="165"/>
      <c r="K690" s="29"/>
      <c r="L690" s="106"/>
      <c r="M690" s="28" t="s">
        <v>1445</v>
      </c>
      <c r="N690" s="28" t="s">
        <v>1443</v>
      </c>
      <c r="O690" s="26">
        <f t="shared" si="50"/>
        <v>688</v>
      </c>
      <c r="P690" s="26">
        <f t="shared" si="49"/>
        <v>0</v>
      </c>
      <c r="Q690" s="106"/>
      <c r="R690" s="26"/>
      <c r="S690" s="29"/>
      <c r="T690" s="21">
        <f t="shared" si="51"/>
        <v>0</v>
      </c>
      <c r="U690" s="29"/>
      <c r="V690" s="21"/>
      <c r="W690" s="29"/>
      <c r="X690" s="29"/>
    </row>
    <row r="691" spans="1:24" s="41" customFormat="1" ht="148.5" hidden="1" customHeight="1" x14ac:dyDescent="0.3">
      <c r="A691" s="190">
        <v>689</v>
      </c>
      <c r="B691" s="188">
        <v>44945</v>
      </c>
      <c r="C691" s="225" t="s">
        <v>1066</v>
      </c>
      <c r="D691" s="248" t="s">
        <v>2950</v>
      </c>
      <c r="E691" s="232">
        <v>45175</v>
      </c>
      <c r="F691" s="288" t="s">
        <v>2905</v>
      </c>
      <c r="G691" s="219" t="s">
        <v>3549</v>
      </c>
      <c r="H691" s="220" t="s">
        <v>1066</v>
      </c>
      <c r="I691" s="221" t="s">
        <v>2</v>
      </c>
      <c r="J691" s="165" t="s">
        <v>2434</v>
      </c>
      <c r="K691" s="28"/>
      <c r="L691" s="114"/>
      <c r="M691" s="28" t="s">
        <v>1445</v>
      </c>
      <c r="N691" s="29" t="s">
        <v>1441</v>
      </c>
      <c r="O691" s="26">
        <f t="shared" si="50"/>
        <v>689</v>
      </c>
      <c r="P691" s="26">
        <f t="shared" si="49"/>
        <v>0</v>
      </c>
      <c r="Q691" s="114">
        <v>45066</v>
      </c>
      <c r="R691" s="124"/>
      <c r="S691" s="29"/>
      <c r="T691" s="21" t="str">
        <f t="shared" si="51"/>
        <v>03.04.2023 йил ҳолатига 46 гектар иссиқхона ташкил этилди. 70 гектар якунлангач тўлиқ ахборот берилсин.</v>
      </c>
      <c r="U691" s="29"/>
      <c r="V691" s="21"/>
      <c r="W691" s="29"/>
      <c r="X691" s="29"/>
    </row>
    <row r="692" spans="1:24" s="31" customFormat="1" ht="148.5" hidden="1" customHeight="1" x14ac:dyDescent="0.3">
      <c r="A692" s="190">
        <v>690</v>
      </c>
      <c r="B692" s="188">
        <v>44945</v>
      </c>
      <c r="C692" s="225" t="s">
        <v>1066</v>
      </c>
      <c r="D692" s="248" t="s">
        <v>1072</v>
      </c>
      <c r="E692" s="188">
        <v>44986</v>
      </c>
      <c r="F692" s="283" t="s">
        <v>1592</v>
      </c>
      <c r="G692" s="219" t="s">
        <v>1071</v>
      </c>
      <c r="H692" s="220" t="s">
        <v>1066</v>
      </c>
      <c r="I692" s="221" t="s">
        <v>2</v>
      </c>
      <c r="J692" s="165"/>
      <c r="K692" s="26"/>
      <c r="L692" s="100"/>
      <c r="M692" s="21" t="s">
        <v>1445</v>
      </c>
      <c r="N692" s="21" t="s">
        <v>1441</v>
      </c>
      <c r="O692" s="26">
        <f t="shared" si="50"/>
        <v>690</v>
      </c>
      <c r="P692" s="26">
        <f t="shared" si="49"/>
        <v>0</v>
      </c>
      <c r="Q692" s="100"/>
      <c r="R692" s="26"/>
      <c r="S692" s="26"/>
      <c r="T692" s="21">
        <f t="shared" si="51"/>
        <v>0</v>
      </c>
      <c r="U692" s="26"/>
      <c r="V692" s="21"/>
      <c r="W692" s="26"/>
      <c r="X692" s="26"/>
    </row>
    <row r="693" spans="1:24" s="31" customFormat="1" ht="148.5" hidden="1" customHeight="1" x14ac:dyDescent="0.3">
      <c r="A693" s="190">
        <v>691</v>
      </c>
      <c r="B693" s="188">
        <v>44945</v>
      </c>
      <c r="C693" s="225" t="s">
        <v>1066</v>
      </c>
      <c r="D693" s="248" t="s">
        <v>1073</v>
      </c>
      <c r="E693" s="188">
        <v>44995</v>
      </c>
      <c r="F693" s="283" t="s">
        <v>1592</v>
      </c>
      <c r="G693" s="219" t="s">
        <v>1074</v>
      </c>
      <c r="H693" s="220" t="s">
        <v>1066</v>
      </c>
      <c r="I693" s="221" t="s">
        <v>2</v>
      </c>
      <c r="J693" s="165"/>
      <c r="K693" s="26"/>
      <c r="L693" s="100"/>
      <c r="M693" s="21" t="s">
        <v>1445</v>
      </c>
      <c r="N693" s="21" t="s">
        <v>1441</v>
      </c>
      <c r="O693" s="26">
        <f t="shared" si="50"/>
        <v>691</v>
      </c>
      <c r="P693" s="26">
        <f t="shared" si="49"/>
        <v>0</v>
      </c>
      <c r="Q693" s="100"/>
      <c r="R693" s="26"/>
      <c r="S693" s="26"/>
      <c r="T693" s="21">
        <f t="shared" si="51"/>
        <v>0</v>
      </c>
      <c r="U693" s="26"/>
      <c r="V693" s="21"/>
      <c r="W693" s="26"/>
      <c r="X693" s="26"/>
    </row>
    <row r="694" spans="1:24" s="31" customFormat="1" ht="148.5" hidden="1" customHeight="1" x14ac:dyDescent="0.3">
      <c r="A694" s="190">
        <v>692</v>
      </c>
      <c r="B694" s="188">
        <v>44945</v>
      </c>
      <c r="C694" s="225" t="s">
        <v>1066</v>
      </c>
      <c r="D694" s="248" t="s">
        <v>1075</v>
      </c>
      <c r="E694" s="188">
        <v>44954</v>
      </c>
      <c r="F694" s="283"/>
      <c r="G694" s="219" t="s">
        <v>1076</v>
      </c>
      <c r="H694" s="220" t="s">
        <v>1066</v>
      </c>
      <c r="I694" s="221" t="s">
        <v>2</v>
      </c>
      <c r="J694" s="165"/>
      <c r="K694" s="26"/>
      <c r="L694" s="100"/>
      <c r="M694" s="21" t="s">
        <v>1445</v>
      </c>
      <c r="N694" s="21" t="s">
        <v>1441</v>
      </c>
      <c r="O694" s="26">
        <f t="shared" si="50"/>
        <v>692</v>
      </c>
      <c r="P694" s="26">
        <f t="shared" si="49"/>
        <v>0</v>
      </c>
      <c r="Q694" s="100"/>
      <c r="R694" s="26"/>
      <c r="S694" s="26"/>
      <c r="T694" s="21">
        <f t="shared" si="51"/>
        <v>0</v>
      </c>
      <c r="U694" s="26"/>
      <c r="V694" s="21"/>
      <c r="W694" s="26"/>
      <c r="X694" s="26"/>
    </row>
    <row r="695" spans="1:24" s="31" customFormat="1" ht="148.5" hidden="1" customHeight="1" x14ac:dyDescent="0.3">
      <c r="A695" s="190">
        <v>693</v>
      </c>
      <c r="B695" s="188">
        <v>44945</v>
      </c>
      <c r="C695" s="225" t="s">
        <v>1066</v>
      </c>
      <c r="D695" s="248" t="s">
        <v>1077</v>
      </c>
      <c r="E695" s="188">
        <v>44954</v>
      </c>
      <c r="F695" s="283"/>
      <c r="G695" s="219" t="s">
        <v>1074</v>
      </c>
      <c r="H695" s="220" t="s">
        <v>1066</v>
      </c>
      <c r="I695" s="221" t="s">
        <v>2</v>
      </c>
      <c r="J695" s="165"/>
      <c r="K695" s="26"/>
      <c r="L695" s="100"/>
      <c r="M695" s="21" t="s">
        <v>1445</v>
      </c>
      <c r="N695" s="26" t="s">
        <v>1441</v>
      </c>
      <c r="O695" s="26">
        <f t="shared" si="50"/>
        <v>693</v>
      </c>
      <c r="P695" s="26">
        <f t="shared" si="49"/>
        <v>0</v>
      </c>
      <c r="Q695" s="100"/>
      <c r="R695" s="26"/>
      <c r="S695" s="26"/>
      <c r="T695" s="21">
        <f t="shared" si="51"/>
        <v>0</v>
      </c>
      <c r="U695" s="26"/>
      <c r="V695" s="21"/>
      <c r="W695" s="26"/>
      <c r="X695" s="26"/>
    </row>
    <row r="696" spans="1:24" s="31" customFormat="1" ht="148.5" hidden="1" customHeight="1" x14ac:dyDescent="0.3">
      <c r="A696" s="190">
        <v>694</v>
      </c>
      <c r="B696" s="188">
        <v>44945</v>
      </c>
      <c r="C696" s="225" t="s">
        <v>1066</v>
      </c>
      <c r="D696" s="248" t="s">
        <v>1078</v>
      </c>
      <c r="E696" s="188">
        <v>44954</v>
      </c>
      <c r="F696" s="283"/>
      <c r="G696" s="219" t="s">
        <v>1074</v>
      </c>
      <c r="H696" s="220" t="s">
        <v>1066</v>
      </c>
      <c r="I696" s="221" t="s">
        <v>2</v>
      </c>
      <c r="J696" s="165"/>
      <c r="K696" s="26"/>
      <c r="L696" s="100"/>
      <c r="M696" s="21" t="s">
        <v>1445</v>
      </c>
      <c r="N696" s="26" t="s">
        <v>1441</v>
      </c>
      <c r="O696" s="26">
        <f t="shared" si="50"/>
        <v>694</v>
      </c>
      <c r="P696" s="26">
        <f t="shared" si="49"/>
        <v>0</v>
      </c>
      <c r="Q696" s="100"/>
      <c r="R696" s="26"/>
      <c r="S696" s="26"/>
      <c r="T696" s="21">
        <f t="shared" si="51"/>
        <v>0</v>
      </c>
      <c r="U696" s="26"/>
      <c r="V696" s="21"/>
      <c r="W696" s="26"/>
      <c r="X696" s="26"/>
    </row>
    <row r="697" spans="1:24" s="31" customFormat="1" ht="148.5" hidden="1" customHeight="1" x14ac:dyDescent="0.3">
      <c r="A697" s="190">
        <v>695</v>
      </c>
      <c r="B697" s="188">
        <v>44945</v>
      </c>
      <c r="C697" s="225" t="s">
        <v>1066</v>
      </c>
      <c r="D697" s="248" t="s">
        <v>1079</v>
      </c>
      <c r="E697" s="188">
        <v>45012</v>
      </c>
      <c r="F697" s="283" t="s">
        <v>1592</v>
      </c>
      <c r="G697" s="219" t="s">
        <v>888</v>
      </c>
      <c r="H697" s="220" t="s">
        <v>3912</v>
      </c>
      <c r="I697" s="221" t="s">
        <v>2</v>
      </c>
      <c r="J697" s="197"/>
      <c r="K697" s="26"/>
      <c r="L697" s="100"/>
      <c r="M697" s="21" t="s">
        <v>1445</v>
      </c>
      <c r="N697" s="21" t="s">
        <v>1443</v>
      </c>
      <c r="O697" s="26">
        <f t="shared" si="50"/>
        <v>695</v>
      </c>
      <c r="P697" s="26">
        <f t="shared" si="49"/>
        <v>0</v>
      </c>
      <c r="Q697" s="100"/>
      <c r="R697" s="26"/>
      <c r="S697" s="26"/>
      <c r="T697" s="21">
        <f t="shared" si="51"/>
        <v>0</v>
      </c>
      <c r="U697" s="26"/>
      <c r="V697" s="21"/>
      <c r="W697" s="26"/>
      <c r="X697" s="26"/>
    </row>
    <row r="698" spans="1:24" s="31" customFormat="1" ht="148.5" hidden="1" customHeight="1" x14ac:dyDescent="0.3">
      <c r="A698" s="190">
        <v>696</v>
      </c>
      <c r="B698" s="188">
        <v>44945</v>
      </c>
      <c r="C698" s="225" t="s">
        <v>1066</v>
      </c>
      <c r="D698" s="248" t="s">
        <v>1080</v>
      </c>
      <c r="E698" s="188">
        <v>44954</v>
      </c>
      <c r="F698" s="283"/>
      <c r="G698" s="219" t="s">
        <v>1081</v>
      </c>
      <c r="H698" s="220" t="s">
        <v>2029</v>
      </c>
      <c r="I698" s="221" t="s">
        <v>2</v>
      </c>
      <c r="J698" s="165"/>
      <c r="K698" s="26"/>
      <c r="L698" s="100"/>
      <c r="M698" s="21" t="s">
        <v>1445</v>
      </c>
      <c r="N698" s="21" t="s">
        <v>1443</v>
      </c>
      <c r="O698" s="26">
        <f t="shared" si="50"/>
        <v>696</v>
      </c>
      <c r="P698" s="26">
        <f t="shared" si="49"/>
        <v>0</v>
      </c>
      <c r="Q698" s="100"/>
      <c r="R698" s="26"/>
      <c r="S698" s="26"/>
      <c r="T698" s="21">
        <f t="shared" ref="T698:T709" si="52">+J698</f>
        <v>0</v>
      </c>
      <c r="U698" s="26"/>
      <c r="V698" s="21"/>
      <c r="W698" s="26"/>
      <c r="X698" s="26"/>
    </row>
    <row r="699" spans="1:24" s="31" customFormat="1" ht="148.5" hidden="1" customHeight="1" x14ac:dyDescent="0.3">
      <c r="A699" s="190">
        <v>697</v>
      </c>
      <c r="B699" s="188">
        <v>44946</v>
      </c>
      <c r="C699" s="225" t="s">
        <v>1044</v>
      </c>
      <c r="D699" s="248" t="s">
        <v>1082</v>
      </c>
      <c r="E699" s="188">
        <v>44949</v>
      </c>
      <c r="F699" s="283"/>
      <c r="G699" s="219" t="s">
        <v>1083</v>
      </c>
      <c r="H699" s="220" t="s">
        <v>493</v>
      </c>
      <c r="I699" s="221" t="s">
        <v>2</v>
      </c>
      <c r="J699" s="165"/>
      <c r="K699" s="26"/>
      <c r="L699" s="100"/>
      <c r="M699" s="21" t="s">
        <v>1445</v>
      </c>
      <c r="N699" s="21" t="s">
        <v>1443</v>
      </c>
      <c r="O699" s="26">
        <f t="shared" si="50"/>
        <v>697</v>
      </c>
      <c r="P699" s="26">
        <f t="shared" si="49"/>
        <v>0</v>
      </c>
      <c r="Q699" s="100"/>
      <c r="R699" s="26"/>
      <c r="S699" s="26"/>
      <c r="T699" s="21">
        <f t="shared" si="52"/>
        <v>0</v>
      </c>
      <c r="U699" s="26"/>
      <c r="V699" s="21"/>
      <c r="W699" s="26"/>
      <c r="X699" s="26"/>
    </row>
    <row r="700" spans="1:24" s="31" customFormat="1" ht="148.5" hidden="1" customHeight="1" x14ac:dyDescent="0.3">
      <c r="A700" s="190">
        <v>698</v>
      </c>
      <c r="B700" s="188">
        <v>44946</v>
      </c>
      <c r="C700" s="225" t="s">
        <v>1044</v>
      </c>
      <c r="D700" s="248" t="s">
        <v>1084</v>
      </c>
      <c r="E700" s="188">
        <v>44954</v>
      </c>
      <c r="F700" s="283"/>
      <c r="G700" s="219" t="s">
        <v>1085</v>
      </c>
      <c r="H700" s="220" t="s">
        <v>1044</v>
      </c>
      <c r="I700" s="221" t="s">
        <v>2</v>
      </c>
      <c r="J700" s="165"/>
      <c r="K700" s="26"/>
      <c r="L700" s="100"/>
      <c r="M700" s="21" t="s">
        <v>1445</v>
      </c>
      <c r="N700" s="21" t="s">
        <v>1441</v>
      </c>
      <c r="O700" s="26">
        <f t="shared" si="50"/>
        <v>698</v>
      </c>
      <c r="P700" s="26">
        <f t="shared" si="49"/>
        <v>0</v>
      </c>
      <c r="Q700" s="100"/>
      <c r="R700" s="26"/>
      <c r="S700" s="26"/>
      <c r="T700" s="21">
        <f t="shared" si="52"/>
        <v>0</v>
      </c>
      <c r="U700" s="26"/>
      <c r="V700" s="21"/>
      <c r="W700" s="26"/>
      <c r="X700" s="26"/>
    </row>
    <row r="701" spans="1:24" s="31" customFormat="1" ht="148.5" hidden="1" customHeight="1" x14ac:dyDescent="0.3">
      <c r="A701" s="190">
        <v>699</v>
      </c>
      <c r="B701" s="188">
        <v>44946</v>
      </c>
      <c r="C701" s="225" t="s">
        <v>1044</v>
      </c>
      <c r="D701" s="248" t="s">
        <v>1086</v>
      </c>
      <c r="E701" s="188">
        <v>44949</v>
      </c>
      <c r="F701" s="283"/>
      <c r="G701" s="219" t="s">
        <v>1087</v>
      </c>
      <c r="H701" s="220" t="s">
        <v>4903</v>
      </c>
      <c r="I701" s="221" t="s">
        <v>2</v>
      </c>
      <c r="J701" s="165"/>
      <c r="K701" s="26"/>
      <c r="L701" s="100"/>
      <c r="M701" s="21" t="s">
        <v>1445</v>
      </c>
      <c r="N701" s="21" t="s">
        <v>1443</v>
      </c>
      <c r="O701" s="26">
        <f t="shared" si="50"/>
        <v>699</v>
      </c>
      <c r="P701" s="26">
        <f t="shared" si="49"/>
        <v>0</v>
      </c>
      <c r="Q701" s="100"/>
      <c r="R701" s="26"/>
      <c r="S701" s="26"/>
      <c r="T701" s="21">
        <f t="shared" si="52"/>
        <v>0</v>
      </c>
      <c r="U701" s="26"/>
      <c r="V701" s="21"/>
      <c r="W701" s="26"/>
      <c r="X701" s="26"/>
    </row>
    <row r="702" spans="1:24" s="31" customFormat="1" ht="148.5" hidden="1" customHeight="1" x14ac:dyDescent="0.3">
      <c r="A702" s="190">
        <v>700</v>
      </c>
      <c r="B702" s="188">
        <v>44946</v>
      </c>
      <c r="C702" s="225" t="s">
        <v>1049</v>
      </c>
      <c r="D702" s="248" t="s">
        <v>1088</v>
      </c>
      <c r="E702" s="188">
        <v>44972</v>
      </c>
      <c r="F702" s="283"/>
      <c r="G702" s="219" t="s">
        <v>1089</v>
      </c>
      <c r="H702" s="220" t="s">
        <v>5065</v>
      </c>
      <c r="I702" s="221" t="s">
        <v>2</v>
      </c>
      <c r="J702" s="165"/>
      <c r="K702" s="26"/>
      <c r="L702" s="100"/>
      <c r="M702" s="21" t="s">
        <v>1445</v>
      </c>
      <c r="N702" s="21" t="s">
        <v>1443</v>
      </c>
      <c r="O702" s="26">
        <f t="shared" si="50"/>
        <v>700</v>
      </c>
      <c r="P702" s="26">
        <f t="shared" si="49"/>
        <v>0</v>
      </c>
      <c r="Q702" s="100"/>
      <c r="R702" s="26"/>
      <c r="S702" s="26"/>
      <c r="T702" s="21">
        <f t="shared" si="52"/>
        <v>0</v>
      </c>
      <c r="U702" s="26"/>
      <c r="V702" s="21"/>
      <c r="W702" s="26"/>
      <c r="X702" s="26"/>
    </row>
    <row r="703" spans="1:24" s="31" customFormat="1" ht="148.5" hidden="1" customHeight="1" x14ac:dyDescent="0.3">
      <c r="A703" s="190">
        <v>701</v>
      </c>
      <c r="B703" s="188">
        <v>44946</v>
      </c>
      <c r="C703" s="225" t="s">
        <v>1049</v>
      </c>
      <c r="D703" s="248" t="s">
        <v>1090</v>
      </c>
      <c r="E703" s="188">
        <v>44982</v>
      </c>
      <c r="F703" s="283" t="s">
        <v>1592</v>
      </c>
      <c r="G703" s="219" t="s">
        <v>1091</v>
      </c>
      <c r="H703" s="220" t="s">
        <v>2029</v>
      </c>
      <c r="I703" s="221" t="s">
        <v>2</v>
      </c>
      <c r="J703" s="165"/>
      <c r="K703" s="26"/>
      <c r="L703" s="100"/>
      <c r="M703" s="21" t="s">
        <v>1445</v>
      </c>
      <c r="N703" s="21" t="s">
        <v>1443</v>
      </c>
      <c r="O703" s="26">
        <f t="shared" si="50"/>
        <v>701</v>
      </c>
      <c r="P703" s="26">
        <f t="shared" si="49"/>
        <v>0</v>
      </c>
      <c r="Q703" s="100"/>
      <c r="R703" s="26"/>
      <c r="S703" s="26"/>
      <c r="T703" s="21">
        <f t="shared" si="52"/>
        <v>0</v>
      </c>
      <c r="U703" s="26"/>
      <c r="V703" s="21"/>
      <c r="W703" s="26"/>
      <c r="X703" s="26"/>
    </row>
    <row r="704" spans="1:24" s="31" customFormat="1" ht="148.5" hidden="1" customHeight="1" x14ac:dyDescent="0.3">
      <c r="A704" s="190">
        <v>702</v>
      </c>
      <c r="B704" s="188">
        <v>44946</v>
      </c>
      <c r="C704" s="225" t="s">
        <v>1049</v>
      </c>
      <c r="D704" s="248" t="s">
        <v>1092</v>
      </c>
      <c r="E704" s="188">
        <v>44949</v>
      </c>
      <c r="F704" s="283"/>
      <c r="G704" s="219" t="s">
        <v>702</v>
      </c>
      <c r="H704" s="220" t="s">
        <v>493</v>
      </c>
      <c r="I704" s="221" t="s">
        <v>2</v>
      </c>
      <c r="J704" s="165"/>
      <c r="K704" s="26"/>
      <c r="L704" s="100"/>
      <c r="M704" s="21" t="s">
        <v>1445</v>
      </c>
      <c r="N704" s="21" t="s">
        <v>1443</v>
      </c>
      <c r="O704" s="26">
        <f t="shared" si="50"/>
        <v>702</v>
      </c>
      <c r="P704" s="26">
        <f t="shared" si="49"/>
        <v>0</v>
      </c>
      <c r="Q704" s="100"/>
      <c r="R704" s="26"/>
      <c r="S704" s="26"/>
      <c r="T704" s="21">
        <f t="shared" si="52"/>
        <v>0</v>
      </c>
      <c r="U704" s="26"/>
      <c r="V704" s="21"/>
      <c r="W704" s="26"/>
      <c r="X704" s="26"/>
    </row>
    <row r="705" spans="1:24" s="31" customFormat="1" ht="148.5" hidden="1" customHeight="1" x14ac:dyDescent="0.3">
      <c r="A705" s="190">
        <v>703</v>
      </c>
      <c r="B705" s="188">
        <v>44946</v>
      </c>
      <c r="C705" s="225" t="s">
        <v>1049</v>
      </c>
      <c r="D705" s="248" t="s">
        <v>1093</v>
      </c>
      <c r="E705" s="188">
        <v>44949</v>
      </c>
      <c r="F705" s="283"/>
      <c r="G705" s="219" t="s">
        <v>702</v>
      </c>
      <c r="H705" s="220" t="s">
        <v>493</v>
      </c>
      <c r="I705" s="221" t="s">
        <v>2</v>
      </c>
      <c r="J705" s="165"/>
      <c r="K705" s="26"/>
      <c r="L705" s="100"/>
      <c r="M705" s="21" t="s">
        <v>1445</v>
      </c>
      <c r="N705" s="21" t="s">
        <v>1443</v>
      </c>
      <c r="O705" s="26">
        <f t="shared" si="50"/>
        <v>703</v>
      </c>
      <c r="P705" s="26">
        <f t="shared" si="49"/>
        <v>0</v>
      </c>
      <c r="Q705" s="100"/>
      <c r="R705" s="26"/>
      <c r="S705" s="26"/>
      <c r="T705" s="21">
        <f t="shared" si="52"/>
        <v>0</v>
      </c>
      <c r="U705" s="26"/>
      <c r="V705" s="21"/>
      <c r="W705" s="26"/>
      <c r="X705" s="26"/>
    </row>
    <row r="706" spans="1:24" s="31" customFormat="1" ht="148.5" hidden="1" customHeight="1" x14ac:dyDescent="0.3">
      <c r="A706" s="190">
        <v>704</v>
      </c>
      <c r="B706" s="188">
        <v>44946</v>
      </c>
      <c r="C706" s="225" t="s">
        <v>1049</v>
      </c>
      <c r="D706" s="248" t="s">
        <v>1094</v>
      </c>
      <c r="E706" s="188">
        <v>44949</v>
      </c>
      <c r="F706" s="283"/>
      <c r="G706" s="219" t="s">
        <v>1095</v>
      </c>
      <c r="H706" s="54" t="s">
        <v>1201</v>
      </c>
      <c r="I706" s="221" t="s">
        <v>2</v>
      </c>
      <c r="J706" s="165"/>
      <c r="K706" s="26"/>
      <c r="L706" s="100"/>
      <c r="M706" s="21" t="s">
        <v>1445</v>
      </c>
      <c r="N706" s="21" t="s">
        <v>1441</v>
      </c>
      <c r="O706" s="26">
        <f t="shared" si="50"/>
        <v>704</v>
      </c>
      <c r="P706" s="26">
        <f t="shared" si="49"/>
        <v>0</v>
      </c>
      <c r="Q706" s="100"/>
      <c r="R706" s="26"/>
      <c r="S706" s="26"/>
      <c r="T706" s="21">
        <f t="shared" si="52"/>
        <v>0</v>
      </c>
      <c r="U706" s="26"/>
      <c r="V706" s="21"/>
      <c r="W706" s="26"/>
      <c r="X706" s="26"/>
    </row>
    <row r="707" spans="1:24" s="31" customFormat="1" ht="148.5" hidden="1" customHeight="1" x14ac:dyDescent="0.3">
      <c r="A707" s="190">
        <v>705</v>
      </c>
      <c r="B707" s="188">
        <v>44946</v>
      </c>
      <c r="C707" s="225" t="s">
        <v>1049</v>
      </c>
      <c r="D707" s="248" t="s">
        <v>1096</v>
      </c>
      <c r="E707" s="188">
        <v>44949</v>
      </c>
      <c r="F707" s="283"/>
      <c r="G707" s="219" t="s">
        <v>1081</v>
      </c>
      <c r="H707" s="220" t="s">
        <v>2029</v>
      </c>
      <c r="I707" s="221" t="s">
        <v>2</v>
      </c>
      <c r="J707" s="165"/>
      <c r="K707" s="26"/>
      <c r="L707" s="100"/>
      <c r="M707" s="21" t="s">
        <v>1445</v>
      </c>
      <c r="N707" s="21" t="s">
        <v>1443</v>
      </c>
      <c r="O707" s="26">
        <f t="shared" si="50"/>
        <v>705</v>
      </c>
      <c r="P707" s="26">
        <f t="shared" si="49"/>
        <v>0</v>
      </c>
      <c r="Q707" s="100"/>
      <c r="R707" s="26"/>
      <c r="S707" s="26"/>
      <c r="T707" s="21">
        <f t="shared" si="52"/>
        <v>0</v>
      </c>
      <c r="U707" s="26"/>
      <c r="V707" s="21"/>
      <c r="W707" s="26"/>
      <c r="X707" s="26"/>
    </row>
    <row r="708" spans="1:24" s="31" customFormat="1" ht="148.5" hidden="1" customHeight="1" x14ac:dyDescent="0.3">
      <c r="A708" s="190">
        <v>706</v>
      </c>
      <c r="B708" s="188">
        <v>44946</v>
      </c>
      <c r="C708" s="225" t="s">
        <v>1049</v>
      </c>
      <c r="D708" s="248" t="s">
        <v>1097</v>
      </c>
      <c r="E708" s="188">
        <v>44949</v>
      </c>
      <c r="F708" s="283"/>
      <c r="G708" s="219" t="s">
        <v>1081</v>
      </c>
      <c r="H708" s="220" t="s">
        <v>2029</v>
      </c>
      <c r="I708" s="221" t="s">
        <v>2</v>
      </c>
      <c r="J708" s="165"/>
      <c r="K708" s="26"/>
      <c r="L708" s="100"/>
      <c r="M708" s="21" t="s">
        <v>1445</v>
      </c>
      <c r="N708" s="21" t="s">
        <v>1443</v>
      </c>
      <c r="O708" s="26">
        <f t="shared" si="50"/>
        <v>706</v>
      </c>
      <c r="P708" s="26">
        <f t="shared" ref="P708:P771" si="53">+O708-A708</f>
        <v>0</v>
      </c>
      <c r="Q708" s="100"/>
      <c r="R708" s="26"/>
      <c r="S708" s="26"/>
      <c r="T708" s="21">
        <f t="shared" si="52"/>
        <v>0</v>
      </c>
      <c r="U708" s="26"/>
      <c r="V708" s="21"/>
      <c r="W708" s="26"/>
      <c r="X708" s="26"/>
    </row>
    <row r="709" spans="1:24" s="31" customFormat="1" ht="148.5" hidden="1" customHeight="1" x14ac:dyDescent="0.3">
      <c r="A709" s="190">
        <v>707</v>
      </c>
      <c r="B709" s="188">
        <v>44946</v>
      </c>
      <c r="C709" s="225" t="s">
        <v>1049</v>
      </c>
      <c r="D709" s="248" t="s">
        <v>1098</v>
      </c>
      <c r="E709" s="188">
        <v>44960</v>
      </c>
      <c r="F709" s="283"/>
      <c r="G709" s="219" t="s">
        <v>1099</v>
      </c>
      <c r="H709" s="220" t="s">
        <v>3912</v>
      </c>
      <c r="I709" s="221" t="s">
        <v>2</v>
      </c>
      <c r="J709" s="165"/>
      <c r="K709" s="26"/>
      <c r="L709" s="100"/>
      <c r="M709" s="21" t="s">
        <v>1445</v>
      </c>
      <c r="N709" s="21" t="s">
        <v>1443</v>
      </c>
      <c r="O709" s="26">
        <f t="shared" ref="O709:O772" si="54">+O708+1</f>
        <v>707</v>
      </c>
      <c r="P709" s="26">
        <f t="shared" si="53"/>
        <v>0</v>
      </c>
      <c r="Q709" s="100"/>
      <c r="R709" s="26"/>
      <c r="S709" s="26"/>
      <c r="T709" s="21">
        <f t="shared" si="52"/>
        <v>0</v>
      </c>
      <c r="U709" s="26"/>
      <c r="V709" s="21"/>
      <c r="W709" s="26"/>
      <c r="X709" s="26"/>
    </row>
    <row r="710" spans="1:24" s="31" customFormat="1" ht="148.5" hidden="1" customHeight="1" x14ac:dyDescent="0.3">
      <c r="A710" s="190">
        <v>708</v>
      </c>
      <c r="B710" s="188">
        <v>44946</v>
      </c>
      <c r="C710" s="225" t="s">
        <v>1049</v>
      </c>
      <c r="D710" s="248" t="s">
        <v>1100</v>
      </c>
      <c r="E710" s="188">
        <v>44998</v>
      </c>
      <c r="F710" s="283"/>
      <c r="G710" s="219" t="s">
        <v>9458</v>
      </c>
      <c r="H710" s="220" t="s">
        <v>494</v>
      </c>
      <c r="I710" s="221" t="s">
        <v>2</v>
      </c>
      <c r="J710" s="165" t="s">
        <v>2481</v>
      </c>
      <c r="K710" s="26"/>
      <c r="L710" s="100"/>
      <c r="M710" s="21" t="s">
        <v>1445</v>
      </c>
      <c r="N710" s="26" t="s">
        <v>1441</v>
      </c>
      <c r="O710" s="26">
        <f t="shared" si="54"/>
        <v>708</v>
      </c>
      <c r="P710" s="26">
        <f t="shared" si="53"/>
        <v>0</v>
      </c>
      <c r="Q710" s="100"/>
      <c r="R710" s="26"/>
      <c r="S710" s="26"/>
      <c r="T710" s="21" t="s">
        <v>2191</v>
      </c>
      <c r="U710" s="26"/>
      <c r="V710" s="21"/>
      <c r="W710" s="26"/>
      <c r="X710" s="26"/>
    </row>
    <row r="711" spans="1:24" s="31" customFormat="1" ht="148.5" hidden="1" customHeight="1" x14ac:dyDescent="0.3">
      <c r="A711" s="190">
        <v>709</v>
      </c>
      <c r="B711" s="188">
        <v>44946</v>
      </c>
      <c r="C711" s="225" t="s">
        <v>1049</v>
      </c>
      <c r="D711" s="248" t="s">
        <v>1101</v>
      </c>
      <c r="E711" s="188">
        <v>44967</v>
      </c>
      <c r="F711" s="283"/>
      <c r="G711" s="219" t="s">
        <v>2482</v>
      </c>
      <c r="H711" s="220" t="s">
        <v>494</v>
      </c>
      <c r="I711" s="221" t="s">
        <v>2</v>
      </c>
      <c r="J711" s="165" t="s">
        <v>2483</v>
      </c>
      <c r="K711" s="26"/>
      <c r="L711" s="100"/>
      <c r="M711" s="21" t="s">
        <v>1445</v>
      </c>
      <c r="N711" s="21" t="s">
        <v>1441</v>
      </c>
      <c r="O711" s="26">
        <f t="shared" si="54"/>
        <v>709</v>
      </c>
      <c r="P711" s="26">
        <f t="shared" si="53"/>
        <v>0</v>
      </c>
      <c r="Q711" s="100"/>
      <c r="R711" s="26"/>
      <c r="S711" s="26"/>
      <c r="T711" s="21" t="s">
        <v>2193</v>
      </c>
      <c r="U711" s="26"/>
      <c r="V711" s="21" t="s">
        <v>2443</v>
      </c>
      <c r="W711" s="26"/>
      <c r="X711" s="26"/>
    </row>
    <row r="712" spans="1:24" s="31" customFormat="1" ht="148.5" hidden="1" customHeight="1" x14ac:dyDescent="0.3">
      <c r="A712" s="190">
        <v>710</v>
      </c>
      <c r="B712" s="188">
        <v>44946</v>
      </c>
      <c r="C712" s="225" t="s">
        <v>1049</v>
      </c>
      <c r="D712" s="248" t="s">
        <v>1103</v>
      </c>
      <c r="E712" s="188">
        <v>45000</v>
      </c>
      <c r="F712" s="283"/>
      <c r="G712" s="219" t="s">
        <v>2057</v>
      </c>
      <c r="H712" s="220" t="s">
        <v>7</v>
      </c>
      <c r="I712" s="221" t="s">
        <v>2</v>
      </c>
      <c r="J712" s="165"/>
      <c r="K712" s="26"/>
      <c r="L712" s="100"/>
      <c r="M712" s="21" t="s">
        <v>1445</v>
      </c>
      <c r="N712" s="21" t="s">
        <v>1443</v>
      </c>
      <c r="O712" s="26">
        <f t="shared" si="54"/>
        <v>710</v>
      </c>
      <c r="P712" s="26">
        <f t="shared" si="53"/>
        <v>0</v>
      </c>
      <c r="Q712" s="100"/>
      <c r="R712" s="26"/>
      <c r="S712" s="26"/>
      <c r="T712" s="21">
        <f t="shared" ref="T712:T733" si="55">+J712</f>
        <v>0</v>
      </c>
      <c r="U712" s="26"/>
      <c r="V712" s="21"/>
      <c r="W712" s="26"/>
      <c r="X712" s="26"/>
    </row>
    <row r="713" spans="1:24" s="31" customFormat="1" ht="148.5" hidden="1" customHeight="1" x14ac:dyDescent="0.3">
      <c r="A713" s="190">
        <v>711</v>
      </c>
      <c r="B713" s="188">
        <v>44946</v>
      </c>
      <c r="C713" s="225" t="s">
        <v>1049</v>
      </c>
      <c r="D713" s="248" t="s">
        <v>1104</v>
      </c>
      <c r="E713" s="188">
        <v>44949</v>
      </c>
      <c r="F713" s="283"/>
      <c r="G713" s="219" t="s">
        <v>486</v>
      </c>
      <c r="H713" s="220" t="s">
        <v>1048</v>
      </c>
      <c r="I713" s="221" t="s">
        <v>2</v>
      </c>
      <c r="J713" s="165"/>
      <c r="K713" s="26"/>
      <c r="L713" s="100"/>
      <c r="M713" s="21" t="s">
        <v>1445</v>
      </c>
      <c r="N713" s="26" t="s">
        <v>1441</v>
      </c>
      <c r="O713" s="26">
        <f t="shared" si="54"/>
        <v>711</v>
      </c>
      <c r="P713" s="26">
        <f t="shared" si="53"/>
        <v>0</v>
      </c>
      <c r="Q713" s="100"/>
      <c r="R713" s="26"/>
      <c r="S713" s="26"/>
      <c r="T713" s="21">
        <f t="shared" si="55"/>
        <v>0</v>
      </c>
      <c r="U713" s="26"/>
      <c r="V713" s="21"/>
      <c r="W713" s="26"/>
      <c r="X713" s="26"/>
    </row>
    <row r="714" spans="1:24" s="31" customFormat="1" ht="148.5" hidden="1" customHeight="1" x14ac:dyDescent="0.3">
      <c r="A714" s="190">
        <v>712</v>
      </c>
      <c r="B714" s="188">
        <v>44946</v>
      </c>
      <c r="C714" s="225" t="s">
        <v>1105</v>
      </c>
      <c r="D714" s="248" t="s">
        <v>1106</v>
      </c>
      <c r="E714" s="188">
        <v>44951</v>
      </c>
      <c r="F714" s="283"/>
      <c r="G714" s="219" t="s">
        <v>1107</v>
      </c>
      <c r="H714" s="220" t="s">
        <v>4</v>
      </c>
      <c r="I714" s="221" t="s">
        <v>2</v>
      </c>
      <c r="J714" s="195"/>
      <c r="K714" s="26"/>
      <c r="L714" s="100"/>
      <c r="M714" s="21" t="s">
        <v>1445</v>
      </c>
      <c r="N714" s="21" t="s">
        <v>1443</v>
      </c>
      <c r="O714" s="26">
        <f t="shared" si="54"/>
        <v>712</v>
      </c>
      <c r="P714" s="26">
        <f t="shared" si="53"/>
        <v>0</v>
      </c>
      <c r="Q714" s="100"/>
      <c r="R714" s="26"/>
      <c r="S714" s="26"/>
      <c r="T714" s="21">
        <f t="shared" si="55"/>
        <v>0</v>
      </c>
      <c r="U714" s="26"/>
      <c r="V714" s="21"/>
      <c r="W714" s="26"/>
      <c r="X714" s="26"/>
    </row>
    <row r="715" spans="1:24" s="31" customFormat="1" ht="148.5" hidden="1" customHeight="1" x14ac:dyDescent="0.3">
      <c r="A715" s="190">
        <v>713</v>
      </c>
      <c r="B715" s="188">
        <v>44946</v>
      </c>
      <c r="C715" s="225" t="s">
        <v>1105</v>
      </c>
      <c r="D715" s="248" t="s">
        <v>1108</v>
      </c>
      <c r="E715" s="188">
        <v>44949</v>
      </c>
      <c r="F715" s="283"/>
      <c r="G715" s="219" t="s">
        <v>1109</v>
      </c>
      <c r="H715" s="220" t="s">
        <v>3912</v>
      </c>
      <c r="I715" s="221" t="s">
        <v>2</v>
      </c>
      <c r="J715" s="165"/>
      <c r="K715" s="26"/>
      <c r="L715" s="100"/>
      <c r="M715" s="21" t="s">
        <v>1445</v>
      </c>
      <c r="N715" s="21" t="s">
        <v>1443</v>
      </c>
      <c r="O715" s="26">
        <f t="shared" si="54"/>
        <v>713</v>
      </c>
      <c r="P715" s="26">
        <f t="shared" si="53"/>
        <v>0</v>
      </c>
      <c r="Q715" s="100"/>
      <c r="R715" s="26"/>
      <c r="S715" s="26"/>
      <c r="T715" s="21">
        <f t="shared" si="55"/>
        <v>0</v>
      </c>
      <c r="U715" s="26"/>
      <c r="V715" s="21"/>
      <c r="W715" s="26"/>
      <c r="X715" s="26"/>
    </row>
    <row r="716" spans="1:24" s="31" customFormat="1" ht="148.5" hidden="1" customHeight="1" x14ac:dyDescent="0.3">
      <c r="A716" s="190">
        <v>714</v>
      </c>
      <c r="B716" s="188">
        <v>44946</v>
      </c>
      <c r="C716" s="225" t="s">
        <v>1105</v>
      </c>
      <c r="D716" s="248" t="s">
        <v>1110</v>
      </c>
      <c r="E716" s="188">
        <v>44951</v>
      </c>
      <c r="F716" s="283"/>
      <c r="G716" s="219" t="s">
        <v>1107</v>
      </c>
      <c r="H716" s="220" t="s">
        <v>4</v>
      </c>
      <c r="I716" s="221" t="s">
        <v>2</v>
      </c>
      <c r="J716" s="195"/>
      <c r="K716" s="26"/>
      <c r="L716" s="100"/>
      <c r="M716" s="21" t="s">
        <v>1445</v>
      </c>
      <c r="N716" s="21" t="s">
        <v>1443</v>
      </c>
      <c r="O716" s="26">
        <f t="shared" si="54"/>
        <v>714</v>
      </c>
      <c r="P716" s="26">
        <f t="shared" si="53"/>
        <v>0</v>
      </c>
      <c r="Q716" s="100"/>
      <c r="R716" s="26"/>
      <c r="S716" s="26"/>
      <c r="T716" s="21">
        <f t="shared" si="55"/>
        <v>0</v>
      </c>
      <c r="U716" s="26"/>
      <c r="V716" s="21"/>
      <c r="W716" s="26"/>
      <c r="X716" s="26"/>
    </row>
    <row r="717" spans="1:24" s="31" customFormat="1" ht="148.5" hidden="1" customHeight="1" x14ac:dyDescent="0.3">
      <c r="A717" s="190">
        <v>715</v>
      </c>
      <c r="B717" s="188">
        <v>44946</v>
      </c>
      <c r="C717" s="225" t="s">
        <v>1105</v>
      </c>
      <c r="D717" s="248" t="s">
        <v>1111</v>
      </c>
      <c r="E717" s="188">
        <v>44973</v>
      </c>
      <c r="F717" s="283"/>
      <c r="G717" s="219" t="s">
        <v>1667</v>
      </c>
      <c r="H717" s="220" t="s">
        <v>491</v>
      </c>
      <c r="I717" s="221" t="s">
        <v>2</v>
      </c>
      <c r="J717" s="165"/>
      <c r="K717" s="26"/>
      <c r="L717" s="100"/>
      <c r="M717" s="21" t="s">
        <v>1445</v>
      </c>
      <c r="N717" s="21" t="s">
        <v>1443</v>
      </c>
      <c r="O717" s="26">
        <f t="shared" si="54"/>
        <v>715</v>
      </c>
      <c r="P717" s="26">
        <f t="shared" si="53"/>
        <v>0</v>
      </c>
      <c r="Q717" s="100"/>
      <c r="R717" s="26"/>
      <c r="S717" s="26"/>
      <c r="T717" s="21">
        <f t="shared" si="55"/>
        <v>0</v>
      </c>
      <c r="U717" s="26"/>
      <c r="V717" s="21"/>
      <c r="W717" s="26"/>
      <c r="X717" s="26"/>
    </row>
    <row r="718" spans="1:24" s="31" customFormat="1" ht="148.5" hidden="1" customHeight="1" x14ac:dyDescent="0.3">
      <c r="A718" s="190">
        <v>716</v>
      </c>
      <c r="B718" s="188">
        <v>44946</v>
      </c>
      <c r="C718" s="225" t="s">
        <v>1105</v>
      </c>
      <c r="D718" s="248" t="s">
        <v>1112</v>
      </c>
      <c r="E718" s="188">
        <v>45031</v>
      </c>
      <c r="F718" s="283" t="s">
        <v>1592</v>
      </c>
      <c r="G718" s="219" t="s">
        <v>2041</v>
      </c>
      <c r="H718" s="220" t="s">
        <v>491</v>
      </c>
      <c r="I718" s="221" t="s">
        <v>2</v>
      </c>
      <c r="J718" s="165" t="s">
        <v>1807</v>
      </c>
      <c r="K718" s="26"/>
      <c r="L718" s="100"/>
      <c r="M718" s="21" t="s">
        <v>1445</v>
      </c>
      <c r="N718" s="21" t="s">
        <v>1443</v>
      </c>
      <c r="O718" s="26">
        <f t="shared" si="54"/>
        <v>716</v>
      </c>
      <c r="P718" s="26">
        <f t="shared" si="53"/>
        <v>0</v>
      </c>
      <c r="Q718" s="100"/>
      <c r="R718" s="26"/>
      <c r="S718" s="26"/>
      <c r="T718" s="21" t="str">
        <f t="shared" si="55"/>
        <v>Ангорда ижроси таминланган</v>
      </c>
      <c r="U718" s="26"/>
      <c r="V718" s="21"/>
      <c r="W718" s="26"/>
      <c r="X718" s="26"/>
    </row>
    <row r="719" spans="1:24" s="31" customFormat="1" ht="148.5" hidden="1" customHeight="1" x14ac:dyDescent="0.3">
      <c r="A719" s="190">
        <v>717</v>
      </c>
      <c r="B719" s="188">
        <v>44946</v>
      </c>
      <c r="C719" s="225" t="s">
        <v>1105</v>
      </c>
      <c r="D719" s="248" t="s">
        <v>1113</v>
      </c>
      <c r="E719" s="188">
        <v>45113</v>
      </c>
      <c r="F719" s="283" t="s">
        <v>1592</v>
      </c>
      <c r="G719" s="219" t="s">
        <v>2042</v>
      </c>
      <c r="H719" s="220" t="s">
        <v>491</v>
      </c>
      <c r="I719" s="221" t="s">
        <v>2</v>
      </c>
      <c r="J719" s="165" t="s">
        <v>2682</v>
      </c>
      <c r="K719" s="26"/>
      <c r="L719" s="100"/>
      <c r="M719" s="21" t="s">
        <v>1445</v>
      </c>
      <c r="N719" s="21" t="s">
        <v>1443</v>
      </c>
      <c r="O719" s="26">
        <f t="shared" si="54"/>
        <v>717</v>
      </c>
      <c r="P719" s="26">
        <f t="shared" si="53"/>
        <v>0</v>
      </c>
      <c r="Q719" s="100"/>
      <c r="R719" s="26"/>
      <c r="S719" s="26"/>
      <c r="T719" s="21" t="str">
        <f t="shared" si="55"/>
        <v>Ангор</v>
      </c>
      <c r="U719" s="26"/>
      <c r="V719" s="21"/>
      <c r="W719" s="26"/>
      <c r="X719" s="26"/>
    </row>
    <row r="720" spans="1:24" s="31" customFormat="1" ht="148.5" hidden="1" customHeight="1" x14ac:dyDescent="0.3">
      <c r="A720" s="190">
        <v>718</v>
      </c>
      <c r="B720" s="188">
        <v>44946</v>
      </c>
      <c r="C720" s="225" t="s">
        <v>1105</v>
      </c>
      <c r="D720" s="248" t="s">
        <v>1114</v>
      </c>
      <c r="E720" s="188">
        <v>45170</v>
      </c>
      <c r="F720" s="283" t="s">
        <v>1592</v>
      </c>
      <c r="G720" s="219" t="s">
        <v>1115</v>
      </c>
      <c r="H720" s="220" t="s">
        <v>3912</v>
      </c>
      <c r="I720" s="221" t="s">
        <v>2</v>
      </c>
      <c r="J720" s="165"/>
      <c r="K720" s="26"/>
      <c r="L720" s="100"/>
      <c r="M720" s="21" t="s">
        <v>1445</v>
      </c>
      <c r="N720" s="21" t="s">
        <v>1443</v>
      </c>
      <c r="O720" s="26">
        <f t="shared" si="54"/>
        <v>718</v>
      </c>
      <c r="P720" s="26">
        <f t="shared" si="53"/>
        <v>0</v>
      </c>
      <c r="Q720" s="100"/>
      <c r="R720" s="26"/>
      <c r="S720" s="26"/>
      <c r="T720" s="21">
        <f t="shared" si="55"/>
        <v>0</v>
      </c>
      <c r="U720" s="26"/>
      <c r="V720" s="21"/>
      <c r="W720" s="26"/>
      <c r="X720" s="26"/>
    </row>
    <row r="721" spans="1:24" s="31" customFormat="1" ht="148.5" hidden="1" customHeight="1" x14ac:dyDescent="0.3">
      <c r="A721" s="190">
        <v>719</v>
      </c>
      <c r="B721" s="188">
        <v>44946</v>
      </c>
      <c r="C721" s="225" t="s">
        <v>1105</v>
      </c>
      <c r="D721" s="248" t="s">
        <v>1116</v>
      </c>
      <c r="E721" s="188">
        <v>44949</v>
      </c>
      <c r="F721" s="283"/>
      <c r="G721" s="219" t="s">
        <v>1421</v>
      </c>
      <c r="H721" s="220" t="s">
        <v>491</v>
      </c>
      <c r="I721" s="221" t="s">
        <v>2</v>
      </c>
      <c r="J721" s="195"/>
      <c r="K721" s="26"/>
      <c r="L721" s="100"/>
      <c r="M721" s="21" t="s">
        <v>1445</v>
      </c>
      <c r="N721" s="21" t="s">
        <v>1443</v>
      </c>
      <c r="O721" s="26">
        <f t="shared" si="54"/>
        <v>719</v>
      </c>
      <c r="P721" s="26">
        <f t="shared" si="53"/>
        <v>0</v>
      </c>
      <c r="Q721" s="100"/>
      <c r="R721" s="26"/>
      <c r="S721" s="26"/>
      <c r="T721" s="21">
        <f t="shared" si="55"/>
        <v>0</v>
      </c>
      <c r="U721" s="26"/>
      <c r="V721" s="21"/>
      <c r="W721" s="26"/>
      <c r="X721" s="26"/>
    </row>
    <row r="722" spans="1:24" s="31" customFormat="1" ht="148.5" hidden="1" customHeight="1" x14ac:dyDescent="0.3">
      <c r="A722" s="190">
        <v>720</v>
      </c>
      <c r="B722" s="188">
        <v>44946</v>
      </c>
      <c r="C722" s="225" t="s">
        <v>1117</v>
      </c>
      <c r="D722" s="248" t="s">
        <v>1118</v>
      </c>
      <c r="E722" s="188">
        <v>44981</v>
      </c>
      <c r="F722" s="283" t="s">
        <v>1592</v>
      </c>
      <c r="G722" s="219" t="s">
        <v>1119</v>
      </c>
      <c r="H722" s="220" t="s">
        <v>4</v>
      </c>
      <c r="I722" s="221" t="s">
        <v>2</v>
      </c>
      <c r="J722" s="165"/>
      <c r="K722" s="26"/>
      <c r="L722" s="100"/>
      <c r="M722" s="21" t="s">
        <v>1445</v>
      </c>
      <c r="N722" s="21" t="s">
        <v>1443</v>
      </c>
      <c r="O722" s="26">
        <f t="shared" si="54"/>
        <v>720</v>
      </c>
      <c r="P722" s="26">
        <f t="shared" si="53"/>
        <v>0</v>
      </c>
      <c r="Q722" s="100"/>
      <c r="R722" s="26"/>
      <c r="S722" s="26"/>
      <c r="T722" s="21">
        <f t="shared" si="55"/>
        <v>0</v>
      </c>
      <c r="U722" s="26"/>
      <c r="V722" s="21"/>
      <c r="W722" s="26"/>
      <c r="X722" s="26"/>
    </row>
    <row r="723" spans="1:24" s="31" customFormat="1" ht="148.5" hidden="1" customHeight="1" x14ac:dyDescent="0.3">
      <c r="A723" s="190">
        <v>721</v>
      </c>
      <c r="B723" s="188">
        <v>44946</v>
      </c>
      <c r="C723" s="225" t="s">
        <v>1120</v>
      </c>
      <c r="D723" s="248" t="s">
        <v>1121</v>
      </c>
      <c r="E723" s="188">
        <v>44960</v>
      </c>
      <c r="F723" s="283" t="s">
        <v>1592</v>
      </c>
      <c r="G723" s="219" t="s">
        <v>1119</v>
      </c>
      <c r="H723" s="220" t="s">
        <v>4</v>
      </c>
      <c r="I723" s="221" t="s">
        <v>2</v>
      </c>
      <c r="J723" s="165"/>
      <c r="K723" s="26"/>
      <c r="L723" s="100"/>
      <c r="M723" s="21" t="s">
        <v>1445</v>
      </c>
      <c r="N723" s="21" t="s">
        <v>1443</v>
      </c>
      <c r="O723" s="26">
        <f t="shared" si="54"/>
        <v>721</v>
      </c>
      <c r="P723" s="26">
        <f t="shared" si="53"/>
        <v>0</v>
      </c>
      <c r="Q723" s="100"/>
      <c r="R723" s="26"/>
      <c r="S723" s="26"/>
      <c r="T723" s="21">
        <f t="shared" si="55"/>
        <v>0</v>
      </c>
      <c r="U723" s="26"/>
      <c r="V723" s="21"/>
      <c r="W723" s="26"/>
      <c r="X723" s="26"/>
    </row>
    <row r="724" spans="1:24" s="31" customFormat="1" ht="148.5" hidden="1" customHeight="1" x14ac:dyDescent="0.3">
      <c r="A724" s="190">
        <v>722</v>
      </c>
      <c r="B724" s="188">
        <v>44946</v>
      </c>
      <c r="C724" s="225" t="s">
        <v>1042</v>
      </c>
      <c r="D724" s="248" t="s">
        <v>1122</v>
      </c>
      <c r="E724" s="188">
        <v>44954</v>
      </c>
      <c r="F724" s="283"/>
      <c r="G724" s="219" t="s">
        <v>1123</v>
      </c>
      <c r="H724" s="220" t="s">
        <v>1040</v>
      </c>
      <c r="I724" s="221" t="s">
        <v>2</v>
      </c>
      <c r="J724" s="195"/>
      <c r="K724" s="26"/>
      <c r="L724" s="100"/>
      <c r="M724" s="21" t="s">
        <v>1445</v>
      </c>
      <c r="N724" s="26" t="s">
        <v>1441</v>
      </c>
      <c r="O724" s="26">
        <f t="shared" si="54"/>
        <v>722</v>
      </c>
      <c r="P724" s="26">
        <f t="shared" si="53"/>
        <v>0</v>
      </c>
      <c r="Q724" s="100"/>
      <c r="R724" s="26"/>
      <c r="S724" s="26"/>
      <c r="T724" s="21">
        <f t="shared" si="55"/>
        <v>0</v>
      </c>
      <c r="U724" s="26"/>
      <c r="V724" s="21"/>
      <c r="W724" s="26"/>
      <c r="X724" s="26"/>
    </row>
    <row r="725" spans="1:24" s="31" customFormat="1" ht="148.5" hidden="1" customHeight="1" x14ac:dyDescent="0.3">
      <c r="A725" s="190">
        <v>723</v>
      </c>
      <c r="B725" s="188">
        <v>44946</v>
      </c>
      <c r="C725" s="225" t="s">
        <v>1042</v>
      </c>
      <c r="D725" s="248" t="s">
        <v>2450</v>
      </c>
      <c r="E725" s="188">
        <v>45204</v>
      </c>
      <c r="F725" s="283" t="s">
        <v>17</v>
      </c>
      <c r="G725" s="219" t="s">
        <v>975</v>
      </c>
      <c r="H725" s="220" t="s">
        <v>5065</v>
      </c>
      <c r="I725" s="221" t="s">
        <v>2</v>
      </c>
      <c r="J725" s="165"/>
      <c r="K725" s="26"/>
      <c r="L725" s="100"/>
      <c r="M725" s="21" t="s">
        <v>1445</v>
      </c>
      <c r="N725" s="21" t="s">
        <v>1443</v>
      </c>
      <c r="O725" s="26">
        <f t="shared" si="54"/>
        <v>723</v>
      </c>
      <c r="P725" s="26">
        <f t="shared" si="53"/>
        <v>0</v>
      </c>
      <c r="Q725" s="100"/>
      <c r="R725" s="26"/>
      <c r="S725" s="26"/>
      <c r="T725" s="21">
        <f t="shared" si="55"/>
        <v>0</v>
      </c>
      <c r="U725" s="26"/>
      <c r="V725" s="21"/>
      <c r="W725" s="26"/>
      <c r="X725" s="26"/>
    </row>
    <row r="726" spans="1:24" s="31" customFormat="1" ht="148.5" hidden="1" customHeight="1" x14ac:dyDescent="0.3">
      <c r="A726" s="190">
        <v>724</v>
      </c>
      <c r="B726" s="188">
        <v>44947</v>
      </c>
      <c r="C726" s="225" t="s">
        <v>1127</v>
      </c>
      <c r="D726" s="248" t="s">
        <v>1128</v>
      </c>
      <c r="E726" s="188">
        <v>44951</v>
      </c>
      <c r="F726" s="283"/>
      <c r="G726" s="219" t="s">
        <v>1129</v>
      </c>
      <c r="H726" s="220" t="s">
        <v>7</v>
      </c>
      <c r="I726" s="221" t="s">
        <v>2</v>
      </c>
      <c r="J726" s="165"/>
      <c r="K726" s="26"/>
      <c r="L726" s="100"/>
      <c r="M726" s="21" t="s">
        <v>1445</v>
      </c>
      <c r="N726" s="21" t="s">
        <v>1443</v>
      </c>
      <c r="O726" s="26">
        <f t="shared" si="54"/>
        <v>724</v>
      </c>
      <c r="P726" s="26">
        <f t="shared" si="53"/>
        <v>0</v>
      </c>
      <c r="Q726" s="100"/>
      <c r="R726" s="26"/>
      <c r="S726" s="26"/>
      <c r="T726" s="21">
        <f t="shared" si="55"/>
        <v>0</v>
      </c>
      <c r="U726" s="26"/>
      <c r="V726" s="21"/>
      <c r="W726" s="26"/>
      <c r="X726" s="26"/>
    </row>
    <row r="727" spans="1:24" s="31" customFormat="1" ht="148.5" hidden="1" customHeight="1" x14ac:dyDescent="0.3">
      <c r="A727" s="190">
        <v>725</v>
      </c>
      <c r="B727" s="188">
        <v>44947</v>
      </c>
      <c r="C727" s="225" t="s">
        <v>1127</v>
      </c>
      <c r="D727" s="248" t="s">
        <v>1130</v>
      </c>
      <c r="E727" s="188">
        <v>44949</v>
      </c>
      <c r="F727" s="283" t="s">
        <v>1592</v>
      </c>
      <c r="G727" s="219" t="s">
        <v>1131</v>
      </c>
      <c r="H727" s="220" t="s">
        <v>7</v>
      </c>
      <c r="I727" s="221" t="s">
        <v>2</v>
      </c>
      <c r="J727" s="165"/>
      <c r="K727" s="26"/>
      <c r="L727" s="100"/>
      <c r="M727" s="21" t="s">
        <v>1445</v>
      </c>
      <c r="N727" s="21" t="s">
        <v>1443</v>
      </c>
      <c r="O727" s="26">
        <f t="shared" si="54"/>
        <v>725</v>
      </c>
      <c r="P727" s="26">
        <f t="shared" si="53"/>
        <v>0</v>
      </c>
      <c r="Q727" s="100"/>
      <c r="R727" s="26"/>
      <c r="S727" s="26"/>
      <c r="T727" s="21">
        <f t="shared" si="55"/>
        <v>0</v>
      </c>
      <c r="U727" s="26"/>
      <c r="V727" s="21"/>
      <c r="W727" s="26"/>
      <c r="X727" s="26"/>
    </row>
    <row r="728" spans="1:24" s="31" customFormat="1" ht="148.5" hidden="1" customHeight="1" x14ac:dyDescent="0.3">
      <c r="A728" s="190">
        <v>726</v>
      </c>
      <c r="B728" s="188">
        <v>44947</v>
      </c>
      <c r="C728" s="225" t="s">
        <v>1127</v>
      </c>
      <c r="D728" s="248" t="s">
        <v>1132</v>
      </c>
      <c r="E728" s="188">
        <v>44949</v>
      </c>
      <c r="F728" s="283" t="s">
        <v>1592</v>
      </c>
      <c r="G728" s="219" t="s">
        <v>1133</v>
      </c>
      <c r="H728" s="220" t="s">
        <v>4544</v>
      </c>
      <c r="I728" s="221" t="s">
        <v>2</v>
      </c>
      <c r="J728" s="165"/>
      <c r="K728" s="26"/>
      <c r="L728" s="100"/>
      <c r="M728" s="21" t="s">
        <v>1445</v>
      </c>
      <c r="N728" s="21" t="s">
        <v>1443</v>
      </c>
      <c r="O728" s="26">
        <f t="shared" si="54"/>
        <v>726</v>
      </c>
      <c r="P728" s="26">
        <f t="shared" si="53"/>
        <v>0</v>
      </c>
      <c r="Q728" s="100"/>
      <c r="R728" s="26"/>
      <c r="S728" s="26"/>
      <c r="T728" s="21">
        <f t="shared" si="55"/>
        <v>0</v>
      </c>
      <c r="U728" s="26"/>
      <c r="V728" s="21"/>
      <c r="W728" s="26"/>
      <c r="X728" s="26"/>
    </row>
    <row r="729" spans="1:24" s="31" customFormat="1" ht="148.5" hidden="1" customHeight="1" x14ac:dyDescent="0.3">
      <c r="A729" s="190">
        <v>727</v>
      </c>
      <c r="B729" s="188">
        <v>44947</v>
      </c>
      <c r="C729" s="225" t="s">
        <v>1127</v>
      </c>
      <c r="D729" s="248" t="s">
        <v>1134</v>
      </c>
      <c r="E729" s="188">
        <v>44977</v>
      </c>
      <c r="F729" s="283"/>
      <c r="G729" s="219" t="s">
        <v>417</v>
      </c>
      <c r="H729" s="220" t="s">
        <v>4903</v>
      </c>
      <c r="I729" s="221" t="s">
        <v>2</v>
      </c>
      <c r="J729" s="165"/>
      <c r="K729" s="26"/>
      <c r="L729" s="100"/>
      <c r="M729" s="21" t="s">
        <v>1445</v>
      </c>
      <c r="N729" s="21" t="s">
        <v>1443</v>
      </c>
      <c r="O729" s="26">
        <f t="shared" si="54"/>
        <v>727</v>
      </c>
      <c r="P729" s="26">
        <f t="shared" si="53"/>
        <v>0</v>
      </c>
      <c r="Q729" s="100"/>
      <c r="R729" s="26"/>
      <c r="S729" s="26"/>
      <c r="T729" s="21">
        <f t="shared" si="55"/>
        <v>0</v>
      </c>
      <c r="U729" s="26"/>
      <c r="V729" s="21"/>
      <c r="W729" s="26"/>
      <c r="X729" s="26"/>
    </row>
    <row r="730" spans="1:24" s="31" customFormat="1" ht="148.5" hidden="1" customHeight="1" x14ac:dyDescent="0.3">
      <c r="A730" s="190">
        <v>728</v>
      </c>
      <c r="B730" s="188">
        <v>44947</v>
      </c>
      <c r="C730" s="225" t="s">
        <v>1127</v>
      </c>
      <c r="D730" s="248" t="s">
        <v>1135</v>
      </c>
      <c r="E730" s="188">
        <v>44949</v>
      </c>
      <c r="F730" s="283"/>
      <c r="G730" s="219" t="s">
        <v>2025</v>
      </c>
      <c r="H730" s="220" t="s">
        <v>494</v>
      </c>
      <c r="I730" s="221" t="s">
        <v>2</v>
      </c>
      <c r="J730" s="165"/>
      <c r="K730" s="26"/>
      <c r="L730" s="100"/>
      <c r="M730" s="21" t="s">
        <v>1445</v>
      </c>
      <c r="N730" s="26" t="s">
        <v>1441</v>
      </c>
      <c r="O730" s="26">
        <f t="shared" si="54"/>
        <v>728</v>
      </c>
      <c r="P730" s="26">
        <f t="shared" si="53"/>
        <v>0</v>
      </c>
      <c r="Q730" s="100"/>
      <c r="R730" s="26"/>
      <c r="S730" s="26"/>
      <c r="T730" s="21">
        <f t="shared" si="55"/>
        <v>0</v>
      </c>
      <c r="U730" s="26"/>
      <c r="V730" s="21"/>
      <c r="W730" s="26"/>
      <c r="X730" s="26"/>
    </row>
    <row r="731" spans="1:24" s="31" customFormat="1" ht="148.5" hidden="1" customHeight="1" x14ac:dyDescent="0.3">
      <c r="A731" s="190">
        <v>729</v>
      </c>
      <c r="B731" s="188">
        <v>44947</v>
      </c>
      <c r="C731" s="225" t="s">
        <v>1127</v>
      </c>
      <c r="D731" s="248" t="s">
        <v>1136</v>
      </c>
      <c r="E731" s="188">
        <v>44960</v>
      </c>
      <c r="F731" s="283"/>
      <c r="G731" s="219" t="s">
        <v>1089</v>
      </c>
      <c r="H731" s="220" t="s">
        <v>5065</v>
      </c>
      <c r="I731" s="221" t="s">
        <v>2</v>
      </c>
      <c r="J731" s="165"/>
      <c r="K731" s="26"/>
      <c r="L731" s="100"/>
      <c r="M731" s="21" t="s">
        <v>1445</v>
      </c>
      <c r="N731" s="21" t="s">
        <v>1443</v>
      </c>
      <c r="O731" s="26">
        <f t="shared" si="54"/>
        <v>729</v>
      </c>
      <c r="P731" s="26">
        <f t="shared" si="53"/>
        <v>0</v>
      </c>
      <c r="Q731" s="100"/>
      <c r="R731" s="26"/>
      <c r="S731" s="26"/>
      <c r="T731" s="21">
        <f t="shared" si="55"/>
        <v>0</v>
      </c>
      <c r="U731" s="26"/>
      <c r="V731" s="21"/>
      <c r="W731" s="26"/>
      <c r="X731" s="26"/>
    </row>
    <row r="732" spans="1:24" s="31" customFormat="1" ht="148.5" hidden="1" customHeight="1" x14ac:dyDescent="0.3">
      <c r="A732" s="190">
        <v>730</v>
      </c>
      <c r="B732" s="188">
        <v>44947</v>
      </c>
      <c r="C732" s="225" t="s">
        <v>1127</v>
      </c>
      <c r="D732" s="248" t="s">
        <v>1137</v>
      </c>
      <c r="E732" s="188">
        <v>44951</v>
      </c>
      <c r="F732" s="283"/>
      <c r="G732" s="219" t="s">
        <v>1081</v>
      </c>
      <c r="H732" s="220" t="s">
        <v>2029</v>
      </c>
      <c r="I732" s="221" t="s">
        <v>2</v>
      </c>
      <c r="J732" s="165"/>
      <c r="K732" s="26"/>
      <c r="L732" s="100"/>
      <c r="M732" s="21" t="s">
        <v>1445</v>
      </c>
      <c r="N732" s="21" t="s">
        <v>1443</v>
      </c>
      <c r="O732" s="26">
        <f t="shared" si="54"/>
        <v>730</v>
      </c>
      <c r="P732" s="26">
        <f t="shared" si="53"/>
        <v>0</v>
      </c>
      <c r="Q732" s="100"/>
      <c r="R732" s="26"/>
      <c r="S732" s="26"/>
      <c r="T732" s="21">
        <f t="shared" si="55"/>
        <v>0</v>
      </c>
      <c r="U732" s="26"/>
      <c r="V732" s="21"/>
      <c r="W732" s="26"/>
      <c r="X732" s="26"/>
    </row>
    <row r="733" spans="1:24" s="31" customFormat="1" ht="148.5" hidden="1" customHeight="1" x14ac:dyDescent="0.3">
      <c r="A733" s="190">
        <v>731</v>
      </c>
      <c r="B733" s="188">
        <v>44947</v>
      </c>
      <c r="C733" s="225" t="s">
        <v>1127</v>
      </c>
      <c r="D733" s="248" t="s">
        <v>1138</v>
      </c>
      <c r="E733" s="188">
        <v>44964</v>
      </c>
      <c r="F733" s="283"/>
      <c r="G733" s="219" t="s">
        <v>1139</v>
      </c>
      <c r="H733" s="220" t="s">
        <v>5065</v>
      </c>
      <c r="I733" s="221" t="s">
        <v>2</v>
      </c>
      <c r="J733" s="165"/>
      <c r="K733" s="26"/>
      <c r="L733" s="100"/>
      <c r="M733" s="21" t="s">
        <v>1445</v>
      </c>
      <c r="N733" s="21" t="s">
        <v>1443</v>
      </c>
      <c r="O733" s="26">
        <f t="shared" si="54"/>
        <v>731</v>
      </c>
      <c r="P733" s="26">
        <f t="shared" si="53"/>
        <v>0</v>
      </c>
      <c r="Q733" s="100"/>
      <c r="R733" s="26"/>
      <c r="S733" s="26"/>
      <c r="T733" s="21">
        <f t="shared" si="55"/>
        <v>0</v>
      </c>
      <c r="U733" s="26"/>
      <c r="V733" s="21"/>
      <c r="W733" s="26"/>
      <c r="X733" s="26"/>
    </row>
    <row r="734" spans="1:24" s="31" customFormat="1" ht="148.5" hidden="1" customHeight="1" x14ac:dyDescent="0.3">
      <c r="A734" s="190">
        <v>732</v>
      </c>
      <c r="B734" s="188">
        <v>44947</v>
      </c>
      <c r="C734" s="225" t="s">
        <v>1127</v>
      </c>
      <c r="D734" s="248" t="s">
        <v>1910</v>
      </c>
      <c r="E734" s="188">
        <v>44986</v>
      </c>
      <c r="F734" s="283" t="s">
        <v>1592</v>
      </c>
      <c r="G734" s="219" t="s">
        <v>2020</v>
      </c>
      <c r="H734" s="220" t="s">
        <v>2029</v>
      </c>
      <c r="I734" s="221" t="s">
        <v>2</v>
      </c>
      <c r="J734" s="165"/>
      <c r="K734" s="26"/>
      <c r="L734" s="100"/>
      <c r="M734" s="21" t="s">
        <v>1445</v>
      </c>
      <c r="N734" s="21" t="s">
        <v>1443</v>
      </c>
      <c r="O734" s="26">
        <f t="shared" si="54"/>
        <v>732</v>
      </c>
      <c r="P734" s="26">
        <f t="shared" si="53"/>
        <v>0</v>
      </c>
      <c r="Q734" s="100"/>
      <c r="R734" s="26"/>
      <c r="S734" s="26"/>
      <c r="T734" s="21" t="s">
        <v>2192</v>
      </c>
      <c r="U734" s="26"/>
      <c r="V734" s="21"/>
      <c r="W734" s="26"/>
      <c r="X734" s="26"/>
    </row>
    <row r="735" spans="1:24" s="31" customFormat="1" ht="148.5" hidden="1" customHeight="1" x14ac:dyDescent="0.3">
      <c r="A735" s="190">
        <v>733</v>
      </c>
      <c r="B735" s="188">
        <v>44947</v>
      </c>
      <c r="C735" s="225" t="s">
        <v>1127</v>
      </c>
      <c r="D735" s="248" t="s">
        <v>1140</v>
      </c>
      <c r="E735" s="188">
        <v>44954</v>
      </c>
      <c r="F735" s="283"/>
      <c r="G735" s="219" t="s">
        <v>965</v>
      </c>
      <c r="H735" s="220" t="s">
        <v>4903</v>
      </c>
      <c r="I735" s="221" t="s">
        <v>2</v>
      </c>
      <c r="J735" s="165"/>
      <c r="K735" s="26"/>
      <c r="L735" s="100"/>
      <c r="M735" s="21" t="s">
        <v>1445</v>
      </c>
      <c r="N735" s="21" t="s">
        <v>1443</v>
      </c>
      <c r="O735" s="26">
        <f t="shared" si="54"/>
        <v>733</v>
      </c>
      <c r="P735" s="26">
        <f t="shared" si="53"/>
        <v>0</v>
      </c>
      <c r="Q735" s="100"/>
      <c r="R735" s="26"/>
      <c r="S735" s="26"/>
      <c r="T735" s="21">
        <f t="shared" ref="T735:T747" si="56">+J735</f>
        <v>0</v>
      </c>
      <c r="U735" s="26"/>
      <c r="V735" s="21"/>
      <c r="W735" s="26"/>
      <c r="X735" s="26"/>
    </row>
    <row r="736" spans="1:24" s="31" customFormat="1" ht="148.5" hidden="1" customHeight="1" x14ac:dyDescent="0.3">
      <c r="A736" s="190">
        <v>734</v>
      </c>
      <c r="B736" s="188">
        <v>44947</v>
      </c>
      <c r="C736" s="225" t="s">
        <v>1127</v>
      </c>
      <c r="D736" s="248" t="s">
        <v>1141</v>
      </c>
      <c r="E736" s="188">
        <v>44949</v>
      </c>
      <c r="F736" s="283"/>
      <c r="G736" s="219" t="s">
        <v>1776</v>
      </c>
      <c r="H736" s="220" t="s">
        <v>494</v>
      </c>
      <c r="I736" s="221" t="s">
        <v>2</v>
      </c>
      <c r="J736" s="165"/>
      <c r="K736" s="26"/>
      <c r="L736" s="100"/>
      <c r="M736" s="21" t="s">
        <v>1445</v>
      </c>
      <c r="N736" s="21" t="s">
        <v>1441</v>
      </c>
      <c r="O736" s="26">
        <f t="shared" si="54"/>
        <v>734</v>
      </c>
      <c r="P736" s="26">
        <f t="shared" si="53"/>
        <v>0</v>
      </c>
      <c r="Q736" s="100"/>
      <c r="R736" s="26"/>
      <c r="S736" s="26"/>
      <c r="T736" s="21">
        <f t="shared" si="56"/>
        <v>0</v>
      </c>
      <c r="U736" s="26"/>
      <c r="V736" s="21"/>
      <c r="W736" s="26"/>
      <c r="X736" s="26"/>
    </row>
    <row r="737" spans="1:24" s="31" customFormat="1" ht="148.5" hidden="1" customHeight="1" x14ac:dyDescent="0.3">
      <c r="A737" s="190">
        <v>735</v>
      </c>
      <c r="B737" s="188">
        <v>44947</v>
      </c>
      <c r="C737" s="225" t="s">
        <v>1127</v>
      </c>
      <c r="D737" s="248" t="s">
        <v>1142</v>
      </c>
      <c r="E737" s="188">
        <v>45020</v>
      </c>
      <c r="F737" s="283"/>
      <c r="G737" s="219" t="s">
        <v>1144</v>
      </c>
      <c r="H737" s="220" t="s">
        <v>4</v>
      </c>
      <c r="I737" s="221" t="s">
        <v>2</v>
      </c>
      <c r="J737" s="165"/>
      <c r="K737" s="21"/>
      <c r="L737" s="100"/>
      <c r="M737" s="21" t="s">
        <v>1445</v>
      </c>
      <c r="N737" s="21" t="s">
        <v>1443</v>
      </c>
      <c r="O737" s="26">
        <f t="shared" si="54"/>
        <v>735</v>
      </c>
      <c r="P737" s="26">
        <f t="shared" si="53"/>
        <v>0</v>
      </c>
      <c r="Q737" s="100"/>
      <c r="R737" s="124">
        <v>45070</v>
      </c>
      <c r="S737" s="26"/>
      <c r="T737" s="21">
        <f t="shared" si="56"/>
        <v>0</v>
      </c>
      <c r="U737" s="26"/>
      <c r="V737" s="21"/>
      <c r="W737" s="26"/>
      <c r="X737" s="26"/>
    </row>
    <row r="738" spans="1:24" s="31" customFormat="1" ht="148.5" hidden="1" customHeight="1" x14ac:dyDescent="0.3">
      <c r="A738" s="190">
        <v>736</v>
      </c>
      <c r="B738" s="188">
        <v>44947</v>
      </c>
      <c r="C738" s="225" t="s">
        <v>1127</v>
      </c>
      <c r="D738" s="248" t="s">
        <v>1145</v>
      </c>
      <c r="E738" s="188">
        <v>44954</v>
      </c>
      <c r="F738" s="283"/>
      <c r="G738" s="219" t="s">
        <v>2025</v>
      </c>
      <c r="H738" s="220" t="s">
        <v>494</v>
      </c>
      <c r="I738" s="221" t="s">
        <v>2</v>
      </c>
      <c r="J738" s="165"/>
      <c r="K738" s="26"/>
      <c r="L738" s="100"/>
      <c r="M738" s="21" t="s">
        <v>1445</v>
      </c>
      <c r="N738" s="21" t="s">
        <v>1441</v>
      </c>
      <c r="O738" s="26">
        <f t="shared" si="54"/>
        <v>736</v>
      </c>
      <c r="P738" s="26">
        <f t="shared" si="53"/>
        <v>0</v>
      </c>
      <c r="Q738" s="100"/>
      <c r="R738" s="26"/>
      <c r="S738" s="26"/>
      <c r="T738" s="21">
        <f t="shared" si="56"/>
        <v>0</v>
      </c>
      <c r="U738" s="26"/>
      <c r="V738" s="21"/>
      <c r="W738" s="26"/>
      <c r="X738" s="26"/>
    </row>
    <row r="739" spans="1:24" s="31" customFormat="1" ht="148.5" hidden="1" customHeight="1" x14ac:dyDescent="0.3">
      <c r="A739" s="190">
        <v>737</v>
      </c>
      <c r="B739" s="188">
        <v>44947</v>
      </c>
      <c r="C739" s="225" t="s">
        <v>1127</v>
      </c>
      <c r="D739" s="248" t="s">
        <v>1146</v>
      </c>
      <c r="E739" s="188">
        <v>44973</v>
      </c>
      <c r="F739" s="283" t="s">
        <v>1592</v>
      </c>
      <c r="G739" s="219" t="s">
        <v>1147</v>
      </c>
      <c r="H739" s="220" t="s">
        <v>3912</v>
      </c>
      <c r="I739" s="221" t="s">
        <v>2</v>
      </c>
      <c r="J739" s="165"/>
      <c r="K739" s="26"/>
      <c r="L739" s="100"/>
      <c r="M739" s="21" t="s">
        <v>1445</v>
      </c>
      <c r="N739" s="21" t="s">
        <v>1443</v>
      </c>
      <c r="O739" s="26">
        <f t="shared" si="54"/>
        <v>737</v>
      </c>
      <c r="P739" s="26">
        <f t="shared" si="53"/>
        <v>0</v>
      </c>
      <c r="Q739" s="100"/>
      <c r="R739" s="26"/>
      <c r="S739" s="26"/>
      <c r="T739" s="21">
        <f t="shared" si="56"/>
        <v>0</v>
      </c>
      <c r="U739" s="26"/>
      <c r="V739" s="21"/>
      <c r="W739" s="26"/>
      <c r="X739" s="26"/>
    </row>
    <row r="740" spans="1:24" s="31" customFormat="1" ht="148.5" hidden="1" customHeight="1" x14ac:dyDescent="0.3">
      <c r="A740" s="190">
        <v>738</v>
      </c>
      <c r="B740" s="188">
        <v>44947</v>
      </c>
      <c r="C740" s="225" t="s">
        <v>1127</v>
      </c>
      <c r="D740" s="248" t="s">
        <v>1148</v>
      </c>
      <c r="E740" s="188">
        <v>44960</v>
      </c>
      <c r="F740" s="283" t="s">
        <v>1592</v>
      </c>
      <c r="G740" s="219" t="s">
        <v>1149</v>
      </c>
      <c r="H740" s="220" t="s">
        <v>4</v>
      </c>
      <c r="I740" s="221" t="s">
        <v>2</v>
      </c>
      <c r="J740" s="165"/>
      <c r="K740" s="26"/>
      <c r="L740" s="100"/>
      <c r="M740" s="21" t="s">
        <v>1445</v>
      </c>
      <c r="N740" s="21" t="s">
        <v>1443</v>
      </c>
      <c r="O740" s="26">
        <f t="shared" si="54"/>
        <v>738</v>
      </c>
      <c r="P740" s="26">
        <f t="shared" si="53"/>
        <v>0</v>
      </c>
      <c r="Q740" s="100"/>
      <c r="R740" s="26"/>
      <c r="S740" s="26"/>
      <c r="T740" s="21">
        <f t="shared" si="56"/>
        <v>0</v>
      </c>
      <c r="U740" s="26"/>
      <c r="V740" s="21"/>
      <c r="W740" s="26"/>
      <c r="X740" s="26"/>
    </row>
    <row r="741" spans="1:24" s="31" customFormat="1" ht="148.5" hidden="1" customHeight="1" x14ac:dyDescent="0.3">
      <c r="A741" s="190">
        <v>739</v>
      </c>
      <c r="B741" s="188">
        <v>44947</v>
      </c>
      <c r="C741" s="225" t="s">
        <v>1127</v>
      </c>
      <c r="D741" s="248" t="s">
        <v>1150</v>
      </c>
      <c r="E741" s="188">
        <v>44957</v>
      </c>
      <c r="F741" s="283" t="s">
        <v>1592</v>
      </c>
      <c r="G741" s="219" t="s">
        <v>1151</v>
      </c>
      <c r="H741" s="220" t="s">
        <v>5065</v>
      </c>
      <c r="I741" s="221" t="s">
        <v>2</v>
      </c>
      <c r="J741" s="165"/>
      <c r="K741" s="26"/>
      <c r="L741" s="100"/>
      <c r="M741" s="21" t="s">
        <v>1445</v>
      </c>
      <c r="N741" s="21" t="s">
        <v>1443</v>
      </c>
      <c r="O741" s="26">
        <f t="shared" si="54"/>
        <v>739</v>
      </c>
      <c r="P741" s="26">
        <f t="shared" si="53"/>
        <v>0</v>
      </c>
      <c r="Q741" s="100"/>
      <c r="R741" s="26"/>
      <c r="S741" s="26"/>
      <c r="T741" s="21">
        <f t="shared" si="56"/>
        <v>0</v>
      </c>
      <c r="U741" s="26"/>
      <c r="V741" s="21"/>
      <c r="W741" s="26"/>
      <c r="X741" s="26"/>
    </row>
    <row r="742" spans="1:24" s="31" customFormat="1" ht="148.5" hidden="1" customHeight="1" x14ac:dyDescent="0.3">
      <c r="A742" s="190">
        <v>740</v>
      </c>
      <c r="B742" s="188">
        <v>44947</v>
      </c>
      <c r="C742" s="225" t="s">
        <v>1127</v>
      </c>
      <c r="D742" s="248" t="s">
        <v>1152</v>
      </c>
      <c r="E742" s="188">
        <v>44949</v>
      </c>
      <c r="F742" s="283"/>
      <c r="G742" s="219" t="s">
        <v>1153</v>
      </c>
      <c r="H742" s="220" t="s">
        <v>1057</v>
      </c>
      <c r="I742" s="221" t="s">
        <v>2</v>
      </c>
      <c r="J742" s="165"/>
      <c r="K742" s="26"/>
      <c r="L742" s="100"/>
      <c r="M742" s="21" t="s">
        <v>1445</v>
      </c>
      <c r="N742" s="21" t="s">
        <v>1441</v>
      </c>
      <c r="O742" s="26">
        <f t="shared" si="54"/>
        <v>740</v>
      </c>
      <c r="P742" s="26">
        <f t="shared" si="53"/>
        <v>0</v>
      </c>
      <c r="Q742" s="100"/>
      <c r="R742" s="26"/>
      <c r="S742" s="26"/>
      <c r="T742" s="21">
        <f t="shared" si="56"/>
        <v>0</v>
      </c>
      <c r="U742" s="26"/>
      <c r="V742" s="21"/>
      <c r="W742" s="26"/>
      <c r="X742" s="26"/>
    </row>
    <row r="743" spans="1:24" s="31" customFormat="1" ht="148.5" hidden="1" customHeight="1" x14ac:dyDescent="0.3">
      <c r="A743" s="190">
        <v>741</v>
      </c>
      <c r="B743" s="188">
        <v>44947</v>
      </c>
      <c r="C743" s="225" t="s">
        <v>1127</v>
      </c>
      <c r="D743" s="248" t="s">
        <v>1154</v>
      </c>
      <c r="E743" s="188">
        <v>44954</v>
      </c>
      <c r="F743" s="283"/>
      <c r="G743" s="219" t="s">
        <v>586</v>
      </c>
      <c r="H743" s="220" t="s">
        <v>4</v>
      </c>
      <c r="I743" s="221" t="s">
        <v>2</v>
      </c>
      <c r="J743" s="165"/>
      <c r="K743" s="26"/>
      <c r="L743" s="100"/>
      <c r="M743" s="21" t="s">
        <v>1445</v>
      </c>
      <c r="N743" s="21" t="s">
        <v>1443</v>
      </c>
      <c r="O743" s="26">
        <f t="shared" si="54"/>
        <v>741</v>
      </c>
      <c r="P743" s="26">
        <f t="shared" si="53"/>
        <v>0</v>
      </c>
      <c r="Q743" s="100"/>
      <c r="R743" s="26"/>
      <c r="S743" s="26"/>
      <c r="T743" s="21">
        <f t="shared" si="56"/>
        <v>0</v>
      </c>
      <c r="U743" s="26"/>
      <c r="V743" s="21"/>
      <c r="W743" s="26"/>
      <c r="X743" s="26"/>
    </row>
    <row r="744" spans="1:24" s="31" customFormat="1" ht="148.5" hidden="1" customHeight="1" x14ac:dyDescent="0.3">
      <c r="A744" s="190">
        <v>742</v>
      </c>
      <c r="B744" s="188">
        <v>44947</v>
      </c>
      <c r="C744" s="225" t="s">
        <v>1127</v>
      </c>
      <c r="D744" s="248" t="s">
        <v>1155</v>
      </c>
      <c r="E744" s="188">
        <v>44954</v>
      </c>
      <c r="F744" s="283"/>
      <c r="G744" s="219" t="s">
        <v>1156</v>
      </c>
      <c r="H744" s="220" t="s">
        <v>4</v>
      </c>
      <c r="I744" s="221" t="s">
        <v>2</v>
      </c>
      <c r="J744" s="165"/>
      <c r="K744" s="26"/>
      <c r="L744" s="100"/>
      <c r="M744" s="21" t="s">
        <v>1445</v>
      </c>
      <c r="N744" s="21" t="s">
        <v>1443</v>
      </c>
      <c r="O744" s="26">
        <f t="shared" si="54"/>
        <v>742</v>
      </c>
      <c r="P744" s="26">
        <f t="shared" si="53"/>
        <v>0</v>
      </c>
      <c r="Q744" s="100"/>
      <c r="R744" s="26"/>
      <c r="S744" s="26"/>
      <c r="T744" s="21">
        <f t="shared" si="56"/>
        <v>0</v>
      </c>
      <c r="U744" s="26"/>
      <c r="V744" s="21"/>
      <c r="W744" s="26"/>
      <c r="X744" s="26"/>
    </row>
    <row r="745" spans="1:24" s="31" customFormat="1" ht="148.5" hidden="1" customHeight="1" x14ac:dyDescent="0.3">
      <c r="A745" s="190">
        <v>743</v>
      </c>
      <c r="B745" s="188">
        <v>44947</v>
      </c>
      <c r="C745" s="225" t="s">
        <v>1127</v>
      </c>
      <c r="D745" s="248" t="s">
        <v>1157</v>
      </c>
      <c r="E745" s="188">
        <v>44954</v>
      </c>
      <c r="F745" s="283"/>
      <c r="G745" s="219" t="s">
        <v>1158</v>
      </c>
      <c r="H745" s="220" t="s">
        <v>4</v>
      </c>
      <c r="I745" s="221" t="s">
        <v>2</v>
      </c>
      <c r="J745" s="165"/>
      <c r="K745" s="26"/>
      <c r="L745" s="100"/>
      <c r="M745" s="21" t="s">
        <v>1445</v>
      </c>
      <c r="N745" s="21" t="s">
        <v>1443</v>
      </c>
      <c r="O745" s="26">
        <f t="shared" si="54"/>
        <v>743</v>
      </c>
      <c r="P745" s="26">
        <f t="shared" si="53"/>
        <v>0</v>
      </c>
      <c r="Q745" s="100"/>
      <c r="R745" s="26"/>
      <c r="S745" s="26"/>
      <c r="T745" s="21">
        <f t="shared" si="56"/>
        <v>0</v>
      </c>
      <c r="U745" s="26"/>
      <c r="V745" s="21"/>
      <c r="W745" s="26"/>
      <c r="X745" s="26"/>
    </row>
    <row r="746" spans="1:24" s="31" customFormat="1" ht="148.5" hidden="1" customHeight="1" x14ac:dyDescent="0.3">
      <c r="A746" s="190">
        <v>744</v>
      </c>
      <c r="B746" s="188">
        <v>44947</v>
      </c>
      <c r="C746" s="225" t="s">
        <v>1127</v>
      </c>
      <c r="D746" s="248" t="s">
        <v>1296</v>
      </c>
      <c r="E746" s="188">
        <v>44949</v>
      </c>
      <c r="F746" s="283"/>
      <c r="G746" s="219" t="s">
        <v>1297</v>
      </c>
      <c r="H746" s="220" t="s">
        <v>3912</v>
      </c>
      <c r="I746" s="221" t="s">
        <v>2</v>
      </c>
      <c r="J746" s="165"/>
      <c r="K746" s="26"/>
      <c r="L746" s="100"/>
      <c r="M746" s="21" t="s">
        <v>1445</v>
      </c>
      <c r="N746" s="21" t="s">
        <v>1443</v>
      </c>
      <c r="O746" s="26">
        <f t="shared" si="54"/>
        <v>744</v>
      </c>
      <c r="P746" s="26">
        <f t="shared" si="53"/>
        <v>0</v>
      </c>
      <c r="Q746" s="100"/>
      <c r="R746" s="26"/>
      <c r="S746" s="26"/>
      <c r="T746" s="21">
        <f t="shared" si="56"/>
        <v>0</v>
      </c>
      <c r="U746" s="26"/>
      <c r="V746" s="21"/>
      <c r="W746" s="26"/>
      <c r="X746" s="26"/>
    </row>
    <row r="747" spans="1:24" s="31" customFormat="1" ht="148.5" hidden="1" customHeight="1" x14ac:dyDescent="0.3">
      <c r="A747" s="190">
        <v>745</v>
      </c>
      <c r="B747" s="188">
        <v>44947</v>
      </c>
      <c r="C747" s="225" t="s">
        <v>1127</v>
      </c>
      <c r="D747" s="248" t="s">
        <v>1159</v>
      </c>
      <c r="E747" s="188">
        <v>45000</v>
      </c>
      <c r="F747" s="283"/>
      <c r="G747" s="219" t="s">
        <v>1160</v>
      </c>
      <c r="H747" s="220" t="s">
        <v>1040</v>
      </c>
      <c r="I747" s="221" t="s">
        <v>2</v>
      </c>
      <c r="J747" s="165"/>
      <c r="K747" s="26"/>
      <c r="L747" s="100"/>
      <c r="M747" s="21" t="s">
        <v>1445</v>
      </c>
      <c r="N747" s="21" t="s">
        <v>1441</v>
      </c>
      <c r="O747" s="26">
        <f t="shared" si="54"/>
        <v>745</v>
      </c>
      <c r="P747" s="26">
        <f t="shared" si="53"/>
        <v>0</v>
      </c>
      <c r="Q747" s="100"/>
      <c r="R747" s="26"/>
      <c r="S747" s="26"/>
      <c r="T747" s="21">
        <f t="shared" si="56"/>
        <v>0</v>
      </c>
      <c r="U747" s="26"/>
      <c r="V747" s="21"/>
      <c r="W747" s="26"/>
      <c r="X747" s="26"/>
    </row>
    <row r="748" spans="1:24" s="31" customFormat="1" ht="148.5" hidden="1" customHeight="1" x14ac:dyDescent="0.3">
      <c r="A748" s="190">
        <v>746</v>
      </c>
      <c r="B748" s="188">
        <v>44947</v>
      </c>
      <c r="C748" s="225" t="s">
        <v>1127</v>
      </c>
      <c r="D748" s="248" t="s">
        <v>1161</v>
      </c>
      <c r="E748" s="188">
        <v>45092</v>
      </c>
      <c r="F748" s="283" t="s">
        <v>3123</v>
      </c>
      <c r="G748" s="219" t="s">
        <v>3525</v>
      </c>
      <c r="H748" s="220" t="s">
        <v>494</v>
      </c>
      <c r="I748" s="221" t="s">
        <v>2</v>
      </c>
      <c r="J748" s="165"/>
      <c r="K748" s="26"/>
      <c r="L748" s="100"/>
      <c r="M748" s="21" t="s">
        <v>1445</v>
      </c>
      <c r="N748" s="21" t="s">
        <v>1441</v>
      </c>
      <c r="O748" s="26">
        <f t="shared" si="54"/>
        <v>746</v>
      </c>
      <c r="P748" s="26">
        <f t="shared" si="53"/>
        <v>0</v>
      </c>
      <c r="Q748" s="100"/>
      <c r="R748" s="124"/>
      <c r="S748" s="26"/>
      <c r="T748" s="21" t="s">
        <v>2194</v>
      </c>
      <c r="U748" s="26"/>
      <c r="V748" s="21" t="s">
        <v>3409</v>
      </c>
      <c r="W748" s="26"/>
      <c r="X748" s="26"/>
    </row>
    <row r="749" spans="1:24" s="31" customFormat="1" ht="148.5" hidden="1" customHeight="1" x14ac:dyDescent="0.3">
      <c r="A749" s="190">
        <v>747</v>
      </c>
      <c r="B749" s="188">
        <v>44947</v>
      </c>
      <c r="C749" s="225" t="s">
        <v>1127</v>
      </c>
      <c r="D749" s="248" t="s">
        <v>1162</v>
      </c>
      <c r="E749" s="188">
        <v>44957</v>
      </c>
      <c r="F749" s="283"/>
      <c r="G749" s="219" t="s">
        <v>702</v>
      </c>
      <c r="H749" s="220" t="s">
        <v>493</v>
      </c>
      <c r="I749" s="221" t="s">
        <v>2</v>
      </c>
      <c r="J749" s="165"/>
      <c r="K749" s="26"/>
      <c r="L749" s="100"/>
      <c r="M749" s="21" t="s">
        <v>1445</v>
      </c>
      <c r="N749" s="21" t="s">
        <v>1443</v>
      </c>
      <c r="O749" s="26">
        <f t="shared" si="54"/>
        <v>747</v>
      </c>
      <c r="P749" s="26">
        <f t="shared" si="53"/>
        <v>0</v>
      </c>
      <c r="Q749" s="100"/>
      <c r="R749" s="26"/>
      <c r="S749" s="26"/>
      <c r="T749" s="21">
        <f>+J749</f>
        <v>0</v>
      </c>
      <c r="U749" s="26"/>
      <c r="V749" s="21"/>
      <c r="W749" s="26"/>
      <c r="X749" s="26"/>
    </row>
    <row r="750" spans="1:24" s="31" customFormat="1" ht="148.5" hidden="1" customHeight="1" x14ac:dyDescent="0.3">
      <c r="A750" s="190">
        <v>748</v>
      </c>
      <c r="B750" s="188">
        <v>44947</v>
      </c>
      <c r="C750" s="225" t="s">
        <v>1127</v>
      </c>
      <c r="D750" s="248" t="s">
        <v>1164</v>
      </c>
      <c r="E750" s="188">
        <v>45232</v>
      </c>
      <c r="F750" s="283"/>
      <c r="G750" s="219" t="s">
        <v>1165</v>
      </c>
      <c r="H750" s="220" t="s">
        <v>4</v>
      </c>
      <c r="I750" s="221" t="s">
        <v>2</v>
      </c>
      <c r="J750" s="165"/>
      <c r="K750" s="21"/>
      <c r="L750" s="101"/>
      <c r="M750" s="21" t="s">
        <v>1445</v>
      </c>
      <c r="N750" s="21" t="s">
        <v>1443</v>
      </c>
      <c r="O750" s="26">
        <f t="shared" si="54"/>
        <v>748</v>
      </c>
      <c r="P750" s="26">
        <f t="shared" si="53"/>
        <v>0</v>
      </c>
      <c r="Q750" s="101"/>
      <c r="R750" s="26"/>
      <c r="S750" s="26"/>
      <c r="T750" s="21">
        <f>+J750</f>
        <v>0</v>
      </c>
      <c r="U750" s="26"/>
      <c r="V750" s="21"/>
      <c r="W750" s="26"/>
      <c r="X750" s="26"/>
    </row>
    <row r="751" spans="1:24" s="31" customFormat="1" ht="148.5" hidden="1" customHeight="1" x14ac:dyDescent="0.3">
      <c r="A751" s="190">
        <v>749</v>
      </c>
      <c r="B751" s="188">
        <v>44947</v>
      </c>
      <c r="C751" s="225" t="s">
        <v>1127</v>
      </c>
      <c r="D751" s="248" t="s">
        <v>1166</v>
      </c>
      <c r="E751" s="188">
        <v>45091</v>
      </c>
      <c r="F751" s="283"/>
      <c r="G751" s="219" t="s">
        <v>3379</v>
      </c>
      <c r="H751" s="220" t="s">
        <v>4</v>
      </c>
      <c r="I751" s="221" t="s">
        <v>2</v>
      </c>
      <c r="J751" s="165" t="s">
        <v>3412</v>
      </c>
      <c r="K751" s="21"/>
      <c r="L751" s="101"/>
      <c r="M751" s="21" t="s">
        <v>1445</v>
      </c>
      <c r="N751" s="21" t="s">
        <v>1443</v>
      </c>
      <c r="O751" s="26">
        <f t="shared" si="54"/>
        <v>749</v>
      </c>
      <c r="P751" s="26">
        <f t="shared" si="53"/>
        <v>0</v>
      </c>
      <c r="Q751" s="101"/>
      <c r="R751" s="124">
        <v>45070</v>
      </c>
      <c r="S751" s="26"/>
      <c r="T751" s="21" t="str">
        <f>+J751</f>
        <v>Ижроси таъминланди. 
Термиз шаҳар, Ангор, Бандихон, Бойсун, Денов, Жарқўрғон, Қизириқ, Қумқўрғон, Музработ, Олтинсой, Сариосиё,  Термиз туман, Узун, Шеробод, Шўрчи туманида</v>
      </c>
      <c r="U751" s="26"/>
      <c r="V751" s="21"/>
      <c r="W751" s="26"/>
      <c r="X751" s="26"/>
    </row>
    <row r="752" spans="1:24" s="31" customFormat="1" ht="148.5" hidden="1" customHeight="1" x14ac:dyDescent="0.3">
      <c r="A752" s="190">
        <v>750</v>
      </c>
      <c r="B752" s="188">
        <v>44947</v>
      </c>
      <c r="C752" s="225" t="s">
        <v>1127</v>
      </c>
      <c r="D752" s="248" t="s">
        <v>1167</v>
      </c>
      <c r="E752" s="188">
        <v>45051</v>
      </c>
      <c r="F752" s="283"/>
      <c r="G752" s="219" t="s">
        <v>2474</v>
      </c>
      <c r="H752" s="220" t="s">
        <v>1048</v>
      </c>
      <c r="I752" s="221" t="s">
        <v>2</v>
      </c>
      <c r="J752" s="197"/>
      <c r="K752" s="26"/>
      <c r="L752" s="100"/>
      <c r="M752" s="21" t="s">
        <v>1445</v>
      </c>
      <c r="N752" s="26" t="s">
        <v>1441</v>
      </c>
      <c r="O752" s="26">
        <f t="shared" si="54"/>
        <v>750</v>
      </c>
      <c r="P752" s="26">
        <f t="shared" si="53"/>
        <v>0</v>
      </c>
      <c r="Q752" s="100"/>
      <c r="R752" s="26"/>
      <c r="S752" s="26"/>
      <c r="T752" s="21"/>
      <c r="U752" s="26"/>
      <c r="V752" s="21"/>
      <c r="W752" s="26"/>
      <c r="X752" s="26"/>
    </row>
    <row r="753" spans="1:24" s="31" customFormat="1" ht="148.5" hidden="1" customHeight="1" x14ac:dyDescent="0.3">
      <c r="A753" s="190">
        <v>751</v>
      </c>
      <c r="B753" s="188">
        <v>44947</v>
      </c>
      <c r="C753" s="225" t="s">
        <v>1127</v>
      </c>
      <c r="D753" s="248" t="s">
        <v>1168</v>
      </c>
      <c r="E753" s="188">
        <v>44951</v>
      </c>
      <c r="F753" s="283"/>
      <c r="G753" s="219" t="s">
        <v>1169</v>
      </c>
      <c r="H753" s="220" t="s">
        <v>491</v>
      </c>
      <c r="I753" s="221" t="s">
        <v>2</v>
      </c>
      <c r="J753" s="165"/>
      <c r="K753" s="26"/>
      <c r="L753" s="100"/>
      <c r="M753" s="21" t="s">
        <v>1445</v>
      </c>
      <c r="N753" s="21" t="s">
        <v>1443</v>
      </c>
      <c r="O753" s="26">
        <f t="shared" si="54"/>
        <v>751</v>
      </c>
      <c r="P753" s="26">
        <f t="shared" si="53"/>
        <v>0</v>
      </c>
      <c r="Q753" s="100"/>
      <c r="R753" s="26"/>
      <c r="S753" s="26"/>
      <c r="T753" s="21">
        <f t="shared" ref="T753:T784" si="57">+J753</f>
        <v>0</v>
      </c>
      <c r="U753" s="26"/>
      <c r="V753" s="21"/>
      <c r="W753" s="26"/>
      <c r="X753" s="26"/>
    </row>
    <row r="754" spans="1:24" s="31" customFormat="1" ht="148.5" hidden="1" customHeight="1" x14ac:dyDescent="0.3">
      <c r="A754" s="190">
        <v>752</v>
      </c>
      <c r="B754" s="188">
        <v>44947</v>
      </c>
      <c r="C754" s="225" t="s">
        <v>1127</v>
      </c>
      <c r="D754" s="248" t="s">
        <v>1170</v>
      </c>
      <c r="E754" s="188">
        <v>44951</v>
      </c>
      <c r="F754" s="283"/>
      <c r="G754" s="219" t="s">
        <v>1169</v>
      </c>
      <c r="H754" s="220" t="s">
        <v>4</v>
      </c>
      <c r="I754" s="221" t="s">
        <v>2</v>
      </c>
      <c r="J754" s="165"/>
      <c r="K754" s="26"/>
      <c r="L754" s="100"/>
      <c r="M754" s="21" t="s">
        <v>1445</v>
      </c>
      <c r="N754" s="21" t="s">
        <v>1443</v>
      </c>
      <c r="O754" s="26">
        <f t="shared" si="54"/>
        <v>752</v>
      </c>
      <c r="P754" s="26">
        <f t="shared" si="53"/>
        <v>0</v>
      </c>
      <c r="Q754" s="100"/>
      <c r="R754" s="26"/>
      <c r="S754" s="26"/>
      <c r="T754" s="21">
        <f t="shared" si="57"/>
        <v>0</v>
      </c>
      <c r="U754" s="26"/>
      <c r="V754" s="21"/>
      <c r="W754" s="26"/>
      <c r="X754" s="26"/>
    </row>
    <row r="755" spans="1:24" s="31" customFormat="1" ht="148.5" hidden="1" customHeight="1" x14ac:dyDescent="0.3">
      <c r="A755" s="190">
        <v>753</v>
      </c>
      <c r="B755" s="188">
        <v>44947</v>
      </c>
      <c r="C755" s="225" t="s">
        <v>1127</v>
      </c>
      <c r="D755" s="248" t="s">
        <v>1171</v>
      </c>
      <c r="E755" s="188">
        <v>44958</v>
      </c>
      <c r="F755" s="283"/>
      <c r="G755" s="219" t="s">
        <v>1172</v>
      </c>
      <c r="H755" s="220" t="s">
        <v>491</v>
      </c>
      <c r="I755" s="221" t="s">
        <v>2</v>
      </c>
      <c r="J755" s="165"/>
      <c r="K755" s="26"/>
      <c r="L755" s="100"/>
      <c r="M755" s="21" t="s">
        <v>1445</v>
      </c>
      <c r="N755" s="21" t="s">
        <v>1443</v>
      </c>
      <c r="O755" s="26">
        <f t="shared" si="54"/>
        <v>753</v>
      </c>
      <c r="P755" s="26">
        <f t="shared" si="53"/>
        <v>0</v>
      </c>
      <c r="Q755" s="100"/>
      <c r="R755" s="26"/>
      <c r="S755" s="26"/>
      <c r="T755" s="21">
        <f t="shared" si="57"/>
        <v>0</v>
      </c>
      <c r="U755" s="26"/>
      <c r="V755" s="21"/>
      <c r="W755" s="26"/>
      <c r="X755" s="26"/>
    </row>
    <row r="756" spans="1:24" s="31" customFormat="1" ht="148.5" hidden="1" customHeight="1" x14ac:dyDescent="0.3">
      <c r="A756" s="190">
        <v>754</v>
      </c>
      <c r="B756" s="188">
        <v>44947</v>
      </c>
      <c r="C756" s="225" t="s">
        <v>1127</v>
      </c>
      <c r="D756" s="248" t="s">
        <v>1173</v>
      </c>
      <c r="E756" s="188">
        <v>45113</v>
      </c>
      <c r="F756" s="283" t="s">
        <v>1592</v>
      </c>
      <c r="G756" s="219" t="s">
        <v>1174</v>
      </c>
      <c r="H756" s="220" t="s">
        <v>491</v>
      </c>
      <c r="I756" s="221" t="s">
        <v>2</v>
      </c>
      <c r="J756" s="165"/>
      <c r="K756" s="21"/>
      <c r="L756" s="101"/>
      <c r="M756" s="21" t="s">
        <v>1445</v>
      </c>
      <c r="N756" s="21" t="s">
        <v>1443</v>
      </c>
      <c r="O756" s="26">
        <f t="shared" si="54"/>
        <v>754</v>
      </c>
      <c r="P756" s="26">
        <f t="shared" si="53"/>
        <v>0</v>
      </c>
      <c r="Q756" s="101"/>
      <c r="R756" s="26"/>
      <c r="S756" s="26"/>
      <c r="T756" s="21">
        <f t="shared" si="57"/>
        <v>0</v>
      </c>
      <c r="U756" s="26"/>
      <c r="V756" s="21"/>
      <c r="W756" s="26"/>
      <c r="X756" s="26"/>
    </row>
    <row r="757" spans="1:24" s="31" customFormat="1" ht="148.5" hidden="1" customHeight="1" x14ac:dyDescent="0.3">
      <c r="A757" s="190">
        <v>755</v>
      </c>
      <c r="B757" s="188">
        <v>44947</v>
      </c>
      <c r="C757" s="225" t="s">
        <v>1127</v>
      </c>
      <c r="D757" s="248" t="s">
        <v>1175</v>
      </c>
      <c r="E757" s="188">
        <v>44986</v>
      </c>
      <c r="F757" s="283"/>
      <c r="G757" s="219" t="s">
        <v>1176</v>
      </c>
      <c r="H757" s="220" t="s">
        <v>4</v>
      </c>
      <c r="I757" s="221" t="s">
        <v>2</v>
      </c>
      <c r="J757" s="165"/>
      <c r="K757" s="26"/>
      <c r="L757" s="100"/>
      <c r="M757" s="21" t="s">
        <v>1445</v>
      </c>
      <c r="N757" s="21" t="s">
        <v>1443</v>
      </c>
      <c r="O757" s="26">
        <f t="shared" si="54"/>
        <v>755</v>
      </c>
      <c r="P757" s="26">
        <f t="shared" si="53"/>
        <v>0</v>
      </c>
      <c r="Q757" s="100"/>
      <c r="R757" s="26"/>
      <c r="S757" s="26"/>
      <c r="T757" s="21">
        <f t="shared" si="57"/>
        <v>0</v>
      </c>
      <c r="U757" s="26"/>
      <c r="V757" s="21"/>
      <c r="W757" s="26"/>
      <c r="X757" s="26"/>
    </row>
    <row r="758" spans="1:24" s="31" customFormat="1" ht="148.5" hidden="1" customHeight="1" x14ac:dyDescent="0.3">
      <c r="A758" s="190">
        <v>756</v>
      </c>
      <c r="B758" s="188">
        <v>44947</v>
      </c>
      <c r="C758" s="225" t="s">
        <v>1127</v>
      </c>
      <c r="D758" s="248" t="s">
        <v>1177</v>
      </c>
      <c r="E758" s="188">
        <v>45017</v>
      </c>
      <c r="F758" s="283"/>
      <c r="G758" s="219" t="s">
        <v>1176</v>
      </c>
      <c r="H758" s="220" t="s">
        <v>4</v>
      </c>
      <c r="I758" s="221" t="s">
        <v>2</v>
      </c>
      <c r="J758" s="165"/>
      <c r="K758" s="26"/>
      <c r="L758" s="100"/>
      <c r="M758" s="21" t="s">
        <v>1445</v>
      </c>
      <c r="N758" s="21" t="s">
        <v>1443</v>
      </c>
      <c r="O758" s="26">
        <f t="shared" si="54"/>
        <v>756</v>
      </c>
      <c r="P758" s="26">
        <f t="shared" si="53"/>
        <v>0</v>
      </c>
      <c r="Q758" s="100"/>
      <c r="R758" s="26"/>
      <c r="S758" s="26"/>
      <c r="T758" s="21">
        <f t="shared" si="57"/>
        <v>0</v>
      </c>
      <c r="U758" s="26"/>
      <c r="V758" s="21"/>
      <c r="W758" s="26"/>
      <c r="X758" s="26"/>
    </row>
    <row r="759" spans="1:24" s="31" customFormat="1" ht="148.5" hidden="1" customHeight="1" x14ac:dyDescent="0.3">
      <c r="A759" s="190">
        <v>757</v>
      </c>
      <c r="B759" s="188">
        <v>44947</v>
      </c>
      <c r="C759" s="225" t="s">
        <v>1127</v>
      </c>
      <c r="D759" s="248" t="s">
        <v>1178</v>
      </c>
      <c r="E759" s="188">
        <v>44986</v>
      </c>
      <c r="F759" s="283"/>
      <c r="G759" s="219" t="s">
        <v>1176</v>
      </c>
      <c r="H759" s="220" t="s">
        <v>4</v>
      </c>
      <c r="I759" s="221" t="s">
        <v>2</v>
      </c>
      <c r="J759" s="165"/>
      <c r="K759" s="26"/>
      <c r="L759" s="100"/>
      <c r="M759" s="21" t="s">
        <v>1445</v>
      </c>
      <c r="N759" s="21" t="s">
        <v>1443</v>
      </c>
      <c r="O759" s="26">
        <f t="shared" si="54"/>
        <v>757</v>
      </c>
      <c r="P759" s="26">
        <f t="shared" si="53"/>
        <v>0</v>
      </c>
      <c r="Q759" s="100"/>
      <c r="R759" s="26"/>
      <c r="S759" s="26"/>
      <c r="T759" s="21">
        <f t="shared" si="57"/>
        <v>0</v>
      </c>
      <c r="U759" s="26"/>
      <c r="V759" s="21"/>
      <c r="W759" s="26"/>
      <c r="X759" s="26"/>
    </row>
    <row r="760" spans="1:24" s="31" customFormat="1" ht="148.5" hidden="1" customHeight="1" x14ac:dyDescent="0.3">
      <c r="A760" s="190">
        <v>758</v>
      </c>
      <c r="B760" s="188">
        <v>44947</v>
      </c>
      <c r="C760" s="225" t="s">
        <v>1127</v>
      </c>
      <c r="D760" s="248" t="s">
        <v>1179</v>
      </c>
      <c r="E760" s="188">
        <v>44992</v>
      </c>
      <c r="F760" s="283"/>
      <c r="G760" s="219" t="s">
        <v>1176</v>
      </c>
      <c r="H760" s="220" t="s">
        <v>4</v>
      </c>
      <c r="I760" s="221" t="s">
        <v>2</v>
      </c>
      <c r="J760" s="165"/>
      <c r="K760" s="26"/>
      <c r="L760" s="100"/>
      <c r="M760" s="21" t="s">
        <v>1445</v>
      </c>
      <c r="N760" s="21" t="s">
        <v>1443</v>
      </c>
      <c r="O760" s="26">
        <f t="shared" si="54"/>
        <v>758</v>
      </c>
      <c r="P760" s="26">
        <f t="shared" si="53"/>
        <v>0</v>
      </c>
      <c r="Q760" s="100"/>
      <c r="R760" s="26"/>
      <c r="S760" s="26"/>
      <c r="T760" s="21">
        <f t="shared" si="57"/>
        <v>0</v>
      </c>
      <c r="U760" s="26"/>
      <c r="V760" s="21"/>
      <c r="W760" s="26"/>
      <c r="X760" s="26"/>
    </row>
    <row r="761" spans="1:24" s="31" customFormat="1" ht="148.5" hidden="1" customHeight="1" x14ac:dyDescent="0.3">
      <c r="A761" s="190">
        <v>759</v>
      </c>
      <c r="B761" s="188">
        <v>44947</v>
      </c>
      <c r="C761" s="225" t="s">
        <v>1127</v>
      </c>
      <c r="D761" s="248" t="s">
        <v>1180</v>
      </c>
      <c r="E761" s="188">
        <v>44958</v>
      </c>
      <c r="F761" s="283"/>
      <c r="G761" s="219" t="s">
        <v>1181</v>
      </c>
      <c r="H761" s="220" t="s">
        <v>4</v>
      </c>
      <c r="I761" s="221" t="s">
        <v>2</v>
      </c>
      <c r="J761" s="165"/>
      <c r="K761" s="26"/>
      <c r="L761" s="100"/>
      <c r="M761" s="21" t="s">
        <v>1445</v>
      </c>
      <c r="N761" s="21" t="s">
        <v>1443</v>
      </c>
      <c r="O761" s="26">
        <f t="shared" si="54"/>
        <v>759</v>
      </c>
      <c r="P761" s="26">
        <f t="shared" si="53"/>
        <v>0</v>
      </c>
      <c r="Q761" s="100"/>
      <c r="R761" s="26"/>
      <c r="S761" s="26"/>
      <c r="T761" s="21">
        <f t="shared" si="57"/>
        <v>0</v>
      </c>
      <c r="U761" s="26"/>
      <c r="V761" s="21"/>
      <c r="W761" s="26"/>
      <c r="X761" s="26"/>
    </row>
    <row r="762" spans="1:24" s="31" customFormat="1" ht="148.5" hidden="1" customHeight="1" x14ac:dyDescent="0.3">
      <c r="A762" s="190">
        <v>760</v>
      </c>
      <c r="B762" s="188">
        <v>44947</v>
      </c>
      <c r="C762" s="225" t="s">
        <v>1127</v>
      </c>
      <c r="D762" s="248" t="s">
        <v>1182</v>
      </c>
      <c r="E762" s="188">
        <v>45128</v>
      </c>
      <c r="F762" s="283" t="s">
        <v>1592</v>
      </c>
      <c r="G762" s="219" t="s">
        <v>3269</v>
      </c>
      <c r="H762" s="220" t="s">
        <v>4</v>
      </c>
      <c r="I762" s="221" t="s">
        <v>2</v>
      </c>
      <c r="J762" s="165" t="s">
        <v>3559</v>
      </c>
      <c r="K762" s="21"/>
      <c r="L762" s="101"/>
      <c r="M762" s="21" t="s">
        <v>1445</v>
      </c>
      <c r="N762" s="21" t="s">
        <v>1443</v>
      </c>
      <c r="O762" s="26">
        <f t="shared" si="54"/>
        <v>760</v>
      </c>
      <c r="P762" s="26">
        <f t="shared" si="53"/>
        <v>0</v>
      </c>
      <c r="Q762" s="101"/>
      <c r="R762" s="124"/>
      <c r="S762" s="26"/>
      <c r="T762" s="21" t="str">
        <f t="shared" si="57"/>
        <v>51 млн сўм маблағлар молиялаштирилган. Жорий йилнинг 7-9 июн кунлари хизмат сафарига бориб келишди</v>
      </c>
      <c r="U762" s="26"/>
      <c r="V762" s="21"/>
      <c r="W762" s="26"/>
      <c r="X762" s="26"/>
    </row>
    <row r="763" spans="1:24" s="31" customFormat="1" ht="148.5" hidden="1" customHeight="1" x14ac:dyDescent="0.3">
      <c r="A763" s="190">
        <v>761</v>
      </c>
      <c r="B763" s="188">
        <v>44947</v>
      </c>
      <c r="C763" s="23" t="s">
        <v>1063</v>
      </c>
      <c r="D763" s="248" t="s">
        <v>1183</v>
      </c>
      <c r="E763" s="232">
        <v>45066</v>
      </c>
      <c r="F763" s="283" t="s">
        <v>1592</v>
      </c>
      <c r="G763" s="219" t="s">
        <v>2854</v>
      </c>
      <c r="H763" s="220" t="s">
        <v>3912</v>
      </c>
      <c r="I763" s="221" t="s">
        <v>2</v>
      </c>
      <c r="J763" s="165" t="s">
        <v>1964</v>
      </c>
      <c r="K763" s="26"/>
      <c r="L763" s="114"/>
      <c r="M763" s="21" t="s">
        <v>1445</v>
      </c>
      <c r="N763" s="21" t="s">
        <v>1443</v>
      </c>
      <c r="O763" s="26">
        <f t="shared" si="54"/>
        <v>761</v>
      </c>
      <c r="P763" s="26">
        <f t="shared" si="53"/>
        <v>0</v>
      </c>
      <c r="Q763" s="114">
        <v>45066</v>
      </c>
      <c r="R763" s="124">
        <v>45070</v>
      </c>
      <c r="S763" s="26"/>
      <c r="T763" s="21" t="str">
        <f t="shared" si="57"/>
        <v>Бандихонда қурилиш ишлари бошланмаган</v>
      </c>
      <c r="U763" s="26"/>
      <c r="V763" s="21"/>
      <c r="W763" s="26"/>
      <c r="X763" s="26"/>
    </row>
    <row r="764" spans="1:24" s="31" customFormat="1" ht="148.5" hidden="1" customHeight="1" x14ac:dyDescent="0.3">
      <c r="A764" s="190">
        <v>762</v>
      </c>
      <c r="B764" s="188">
        <v>44947</v>
      </c>
      <c r="C764" s="23" t="s">
        <v>1063</v>
      </c>
      <c r="D764" s="248" t="s">
        <v>1184</v>
      </c>
      <c r="E764" s="188">
        <v>44993</v>
      </c>
      <c r="F764" s="283"/>
      <c r="G764" s="219" t="s">
        <v>466</v>
      </c>
      <c r="H764" s="220" t="s">
        <v>1063</v>
      </c>
      <c r="I764" s="221" t="s">
        <v>2</v>
      </c>
      <c r="J764" s="165"/>
      <c r="K764" s="26"/>
      <c r="L764" s="100"/>
      <c r="M764" s="21" t="s">
        <v>1445</v>
      </c>
      <c r="N764" s="21" t="s">
        <v>1441</v>
      </c>
      <c r="O764" s="26">
        <f t="shared" si="54"/>
        <v>762</v>
      </c>
      <c r="P764" s="26">
        <f t="shared" si="53"/>
        <v>0</v>
      </c>
      <c r="Q764" s="100"/>
      <c r="R764" s="26"/>
      <c r="S764" s="26"/>
      <c r="T764" s="21">
        <f t="shared" si="57"/>
        <v>0</v>
      </c>
      <c r="U764" s="26"/>
      <c r="V764" s="21"/>
      <c r="W764" s="26"/>
      <c r="X764" s="26"/>
    </row>
    <row r="765" spans="1:24" s="31" customFormat="1" ht="148.5" hidden="1" customHeight="1" x14ac:dyDescent="0.3">
      <c r="A765" s="190">
        <v>763</v>
      </c>
      <c r="B765" s="188">
        <v>44947</v>
      </c>
      <c r="C765" s="23" t="s">
        <v>1063</v>
      </c>
      <c r="D765" s="248" t="s">
        <v>1185</v>
      </c>
      <c r="E765" s="188">
        <v>44985</v>
      </c>
      <c r="F765" s="283"/>
      <c r="G765" s="219" t="s">
        <v>466</v>
      </c>
      <c r="H765" s="220" t="s">
        <v>1063</v>
      </c>
      <c r="I765" s="221" t="s">
        <v>2</v>
      </c>
      <c r="J765" s="165"/>
      <c r="K765" s="26"/>
      <c r="L765" s="100"/>
      <c r="M765" s="21" t="s">
        <v>1445</v>
      </c>
      <c r="N765" s="21" t="s">
        <v>1441</v>
      </c>
      <c r="O765" s="26">
        <f t="shared" si="54"/>
        <v>763</v>
      </c>
      <c r="P765" s="26">
        <f t="shared" si="53"/>
        <v>0</v>
      </c>
      <c r="Q765" s="100"/>
      <c r="R765" s="26"/>
      <c r="S765" s="26"/>
      <c r="T765" s="21">
        <f t="shared" si="57"/>
        <v>0</v>
      </c>
      <c r="U765" s="26"/>
      <c r="V765" s="21"/>
      <c r="W765" s="26"/>
      <c r="X765" s="26"/>
    </row>
    <row r="766" spans="1:24" s="31" customFormat="1" ht="148.5" hidden="1" customHeight="1" x14ac:dyDescent="0.3">
      <c r="A766" s="190">
        <v>764</v>
      </c>
      <c r="B766" s="188">
        <v>44947</v>
      </c>
      <c r="C766" s="23" t="s">
        <v>1063</v>
      </c>
      <c r="D766" s="248" t="s">
        <v>1186</v>
      </c>
      <c r="E766" s="188">
        <v>44985</v>
      </c>
      <c r="F766" s="283"/>
      <c r="G766" s="219" t="s">
        <v>466</v>
      </c>
      <c r="H766" s="220" t="s">
        <v>1063</v>
      </c>
      <c r="I766" s="221" t="s">
        <v>2</v>
      </c>
      <c r="J766" s="165"/>
      <c r="K766" s="26"/>
      <c r="L766" s="100"/>
      <c r="M766" s="21" t="s">
        <v>1445</v>
      </c>
      <c r="N766" s="21" t="s">
        <v>1441</v>
      </c>
      <c r="O766" s="26">
        <f t="shared" si="54"/>
        <v>764</v>
      </c>
      <c r="P766" s="26">
        <f t="shared" si="53"/>
        <v>0</v>
      </c>
      <c r="Q766" s="100"/>
      <c r="R766" s="26"/>
      <c r="S766" s="26"/>
      <c r="T766" s="21">
        <f t="shared" si="57"/>
        <v>0</v>
      </c>
      <c r="U766" s="26"/>
      <c r="V766" s="21"/>
      <c r="W766" s="26"/>
      <c r="X766" s="26"/>
    </row>
    <row r="767" spans="1:24" s="31" customFormat="1" ht="148.5" hidden="1" customHeight="1" x14ac:dyDescent="0.3">
      <c r="A767" s="190">
        <v>765</v>
      </c>
      <c r="B767" s="188">
        <v>44947</v>
      </c>
      <c r="C767" s="23" t="s">
        <v>1063</v>
      </c>
      <c r="D767" s="248" t="s">
        <v>1187</v>
      </c>
      <c r="E767" s="188">
        <v>44972</v>
      </c>
      <c r="F767" s="283"/>
      <c r="G767" s="219" t="s">
        <v>702</v>
      </c>
      <c r="H767" s="220" t="s">
        <v>493</v>
      </c>
      <c r="I767" s="221" t="s">
        <v>2</v>
      </c>
      <c r="J767" s="165"/>
      <c r="K767" s="26"/>
      <c r="L767" s="100"/>
      <c r="M767" s="21" t="s">
        <v>1445</v>
      </c>
      <c r="N767" s="21" t="s">
        <v>1443</v>
      </c>
      <c r="O767" s="26">
        <f t="shared" si="54"/>
        <v>765</v>
      </c>
      <c r="P767" s="26">
        <f t="shared" si="53"/>
        <v>0</v>
      </c>
      <c r="Q767" s="100"/>
      <c r="R767" s="26"/>
      <c r="S767" s="26"/>
      <c r="T767" s="21">
        <f t="shared" si="57"/>
        <v>0</v>
      </c>
      <c r="U767" s="26"/>
      <c r="V767" s="21"/>
      <c r="W767" s="26"/>
      <c r="X767" s="26"/>
    </row>
    <row r="768" spans="1:24" s="31" customFormat="1" ht="148.5" hidden="1" customHeight="1" x14ac:dyDescent="0.3">
      <c r="A768" s="190">
        <v>766</v>
      </c>
      <c r="B768" s="188">
        <v>44947</v>
      </c>
      <c r="C768" s="23" t="s">
        <v>1063</v>
      </c>
      <c r="D768" s="248" t="s">
        <v>1188</v>
      </c>
      <c r="E768" s="188">
        <v>44972</v>
      </c>
      <c r="F768" s="283"/>
      <c r="G768" s="219" t="s">
        <v>1808</v>
      </c>
      <c r="H768" s="220" t="s">
        <v>1063</v>
      </c>
      <c r="I768" s="221" t="s">
        <v>2</v>
      </c>
      <c r="J768" s="165"/>
      <c r="K768" s="26"/>
      <c r="L768" s="100"/>
      <c r="M768" s="21" t="s">
        <v>1445</v>
      </c>
      <c r="N768" s="21" t="s">
        <v>1441</v>
      </c>
      <c r="O768" s="26">
        <f t="shared" si="54"/>
        <v>766</v>
      </c>
      <c r="P768" s="26">
        <f t="shared" si="53"/>
        <v>0</v>
      </c>
      <c r="Q768" s="100"/>
      <c r="R768" s="26"/>
      <c r="S768" s="26"/>
      <c r="T768" s="21">
        <f t="shared" si="57"/>
        <v>0</v>
      </c>
      <c r="U768" s="26"/>
      <c r="V768" s="21"/>
      <c r="W768" s="26"/>
      <c r="X768" s="26"/>
    </row>
    <row r="769" spans="1:24" s="31" customFormat="1" ht="148.5" hidden="1" customHeight="1" x14ac:dyDescent="0.3">
      <c r="A769" s="190">
        <v>767</v>
      </c>
      <c r="B769" s="188">
        <v>44947</v>
      </c>
      <c r="C769" s="225" t="s">
        <v>1049</v>
      </c>
      <c r="D769" s="248" t="s">
        <v>1189</v>
      </c>
      <c r="E769" s="188">
        <v>44977</v>
      </c>
      <c r="F769" s="283"/>
      <c r="G769" s="219" t="s">
        <v>1190</v>
      </c>
      <c r="H769" s="54" t="s">
        <v>1201</v>
      </c>
      <c r="I769" s="221" t="s">
        <v>2</v>
      </c>
      <c r="J769" s="165"/>
      <c r="K769" s="26"/>
      <c r="L769" s="100"/>
      <c r="M769" s="21" t="s">
        <v>1445</v>
      </c>
      <c r="N769" s="21" t="s">
        <v>1441</v>
      </c>
      <c r="O769" s="26">
        <f t="shared" si="54"/>
        <v>767</v>
      </c>
      <c r="P769" s="26">
        <f t="shared" si="53"/>
        <v>0</v>
      </c>
      <c r="Q769" s="100"/>
      <c r="R769" s="26"/>
      <c r="S769" s="26"/>
      <c r="T769" s="21">
        <f t="shared" si="57"/>
        <v>0</v>
      </c>
      <c r="U769" s="26"/>
      <c r="V769" s="21"/>
      <c r="W769" s="26"/>
      <c r="X769" s="26"/>
    </row>
    <row r="770" spans="1:24" s="31" customFormat="1" ht="148.5" hidden="1" customHeight="1" x14ac:dyDescent="0.3">
      <c r="A770" s="190">
        <v>768</v>
      </c>
      <c r="B770" s="188">
        <v>44947</v>
      </c>
      <c r="C770" s="68" t="s">
        <v>1049</v>
      </c>
      <c r="D770" s="251" t="s">
        <v>1191</v>
      </c>
      <c r="E770" s="188">
        <v>45108</v>
      </c>
      <c r="F770" s="283"/>
      <c r="G770" s="219" t="s">
        <v>1808</v>
      </c>
      <c r="H770" s="220" t="s">
        <v>1063</v>
      </c>
      <c r="I770" s="221" t="s">
        <v>2</v>
      </c>
      <c r="J770" s="165"/>
      <c r="K770" s="21"/>
      <c r="L770" s="101"/>
      <c r="M770" s="21" t="s">
        <v>1445</v>
      </c>
      <c r="N770" s="21" t="s">
        <v>1441</v>
      </c>
      <c r="O770" s="26">
        <f t="shared" si="54"/>
        <v>768</v>
      </c>
      <c r="P770" s="26">
        <f t="shared" si="53"/>
        <v>0</v>
      </c>
      <c r="Q770" s="101"/>
      <c r="R770" s="26"/>
      <c r="S770" s="26"/>
      <c r="T770" s="21">
        <f t="shared" si="57"/>
        <v>0</v>
      </c>
      <c r="U770" s="26"/>
      <c r="V770" s="21"/>
      <c r="W770" s="26"/>
      <c r="X770" s="26"/>
    </row>
    <row r="771" spans="1:24" s="31" customFormat="1" ht="148.5" hidden="1" customHeight="1" x14ac:dyDescent="0.3">
      <c r="A771" s="190">
        <v>769</v>
      </c>
      <c r="B771" s="188">
        <v>44947</v>
      </c>
      <c r="C771" s="225" t="s">
        <v>1049</v>
      </c>
      <c r="D771" s="248" t="s">
        <v>1192</v>
      </c>
      <c r="E771" s="188">
        <v>44949</v>
      </c>
      <c r="F771" s="283"/>
      <c r="G771" s="219" t="s">
        <v>2025</v>
      </c>
      <c r="H771" s="220" t="s">
        <v>494</v>
      </c>
      <c r="I771" s="221" t="s">
        <v>2</v>
      </c>
      <c r="J771" s="165"/>
      <c r="K771" s="26"/>
      <c r="L771" s="100"/>
      <c r="M771" s="21" t="s">
        <v>1445</v>
      </c>
      <c r="N771" s="21" t="s">
        <v>1441</v>
      </c>
      <c r="O771" s="26">
        <f t="shared" si="54"/>
        <v>769</v>
      </c>
      <c r="P771" s="26">
        <f t="shared" si="53"/>
        <v>0</v>
      </c>
      <c r="Q771" s="100"/>
      <c r="R771" s="26"/>
      <c r="S771" s="26"/>
      <c r="T771" s="21">
        <f t="shared" si="57"/>
        <v>0</v>
      </c>
      <c r="U771" s="26"/>
      <c r="V771" s="21"/>
      <c r="W771" s="26"/>
      <c r="X771" s="26"/>
    </row>
    <row r="772" spans="1:24" s="31" customFormat="1" ht="148.5" hidden="1" customHeight="1" x14ac:dyDescent="0.3">
      <c r="A772" s="190">
        <v>770</v>
      </c>
      <c r="B772" s="188">
        <v>44947</v>
      </c>
      <c r="C772" s="225" t="s">
        <v>1049</v>
      </c>
      <c r="D772" s="248" t="s">
        <v>1193</v>
      </c>
      <c r="E772" s="188">
        <v>44954</v>
      </c>
      <c r="F772" s="283"/>
      <c r="G772" s="219" t="s">
        <v>484</v>
      </c>
      <c r="H772" s="220" t="s">
        <v>1440</v>
      </c>
      <c r="I772" s="221" t="s">
        <v>2</v>
      </c>
      <c r="J772" s="165"/>
      <c r="K772" s="26"/>
      <c r="L772" s="100"/>
      <c r="M772" s="21" t="s">
        <v>1445</v>
      </c>
      <c r="N772" s="21" t="s">
        <v>1441</v>
      </c>
      <c r="O772" s="26">
        <f t="shared" si="54"/>
        <v>770</v>
      </c>
      <c r="P772" s="26">
        <f t="shared" ref="P772:P835" si="58">+O772-A772</f>
        <v>0</v>
      </c>
      <c r="Q772" s="100"/>
      <c r="R772" s="26"/>
      <c r="S772" s="26"/>
      <c r="T772" s="21">
        <f t="shared" si="57"/>
        <v>0</v>
      </c>
      <c r="U772" s="26"/>
      <c r="V772" s="21"/>
      <c r="W772" s="26"/>
      <c r="X772" s="26"/>
    </row>
    <row r="773" spans="1:24" s="31" customFormat="1" ht="148.5" hidden="1" customHeight="1" x14ac:dyDescent="0.3">
      <c r="A773" s="190">
        <v>771</v>
      </c>
      <c r="B773" s="188">
        <v>44948</v>
      </c>
      <c r="C773" s="225" t="s">
        <v>1048</v>
      </c>
      <c r="D773" s="248" t="s">
        <v>1194</v>
      </c>
      <c r="E773" s="188">
        <v>44954</v>
      </c>
      <c r="F773" s="283"/>
      <c r="G773" s="219" t="s">
        <v>883</v>
      </c>
      <c r="H773" s="220" t="s">
        <v>1048</v>
      </c>
      <c r="I773" s="221" t="s">
        <v>2</v>
      </c>
      <c r="J773" s="165"/>
      <c r="K773" s="26"/>
      <c r="L773" s="100"/>
      <c r="M773" s="21" t="s">
        <v>1445</v>
      </c>
      <c r="N773" s="21" t="s">
        <v>1441</v>
      </c>
      <c r="O773" s="26">
        <f t="shared" ref="O773:O836" si="59">+O772+1</f>
        <v>771</v>
      </c>
      <c r="P773" s="26">
        <f t="shared" si="58"/>
        <v>0</v>
      </c>
      <c r="Q773" s="100"/>
      <c r="R773" s="26"/>
      <c r="S773" s="26"/>
      <c r="T773" s="21">
        <f t="shared" si="57"/>
        <v>0</v>
      </c>
      <c r="U773" s="26"/>
      <c r="V773" s="21"/>
      <c r="W773" s="26"/>
      <c r="X773" s="26"/>
    </row>
    <row r="774" spans="1:24" s="31" customFormat="1" ht="148.5" hidden="1" customHeight="1" x14ac:dyDescent="0.3">
      <c r="A774" s="190">
        <v>772</v>
      </c>
      <c r="B774" s="188">
        <v>44948</v>
      </c>
      <c r="C774" s="225" t="s">
        <v>1048</v>
      </c>
      <c r="D774" s="248" t="s">
        <v>1195</v>
      </c>
      <c r="E774" s="188">
        <v>44951</v>
      </c>
      <c r="F774" s="283"/>
      <c r="G774" s="219" t="s">
        <v>883</v>
      </c>
      <c r="H774" s="220" t="s">
        <v>1048</v>
      </c>
      <c r="I774" s="221" t="s">
        <v>2</v>
      </c>
      <c r="J774" s="165"/>
      <c r="K774" s="26"/>
      <c r="L774" s="100"/>
      <c r="M774" s="21" t="s">
        <v>1445</v>
      </c>
      <c r="N774" s="21" t="s">
        <v>1441</v>
      </c>
      <c r="O774" s="26">
        <f t="shared" si="59"/>
        <v>772</v>
      </c>
      <c r="P774" s="26">
        <f t="shared" si="58"/>
        <v>0</v>
      </c>
      <c r="Q774" s="100"/>
      <c r="R774" s="26"/>
      <c r="S774" s="26"/>
      <c r="T774" s="21">
        <f t="shared" si="57"/>
        <v>0</v>
      </c>
      <c r="U774" s="26"/>
      <c r="V774" s="21"/>
      <c r="W774" s="26"/>
      <c r="X774" s="26"/>
    </row>
    <row r="775" spans="1:24" s="31" customFormat="1" ht="148.5" hidden="1" customHeight="1" x14ac:dyDescent="0.3">
      <c r="A775" s="190">
        <v>773</v>
      </c>
      <c r="B775" s="188">
        <v>44948</v>
      </c>
      <c r="C775" s="225" t="s">
        <v>1048</v>
      </c>
      <c r="D775" s="248" t="s">
        <v>1196</v>
      </c>
      <c r="E775" s="188">
        <v>44954</v>
      </c>
      <c r="F775" s="283"/>
      <c r="G775" s="219" t="s">
        <v>883</v>
      </c>
      <c r="H775" s="220" t="s">
        <v>1048</v>
      </c>
      <c r="I775" s="221" t="s">
        <v>2</v>
      </c>
      <c r="J775" s="165"/>
      <c r="K775" s="26"/>
      <c r="L775" s="100"/>
      <c r="M775" s="21" t="s">
        <v>1445</v>
      </c>
      <c r="N775" s="21" t="s">
        <v>1441</v>
      </c>
      <c r="O775" s="26">
        <f t="shared" si="59"/>
        <v>773</v>
      </c>
      <c r="P775" s="26">
        <f t="shared" si="58"/>
        <v>0</v>
      </c>
      <c r="Q775" s="100"/>
      <c r="R775" s="26"/>
      <c r="S775" s="26"/>
      <c r="T775" s="21">
        <f t="shared" si="57"/>
        <v>0</v>
      </c>
      <c r="U775" s="26"/>
      <c r="V775" s="21"/>
      <c r="W775" s="26"/>
      <c r="X775" s="26"/>
    </row>
    <row r="776" spans="1:24" s="31" customFormat="1" ht="148.5" hidden="1" customHeight="1" x14ac:dyDescent="0.3">
      <c r="A776" s="190">
        <v>774</v>
      </c>
      <c r="B776" s="188">
        <v>44948</v>
      </c>
      <c r="C776" s="225" t="s">
        <v>1048</v>
      </c>
      <c r="D776" s="248" t="s">
        <v>1197</v>
      </c>
      <c r="E776" s="188">
        <v>45052</v>
      </c>
      <c r="F776" s="283"/>
      <c r="G776" s="219" t="s">
        <v>2473</v>
      </c>
      <c r="H776" s="220" t="s">
        <v>1048</v>
      </c>
      <c r="I776" s="221" t="s">
        <v>2</v>
      </c>
      <c r="J776" s="197"/>
      <c r="K776" s="26"/>
      <c r="L776" s="100"/>
      <c r="M776" s="21" t="s">
        <v>1445</v>
      </c>
      <c r="N776" s="26" t="s">
        <v>1441</v>
      </c>
      <c r="O776" s="26">
        <f t="shared" si="59"/>
        <v>774</v>
      </c>
      <c r="P776" s="26">
        <f t="shared" si="58"/>
        <v>0</v>
      </c>
      <c r="Q776" s="100"/>
      <c r="R776" s="26"/>
      <c r="S776" s="26"/>
      <c r="T776" s="21">
        <f t="shared" si="57"/>
        <v>0</v>
      </c>
      <c r="U776" s="26"/>
      <c r="V776" s="21"/>
      <c r="W776" s="26"/>
      <c r="X776" s="26"/>
    </row>
    <row r="777" spans="1:24" s="31" customFormat="1" ht="148.5" hidden="1" customHeight="1" x14ac:dyDescent="0.3">
      <c r="A777" s="190">
        <v>775</v>
      </c>
      <c r="B777" s="188">
        <v>44948</v>
      </c>
      <c r="C777" s="225" t="s">
        <v>1048</v>
      </c>
      <c r="D777" s="248" t="s">
        <v>1198</v>
      </c>
      <c r="E777" s="188">
        <v>44984</v>
      </c>
      <c r="F777" s="283" t="s">
        <v>1592</v>
      </c>
      <c r="G777" s="219" t="s">
        <v>1566</v>
      </c>
      <c r="H777" s="220" t="s">
        <v>1048</v>
      </c>
      <c r="I777" s="221" t="s">
        <v>2</v>
      </c>
      <c r="J777" s="165"/>
      <c r="K777" s="26"/>
      <c r="L777" s="100"/>
      <c r="M777" s="21" t="s">
        <v>1445</v>
      </c>
      <c r="N777" s="26" t="s">
        <v>1441</v>
      </c>
      <c r="O777" s="26">
        <f t="shared" si="59"/>
        <v>775</v>
      </c>
      <c r="P777" s="26">
        <f t="shared" si="58"/>
        <v>0</v>
      </c>
      <c r="Q777" s="100"/>
      <c r="R777" s="26"/>
      <c r="S777" s="26"/>
      <c r="T777" s="21">
        <f t="shared" si="57"/>
        <v>0</v>
      </c>
      <c r="U777" s="26"/>
      <c r="V777" s="21"/>
      <c r="W777" s="26"/>
      <c r="X777" s="26"/>
    </row>
    <row r="778" spans="1:24" s="31" customFormat="1" ht="148.5" hidden="1" customHeight="1" x14ac:dyDescent="0.3">
      <c r="A778" s="190">
        <v>776</v>
      </c>
      <c r="B778" s="188">
        <v>44948</v>
      </c>
      <c r="C778" s="225" t="s">
        <v>1048</v>
      </c>
      <c r="D778" s="248" t="s">
        <v>1199</v>
      </c>
      <c r="E778" s="188">
        <v>44951</v>
      </c>
      <c r="F778" s="283"/>
      <c r="G778" s="219" t="s">
        <v>883</v>
      </c>
      <c r="H778" s="220" t="s">
        <v>1048</v>
      </c>
      <c r="I778" s="221" t="s">
        <v>2</v>
      </c>
      <c r="J778" s="165"/>
      <c r="K778" s="26"/>
      <c r="L778" s="100"/>
      <c r="M778" s="21" t="s">
        <v>1445</v>
      </c>
      <c r="N778" s="21" t="s">
        <v>1441</v>
      </c>
      <c r="O778" s="26">
        <f t="shared" si="59"/>
        <v>776</v>
      </c>
      <c r="P778" s="26">
        <f t="shared" si="58"/>
        <v>0</v>
      </c>
      <c r="Q778" s="100"/>
      <c r="R778" s="26"/>
      <c r="S778" s="26"/>
      <c r="T778" s="21">
        <f t="shared" si="57"/>
        <v>0</v>
      </c>
      <c r="U778" s="26"/>
      <c r="V778" s="21"/>
      <c r="W778" s="26"/>
      <c r="X778" s="26"/>
    </row>
    <row r="779" spans="1:24" s="31" customFormat="1" ht="148.5" hidden="1" customHeight="1" x14ac:dyDescent="0.3">
      <c r="A779" s="190">
        <v>777</v>
      </c>
      <c r="B779" s="188">
        <v>44948</v>
      </c>
      <c r="C779" s="225" t="s">
        <v>1048</v>
      </c>
      <c r="D779" s="248" t="s">
        <v>1200</v>
      </c>
      <c r="E779" s="188">
        <v>44995</v>
      </c>
      <c r="F779" s="283"/>
      <c r="G779" s="219" t="s">
        <v>883</v>
      </c>
      <c r="H779" s="220" t="s">
        <v>1048</v>
      </c>
      <c r="I779" s="221" t="s">
        <v>2</v>
      </c>
      <c r="J779" s="165"/>
      <c r="K779" s="26"/>
      <c r="L779" s="100"/>
      <c r="M779" s="21" t="s">
        <v>1445</v>
      </c>
      <c r="N779" s="21" t="s">
        <v>1441</v>
      </c>
      <c r="O779" s="26">
        <f t="shared" si="59"/>
        <v>777</v>
      </c>
      <c r="P779" s="26">
        <f t="shared" si="58"/>
        <v>0</v>
      </c>
      <c r="Q779" s="100"/>
      <c r="R779" s="26"/>
      <c r="S779" s="26"/>
      <c r="T779" s="21">
        <f t="shared" si="57"/>
        <v>0</v>
      </c>
      <c r="U779" s="26"/>
      <c r="V779" s="21"/>
      <c r="W779" s="26"/>
      <c r="X779" s="26"/>
    </row>
    <row r="780" spans="1:24" s="31" customFormat="1" ht="148.5" hidden="1" customHeight="1" x14ac:dyDescent="0.3">
      <c r="A780" s="190">
        <v>778</v>
      </c>
      <c r="B780" s="188">
        <v>44948</v>
      </c>
      <c r="C780" s="225" t="s">
        <v>1201</v>
      </c>
      <c r="D780" s="248" t="s">
        <v>1202</v>
      </c>
      <c r="E780" s="188">
        <v>44973</v>
      </c>
      <c r="F780" s="283" t="s">
        <v>1592</v>
      </c>
      <c r="G780" s="219" t="s">
        <v>1109</v>
      </c>
      <c r="H780" s="220" t="s">
        <v>3912</v>
      </c>
      <c r="I780" s="221" t="s">
        <v>2</v>
      </c>
      <c r="J780" s="165"/>
      <c r="K780" s="26"/>
      <c r="L780" s="100"/>
      <c r="M780" s="21" t="s">
        <v>1445</v>
      </c>
      <c r="N780" s="21" t="s">
        <v>1443</v>
      </c>
      <c r="O780" s="26">
        <f t="shared" si="59"/>
        <v>778</v>
      </c>
      <c r="P780" s="26">
        <f t="shared" si="58"/>
        <v>0</v>
      </c>
      <c r="Q780" s="100"/>
      <c r="R780" s="26"/>
      <c r="S780" s="26"/>
      <c r="T780" s="21">
        <f t="shared" si="57"/>
        <v>0</v>
      </c>
      <c r="U780" s="26"/>
      <c r="V780" s="21"/>
      <c r="W780" s="26"/>
      <c r="X780" s="26"/>
    </row>
    <row r="781" spans="1:24" s="31" customFormat="1" ht="148.5" hidden="1" customHeight="1" x14ac:dyDescent="0.3">
      <c r="A781" s="190">
        <v>779</v>
      </c>
      <c r="B781" s="188">
        <v>44948</v>
      </c>
      <c r="C781" s="225" t="s">
        <v>1201</v>
      </c>
      <c r="D781" s="248" t="s">
        <v>1203</v>
      </c>
      <c r="E781" s="188">
        <v>45005</v>
      </c>
      <c r="F781" s="283"/>
      <c r="G781" s="219" t="s">
        <v>1204</v>
      </c>
      <c r="H781" s="54" t="s">
        <v>1201</v>
      </c>
      <c r="I781" s="221" t="s">
        <v>2</v>
      </c>
      <c r="J781" s="165"/>
      <c r="K781" s="26"/>
      <c r="L781" s="100"/>
      <c r="M781" s="21" t="s">
        <v>1445</v>
      </c>
      <c r="N781" s="26" t="s">
        <v>1441</v>
      </c>
      <c r="O781" s="26">
        <f t="shared" si="59"/>
        <v>779</v>
      </c>
      <c r="P781" s="26">
        <f t="shared" si="58"/>
        <v>0</v>
      </c>
      <c r="Q781" s="100"/>
      <c r="R781" s="26"/>
      <c r="S781" s="26"/>
      <c r="T781" s="21">
        <f t="shared" si="57"/>
        <v>0</v>
      </c>
      <c r="U781" s="26"/>
      <c r="V781" s="21"/>
      <c r="W781" s="26"/>
      <c r="X781" s="26"/>
    </row>
    <row r="782" spans="1:24" s="31" customFormat="1" ht="148.5" hidden="1" customHeight="1" x14ac:dyDescent="0.3">
      <c r="A782" s="190">
        <v>780</v>
      </c>
      <c r="B782" s="188">
        <v>44948</v>
      </c>
      <c r="C782" s="225" t="s">
        <v>1201</v>
      </c>
      <c r="D782" s="248" t="s">
        <v>1205</v>
      </c>
      <c r="E782" s="188">
        <v>45076</v>
      </c>
      <c r="F782" s="283" t="s">
        <v>17</v>
      </c>
      <c r="G782" s="219" t="s">
        <v>3035</v>
      </c>
      <c r="H782" s="220" t="s">
        <v>494</v>
      </c>
      <c r="I782" s="221" t="s">
        <v>2</v>
      </c>
      <c r="J782" s="198" t="s">
        <v>3036</v>
      </c>
      <c r="K782" s="26"/>
      <c r="L782" s="100"/>
      <c r="M782" s="21" t="s">
        <v>1445</v>
      </c>
      <c r="N782" s="21" t="s">
        <v>1441</v>
      </c>
      <c r="O782" s="26">
        <f t="shared" si="59"/>
        <v>780</v>
      </c>
      <c r="P782" s="26">
        <f t="shared" si="58"/>
        <v>0</v>
      </c>
      <c r="Q782" s="100"/>
      <c r="R782" s="26"/>
      <c r="S782" s="26"/>
      <c r="T782" s="21" t="str">
        <f t="shared" si="57"/>
        <v>Апрел учун маълумот берди.
Ангор, Бандихон, Бойсун, Денов, Қизириқ, Қумқўрғон, Музработ, Олтинсой, Сариосиё, Узун,</v>
      </c>
      <c r="U782" s="26"/>
      <c r="V782" s="21"/>
      <c r="W782" s="26"/>
      <c r="X782" s="26"/>
    </row>
    <row r="783" spans="1:24" s="31" customFormat="1" ht="148.5" hidden="1" customHeight="1" x14ac:dyDescent="0.3">
      <c r="A783" s="190">
        <v>781</v>
      </c>
      <c r="B783" s="188">
        <v>44948</v>
      </c>
      <c r="C783" s="225" t="s">
        <v>1201</v>
      </c>
      <c r="D783" s="248" t="s">
        <v>1206</v>
      </c>
      <c r="E783" s="188">
        <v>44986</v>
      </c>
      <c r="F783" s="283" t="s">
        <v>1592</v>
      </c>
      <c r="G783" s="219" t="s">
        <v>1207</v>
      </c>
      <c r="H783" s="54" t="s">
        <v>1201</v>
      </c>
      <c r="I783" s="221" t="s">
        <v>2</v>
      </c>
      <c r="J783" s="165"/>
      <c r="K783" s="26"/>
      <c r="L783" s="100"/>
      <c r="M783" s="21" t="s">
        <v>1445</v>
      </c>
      <c r="N783" s="21" t="s">
        <v>1441</v>
      </c>
      <c r="O783" s="26">
        <f t="shared" si="59"/>
        <v>781</v>
      </c>
      <c r="P783" s="26">
        <f t="shared" si="58"/>
        <v>0</v>
      </c>
      <c r="Q783" s="100"/>
      <c r="R783" s="26"/>
      <c r="S783" s="26"/>
      <c r="T783" s="21">
        <f t="shared" si="57"/>
        <v>0</v>
      </c>
      <c r="U783" s="26"/>
      <c r="V783" s="21"/>
      <c r="W783" s="26"/>
      <c r="X783" s="26"/>
    </row>
    <row r="784" spans="1:24" s="31" customFormat="1" ht="148.5" hidden="1" customHeight="1" x14ac:dyDescent="0.3">
      <c r="A784" s="190">
        <v>782</v>
      </c>
      <c r="B784" s="188">
        <v>44948</v>
      </c>
      <c r="C784" s="225" t="s">
        <v>1201</v>
      </c>
      <c r="D784" s="248" t="s">
        <v>1208</v>
      </c>
      <c r="E784" s="188">
        <v>44954</v>
      </c>
      <c r="F784" s="283"/>
      <c r="G784" s="219" t="s">
        <v>1207</v>
      </c>
      <c r="H784" s="54" t="s">
        <v>1201</v>
      </c>
      <c r="I784" s="221" t="s">
        <v>2</v>
      </c>
      <c r="J784" s="165"/>
      <c r="K784" s="26"/>
      <c r="L784" s="100"/>
      <c r="M784" s="21" t="s">
        <v>1445</v>
      </c>
      <c r="N784" s="21" t="s">
        <v>1441</v>
      </c>
      <c r="O784" s="26">
        <f t="shared" si="59"/>
        <v>782</v>
      </c>
      <c r="P784" s="26">
        <f t="shared" si="58"/>
        <v>0</v>
      </c>
      <c r="Q784" s="100"/>
      <c r="R784" s="26"/>
      <c r="S784" s="26"/>
      <c r="T784" s="21">
        <f t="shared" si="57"/>
        <v>0</v>
      </c>
      <c r="U784" s="26"/>
      <c r="V784" s="21"/>
      <c r="W784" s="26"/>
      <c r="X784" s="26"/>
    </row>
    <row r="785" spans="1:24" s="31" customFormat="1" ht="148.5" hidden="1" customHeight="1" x14ac:dyDescent="0.3">
      <c r="A785" s="190">
        <v>783</v>
      </c>
      <c r="B785" s="188">
        <v>44948</v>
      </c>
      <c r="C785" s="225" t="s">
        <v>1201</v>
      </c>
      <c r="D785" s="248" t="s">
        <v>1209</v>
      </c>
      <c r="E785" s="188">
        <v>44977</v>
      </c>
      <c r="F785" s="283"/>
      <c r="G785" s="219" t="s">
        <v>1207</v>
      </c>
      <c r="H785" s="54" t="s">
        <v>1201</v>
      </c>
      <c r="I785" s="221" t="s">
        <v>2</v>
      </c>
      <c r="J785" s="165"/>
      <c r="K785" s="26"/>
      <c r="L785" s="100"/>
      <c r="M785" s="21" t="s">
        <v>1445</v>
      </c>
      <c r="N785" s="21" t="s">
        <v>1441</v>
      </c>
      <c r="O785" s="26">
        <f t="shared" si="59"/>
        <v>783</v>
      </c>
      <c r="P785" s="26">
        <f t="shared" si="58"/>
        <v>0</v>
      </c>
      <c r="Q785" s="100"/>
      <c r="R785" s="26"/>
      <c r="S785" s="26"/>
      <c r="T785" s="21">
        <f t="shared" ref="T785:T817" si="60">+J785</f>
        <v>0</v>
      </c>
      <c r="U785" s="26"/>
      <c r="V785" s="21"/>
      <c r="W785" s="26"/>
      <c r="X785" s="26"/>
    </row>
    <row r="786" spans="1:24" s="31" customFormat="1" ht="148.5" hidden="1" customHeight="1" x14ac:dyDescent="0.3">
      <c r="A786" s="190">
        <v>784</v>
      </c>
      <c r="B786" s="188">
        <v>44948</v>
      </c>
      <c r="C786" s="225" t="s">
        <v>1201</v>
      </c>
      <c r="D786" s="248" t="s">
        <v>1210</v>
      </c>
      <c r="E786" s="188">
        <v>44985</v>
      </c>
      <c r="F786" s="283"/>
      <c r="G786" s="219" t="s">
        <v>1207</v>
      </c>
      <c r="H786" s="54" t="s">
        <v>1201</v>
      </c>
      <c r="I786" s="221" t="s">
        <v>2</v>
      </c>
      <c r="J786" s="165"/>
      <c r="K786" s="26"/>
      <c r="L786" s="100"/>
      <c r="M786" s="21" t="s">
        <v>1445</v>
      </c>
      <c r="N786" s="21" t="s">
        <v>1441</v>
      </c>
      <c r="O786" s="26">
        <f t="shared" si="59"/>
        <v>784</v>
      </c>
      <c r="P786" s="26">
        <f t="shared" si="58"/>
        <v>0</v>
      </c>
      <c r="Q786" s="100"/>
      <c r="R786" s="26"/>
      <c r="S786" s="26"/>
      <c r="T786" s="21">
        <f t="shared" si="60"/>
        <v>0</v>
      </c>
      <c r="U786" s="26"/>
      <c r="V786" s="21"/>
      <c r="W786" s="26"/>
      <c r="X786" s="26"/>
    </row>
    <row r="787" spans="1:24" s="31" customFormat="1" ht="148.5" hidden="1" customHeight="1" x14ac:dyDescent="0.3">
      <c r="A787" s="190">
        <v>785</v>
      </c>
      <c r="B787" s="188">
        <v>44948</v>
      </c>
      <c r="C787" s="225" t="s">
        <v>1201</v>
      </c>
      <c r="D787" s="248" t="s">
        <v>1211</v>
      </c>
      <c r="E787" s="188">
        <v>44967</v>
      </c>
      <c r="F787" s="283" t="s">
        <v>1592</v>
      </c>
      <c r="G787" s="219" t="s">
        <v>1190</v>
      </c>
      <c r="H787" s="54" t="s">
        <v>1201</v>
      </c>
      <c r="I787" s="221" t="s">
        <v>2</v>
      </c>
      <c r="J787" s="165"/>
      <c r="K787" s="26"/>
      <c r="L787" s="100"/>
      <c r="M787" s="21" t="s">
        <v>1445</v>
      </c>
      <c r="N787" s="21" t="s">
        <v>1441</v>
      </c>
      <c r="O787" s="26">
        <f t="shared" si="59"/>
        <v>785</v>
      </c>
      <c r="P787" s="26">
        <f t="shared" si="58"/>
        <v>0</v>
      </c>
      <c r="Q787" s="100"/>
      <c r="R787" s="26"/>
      <c r="S787" s="26"/>
      <c r="T787" s="21">
        <f t="shared" si="60"/>
        <v>0</v>
      </c>
      <c r="U787" s="26"/>
      <c r="V787" s="21"/>
      <c r="W787" s="26"/>
      <c r="X787" s="26"/>
    </row>
    <row r="788" spans="1:24" s="31" customFormat="1" ht="148.5" hidden="1" customHeight="1" x14ac:dyDescent="0.3">
      <c r="A788" s="190">
        <v>786</v>
      </c>
      <c r="B788" s="188">
        <v>44948</v>
      </c>
      <c r="C788" s="225" t="s">
        <v>1201</v>
      </c>
      <c r="D788" s="248" t="s">
        <v>1212</v>
      </c>
      <c r="E788" s="188">
        <v>45100</v>
      </c>
      <c r="F788" s="283" t="s">
        <v>3123</v>
      </c>
      <c r="G788" s="219" t="s">
        <v>3068</v>
      </c>
      <c r="H788" s="54" t="s">
        <v>1201</v>
      </c>
      <c r="I788" s="221" t="s">
        <v>2</v>
      </c>
      <c r="J788" s="165"/>
      <c r="K788" s="26"/>
      <c r="L788" s="100"/>
      <c r="M788" s="21" t="s">
        <v>1445</v>
      </c>
      <c r="N788" s="21" t="s">
        <v>1441</v>
      </c>
      <c r="O788" s="26">
        <f t="shared" si="59"/>
        <v>786</v>
      </c>
      <c r="P788" s="26">
        <f t="shared" si="58"/>
        <v>0</v>
      </c>
      <c r="Q788" s="100"/>
      <c r="R788" s="124"/>
      <c r="S788" s="26"/>
      <c r="T788" s="21">
        <f t="shared" si="60"/>
        <v>0</v>
      </c>
      <c r="U788" s="26"/>
      <c r="V788" s="21" t="s">
        <v>2574</v>
      </c>
      <c r="W788" s="26"/>
      <c r="X788" s="26"/>
    </row>
    <row r="789" spans="1:24" s="31" customFormat="1" ht="148.5" hidden="1" customHeight="1" x14ac:dyDescent="0.3">
      <c r="A789" s="190">
        <v>787</v>
      </c>
      <c r="B789" s="188">
        <v>44949</v>
      </c>
      <c r="C789" s="225" t="s">
        <v>1213</v>
      </c>
      <c r="D789" s="248" t="s">
        <v>1214</v>
      </c>
      <c r="E789" s="188">
        <v>44957</v>
      </c>
      <c r="F789" s="283"/>
      <c r="G789" s="219" t="s">
        <v>1215</v>
      </c>
      <c r="H789" s="220" t="s">
        <v>493</v>
      </c>
      <c r="I789" s="221" t="s">
        <v>2</v>
      </c>
      <c r="J789" s="165"/>
      <c r="K789" s="26"/>
      <c r="L789" s="100"/>
      <c r="M789" s="21" t="s">
        <v>1445</v>
      </c>
      <c r="N789" s="21" t="s">
        <v>1443</v>
      </c>
      <c r="O789" s="26">
        <f t="shared" si="59"/>
        <v>787</v>
      </c>
      <c r="P789" s="26">
        <f t="shared" si="58"/>
        <v>0</v>
      </c>
      <c r="Q789" s="100"/>
      <c r="R789" s="26"/>
      <c r="S789" s="26"/>
      <c r="T789" s="21">
        <f t="shared" si="60"/>
        <v>0</v>
      </c>
      <c r="U789" s="26"/>
      <c r="V789" s="21"/>
      <c r="W789" s="26"/>
      <c r="X789" s="26"/>
    </row>
    <row r="790" spans="1:24" s="31" customFormat="1" ht="148.5" hidden="1" customHeight="1" x14ac:dyDescent="0.3">
      <c r="A790" s="190">
        <v>788</v>
      </c>
      <c r="B790" s="188">
        <v>44949</v>
      </c>
      <c r="C790" s="225" t="s">
        <v>1213</v>
      </c>
      <c r="D790" s="248" t="s">
        <v>1216</v>
      </c>
      <c r="E790" s="188">
        <v>44951</v>
      </c>
      <c r="F790" s="283"/>
      <c r="G790" s="219" t="s">
        <v>702</v>
      </c>
      <c r="H790" s="220" t="s">
        <v>493</v>
      </c>
      <c r="I790" s="221" t="s">
        <v>2</v>
      </c>
      <c r="J790" s="165"/>
      <c r="K790" s="26"/>
      <c r="L790" s="100"/>
      <c r="M790" s="21" t="s">
        <v>1445</v>
      </c>
      <c r="N790" s="21" t="s">
        <v>1443</v>
      </c>
      <c r="O790" s="26">
        <f t="shared" si="59"/>
        <v>788</v>
      </c>
      <c r="P790" s="26">
        <f t="shared" si="58"/>
        <v>0</v>
      </c>
      <c r="Q790" s="100"/>
      <c r="R790" s="26"/>
      <c r="S790" s="26"/>
      <c r="T790" s="21">
        <f t="shared" si="60"/>
        <v>0</v>
      </c>
      <c r="U790" s="26"/>
      <c r="V790" s="21"/>
      <c r="W790" s="26"/>
      <c r="X790" s="26"/>
    </row>
    <row r="791" spans="1:24" s="31" customFormat="1" ht="148.5" hidden="1" customHeight="1" x14ac:dyDescent="0.3">
      <c r="A791" s="190">
        <v>789</v>
      </c>
      <c r="B791" s="188">
        <v>44949</v>
      </c>
      <c r="C791" s="225" t="s">
        <v>1213</v>
      </c>
      <c r="D791" s="248" t="s">
        <v>1217</v>
      </c>
      <c r="E791" s="188">
        <v>44959</v>
      </c>
      <c r="F791" s="283"/>
      <c r="G791" s="219" t="s">
        <v>417</v>
      </c>
      <c r="H791" s="220" t="s">
        <v>4903</v>
      </c>
      <c r="I791" s="221" t="s">
        <v>2</v>
      </c>
      <c r="J791" s="165"/>
      <c r="K791" s="26"/>
      <c r="L791" s="100"/>
      <c r="M791" s="21" t="s">
        <v>1445</v>
      </c>
      <c r="N791" s="21" t="s">
        <v>1443</v>
      </c>
      <c r="O791" s="26">
        <f t="shared" si="59"/>
        <v>789</v>
      </c>
      <c r="P791" s="26">
        <f t="shared" si="58"/>
        <v>0</v>
      </c>
      <c r="Q791" s="100"/>
      <c r="R791" s="26"/>
      <c r="S791" s="26"/>
      <c r="T791" s="21">
        <f t="shared" si="60"/>
        <v>0</v>
      </c>
      <c r="U791" s="26"/>
      <c r="V791" s="21"/>
      <c r="W791" s="26"/>
      <c r="X791" s="26"/>
    </row>
    <row r="792" spans="1:24" s="31" customFormat="1" ht="148.5" hidden="1" customHeight="1" x14ac:dyDescent="0.3">
      <c r="A792" s="190">
        <v>790</v>
      </c>
      <c r="B792" s="188">
        <v>44949</v>
      </c>
      <c r="C792" s="225" t="s">
        <v>1213</v>
      </c>
      <c r="D792" s="248" t="s">
        <v>1218</v>
      </c>
      <c r="E792" s="188">
        <v>45076</v>
      </c>
      <c r="F792" s="283" t="s">
        <v>17</v>
      </c>
      <c r="G792" s="219" t="s">
        <v>401</v>
      </c>
      <c r="H792" s="220" t="s">
        <v>4903</v>
      </c>
      <c r="I792" s="221" t="s">
        <v>2</v>
      </c>
      <c r="J792" s="165" t="s">
        <v>2240</v>
      </c>
      <c r="K792" s="26"/>
      <c r="L792" s="100"/>
      <c r="M792" s="21" t="s">
        <v>1445</v>
      </c>
      <c r="N792" s="21" t="s">
        <v>1443</v>
      </c>
      <c r="O792" s="26">
        <f t="shared" si="59"/>
        <v>790</v>
      </c>
      <c r="P792" s="26">
        <f t="shared" si="58"/>
        <v>0</v>
      </c>
      <c r="Q792" s="100"/>
      <c r="R792" s="26"/>
      <c r="S792" s="26"/>
      <c r="T792" s="21" t="str">
        <f t="shared" si="60"/>
        <v>25.03.2023 кун ҳолатига 3727 гектар ер майдон 7336 та лотларга бўлиниб "E-auksion" савдоларига киритилди ва 2240 гектар майдон 4638 та лотлар фуқаролар томонидан ютиб олинди. Хозирда 1487 гектар 2698 талот савдода турибди.</v>
      </c>
      <c r="U792" s="26"/>
      <c r="V792" s="21"/>
      <c r="W792" s="26"/>
      <c r="X792" s="26"/>
    </row>
    <row r="793" spans="1:24" s="31" customFormat="1" ht="148.5" hidden="1" customHeight="1" x14ac:dyDescent="0.3">
      <c r="A793" s="190">
        <v>791</v>
      </c>
      <c r="B793" s="188">
        <v>44949</v>
      </c>
      <c r="C793" s="225" t="s">
        <v>1213</v>
      </c>
      <c r="D793" s="248" t="s">
        <v>1219</v>
      </c>
      <c r="E793" s="188">
        <v>45020</v>
      </c>
      <c r="F793" s="283"/>
      <c r="G793" s="219" t="s">
        <v>702</v>
      </c>
      <c r="H793" s="220" t="s">
        <v>493</v>
      </c>
      <c r="I793" s="221" t="s">
        <v>2</v>
      </c>
      <c r="J793" s="165"/>
      <c r="K793" s="26"/>
      <c r="L793" s="100"/>
      <c r="M793" s="21" t="s">
        <v>1445</v>
      </c>
      <c r="N793" s="21" t="s">
        <v>1443</v>
      </c>
      <c r="O793" s="26">
        <f t="shared" si="59"/>
        <v>791</v>
      </c>
      <c r="P793" s="26">
        <f t="shared" si="58"/>
        <v>0</v>
      </c>
      <c r="Q793" s="100"/>
      <c r="R793" s="26"/>
      <c r="S793" s="26"/>
      <c r="T793" s="21">
        <f t="shared" si="60"/>
        <v>0</v>
      </c>
      <c r="U793" s="26"/>
      <c r="V793" s="21"/>
      <c r="W793" s="26"/>
      <c r="X793" s="26"/>
    </row>
    <row r="794" spans="1:24" s="31" customFormat="1" ht="148.5" hidden="1" customHeight="1" x14ac:dyDescent="0.3">
      <c r="A794" s="190">
        <v>792</v>
      </c>
      <c r="B794" s="188">
        <v>44949</v>
      </c>
      <c r="C794" s="68" t="s">
        <v>1213</v>
      </c>
      <c r="D794" s="248" t="s">
        <v>1220</v>
      </c>
      <c r="E794" s="188">
        <v>45047</v>
      </c>
      <c r="F794" s="290" t="s">
        <v>1919</v>
      </c>
      <c r="G794" s="219" t="s">
        <v>593</v>
      </c>
      <c r="H794" s="220" t="s">
        <v>3912</v>
      </c>
      <c r="I794" s="221" t="s">
        <v>2</v>
      </c>
      <c r="J794" s="165"/>
      <c r="K794" s="26"/>
      <c r="L794" s="107"/>
      <c r="M794" s="21" t="s">
        <v>1445</v>
      </c>
      <c r="N794" s="21" t="s">
        <v>1443</v>
      </c>
      <c r="O794" s="26">
        <f t="shared" si="59"/>
        <v>792</v>
      </c>
      <c r="P794" s="26">
        <f t="shared" si="58"/>
        <v>0</v>
      </c>
      <c r="Q794" s="107"/>
      <c r="R794" s="26"/>
      <c r="S794" s="26"/>
      <c r="T794" s="21">
        <f t="shared" si="60"/>
        <v>0</v>
      </c>
      <c r="U794" s="26"/>
      <c r="V794" s="21"/>
      <c r="W794" s="26"/>
      <c r="X794" s="26"/>
    </row>
    <row r="795" spans="1:24" s="31" customFormat="1" ht="148.5" hidden="1" customHeight="1" x14ac:dyDescent="0.3">
      <c r="A795" s="190">
        <v>793</v>
      </c>
      <c r="B795" s="188">
        <v>44949</v>
      </c>
      <c r="C795" s="225" t="s">
        <v>1222</v>
      </c>
      <c r="D795" s="248" t="s">
        <v>1223</v>
      </c>
      <c r="E795" s="188">
        <v>44958</v>
      </c>
      <c r="F795" s="283"/>
      <c r="G795" s="219" t="s">
        <v>589</v>
      </c>
      <c r="H795" s="220" t="s">
        <v>4903</v>
      </c>
      <c r="I795" s="221" t="s">
        <v>2</v>
      </c>
      <c r="J795" s="165"/>
      <c r="K795" s="26"/>
      <c r="L795" s="100"/>
      <c r="M795" s="21" t="s">
        <v>1445</v>
      </c>
      <c r="N795" s="21" t="s">
        <v>1443</v>
      </c>
      <c r="O795" s="26">
        <f t="shared" si="59"/>
        <v>793</v>
      </c>
      <c r="P795" s="26">
        <f t="shared" si="58"/>
        <v>0</v>
      </c>
      <c r="Q795" s="100"/>
      <c r="R795" s="26"/>
      <c r="S795" s="26"/>
      <c r="T795" s="21">
        <f t="shared" si="60"/>
        <v>0</v>
      </c>
      <c r="U795" s="26"/>
      <c r="V795" s="21"/>
      <c r="W795" s="26"/>
      <c r="X795" s="26"/>
    </row>
    <row r="796" spans="1:24" s="31" customFormat="1" ht="148.5" hidden="1" customHeight="1" x14ac:dyDescent="0.3">
      <c r="A796" s="190">
        <v>794</v>
      </c>
      <c r="B796" s="188">
        <v>44949</v>
      </c>
      <c r="C796" s="225" t="s">
        <v>1222</v>
      </c>
      <c r="D796" s="248" t="s">
        <v>1224</v>
      </c>
      <c r="E796" s="188">
        <v>44977</v>
      </c>
      <c r="F796" s="283"/>
      <c r="G796" s="219" t="s">
        <v>1225</v>
      </c>
      <c r="H796" s="220" t="s">
        <v>1064</v>
      </c>
      <c r="I796" s="221" t="s">
        <v>2</v>
      </c>
      <c r="J796" s="165"/>
      <c r="K796" s="26"/>
      <c r="L796" s="100"/>
      <c r="M796" s="21" t="s">
        <v>1445</v>
      </c>
      <c r="N796" s="26" t="s">
        <v>1441</v>
      </c>
      <c r="O796" s="26">
        <f t="shared" si="59"/>
        <v>794</v>
      </c>
      <c r="P796" s="26">
        <f t="shared" si="58"/>
        <v>0</v>
      </c>
      <c r="Q796" s="100"/>
      <c r="R796" s="26"/>
      <c r="S796" s="26"/>
      <c r="T796" s="21">
        <f t="shared" si="60"/>
        <v>0</v>
      </c>
      <c r="U796" s="26"/>
      <c r="V796" s="21"/>
      <c r="W796" s="26"/>
      <c r="X796" s="26"/>
    </row>
    <row r="797" spans="1:24" s="31" customFormat="1" ht="148.5" hidden="1" customHeight="1" x14ac:dyDescent="0.3">
      <c r="A797" s="190">
        <v>795</v>
      </c>
      <c r="B797" s="188">
        <v>44949</v>
      </c>
      <c r="C797" s="225" t="s">
        <v>1222</v>
      </c>
      <c r="D797" s="248" t="s">
        <v>1226</v>
      </c>
      <c r="E797" s="232">
        <v>45066</v>
      </c>
      <c r="F797" s="283"/>
      <c r="G797" s="219" t="s">
        <v>888</v>
      </c>
      <c r="H797" s="220" t="s">
        <v>3912</v>
      </c>
      <c r="I797" s="221" t="s">
        <v>2</v>
      </c>
      <c r="J797" s="197"/>
      <c r="K797" s="26"/>
      <c r="L797" s="114"/>
      <c r="M797" s="21" t="s">
        <v>1445</v>
      </c>
      <c r="N797" s="21" t="s">
        <v>1443</v>
      </c>
      <c r="O797" s="26">
        <f t="shared" si="59"/>
        <v>795</v>
      </c>
      <c r="P797" s="26">
        <f t="shared" si="58"/>
        <v>0</v>
      </c>
      <c r="Q797" s="114">
        <v>45066</v>
      </c>
      <c r="R797" s="26"/>
      <c r="S797" s="26"/>
      <c r="T797" s="21">
        <f t="shared" si="60"/>
        <v>0</v>
      </c>
      <c r="U797" s="26"/>
      <c r="V797" s="21"/>
      <c r="W797" s="26"/>
      <c r="X797" s="26"/>
    </row>
    <row r="798" spans="1:24" s="31" customFormat="1" ht="148.5" hidden="1" customHeight="1" x14ac:dyDescent="0.3">
      <c r="A798" s="190">
        <v>796</v>
      </c>
      <c r="B798" s="188">
        <v>44949</v>
      </c>
      <c r="C798" s="225" t="s">
        <v>1222</v>
      </c>
      <c r="D798" s="248" t="s">
        <v>1227</v>
      </c>
      <c r="E798" s="188">
        <v>44958</v>
      </c>
      <c r="F798" s="283"/>
      <c r="G798" s="219" t="s">
        <v>1228</v>
      </c>
      <c r="H798" s="220" t="s">
        <v>3912</v>
      </c>
      <c r="I798" s="221" t="s">
        <v>2</v>
      </c>
      <c r="J798" s="165"/>
      <c r="K798" s="26"/>
      <c r="L798" s="100"/>
      <c r="M798" s="21" t="s">
        <v>1445</v>
      </c>
      <c r="N798" s="21" t="s">
        <v>1443</v>
      </c>
      <c r="O798" s="26">
        <f t="shared" si="59"/>
        <v>796</v>
      </c>
      <c r="P798" s="26">
        <f t="shared" si="58"/>
        <v>0</v>
      </c>
      <c r="Q798" s="100"/>
      <c r="R798" s="26"/>
      <c r="S798" s="26"/>
      <c r="T798" s="21">
        <f t="shared" si="60"/>
        <v>0</v>
      </c>
      <c r="U798" s="26"/>
      <c r="V798" s="21"/>
      <c r="W798" s="26"/>
      <c r="X798" s="26"/>
    </row>
    <row r="799" spans="1:24" s="31" customFormat="1" ht="148.5" hidden="1" customHeight="1" x14ac:dyDescent="0.3">
      <c r="A799" s="190">
        <v>797</v>
      </c>
      <c r="B799" s="188">
        <v>44949</v>
      </c>
      <c r="C799" s="225" t="s">
        <v>1222</v>
      </c>
      <c r="D799" s="248" t="s">
        <v>1229</v>
      </c>
      <c r="E799" s="188">
        <v>44986</v>
      </c>
      <c r="F799" s="283"/>
      <c r="G799" s="219" t="s">
        <v>1230</v>
      </c>
      <c r="H799" s="220" t="s">
        <v>3912</v>
      </c>
      <c r="I799" s="221" t="s">
        <v>2</v>
      </c>
      <c r="J799" s="165"/>
      <c r="K799" s="26"/>
      <c r="L799" s="100"/>
      <c r="M799" s="21" t="s">
        <v>1445</v>
      </c>
      <c r="N799" s="21" t="s">
        <v>1443</v>
      </c>
      <c r="O799" s="26">
        <f t="shared" si="59"/>
        <v>797</v>
      </c>
      <c r="P799" s="26">
        <f t="shared" si="58"/>
        <v>0</v>
      </c>
      <c r="Q799" s="100"/>
      <c r="R799" s="26"/>
      <c r="S799" s="26"/>
      <c r="T799" s="21">
        <f t="shared" si="60"/>
        <v>0</v>
      </c>
      <c r="U799" s="26"/>
      <c r="V799" s="21"/>
      <c r="W799" s="26"/>
      <c r="X799" s="26"/>
    </row>
    <row r="800" spans="1:24" s="31" customFormat="1" ht="148.5" hidden="1" customHeight="1" x14ac:dyDescent="0.3">
      <c r="A800" s="190">
        <v>798</v>
      </c>
      <c r="B800" s="188">
        <v>44949</v>
      </c>
      <c r="C800" s="225" t="s">
        <v>1222</v>
      </c>
      <c r="D800" s="248" t="s">
        <v>1231</v>
      </c>
      <c r="E800" s="188">
        <v>44986</v>
      </c>
      <c r="F800" s="283"/>
      <c r="G800" s="219" t="s">
        <v>1232</v>
      </c>
      <c r="H800" s="220" t="s">
        <v>2029</v>
      </c>
      <c r="I800" s="221" t="s">
        <v>2</v>
      </c>
      <c r="J800" s="165"/>
      <c r="K800" s="26"/>
      <c r="L800" s="100"/>
      <c r="M800" s="21" t="s">
        <v>1445</v>
      </c>
      <c r="N800" s="21" t="s">
        <v>1443</v>
      </c>
      <c r="O800" s="26">
        <f t="shared" si="59"/>
        <v>798</v>
      </c>
      <c r="P800" s="26">
        <f t="shared" si="58"/>
        <v>0</v>
      </c>
      <c r="Q800" s="100"/>
      <c r="R800" s="26"/>
      <c r="S800" s="26"/>
      <c r="T800" s="21">
        <f t="shared" si="60"/>
        <v>0</v>
      </c>
      <c r="U800" s="26"/>
      <c r="V800" s="21"/>
      <c r="W800" s="26"/>
      <c r="X800" s="26"/>
    </row>
    <row r="801" spans="1:24" s="31" customFormat="1" ht="148.5" hidden="1" customHeight="1" x14ac:dyDescent="0.3">
      <c r="A801" s="190">
        <v>799</v>
      </c>
      <c r="B801" s="188">
        <v>44949</v>
      </c>
      <c r="C801" s="225" t="s">
        <v>1222</v>
      </c>
      <c r="D801" s="248" t="s">
        <v>1233</v>
      </c>
      <c r="E801" s="188">
        <v>44986</v>
      </c>
      <c r="F801" s="283" t="s">
        <v>1592</v>
      </c>
      <c r="G801" s="219" t="s">
        <v>1234</v>
      </c>
      <c r="H801" s="220" t="s">
        <v>2029</v>
      </c>
      <c r="I801" s="221" t="s">
        <v>2</v>
      </c>
      <c r="J801" s="165"/>
      <c r="K801" s="26"/>
      <c r="L801" s="100"/>
      <c r="M801" s="21" t="s">
        <v>1445</v>
      </c>
      <c r="N801" s="21" t="s">
        <v>1443</v>
      </c>
      <c r="O801" s="26">
        <f t="shared" si="59"/>
        <v>799</v>
      </c>
      <c r="P801" s="26">
        <f t="shared" si="58"/>
        <v>0</v>
      </c>
      <c r="Q801" s="100"/>
      <c r="R801" s="26"/>
      <c r="S801" s="26"/>
      <c r="T801" s="21">
        <f t="shared" si="60"/>
        <v>0</v>
      </c>
      <c r="U801" s="26"/>
      <c r="V801" s="21"/>
      <c r="W801" s="26"/>
      <c r="X801" s="26"/>
    </row>
    <row r="802" spans="1:24" s="31" customFormat="1" ht="148.5" hidden="1" customHeight="1" x14ac:dyDescent="0.3">
      <c r="A802" s="190">
        <v>800</v>
      </c>
      <c r="B802" s="188">
        <v>44949</v>
      </c>
      <c r="C802" s="225" t="s">
        <v>1222</v>
      </c>
      <c r="D802" s="248" t="s">
        <v>1235</v>
      </c>
      <c r="E802" s="188">
        <v>44986</v>
      </c>
      <c r="F802" s="283"/>
      <c r="G802" s="219" t="s">
        <v>1236</v>
      </c>
      <c r="H802" s="220" t="s">
        <v>7</v>
      </c>
      <c r="I802" s="221" t="s">
        <v>2</v>
      </c>
      <c r="J802" s="165"/>
      <c r="K802" s="26"/>
      <c r="L802" s="100"/>
      <c r="M802" s="21" t="s">
        <v>1445</v>
      </c>
      <c r="N802" s="21" t="s">
        <v>1443</v>
      </c>
      <c r="O802" s="26">
        <f t="shared" si="59"/>
        <v>800</v>
      </c>
      <c r="P802" s="26">
        <f t="shared" si="58"/>
        <v>0</v>
      </c>
      <c r="Q802" s="100"/>
      <c r="R802" s="26"/>
      <c r="S802" s="26"/>
      <c r="T802" s="21">
        <f t="shared" si="60"/>
        <v>0</v>
      </c>
      <c r="U802" s="26"/>
      <c r="V802" s="21"/>
      <c r="W802" s="26"/>
      <c r="X802" s="26"/>
    </row>
    <row r="803" spans="1:24" s="31" customFormat="1" ht="148.5" hidden="1" customHeight="1" x14ac:dyDescent="0.3">
      <c r="A803" s="190">
        <v>801</v>
      </c>
      <c r="B803" s="188">
        <v>44949</v>
      </c>
      <c r="C803" s="225" t="s">
        <v>1222</v>
      </c>
      <c r="D803" s="248" t="s">
        <v>1237</v>
      </c>
      <c r="E803" s="188">
        <v>45209</v>
      </c>
      <c r="F803" s="283"/>
      <c r="G803" s="219" t="s">
        <v>3720</v>
      </c>
      <c r="H803" s="220" t="s">
        <v>3912</v>
      </c>
      <c r="I803" s="221" t="s">
        <v>2</v>
      </c>
      <c r="J803" s="165" t="s">
        <v>3868</v>
      </c>
      <c r="K803" s="26"/>
      <c r="L803" s="100"/>
      <c r="M803" s="21" t="s">
        <v>1445</v>
      </c>
      <c r="N803" s="21" t="s">
        <v>1443</v>
      </c>
      <c r="O803" s="26">
        <f t="shared" si="59"/>
        <v>801</v>
      </c>
      <c r="P803" s="26">
        <f t="shared" si="58"/>
        <v>0</v>
      </c>
      <c r="Q803" s="100"/>
      <c r="R803" s="26"/>
      <c r="S803" s="26"/>
      <c r="T803" s="21" t="str">
        <f t="shared" si="60"/>
        <v>Қурилиш бошқарма (К.Эшматов) томонидан лойиха таклифи ишлаб чиқилган. 
Янги дастур бўйича қурилиш ишлари олиб борилмоқда</v>
      </c>
      <c r="U803" s="26"/>
      <c r="V803" s="21" t="s">
        <v>3486</v>
      </c>
      <c r="W803" s="22"/>
      <c r="X803" s="26"/>
    </row>
    <row r="804" spans="1:24" s="31" customFormat="1" ht="148.5" hidden="1" customHeight="1" x14ac:dyDescent="0.3">
      <c r="A804" s="190">
        <v>802</v>
      </c>
      <c r="B804" s="188">
        <v>44949</v>
      </c>
      <c r="C804" s="225" t="s">
        <v>1222</v>
      </c>
      <c r="D804" s="248" t="s">
        <v>1238</v>
      </c>
      <c r="E804" s="188">
        <v>45036</v>
      </c>
      <c r="F804" s="283"/>
      <c r="G804" s="219" t="s">
        <v>1239</v>
      </c>
      <c r="H804" s="220" t="s">
        <v>3912</v>
      </c>
      <c r="I804" s="221" t="s">
        <v>2</v>
      </c>
      <c r="J804" s="165"/>
      <c r="K804" s="21"/>
      <c r="L804" s="101"/>
      <c r="M804" s="21" t="s">
        <v>1445</v>
      </c>
      <c r="N804" s="21" t="s">
        <v>1443</v>
      </c>
      <c r="O804" s="26">
        <f t="shared" si="59"/>
        <v>802</v>
      </c>
      <c r="P804" s="26">
        <f t="shared" si="58"/>
        <v>0</v>
      </c>
      <c r="Q804" s="101"/>
      <c r="R804" s="26"/>
      <c r="S804" s="26"/>
      <c r="T804" s="21">
        <f t="shared" si="60"/>
        <v>0</v>
      </c>
      <c r="U804" s="26"/>
      <c r="V804" s="21"/>
      <c r="W804" s="26"/>
      <c r="X804" s="26"/>
    </row>
    <row r="805" spans="1:24" s="31" customFormat="1" ht="148.5" hidden="1" customHeight="1" x14ac:dyDescent="0.3">
      <c r="A805" s="190">
        <v>803</v>
      </c>
      <c r="B805" s="188">
        <v>44949</v>
      </c>
      <c r="C805" s="225" t="s">
        <v>1127</v>
      </c>
      <c r="D805" s="248" t="s">
        <v>1706</v>
      </c>
      <c r="E805" s="188">
        <v>44954</v>
      </c>
      <c r="F805" s="283"/>
      <c r="G805" s="219" t="s">
        <v>1240</v>
      </c>
      <c r="H805" s="220" t="s">
        <v>491</v>
      </c>
      <c r="I805" s="221" t="s">
        <v>2</v>
      </c>
      <c r="J805" s="165"/>
      <c r="K805" s="26"/>
      <c r="L805" s="100"/>
      <c r="M805" s="21" t="s">
        <v>1445</v>
      </c>
      <c r="N805" s="21" t="s">
        <v>1443</v>
      </c>
      <c r="O805" s="26">
        <f t="shared" si="59"/>
        <v>803</v>
      </c>
      <c r="P805" s="26">
        <f t="shared" si="58"/>
        <v>0</v>
      </c>
      <c r="Q805" s="100"/>
      <c r="R805" s="26"/>
      <c r="S805" s="26"/>
      <c r="T805" s="21">
        <f t="shared" si="60"/>
        <v>0</v>
      </c>
      <c r="U805" s="26"/>
      <c r="V805" s="21"/>
      <c r="W805" s="26"/>
      <c r="X805" s="26"/>
    </row>
    <row r="806" spans="1:24" s="31" customFormat="1" ht="148.5" hidden="1" customHeight="1" x14ac:dyDescent="0.3">
      <c r="A806" s="190">
        <v>804</v>
      </c>
      <c r="B806" s="188">
        <v>44949</v>
      </c>
      <c r="C806" s="225" t="s">
        <v>1127</v>
      </c>
      <c r="D806" s="248" t="s">
        <v>1241</v>
      </c>
      <c r="E806" s="188">
        <v>44954</v>
      </c>
      <c r="F806" s="283"/>
      <c r="G806" s="219" t="s">
        <v>702</v>
      </c>
      <c r="H806" s="220" t="s">
        <v>493</v>
      </c>
      <c r="I806" s="221" t="s">
        <v>2</v>
      </c>
      <c r="J806" s="165"/>
      <c r="K806" s="26"/>
      <c r="L806" s="100"/>
      <c r="M806" s="21" t="s">
        <v>1445</v>
      </c>
      <c r="N806" s="21" t="s">
        <v>1443</v>
      </c>
      <c r="O806" s="26">
        <f t="shared" si="59"/>
        <v>804</v>
      </c>
      <c r="P806" s="26">
        <f t="shared" si="58"/>
        <v>0</v>
      </c>
      <c r="Q806" s="100"/>
      <c r="R806" s="26"/>
      <c r="S806" s="26"/>
      <c r="T806" s="21">
        <f t="shared" si="60"/>
        <v>0</v>
      </c>
      <c r="U806" s="26"/>
      <c r="V806" s="21"/>
      <c r="W806" s="26"/>
      <c r="X806" s="26"/>
    </row>
    <row r="807" spans="1:24" s="31" customFormat="1" ht="148.5" hidden="1" customHeight="1" x14ac:dyDescent="0.3">
      <c r="A807" s="190">
        <v>805</v>
      </c>
      <c r="B807" s="188">
        <v>44949</v>
      </c>
      <c r="C807" s="225" t="s">
        <v>1127</v>
      </c>
      <c r="D807" s="248" t="s">
        <v>1242</v>
      </c>
      <c r="E807" s="188">
        <v>44954</v>
      </c>
      <c r="F807" s="283"/>
      <c r="G807" s="219" t="s">
        <v>1243</v>
      </c>
      <c r="H807" s="220" t="s">
        <v>1040</v>
      </c>
      <c r="I807" s="221" t="s">
        <v>2</v>
      </c>
      <c r="J807" s="165"/>
      <c r="K807" s="26"/>
      <c r="L807" s="100"/>
      <c r="M807" s="21" t="s">
        <v>1445</v>
      </c>
      <c r="N807" s="26" t="s">
        <v>1441</v>
      </c>
      <c r="O807" s="26">
        <f t="shared" si="59"/>
        <v>805</v>
      </c>
      <c r="P807" s="26">
        <f t="shared" si="58"/>
        <v>0</v>
      </c>
      <c r="Q807" s="100"/>
      <c r="R807" s="26"/>
      <c r="S807" s="26"/>
      <c r="T807" s="21">
        <f t="shared" si="60"/>
        <v>0</v>
      </c>
      <c r="U807" s="26"/>
      <c r="V807" s="21"/>
      <c r="W807" s="26"/>
      <c r="X807" s="26"/>
    </row>
    <row r="808" spans="1:24" s="31" customFormat="1" ht="148.5" hidden="1" customHeight="1" x14ac:dyDescent="0.3">
      <c r="A808" s="190">
        <v>806</v>
      </c>
      <c r="B808" s="188">
        <v>44950</v>
      </c>
      <c r="C808" s="225" t="s">
        <v>1042</v>
      </c>
      <c r="D808" s="248" t="s">
        <v>1244</v>
      </c>
      <c r="E808" s="188">
        <v>44954</v>
      </c>
      <c r="F808" s="283"/>
      <c r="G808" s="219" t="s">
        <v>790</v>
      </c>
      <c r="H808" s="220" t="s">
        <v>1040</v>
      </c>
      <c r="I808" s="221" t="s">
        <v>2</v>
      </c>
      <c r="J808" s="165"/>
      <c r="K808" s="26"/>
      <c r="L808" s="100"/>
      <c r="M808" s="21" t="s">
        <v>1445</v>
      </c>
      <c r="N808" s="21" t="s">
        <v>1441</v>
      </c>
      <c r="O808" s="26">
        <f t="shared" si="59"/>
        <v>806</v>
      </c>
      <c r="P808" s="26">
        <f t="shared" si="58"/>
        <v>0</v>
      </c>
      <c r="Q808" s="100"/>
      <c r="R808" s="26"/>
      <c r="S808" s="26"/>
      <c r="T808" s="21">
        <f t="shared" si="60"/>
        <v>0</v>
      </c>
      <c r="U808" s="26"/>
      <c r="V808" s="21"/>
      <c r="W808" s="26"/>
      <c r="X808" s="26"/>
    </row>
    <row r="809" spans="1:24" s="31" customFormat="1" ht="148.5" hidden="1" customHeight="1" x14ac:dyDescent="0.3">
      <c r="A809" s="190">
        <v>807</v>
      </c>
      <c r="B809" s="188">
        <v>44950</v>
      </c>
      <c r="C809" s="225" t="s">
        <v>1047</v>
      </c>
      <c r="D809" s="248" t="s">
        <v>1299</v>
      </c>
      <c r="E809" s="188">
        <v>44984</v>
      </c>
      <c r="F809" s="283"/>
      <c r="G809" s="219" t="s">
        <v>1819</v>
      </c>
      <c r="H809" s="220" t="s">
        <v>1047</v>
      </c>
      <c r="I809" s="221" t="s">
        <v>2</v>
      </c>
      <c r="J809" s="165"/>
      <c r="K809" s="26"/>
      <c r="L809" s="100"/>
      <c r="M809" s="21" t="s">
        <v>1445</v>
      </c>
      <c r="N809" s="21" t="s">
        <v>1441</v>
      </c>
      <c r="O809" s="26">
        <f t="shared" si="59"/>
        <v>807</v>
      </c>
      <c r="P809" s="26">
        <f t="shared" si="58"/>
        <v>0</v>
      </c>
      <c r="Q809" s="100"/>
      <c r="R809" s="26"/>
      <c r="S809" s="26"/>
      <c r="T809" s="21">
        <f t="shared" si="60"/>
        <v>0</v>
      </c>
      <c r="U809" s="26"/>
      <c r="V809" s="21"/>
      <c r="W809" s="26"/>
      <c r="X809" s="26"/>
    </row>
    <row r="810" spans="1:24" s="31" customFormat="1" ht="148.5" hidden="1" customHeight="1" x14ac:dyDescent="0.3">
      <c r="A810" s="190">
        <v>808</v>
      </c>
      <c r="B810" s="188">
        <v>44950</v>
      </c>
      <c r="C810" s="225" t="s">
        <v>1047</v>
      </c>
      <c r="D810" s="248" t="s">
        <v>1246</v>
      </c>
      <c r="E810" s="188">
        <v>44954</v>
      </c>
      <c r="F810" s="283"/>
      <c r="G810" s="219" t="s">
        <v>1245</v>
      </c>
      <c r="H810" s="220" t="s">
        <v>1047</v>
      </c>
      <c r="I810" s="221" t="s">
        <v>2</v>
      </c>
      <c r="J810" s="165"/>
      <c r="K810" s="26"/>
      <c r="L810" s="100"/>
      <c r="M810" s="21" t="s">
        <v>1445</v>
      </c>
      <c r="N810" s="21" t="s">
        <v>1441</v>
      </c>
      <c r="O810" s="26">
        <f t="shared" si="59"/>
        <v>808</v>
      </c>
      <c r="P810" s="26">
        <f t="shared" si="58"/>
        <v>0</v>
      </c>
      <c r="Q810" s="100"/>
      <c r="R810" s="26"/>
      <c r="S810" s="26"/>
      <c r="T810" s="21">
        <f t="shared" si="60"/>
        <v>0</v>
      </c>
      <c r="U810" s="26"/>
      <c r="V810" s="21"/>
      <c r="W810" s="26"/>
      <c r="X810" s="26"/>
    </row>
    <row r="811" spans="1:24" s="31" customFormat="1" ht="148.5" hidden="1" customHeight="1" x14ac:dyDescent="0.3">
      <c r="A811" s="190">
        <v>809</v>
      </c>
      <c r="B811" s="188">
        <v>44950</v>
      </c>
      <c r="C811" s="225" t="s">
        <v>1042</v>
      </c>
      <c r="D811" s="248" t="s">
        <v>1247</v>
      </c>
      <c r="E811" s="188">
        <v>44954</v>
      </c>
      <c r="F811" s="283"/>
      <c r="G811" s="219" t="s">
        <v>790</v>
      </c>
      <c r="H811" s="220" t="s">
        <v>1040</v>
      </c>
      <c r="I811" s="221" t="s">
        <v>2</v>
      </c>
      <c r="J811" s="165"/>
      <c r="K811" s="26"/>
      <c r="L811" s="100"/>
      <c r="M811" s="21" t="s">
        <v>1445</v>
      </c>
      <c r="N811" s="21" t="s">
        <v>1441</v>
      </c>
      <c r="O811" s="26">
        <f t="shared" si="59"/>
        <v>809</v>
      </c>
      <c r="P811" s="26">
        <f t="shared" si="58"/>
        <v>0</v>
      </c>
      <c r="Q811" s="100"/>
      <c r="R811" s="26"/>
      <c r="S811" s="26"/>
      <c r="T811" s="21">
        <f t="shared" si="60"/>
        <v>0</v>
      </c>
      <c r="U811" s="26"/>
      <c r="V811" s="21"/>
      <c r="W811" s="26"/>
      <c r="X811" s="26"/>
    </row>
    <row r="812" spans="1:24" s="31" customFormat="1" ht="148.5" hidden="1" customHeight="1" x14ac:dyDescent="0.3">
      <c r="A812" s="190">
        <v>810</v>
      </c>
      <c r="B812" s="188">
        <v>44950</v>
      </c>
      <c r="C812" s="225" t="s">
        <v>1042</v>
      </c>
      <c r="D812" s="248" t="s">
        <v>1248</v>
      </c>
      <c r="E812" s="188">
        <v>44958</v>
      </c>
      <c r="F812" s="283"/>
      <c r="G812" s="219" t="s">
        <v>790</v>
      </c>
      <c r="H812" s="220" t="s">
        <v>1040</v>
      </c>
      <c r="I812" s="221" t="s">
        <v>2</v>
      </c>
      <c r="J812" s="165"/>
      <c r="K812" s="26"/>
      <c r="L812" s="100"/>
      <c r="M812" s="21" t="s">
        <v>1445</v>
      </c>
      <c r="N812" s="21" t="s">
        <v>1441</v>
      </c>
      <c r="O812" s="26">
        <f t="shared" si="59"/>
        <v>810</v>
      </c>
      <c r="P812" s="26">
        <f t="shared" si="58"/>
        <v>0</v>
      </c>
      <c r="Q812" s="100"/>
      <c r="R812" s="26"/>
      <c r="S812" s="26"/>
      <c r="T812" s="21">
        <f t="shared" si="60"/>
        <v>0</v>
      </c>
      <c r="U812" s="26"/>
      <c r="V812" s="21"/>
      <c r="W812" s="26"/>
      <c r="X812" s="26"/>
    </row>
    <row r="813" spans="1:24" s="31" customFormat="1" ht="148.5" hidden="1" customHeight="1" x14ac:dyDescent="0.3">
      <c r="A813" s="190">
        <v>811</v>
      </c>
      <c r="B813" s="188">
        <v>44950</v>
      </c>
      <c r="C813" s="225" t="s">
        <v>1042</v>
      </c>
      <c r="D813" s="248" t="s">
        <v>1249</v>
      </c>
      <c r="E813" s="188">
        <v>45005</v>
      </c>
      <c r="F813" s="283"/>
      <c r="G813" s="219" t="s">
        <v>790</v>
      </c>
      <c r="H813" s="220" t="s">
        <v>1040</v>
      </c>
      <c r="I813" s="221" t="s">
        <v>2</v>
      </c>
      <c r="J813" s="165"/>
      <c r="K813" s="26"/>
      <c r="L813" s="100"/>
      <c r="M813" s="21" t="s">
        <v>1445</v>
      </c>
      <c r="N813" s="21" t="s">
        <v>1441</v>
      </c>
      <c r="O813" s="26">
        <f t="shared" si="59"/>
        <v>811</v>
      </c>
      <c r="P813" s="26">
        <f t="shared" si="58"/>
        <v>0</v>
      </c>
      <c r="Q813" s="100"/>
      <c r="R813" s="26"/>
      <c r="S813" s="26"/>
      <c r="T813" s="21">
        <f t="shared" si="60"/>
        <v>0</v>
      </c>
      <c r="U813" s="26"/>
      <c r="V813" s="21"/>
      <c r="W813" s="26"/>
      <c r="X813" s="26"/>
    </row>
    <row r="814" spans="1:24" s="31" customFormat="1" ht="148.5" hidden="1" customHeight="1" x14ac:dyDescent="0.3">
      <c r="A814" s="190">
        <v>812</v>
      </c>
      <c r="B814" s="188">
        <v>44950</v>
      </c>
      <c r="C814" s="225" t="s">
        <v>1042</v>
      </c>
      <c r="D814" s="248" t="s">
        <v>1251</v>
      </c>
      <c r="E814" s="188">
        <v>45198</v>
      </c>
      <c r="F814" s="283" t="s">
        <v>1592</v>
      </c>
      <c r="G814" s="219" t="s">
        <v>2279</v>
      </c>
      <c r="H814" s="220" t="s">
        <v>3912</v>
      </c>
      <c r="I814" s="221" t="s">
        <v>2</v>
      </c>
      <c r="J814" s="165" t="s">
        <v>3491</v>
      </c>
      <c r="K814" s="21"/>
      <c r="L814" s="114"/>
      <c r="M814" s="21" t="s">
        <v>1445</v>
      </c>
      <c r="N814" s="21" t="s">
        <v>1443</v>
      </c>
      <c r="O814" s="26">
        <f t="shared" si="59"/>
        <v>812</v>
      </c>
      <c r="P814" s="26">
        <f t="shared" si="58"/>
        <v>0</v>
      </c>
      <c r="Q814" s="114">
        <v>45066</v>
      </c>
      <c r="R814" s="26"/>
      <c r="S814" s="26"/>
      <c r="T814" s="21" t="str">
        <f t="shared" si="60"/>
        <v>5 та қурилиш объектидан 3 тасида фасад ишлари якунланган. 2 тасида ишлар давом этмоқда.</v>
      </c>
      <c r="U814" s="26"/>
      <c r="V814" s="21"/>
      <c r="W814" s="26"/>
      <c r="X814" s="26"/>
    </row>
    <row r="815" spans="1:24" s="31" customFormat="1" ht="148.5" hidden="1" customHeight="1" x14ac:dyDescent="0.3">
      <c r="A815" s="190">
        <v>813</v>
      </c>
      <c r="B815" s="188">
        <v>44950</v>
      </c>
      <c r="C815" s="225" t="s">
        <v>1042</v>
      </c>
      <c r="D815" s="248" t="s">
        <v>1252</v>
      </c>
      <c r="E815" s="188">
        <v>45000</v>
      </c>
      <c r="F815" s="283"/>
      <c r="G815" s="219" t="s">
        <v>1253</v>
      </c>
      <c r="H815" s="220" t="s">
        <v>6982</v>
      </c>
      <c r="I815" s="221" t="s">
        <v>2</v>
      </c>
      <c r="J815" s="165"/>
      <c r="K815" s="26"/>
      <c r="L815" s="100"/>
      <c r="M815" s="21" t="s">
        <v>1445</v>
      </c>
      <c r="N815" s="21" t="s">
        <v>1443</v>
      </c>
      <c r="O815" s="26">
        <f t="shared" si="59"/>
        <v>813</v>
      </c>
      <c r="P815" s="26">
        <f t="shared" si="58"/>
        <v>0</v>
      </c>
      <c r="Q815" s="100"/>
      <c r="R815" s="26"/>
      <c r="S815" s="26"/>
      <c r="T815" s="21">
        <f t="shared" si="60"/>
        <v>0</v>
      </c>
      <c r="U815" s="26"/>
      <c r="V815" s="21"/>
      <c r="W815" s="26"/>
      <c r="X815" s="26"/>
    </row>
    <row r="816" spans="1:24" s="31" customFormat="1" ht="148.5" hidden="1" customHeight="1" x14ac:dyDescent="0.3">
      <c r="A816" s="190">
        <v>814</v>
      </c>
      <c r="B816" s="188">
        <v>44950</v>
      </c>
      <c r="C816" s="225" t="s">
        <v>1047</v>
      </c>
      <c r="D816" s="248" t="s">
        <v>1254</v>
      </c>
      <c r="E816" s="188">
        <v>44954</v>
      </c>
      <c r="F816" s="283"/>
      <c r="G816" s="219" t="s">
        <v>1245</v>
      </c>
      <c r="H816" s="220" t="s">
        <v>1047</v>
      </c>
      <c r="I816" s="221" t="s">
        <v>2</v>
      </c>
      <c r="J816" s="165"/>
      <c r="K816" s="26"/>
      <c r="L816" s="100"/>
      <c r="M816" s="21" t="s">
        <v>1445</v>
      </c>
      <c r="N816" s="21" t="s">
        <v>1441</v>
      </c>
      <c r="O816" s="26">
        <f t="shared" si="59"/>
        <v>814</v>
      </c>
      <c r="P816" s="26">
        <f t="shared" si="58"/>
        <v>0</v>
      </c>
      <c r="Q816" s="100"/>
      <c r="R816" s="26"/>
      <c r="S816" s="26"/>
      <c r="T816" s="21">
        <f t="shared" si="60"/>
        <v>0</v>
      </c>
      <c r="U816" s="26"/>
      <c r="V816" s="21"/>
      <c r="W816" s="26"/>
      <c r="X816" s="26"/>
    </row>
    <row r="817" spans="1:24" s="31" customFormat="1" ht="148.5" hidden="1" customHeight="1" x14ac:dyDescent="0.3">
      <c r="A817" s="190">
        <v>815</v>
      </c>
      <c r="B817" s="188">
        <v>44950</v>
      </c>
      <c r="C817" s="23" t="s">
        <v>1063</v>
      </c>
      <c r="D817" s="248" t="s">
        <v>1255</v>
      </c>
      <c r="E817" s="188">
        <v>44986</v>
      </c>
      <c r="F817" s="283" t="s">
        <v>1592</v>
      </c>
      <c r="G817" s="219" t="s">
        <v>703</v>
      </c>
      <c r="H817" s="220" t="s">
        <v>1063</v>
      </c>
      <c r="I817" s="221" t="s">
        <v>2</v>
      </c>
      <c r="J817" s="165"/>
      <c r="K817" s="26"/>
      <c r="L817" s="100"/>
      <c r="M817" s="21" t="s">
        <v>1445</v>
      </c>
      <c r="N817" s="21" t="s">
        <v>1441</v>
      </c>
      <c r="O817" s="26">
        <f t="shared" si="59"/>
        <v>815</v>
      </c>
      <c r="P817" s="26">
        <f t="shared" si="58"/>
        <v>0</v>
      </c>
      <c r="Q817" s="100"/>
      <c r="R817" s="26"/>
      <c r="S817" s="26"/>
      <c r="T817" s="21">
        <f t="shared" si="60"/>
        <v>0</v>
      </c>
      <c r="U817" s="26"/>
      <c r="V817" s="21"/>
      <c r="W817" s="26"/>
      <c r="X817" s="26"/>
    </row>
    <row r="818" spans="1:24" s="31" customFormat="1" ht="148.5" hidden="1" customHeight="1" x14ac:dyDescent="0.3">
      <c r="A818" s="190">
        <v>816</v>
      </c>
      <c r="B818" s="188">
        <v>44950</v>
      </c>
      <c r="C818" s="23" t="s">
        <v>1063</v>
      </c>
      <c r="D818" s="248" t="s">
        <v>1256</v>
      </c>
      <c r="E818" s="188">
        <v>44984</v>
      </c>
      <c r="F818" s="283"/>
      <c r="G818" s="219" t="s">
        <v>466</v>
      </c>
      <c r="H818" s="220" t="s">
        <v>1063</v>
      </c>
      <c r="I818" s="221" t="s">
        <v>2</v>
      </c>
      <c r="J818" s="165" t="s">
        <v>3872</v>
      </c>
      <c r="K818" s="21"/>
      <c r="L818" s="101"/>
      <c r="M818" s="21" t="s">
        <v>1445</v>
      </c>
      <c r="N818" s="21" t="s">
        <v>1441</v>
      </c>
      <c r="O818" s="26">
        <f t="shared" si="59"/>
        <v>816</v>
      </c>
      <c r="P818" s="26">
        <f t="shared" si="58"/>
        <v>0</v>
      </c>
      <c r="Q818" s="101"/>
      <c r="R818" s="26"/>
      <c r="S818" s="26"/>
      <c r="T818" s="21"/>
      <c r="U818" s="26"/>
      <c r="V818" s="21"/>
      <c r="W818" s="26"/>
      <c r="X818" s="26"/>
    </row>
    <row r="819" spans="1:24" s="31" customFormat="1" ht="148.5" hidden="1" customHeight="1" x14ac:dyDescent="0.3">
      <c r="A819" s="190">
        <v>817</v>
      </c>
      <c r="B819" s="188">
        <v>44950</v>
      </c>
      <c r="C819" s="225" t="s">
        <v>1044</v>
      </c>
      <c r="D819" s="248" t="s">
        <v>1257</v>
      </c>
      <c r="E819" s="188">
        <v>44967</v>
      </c>
      <c r="F819" s="283"/>
      <c r="G819" s="219" t="s">
        <v>1258</v>
      </c>
      <c r="H819" s="220" t="s">
        <v>1044</v>
      </c>
      <c r="I819" s="221" t="s">
        <v>2</v>
      </c>
      <c r="J819" s="165"/>
      <c r="K819" s="26"/>
      <c r="L819" s="100"/>
      <c r="M819" s="21" t="s">
        <v>1445</v>
      </c>
      <c r="N819" s="21" t="s">
        <v>1441</v>
      </c>
      <c r="O819" s="26">
        <f t="shared" si="59"/>
        <v>817</v>
      </c>
      <c r="P819" s="26">
        <f t="shared" si="58"/>
        <v>0</v>
      </c>
      <c r="Q819" s="100"/>
      <c r="R819" s="26"/>
      <c r="S819" s="26"/>
      <c r="T819" s="21">
        <f>+J819</f>
        <v>0</v>
      </c>
      <c r="U819" s="26"/>
      <c r="V819" s="21"/>
      <c r="W819" s="26"/>
      <c r="X819" s="26"/>
    </row>
    <row r="820" spans="1:24" s="31" customFormat="1" ht="148.5" hidden="1" customHeight="1" x14ac:dyDescent="0.3">
      <c r="A820" s="190">
        <v>818</v>
      </c>
      <c r="B820" s="188">
        <v>44950</v>
      </c>
      <c r="C820" s="225" t="s">
        <v>1042</v>
      </c>
      <c r="D820" s="248" t="s">
        <v>1259</v>
      </c>
      <c r="E820" s="188">
        <v>45019</v>
      </c>
      <c r="F820" s="283"/>
      <c r="G820" s="219" t="s">
        <v>1986</v>
      </c>
      <c r="H820" s="220" t="s">
        <v>4903</v>
      </c>
      <c r="I820" s="221" t="s">
        <v>2</v>
      </c>
      <c r="J820" s="165"/>
      <c r="K820" s="26"/>
      <c r="L820" s="100"/>
      <c r="M820" s="21" t="s">
        <v>1445</v>
      </c>
      <c r="N820" s="21" t="s">
        <v>1443</v>
      </c>
      <c r="O820" s="26">
        <f t="shared" si="59"/>
        <v>818</v>
      </c>
      <c r="P820" s="26">
        <f t="shared" si="58"/>
        <v>0</v>
      </c>
      <c r="Q820" s="100"/>
      <c r="R820" s="26"/>
      <c r="S820" s="26"/>
      <c r="T820" s="21" t="s">
        <v>2195</v>
      </c>
      <c r="U820" s="26"/>
      <c r="V820" s="21"/>
      <c r="W820" s="26"/>
      <c r="X820" s="26"/>
    </row>
    <row r="821" spans="1:24" s="31" customFormat="1" ht="148.5" hidden="1" customHeight="1" x14ac:dyDescent="0.3">
      <c r="A821" s="190">
        <v>819</v>
      </c>
      <c r="B821" s="188">
        <v>44950</v>
      </c>
      <c r="C821" s="225" t="s">
        <v>1042</v>
      </c>
      <c r="D821" s="248" t="s">
        <v>1261</v>
      </c>
      <c r="E821" s="188">
        <v>45016</v>
      </c>
      <c r="F821" s="283"/>
      <c r="G821" s="219" t="s">
        <v>2040</v>
      </c>
      <c r="H821" s="220" t="s">
        <v>1040</v>
      </c>
      <c r="I821" s="221" t="s">
        <v>2</v>
      </c>
      <c r="J821" s="165" t="s">
        <v>1780</v>
      </c>
      <c r="K821" s="26"/>
      <c r="L821" s="100"/>
      <c r="M821" s="21" t="s">
        <v>1445</v>
      </c>
      <c r="N821" s="21" t="s">
        <v>1441</v>
      </c>
      <c r="O821" s="26">
        <f t="shared" si="59"/>
        <v>819</v>
      </c>
      <c r="P821" s="26">
        <f t="shared" si="58"/>
        <v>0</v>
      </c>
      <c r="Q821" s="100"/>
      <c r="R821" s="26"/>
      <c r="S821" s="26"/>
      <c r="T821" s="21" t="str">
        <f t="shared" ref="T821:T830" si="61">+J821</f>
        <v>Вилоят раҳбарига маъсул ижрочи томонидан ахборот берилганидан сўнг наоратдан олинади</v>
      </c>
      <c r="U821" s="26"/>
      <c r="V821" s="21"/>
      <c r="W821" s="26"/>
      <c r="X821" s="26"/>
    </row>
    <row r="822" spans="1:24" s="31" customFormat="1" ht="148.5" hidden="1" customHeight="1" x14ac:dyDescent="0.3">
      <c r="A822" s="190">
        <v>820</v>
      </c>
      <c r="B822" s="188">
        <v>44950</v>
      </c>
      <c r="C822" s="225" t="s">
        <v>1044</v>
      </c>
      <c r="D822" s="248" t="s">
        <v>1262</v>
      </c>
      <c r="E822" s="188">
        <v>44957</v>
      </c>
      <c r="F822" s="283"/>
      <c r="G822" s="219" t="s">
        <v>1263</v>
      </c>
      <c r="H822" s="220" t="s">
        <v>7</v>
      </c>
      <c r="I822" s="221" t="s">
        <v>2</v>
      </c>
      <c r="J822" s="165"/>
      <c r="K822" s="26"/>
      <c r="L822" s="100"/>
      <c r="M822" s="21" t="s">
        <v>1445</v>
      </c>
      <c r="N822" s="21" t="s">
        <v>1443</v>
      </c>
      <c r="O822" s="26">
        <f t="shared" si="59"/>
        <v>820</v>
      </c>
      <c r="P822" s="26">
        <f t="shared" si="58"/>
        <v>0</v>
      </c>
      <c r="Q822" s="100"/>
      <c r="R822" s="26"/>
      <c r="S822" s="26"/>
      <c r="T822" s="21">
        <f t="shared" si="61"/>
        <v>0</v>
      </c>
      <c r="U822" s="26"/>
      <c r="V822" s="21"/>
      <c r="W822" s="26"/>
      <c r="X822" s="26"/>
    </row>
    <row r="823" spans="1:24" s="31" customFormat="1" ht="148.5" hidden="1" customHeight="1" x14ac:dyDescent="0.3">
      <c r="A823" s="190">
        <v>821</v>
      </c>
      <c r="B823" s="188">
        <v>44950</v>
      </c>
      <c r="C823" s="225" t="s">
        <v>1044</v>
      </c>
      <c r="D823" s="248" t="s">
        <v>1264</v>
      </c>
      <c r="E823" s="188">
        <v>44957</v>
      </c>
      <c r="F823" s="283"/>
      <c r="G823" s="219" t="s">
        <v>1265</v>
      </c>
      <c r="H823" s="220" t="s">
        <v>7</v>
      </c>
      <c r="I823" s="221" t="s">
        <v>2</v>
      </c>
      <c r="J823" s="165"/>
      <c r="K823" s="26"/>
      <c r="L823" s="100"/>
      <c r="M823" s="21" t="s">
        <v>1445</v>
      </c>
      <c r="N823" s="21" t="s">
        <v>1443</v>
      </c>
      <c r="O823" s="26">
        <f t="shared" si="59"/>
        <v>821</v>
      </c>
      <c r="P823" s="26">
        <f t="shared" si="58"/>
        <v>0</v>
      </c>
      <c r="Q823" s="100"/>
      <c r="R823" s="26"/>
      <c r="S823" s="26"/>
      <c r="T823" s="21">
        <f t="shared" si="61"/>
        <v>0</v>
      </c>
      <c r="U823" s="26"/>
      <c r="V823" s="21"/>
      <c r="W823" s="26"/>
      <c r="X823" s="26"/>
    </row>
    <row r="824" spans="1:24" s="31" customFormat="1" ht="148.5" hidden="1" customHeight="1" x14ac:dyDescent="0.3">
      <c r="A824" s="190">
        <v>822</v>
      </c>
      <c r="B824" s="188">
        <v>44950</v>
      </c>
      <c r="C824" s="225" t="s">
        <v>1042</v>
      </c>
      <c r="D824" s="248" t="s">
        <v>1266</v>
      </c>
      <c r="E824" s="188">
        <v>45041</v>
      </c>
      <c r="F824" s="283" t="s">
        <v>1592</v>
      </c>
      <c r="G824" s="219" t="s">
        <v>587</v>
      </c>
      <c r="H824" s="220" t="s">
        <v>7</v>
      </c>
      <c r="I824" s="221" t="s">
        <v>2</v>
      </c>
      <c r="J824" s="165"/>
      <c r="K824" s="26"/>
      <c r="L824" s="100"/>
      <c r="M824" s="21" t="s">
        <v>1445</v>
      </c>
      <c r="N824" s="21" t="s">
        <v>1443</v>
      </c>
      <c r="O824" s="26">
        <f t="shared" si="59"/>
        <v>822</v>
      </c>
      <c r="P824" s="26">
        <f t="shared" si="58"/>
        <v>0</v>
      </c>
      <c r="Q824" s="100"/>
      <c r="R824" s="26"/>
      <c r="S824" s="26"/>
      <c r="T824" s="21">
        <f t="shared" si="61"/>
        <v>0</v>
      </c>
      <c r="U824" s="26"/>
      <c r="V824" s="21"/>
      <c r="W824" s="26"/>
      <c r="X824" s="26"/>
    </row>
    <row r="825" spans="1:24" s="31" customFormat="1" ht="148.5" hidden="1" customHeight="1" x14ac:dyDescent="0.3">
      <c r="A825" s="190">
        <v>823</v>
      </c>
      <c r="B825" s="188">
        <v>44950</v>
      </c>
      <c r="C825" s="225" t="s">
        <v>1049</v>
      </c>
      <c r="D825" s="248" t="s">
        <v>1267</v>
      </c>
      <c r="E825" s="188">
        <v>44951</v>
      </c>
      <c r="F825" s="283"/>
      <c r="G825" s="219" t="s">
        <v>1268</v>
      </c>
      <c r="H825" s="220" t="s">
        <v>493</v>
      </c>
      <c r="I825" s="221" t="s">
        <v>2</v>
      </c>
      <c r="J825" s="165"/>
      <c r="K825" s="26"/>
      <c r="L825" s="100"/>
      <c r="M825" s="21" t="s">
        <v>1445</v>
      </c>
      <c r="N825" s="21" t="s">
        <v>1443</v>
      </c>
      <c r="O825" s="26">
        <f t="shared" si="59"/>
        <v>823</v>
      </c>
      <c r="P825" s="26">
        <f t="shared" si="58"/>
        <v>0</v>
      </c>
      <c r="Q825" s="100"/>
      <c r="R825" s="26"/>
      <c r="S825" s="26"/>
      <c r="T825" s="21">
        <f t="shared" si="61"/>
        <v>0</v>
      </c>
      <c r="U825" s="26"/>
      <c r="V825" s="21"/>
      <c r="W825" s="26"/>
      <c r="X825" s="26"/>
    </row>
    <row r="826" spans="1:24" s="31" customFormat="1" ht="148.5" hidden="1" customHeight="1" x14ac:dyDescent="0.3">
      <c r="A826" s="190">
        <v>824</v>
      </c>
      <c r="B826" s="188">
        <v>44950</v>
      </c>
      <c r="C826" s="225" t="s">
        <v>1049</v>
      </c>
      <c r="D826" s="248" t="s">
        <v>1269</v>
      </c>
      <c r="E826" s="188">
        <v>44957</v>
      </c>
      <c r="F826" s="283"/>
      <c r="G826" s="219" t="s">
        <v>1268</v>
      </c>
      <c r="H826" s="220" t="s">
        <v>493</v>
      </c>
      <c r="I826" s="221" t="s">
        <v>2</v>
      </c>
      <c r="J826" s="165"/>
      <c r="K826" s="26"/>
      <c r="L826" s="100"/>
      <c r="M826" s="21" t="s">
        <v>1445</v>
      </c>
      <c r="N826" s="21" t="s">
        <v>1443</v>
      </c>
      <c r="O826" s="26">
        <f t="shared" si="59"/>
        <v>824</v>
      </c>
      <c r="P826" s="26">
        <f t="shared" si="58"/>
        <v>0</v>
      </c>
      <c r="Q826" s="100"/>
      <c r="R826" s="26"/>
      <c r="S826" s="26"/>
      <c r="T826" s="21">
        <f t="shared" si="61"/>
        <v>0</v>
      </c>
      <c r="U826" s="26"/>
      <c r="V826" s="21"/>
      <c r="W826" s="26"/>
      <c r="X826" s="26"/>
    </row>
    <row r="827" spans="1:24" s="31" customFormat="1" ht="148.5" hidden="1" customHeight="1" x14ac:dyDescent="0.3">
      <c r="A827" s="190">
        <v>825</v>
      </c>
      <c r="B827" s="188">
        <v>44950</v>
      </c>
      <c r="C827" s="225" t="s">
        <v>1049</v>
      </c>
      <c r="D827" s="248" t="s">
        <v>1270</v>
      </c>
      <c r="E827" s="188">
        <v>44951</v>
      </c>
      <c r="F827" s="283"/>
      <c r="G827" s="219" t="s">
        <v>1268</v>
      </c>
      <c r="H827" s="220" t="s">
        <v>493</v>
      </c>
      <c r="I827" s="221" t="s">
        <v>2</v>
      </c>
      <c r="J827" s="165"/>
      <c r="K827" s="26"/>
      <c r="L827" s="100"/>
      <c r="M827" s="21" t="s">
        <v>1445</v>
      </c>
      <c r="N827" s="21" t="s">
        <v>1443</v>
      </c>
      <c r="O827" s="26">
        <f t="shared" si="59"/>
        <v>825</v>
      </c>
      <c r="P827" s="26">
        <f t="shared" si="58"/>
        <v>0</v>
      </c>
      <c r="Q827" s="100"/>
      <c r="R827" s="26"/>
      <c r="S827" s="26"/>
      <c r="T827" s="21">
        <f t="shared" si="61"/>
        <v>0</v>
      </c>
      <c r="U827" s="26"/>
      <c r="V827" s="21"/>
      <c r="W827" s="26"/>
      <c r="X827" s="26"/>
    </row>
    <row r="828" spans="1:24" s="31" customFormat="1" ht="148.5" hidden="1" customHeight="1" x14ac:dyDescent="0.3">
      <c r="A828" s="190">
        <v>826</v>
      </c>
      <c r="B828" s="188">
        <v>44950</v>
      </c>
      <c r="C828" s="225" t="s">
        <v>1049</v>
      </c>
      <c r="D828" s="248" t="s">
        <v>1271</v>
      </c>
      <c r="E828" s="188">
        <v>44954</v>
      </c>
      <c r="F828" s="283"/>
      <c r="G828" s="219" t="s">
        <v>702</v>
      </c>
      <c r="H828" s="220" t="s">
        <v>493</v>
      </c>
      <c r="I828" s="221" t="s">
        <v>2</v>
      </c>
      <c r="J828" s="165"/>
      <c r="K828" s="26"/>
      <c r="L828" s="100"/>
      <c r="M828" s="21" t="s">
        <v>1445</v>
      </c>
      <c r="N828" s="21" t="s">
        <v>1443</v>
      </c>
      <c r="O828" s="26">
        <f t="shared" si="59"/>
        <v>826</v>
      </c>
      <c r="P828" s="26">
        <f t="shared" si="58"/>
        <v>0</v>
      </c>
      <c r="Q828" s="100"/>
      <c r="R828" s="26"/>
      <c r="S828" s="26"/>
      <c r="T828" s="21">
        <f t="shared" si="61"/>
        <v>0</v>
      </c>
      <c r="U828" s="26"/>
      <c r="V828" s="21"/>
      <c r="W828" s="26"/>
      <c r="X828" s="26"/>
    </row>
    <row r="829" spans="1:24" s="31" customFormat="1" ht="148.5" hidden="1" customHeight="1" x14ac:dyDescent="0.3">
      <c r="A829" s="190">
        <v>827</v>
      </c>
      <c r="B829" s="188">
        <v>44950</v>
      </c>
      <c r="C829" s="225" t="s">
        <v>1049</v>
      </c>
      <c r="D829" s="248" t="s">
        <v>1272</v>
      </c>
      <c r="E829" s="188">
        <v>44976</v>
      </c>
      <c r="F829" s="283"/>
      <c r="G829" s="219" t="s">
        <v>1273</v>
      </c>
      <c r="H829" s="220" t="s">
        <v>493</v>
      </c>
      <c r="I829" s="221" t="s">
        <v>2</v>
      </c>
      <c r="J829" s="165"/>
      <c r="K829" s="26"/>
      <c r="L829" s="100"/>
      <c r="M829" s="21" t="s">
        <v>1445</v>
      </c>
      <c r="N829" s="21" t="s">
        <v>1443</v>
      </c>
      <c r="O829" s="26">
        <f t="shared" si="59"/>
        <v>827</v>
      </c>
      <c r="P829" s="26">
        <f t="shared" si="58"/>
        <v>0</v>
      </c>
      <c r="Q829" s="100"/>
      <c r="R829" s="26"/>
      <c r="S829" s="26"/>
      <c r="T829" s="21">
        <f t="shared" si="61"/>
        <v>0</v>
      </c>
      <c r="U829" s="26"/>
      <c r="V829" s="21"/>
      <c r="W829" s="26"/>
      <c r="X829" s="26"/>
    </row>
    <row r="830" spans="1:24" s="31" customFormat="1" ht="148.5" hidden="1" customHeight="1" x14ac:dyDescent="0.3">
      <c r="A830" s="190">
        <v>828</v>
      </c>
      <c r="B830" s="188">
        <v>44950</v>
      </c>
      <c r="C830" s="23" t="s">
        <v>1049</v>
      </c>
      <c r="D830" s="248" t="s">
        <v>1276</v>
      </c>
      <c r="E830" s="188">
        <v>45092</v>
      </c>
      <c r="F830" s="283" t="s">
        <v>17</v>
      </c>
      <c r="G830" s="219" t="s">
        <v>13</v>
      </c>
      <c r="H830" s="220" t="s">
        <v>4544</v>
      </c>
      <c r="I830" s="221" t="s">
        <v>2</v>
      </c>
      <c r="J830" s="165"/>
      <c r="K830" s="26"/>
      <c r="L830" s="100"/>
      <c r="M830" s="21" t="s">
        <v>1445</v>
      </c>
      <c r="N830" s="21" t="s">
        <v>1443</v>
      </c>
      <c r="O830" s="26">
        <f t="shared" si="59"/>
        <v>828</v>
      </c>
      <c r="P830" s="26">
        <f t="shared" si="58"/>
        <v>0</v>
      </c>
      <c r="Q830" s="100"/>
      <c r="R830" s="26"/>
      <c r="S830" s="26"/>
      <c r="T830" s="21">
        <f t="shared" si="61"/>
        <v>0</v>
      </c>
      <c r="U830" s="26"/>
      <c r="V830" s="21"/>
      <c r="W830" s="26"/>
      <c r="X830" s="26"/>
    </row>
    <row r="831" spans="1:24" s="31" customFormat="1" ht="148.5" hidden="1" customHeight="1" x14ac:dyDescent="0.3">
      <c r="A831" s="190">
        <v>829</v>
      </c>
      <c r="B831" s="188">
        <v>44950</v>
      </c>
      <c r="C831" s="23" t="s">
        <v>1049</v>
      </c>
      <c r="D831" s="248" t="s">
        <v>1278</v>
      </c>
      <c r="E831" s="188">
        <v>45076</v>
      </c>
      <c r="F831" s="283" t="s">
        <v>1592</v>
      </c>
      <c r="G831" s="219" t="s">
        <v>1970</v>
      </c>
      <c r="H831" s="220" t="s">
        <v>4544</v>
      </c>
      <c r="I831" s="221" t="s">
        <v>2</v>
      </c>
      <c r="J831" s="165"/>
      <c r="K831" s="21"/>
      <c r="L831" s="101"/>
      <c r="M831" s="21" t="s">
        <v>1445</v>
      </c>
      <c r="N831" s="21" t="s">
        <v>1443</v>
      </c>
      <c r="O831" s="26">
        <f t="shared" si="59"/>
        <v>829</v>
      </c>
      <c r="P831" s="26">
        <f t="shared" si="58"/>
        <v>0</v>
      </c>
      <c r="Q831" s="101"/>
      <c r="R831" s="26"/>
      <c r="S831" s="26"/>
      <c r="T831" s="21" t="s">
        <v>2196</v>
      </c>
      <c r="U831" s="26"/>
      <c r="V831" s="21"/>
      <c r="W831" s="26"/>
      <c r="X831" s="26"/>
    </row>
    <row r="832" spans="1:24" s="31" customFormat="1" ht="148.5" hidden="1" customHeight="1" x14ac:dyDescent="0.3">
      <c r="A832" s="190">
        <v>830</v>
      </c>
      <c r="B832" s="188">
        <v>44950</v>
      </c>
      <c r="C832" s="23" t="s">
        <v>1049</v>
      </c>
      <c r="D832" s="248" t="s">
        <v>1292</v>
      </c>
      <c r="E832" s="188">
        <v>45015</v>
      </c>
      <c r="F832" s="283"/>
      <c r="G832" s="219" t="s">
        <v>1279</v>
      </c>
      <c r="H832" s="220" t="s">
        <v>4544</v>
      </c>
      <c r="I832" s="221" t="s">
        <v>2</v>
      </c>
      <c r="J832" s="165"/>
      <c r="K832" s="26"/>
      <c r="L832" s="100"/>
      <c r="M832" s="21" t="s">
        <v>1445</v>
      </c>
      <c r="N832" s="21" t="s">
        <v>1443</v>
      </c>
      <c r="O832" s="26">
        <f t="shared" si="59"/>
        <v>830</v>
      </c>
      <c r="P832" s="26">
        <f t="shared" si="58"/>
        <v>0</v>
      </c>
      <c r="Q832" s="100"/>
      <c r="R832" s="26"/>
      <c r="S832" s="26"/>
      <c r="T832" s="21">
        <f t="shared" ref="T832:T840" si="62">+J832</f>
        <v>0</v>
      </c>
      <c r="U832" s="26"/>
      <c r="V832" s="21"/>
      <c r="W832" s="26"/>
      <c r="X832" s="26"/>
    </row>
    <row r="833" spans="1:24" s="31" customFormat="1" ht="148.5" hidden="1" customHeight="1" x14ac:dyDescent="0.3">
      <c r="A833" s="190">
        <v>831</v>
      </c>
      <c r="B833" s="188">
        <v>44950</v>
      </c>
      <c r="C833" s="23" t="s">
        <v>1049</v>
      </c>
      <c r="D833" s="248" t="s">
        <v>1280</v>
      </c>
      <c r="E833" s="188">
        <v>45092</v>
      </c>
      <c r="F833" s="283" t="s">
        <v>17</v>
      </c>
      <c r="G833" s="219" t="s">
        <v>1633</v>
      </c>
      <c r="H833" s="220" t="s">
        <v>4544</v>
      </c>
      <c r="I833" s="221" t="s">
        <v>2</v>
      </c>
      <c r="J833" s="165"/>
      <c r="K833" s="26"/>
      <c r="L833" s="100"/>
      <c r="M833" s="21" t="s">
        <v>1445</v>
      </c>
      <c r="N833" s="21" t="s">
        <v>1443</v>
      </c>
      <c r="O833" s="26">
        <f t="shared" si="59"/>
        <v>831</v>
      </c>
      <c r="P833" s="26">
        <f t="shared" si="58"/>
        <v>0</v>
      </c>
      <c r="Q833" s="100"/>
      <c r="R833" s="26"/>
      <c r="S833" s="26"/>
      <c r="T833" s="21">
        <f t="shared" si="62"/>
        <v>0</v>
      </c>
      <c r="U833" s="26"/>
      <c r="V833" s="21"/>
      <c r="W833" s="26"/>
      <c r="X833" s="26"/>
    </row>
    <row r="834" spans="1:24" s="31" customFormat="1" ht="148.5" hidden="1" customHeight="1" x14ac:dyDescent="0.3">
      <c r="A834" s="190">
        <v>832</v>
      </c>
      <c r="B834" s="188">
        <v>44950</v>
      </c>
      <c r="C834" s="23" t="s">
        <v>1049</v>
      </c>
      <c r="D834" s="248" t="s">
        <v>1281</v>
      </c>
      <c r="E834" s="188">
        <v>44988</v>
      </c>
      <c r="F834" s="283" t="s">
        <v>17</v>
      </c>
      <c r="G834" s="219" t="s">
        <v>1820</v>
      </c>
      <c r="H834" s="220" t="s">
        <v>4544</v>
      </c>
      <c r="I834" s="221" t="s">
        <v>2</v>
      </c>
      <c r="J834" s="165"/>
      <c r="K834" s="26"/>
      <c r="L834" s="100"/>
      <c r="M834" s="21" t="s">
        <v>1445</v>
      </c>
      <c r="N834" s="21" t="s">
        <v>1443</v>
      </c>
      <c r="O834" s="26">
        <f t="shared" si="59"/>
        <v>832</v>
      </c>
      <c r="P834" s="26">
        <f t="shared" si="58"/>
        <v>0</v>
      </c>
      <c r="Q834" s="100"/>
      <c r="R834" s="26"/>
      <c r="S834" s="26"/>
      <c r="T834" s="21">
        <f t="shared" si="62"/>
        <v>0</v>
      </c>
      <c r="U834" s="26"/>
      <c r="V834" s="21"/>
      <c r="W834" s="26"/>
      <c r="X834" s="26"/>
    </row>
    <row r="835" spans="1:24" s="31" customFormat="1" ht="148.5" hidden="1" customHeight="1" x14ac:dyDescent="0.3">
      <c r="A835" s="190">
        <v>833</v>
      </c>
      <c r="B835" s="188">
        <v>44950</v>
      </c>
      <c r="C835" s="23" t="s">
        <v>1049</v>
      </c>
      <c r="D835" s="248" t="s">
        <v>1282</v>
      </c>
      <c r="E835" s="188">
        <v>44958</v>
      </c>
      <c r="F835" s="283"/>
      <c r="G835" s="219" t="s">
        <v>1633</v>
      </c>
      <c r="H835" s="220" t="s">
        <v>4544</v>
      </c>
      <c r="I835" s="221" t="s">
        <v>2</v>
      </c>
      <c r="J835" s="165"/>
      <c r="K835" s="26"/>
      <c r="L835" s="100"/>
      <c r="M835" s="21" t="s">
        <v>1445</v>
      </c>
      <c r="N835" s="21" t="s">
        <v>1443</v>
      </c>
      <c r="O835" s="26">
        <f t="shared" si="59"/>
        <v>833</v>
      </c>
      <c r="P835" s="26">
        <f t="shared" si="58"/>
        <v>0</v>
      </c>
      <c r="Q835" s="100"/>
      <c r="R835" s="26"/>
      <c r="S835" s="26"/>
      <c r="T835" s="21">
        <f t="shared" si="62"/>
        <v>0</v>
      </c>
      <c r="U835" s="26"/>
      <c r="V835" s="21"/>
      <c r="W835" s="26"/>
      <c r="X835" s="26"/>
    </row>
    <row r="836" spans="1:24" s="31" customFormat="1" ht="148.5" hidden="1" customHeight="1" x14ac:dyDescent="0.3">
      <c r="A836" s="190">
        <v>834</v>
      </c>
      <c r="B836" s="188">
        <v>44950</v>
      </c>
      <c r="C836" s="23" t="s">
        <v>1049</v>
      </c>
      <c r="D836" s="248" t="s">
        <v>1283</v>
      </c>
      <c r="E836" s="188">
        <v>44958</v>
      </c>
      <c r="F836" s="283"/>
      <c r="G836" s="219" t="s">
        <v>1284</v>
      </c>
      <c r="H836" s="220" t="s">
        <v>4544</v>
      </c>
      <c r="I836" s="221" t="s">
        <v>2</v>
      </c>
      <c r="J836" s="165"/>
      <c r="K836" s="26"/>
      <c r="L836" s="100"/>
      <c r="M836" s="21" t="s">
        <v>1445</v>
      </c>
      <c r="N836" s="21" t="s">
        <v>1443</v>
      </c>
      <c r="O836" s="26">
        <f t="shared" si="59"/>
        <v>834</v>
      </c>
      <c r="P836" s="26">
        <f t="shared" ref="P836:P899" si="63">+O836-A836</f>
        <v>0</v>
      </c>
      <c r="Q836" s="100"/>
      <c r="R836" s="26"/>
      <c r="S836" s="26"/>
      <c r="T836" s="21">
        <f t="shared" si="62"/>
        <v>0</v>
      </c>
      <c r="U836" s="26"/>
      <c r="V836" s="21"/>
      <c r="W836" s="26"/>
      <c r="X836" s="26"/>
    </row>
    <row r="837" spans="1:24" s="31" customFormat="1" ht="148.5" hidden="1" customHeight="1" x14ac:dyDescent="0.3">
      <c r="A837" s="190">
        <v>835</v>
      </c>
      <c r="B837" s="188">
        <v>44950</v>
      </c>
      <c r="C837" s="23" t="s">
        <v>1049</v>
      </c>
      <c r="D837" s="248" t="s">
        <v>1285</v>
      </c>
      <c r="E837" s="188">
        <v>44954</v>
      </c>
      <c r="F837" s="283"/>
      <c r="G837" s="219" t="s">
        <v>1286</v>
      </c>
      <c r="H837" s="220" t="s">
        <v>493</v>
      </c>
      <c r="I837" s="221" t="s">
        <v>2</v>
      </c>
      <c r="J837" s="165"/>
      <c r="K837" s="26"/>
      <c r="L837" s="100"/>
      <c r="M837" s="21" t="s">
        <v>1445</v>
      </c>
      <c r="N837" s="21" t="s">
        <v>1443</v>
      </c>
      <c r="O837" s="26">
        <f t="shared" ref="O837:O900" si="64">+O836+1</f>
        <v>835</v>
      </c>
      <c r="P837" s="26">
        <f t="shared" si="63"/>
        <v>0</v>
      </c>
      <c r="Q837" s="100"/>
      <c r="R837" s="26"/>
      <c r="S837" s="26"/>
      <c r="T837" s="21">
        <f t="shared" si="62"/>
        <v>0</v>
      </c>
      <c r="U837" s="26"/>
      <c r="V837" s="21"/>
      <c r="W837" s="26"/>
      <c r="X837" s="26"/>
    </row>
    <row r="838" spans="1:24" s="31" customFormat="1" ht="148.5" hidden="1" customHeight="1" x14ac:dyDescent="0.3">
      <c r="A838" s="190">
        <v>836</v>
      </c>
      <c r="B838" s="188">
        <v>44950</v>
      </c>
      <c r="C838" s="23" t="s">
        <v>1049</v>
      </c>
      <c r="D838" s="248" t="s">
        <v>1287</v>
      </c>
      <c r="E838" s="188">
        <v>44954</v>
      </c>
      <c r="F838" s="283"/>
      <c r="G838" s="219" t="s">
        <v>1288</v>
      </c>
      <c r="H838" s="220" t="s">
        <v>493</v>
      </c>
      <c r="I838" s="221" t="s">
        <v>2</v>
      </c>
      <c r="J838" s="165"/>
      <c r="K838" s="26"/>
      <c r="L838" s="100"/>
      <c r="M838" s="21" t="s">
        <v>1445</v>
      </c>
      <c r="N838" s="21" t="s">
        <v>1443</v>
      </c>
      <c r="O838" s="26">
        <f t="shared" si="64"/>
        <v>836</v>
      </c>
      <c r="P838" s="26">
        <f t="shared" si="63"/>
        <v>0</v>
      </c>
      <c r="Q838" s="100"/>
      <c r="R838" s="26"/>
      <c r="S838" s="26"/>
      <c r="T838" s="21">
        <f t="shared" si="62"/>
        <v>0</v>
      </c>
      <c r="U838" s="26"/>
      <c r="V838" s="21"/>
      <c r="W838" s="26"/>
      <c r="X838" s="26"/>
    </row>
    <row r="839" spans="1:24" s="31" customFormat="1" ht="148.5" hidden="1" customHeight="1" x14ac:dyDescent="0.3">
      <c r="A839" s="190">
        <v>837</v>
      </c>
      <c r="B839" s="188">
        <v>44954</v>
      </c>
      <c r="C839" s="225" t="s">
        <v>1302</v>
      </c>
      <c r="D839" s="248" t="s">
        <v>1303</v>
      </c>
      <c r="E839" s="188">
        <v>45076</v>
      </c>
      <c r="F839" s="283" t="s">
        <v>17</v>
      </c>
      <c r="G839" s="219" t="s">
        <v>3046</v>
      </c>
      <c r="H839" s="220" t="s">
        <v>494</v>
      </c>
      <c r="I839" s="221" t="s">
        <v>2</v>
      </c>
      <c r="J839" s="165" t="s">
        <v>3047</v>
      </c>
      <c r="K839" s="26"/>
      <c r="L839" s="100"/>
      <c r="M839" s="21" t="s">
        <v>1445</v>
      </c>
      <c r="N839" s="21" t="s">
        <v>1441</v>
      </c>
      <c r="O839" s="26">
        <f t="shared" si="64"/>
        <v>837</v>
      </c>
      <c r="P839" s="26">
        <f t="shared" si="63"/>
        <v>0</v>
      </c>
      <c r="Q839" s="100"/>
      <c r="R839" s="26"/>
      <c r="S839" s="26"/>
      <c r="T839" s="21" t="str">
        <f t="shared" si="62"/>
        <v>Маълумот тақдим этди. 
Ангор, Бойсун, Денов, Қизириқ, Қумқўрғон, Музработ, Олтинсой, Сариосиё  Термиз туман,</v>
      </c>
      <c r="U839" s="26"/>
      <c r="V839" s="21"/>
      <c r="W839" s="26"/>
      <c r="X839" s="26"/>
    </row>
    <row r="840" spans="1:24" s="31" customFormat="1" ht="148.5" hidden="1" customHeight="1" x14ac:dyDescent="0.3">
      <c r="A840" s="190">
        <v>838</v>
      </c>
      <c r="B840" s="188">
        <v>44954</v>
      </c>
      <c r="C840" s="225" t="s">
        <v>1302</v>
      </c>
      <c r="D840" s="248" t="s">
        <v>1304</v>
      </c>
      <c r="E840" s="188">
        <v>45003</v>
      </c>
      <c r="F840" s="283" t="s">
        <v>1592</v>
      </c>
      <c r="G840" s="219" t="s">
        <v>486</v>
      </c>
      <c r="H840" s="220" t="s">
        <v>1048</v>
      </c>
      <c r="I840" s="221" t="s">
        <v>2</v>
      </c>
      <c r="J840" s="165"/>
      <c r="K840" s="26"/>
      <c r="L840" s="100"/>
      <c r="M840" s="21" t="s">
        <v>1445</v>
      </c>
      <c r="N840" s="21" t="s">
        <v>1441</v>
      </c>
      <c r="O840" s="26">
        <f t="shared" si="64"/>
        <v>838</v>
      </c>
      <c r="P840" s="26">
        <f t="shared" si="63"/>
        <v>0</v>
      </c>
      <c r="Q840" s="100"/>
      <c r="R840" s="26"/>
      <c r="S840" s="26"/>
      <c r="T840" s="21">
        <f t="shared" si="62"/>
        <v>0</v>
      </c>
      <c r="U840" s="26"/>
      <c r="V840" s="21"/>
      <c r="W840" s="26"/>
      <c r="X840" s="26"/>
    </row>
    <row r="841" spans="1:24" s="31" customFormat="1" ht="148.5" hidden="1" customHeight="1" x14ac:dyDescent="0.3">
      <c r="A841" s="190">
        <v>839</v>
      </c>
      <c r="B841" s="188">
        <v>44954</v>
      </c>
      <c r="C841" s="225" t="s">
        <v>1302</v>
      </c>
      <c r="D841" s="248" t="s">
        <v>1661</v>
      </c>
      <c r="E841" s="188">
        <v>45031</v>
      </c>
      <c r="F841" s="283" t="s">
        <v>1592</v>
      </c>
      <c r="G841" s="219" t="s">
        <v>1258</v>
      </c>
      <c r="H841" s="220" t="s">
        <v>1044</v>
      </c>
      <c r="I841" s="221" t="s">
        <v>2</v>
      </c>
      <c r="J841" s="165" t="s">
        <v>2247</v>
      </c>
      <c r="K841" s="26"/>
      <c r="L841" s="100"/>
      <c r="M841" s="21" t="s">
        <v>1445</v>
      </c>
      <c r="N841" s="21" t="s">
        <v>1441</v>
      </c>
      <c r="O841" s="26">
        <f t="shared" si="64"/>
        <v>839</v>
      </c>
      <c r="P841" s="26">
        <f t="shared" si="63"/>
        <v>0</v>
      </c>
      <c r="Q841" s="100"/>
      <c r="R841" s="26"/>
      <c r="S841" s="26"/>
      <c r="T841" s="21" t="s">
        <v>2197</v>
      </c>
      <c r="U841" s="26"/>
      <c r="V841" s="21"/>
      <c r="W841" s="26"/>
      <c r="X841" s="26"/>
    </row>
    <row r="842" spans="1:24" s="31" customFormat="1" ht="148.5" hidden="1" customHeight="1" x14ac:dyDescent="0.3">
      <c r="A842" s="190">
        <v>840</v>
      </c>
      <c r="B842" s="188">
        <v>44954</v>
      </c>
      <c r="C842" s="225" t="s">
        <v>1302</v>
      </c>
      <c r="D842" s="248" t="s">
        <v>1305</v>
      </c>
      <c r="E842" s="188">
        <v>44977</v>
      </c>
      <c r="F842" s="283" t="s">
        <v>1592</v>
      </c>
      <c r="G842" s="219" t="s">
        <v>595</v>
      </c>
      <c r="H842" s="220" t="s">
        <v>3912</v>
      </c>
      <c r="I842" s="221" t="s">
        <v>2</v>
      </c>
      <c r="J842" s="165"/>
      <c r="K842" s="26"/>
      <c r="L842" s="100"/>
      <c r="M842" s="21" t="s">
        <v>1445</v>
      </c>
      <c r="N842" s="21" t="s">
        <v>1443</v>
      </c>
      <c r="O842" s="26">
        <f t="shared" si="64"/>
        <v>840</v>
      </c>
      <c r="P842" s="26">
        <f t="shared" si="63"/>
        <v>0</v>
      </c>
      <c r="Q842" s="100"/>
      <c r="R842" s="26"/>
      <c r="S842" s="26"/>
      <c r="T842" s="21">
        <f t="shared" ref="T842:T856" si="65">+J842</f>
        <v>0</v>
      </c>
      <c r="U842" s="26"/>
      <c r="V842" s="21"/>
      <c r="W842" s="26"/>
      <c r="X842" s="26"/>
    </row>
    <row r="843" spans="1:24" s="31" customFormat="1" ht="148.5" hidden="1" customHeight="1" x14ac:dyDescent="0.3">
      <c r="A843" s="190">
        <v>841</v>
      </c>
      <c r="B843" s="188">
        <v>44954</v>
      </c>
      <c r="C843" s="225" t="s">
        <v>1302</v>
      </c>
      <c r="D843" s="248" t="s">
        <v>1306</v>
      </c>
      <c r="E843" s="188">
        <v>44961</v>
      </c>
      <c r="F843" s="283"/>
      <c r="G843" s="219" t="s">
        <v>595</v>
      </c>
      <c r="H843" s="220" t="s">
        <v>3912</v>
      </c>
      <c r="I843" s="221" t="s">
        <v>2</v>
      </c>
      <c r="J843" s="165"/>
      <c r="K843" s="26"/>
      <c r="L843" s="100"/>
      <c r="M843" s="21" t="s">
        <v>1445</v>
      </c>
      <c r="N843" s="21" t="s">
        <v>1443</v>
      </c>
      <c r="O843" s="26">
        <f t="shared" si="64"/>
        <v>841</v>
      </c>
      <c r="P843" s="26">
        <f t="shared" si="63"/>
        <v>0</v>
      </c>
      <c r="Q843" s="100"/>
      <c r="R843" s="26"/>
      <c r="S843" s="26"/>
      <c r="T843" s="21">
        <f t="shared" si="65"/>
        <v>0</v>
      </c>
      <c r="U843" s="26"/>
      <c r="V843" s="21"/>
      <c r="W843" s="26"/>
      <c r="X843" s="26"/>
    </row>
    <row r="844" spans="1:24" s="31" customFormat="1" ht="148.5" hidden="1" customHeight="1" x14ac:dyDescent="0.3">
      <c r="A844" s="190">
        <v>842</v>
      </c>
      <c r="B844" s="188">
        <v>44954</v>
      </c>
      <c r="C844" s="225" t="s">
        <v>1302</v>
      </c>
      <c r="D844" s="248" t="s">
        <v>1778</v>
      </c>
      <c r="E844" s="188">
        <v>44959</v>
      </c>
      <c r="F844" s="283"/>
      <c r="G844" s="219" t="s">
        <v>1307</v>
      </c>
      <c r="H844" s="220" t="s">
        <v>2029</v>
      </c>
      <c r="I844" s="221" t="s">
        <v>2</v>
      </c>
      <c r="J844" s="165"/>
      <c r="K844" s="26"/>
      <c r="L844" s="100"/>
      <c r="M844" s="21" t="s">
        <v>1445</v>
      </c>
      <c r="N844" s="21" t="s">
        <v>1443</v>
      </c>
      <c r="O844" s="26">
        <f t="shared" si="64"/>
        <v>842</v>
      </c>
      <c r="P844" s="26">
        <f t="shared" si="63"/>
        <v>0</v>
      </c>
      <c r="Q844" s="100"/>
      <c r="R844" s="26"/>
      <c r="S844" s="26"/>
      <c r="T844" s="21">
        <f t="shared" si="65"/>
        <v>0</v>
      </c>
      <c r="U844" s="26"/>
      <c r="V844" s="21"/>
      <c r="W844" s="26"/>
      <c r="X844" s="26"/>
    </row>
    <row r="845" spans="1:24" s="31" customFormat="1" ht="148.5" hidden="1" customHeight="1" x14ac:dyDescent="0.3">
      <c r="A845" s="190">
        <v>843</v>
      </c>
      <c r="B845" s="188">
        <v>44954</v>
      </c>
      <c r="C845" s="225" t="s">
        <v>1302</v>
      </c>
      <c r="D845" s="248" t="s">
        <v>1308</v>
      </c>
      <c r="E845" s="188">
        <v>44986</v>
      </c>
      <c r="F845" s="283" t="s">
        <v>1662</v>
      </c>
      <c r="G845" s="219" t="s">
        <v>1081</v>
      </c>
      <c r="H845" s="220" t="s">
        <v>2029</v>
      </c>
      <c r="I845" s="221" t="s">
        <v>2</v>
      </c>
      <c r="J845" s="165"/>
      <c r="K845" s="26"/>
      <c r="L845" s="100"/>
      <c r="M845" s="21" t="s">
        <v>1445</v>
      </c>
      <c r="N845" s="21" t="s">
        <v>1443</v>
      </c>
      <c r="O845" s="26">
        <f t="shared" si="64"/>
        <v>843</v>
      </c>
      <c r="P845" s="26">
        <f t="shared" si="63"/>
        <v>0</v>
      </c>
      <c r="Q845" s="100"/>
      <c r="R845" s="26"/>
      <c r="S845" s="26"/>
      <c r="T845" s="21">
        <f t="shared" si="65"/>
        <v>0</v>
      </c>
      <c r="U845" s="26"/>
      <c r="V845" s="21"/>
      <c r="W845" s="26"/>
      <c r="X845" s="26"/>
    </row>
    <row r="846" spans="1:24" s="31" customFormat="1" ht="148.5" hidden="1" customHeight="1" x14ac:dyDescent="0.3">
      <c r="A846" s="190">
        <v>844</v>
      </c>
      <c r="B846" s="188">
        <v>44954</v>
      </c>
      <c r="C846" s="225" t="s">
        <v>1302</v>
      </c>
      <c r="D846" s="248" t="s">
        <v>1309</v>
      </c>
      <c r="E846" s="188">
        <v>44959</v>
      </c>
      <c r="F846" s="283"/>
      <c r="G846" s="219" t="s">
        <v>1310</v>
      </c>
      <c r="H846" s="220" t="s">
        <v>2029</v>
      </c>
      <c r="I846" s="221" t="s">
        <v>2</v>
      </c>
      <c r="J846" s="165"/>
      <c r="K846" s="26"/>
      <c r="L846" s="100"/>
      <c r="M846" s="21" t="s">
        <v>1445</v>
      </c>
      <c r="N846" s="21" t="s">
        <v>1443</v>
      </c>
      <c r="O846" s="26">
        <f t="shared" si="64"/>
        <v>844</v>
      </c>
      <c r="P846" s="26">
        <f t="shared" si="63"/>
        <v>0</v>
      </c>
      <c r="Q846" s="100"/>
      <c r="R846" s="26"/>
      <c r="S846" s="26"/>
      <c r="T846" s="21">
        <f t="shared" si="65"/>
        <v>0</v>
      </c>
      <c r="U846" s="26"/>
      <c r="V846" s="21"/>
      <c r="W846" s="26"/>
      <c r="X846" s="26"/>
    </row>
    <row r="847" spans="1:24" s="31" customFormat="1" ht="148.5" hidden="1" customHeight="1" x14ac:dyDescent="0.3">
      <c r="A847" s="190">
        <v>845</v>
      </c>
      <c r="B847" s="188">
        <v>44954</v>
      </c>
      <c r="C847" s="225" t="s">
        <v>1311</v>
      </c>
      <c r="D847" s="248" t="s">
        <v>1312</v>
      </c>
      <c r="E847" s="188">
        <v>44995</v>
      </c>
      <c r="F847" s="283"/>
      <c r="G847" s="219" t="s">
        <v>1313</v>
      </c>
      <c r="H847" s="220" t="s">
        <v>1289</v>
      </c>
      <c r="I847" s="221" t="s">
        <v>2</v>
      </c>
      <c r="J847" s="165"/>
      <c r="K847" s="26"/>
      <c r="L847" s="100"/>
      <c r="M847" s="21" t="s">
        <v>1445</v>
      </c>
      <c r="N847" s="21" t="s">
        <v>1441</v>
      </c>
      <c r="O847" s="26">
        <f t="shared" si="64"/>
        <v>845</v>
      </c>
      <c r="P847" s="26">
        <f t="shared" si="63"/>
        <v>0</v>
      </c>
      <c r="Q847" s="100"/>
      <c r="R847" s="26"/>
      <c r="S847" s="26"/>
      <c r="T847" s="21">
        <f t="shared" si="65"/>
        <v>0</v>
      </c>
      <c r="U847" s="26"/>
      <c r="V847" s="21"/>
      <c r="W847" s="26"/>
      <c r="X847" s="26"/>
    </row>
    <row r="848" spans="1:24" s="31" customFormat="1" ht="148.5" hidden="1" customHeight="1" x14ac:dyDescent="0.3">
      <c r="A848" s="190">
        <v>846</v>
      </c>
      <c r="B848" s="188">
        <v>44954</v>
      </c>
      <c r="C848" s="225" t="s">
        <v>1311</v>
      </c>
      <c r="D848" s="248" t="s">
        <v>1314</v>
      </c>
      <c r="E848" s="188">
        <v>45015</v>
      </c>
      <c r="F848" s="283" t="s">
        <v>1592</v>
      </c>
      <c r="G848" s="219" t="s">
        <v>1315</v>
      </c>
      <c r="H848" s="220" t="s">
        <v>1289</v>
      </c>
      <c r="I848" s="221" t="s">
        <v>2</v>
      </c>
      <c r="J848" s="165"/>
      <c r="K848" s="26"/>
      <c r="L848" s="100"/>
      <c r="M848" s="21" t="s">
        <v>1445</v>
      </c>
      <c r="N848" s="21" t="s">
        <v>1441</v>
      </c>
      <c r="O848" s="26">
        <f t="shared" si="64"/>
        <v>846</v>
      </c>
      <c r="P848" s="26">
        <f t="shared" si="63"/>
        <v>0</v>
      </c>
      <c r="Q848" s="100"/>
      <c r="R848" s="26"/>
      <c r="S848" s="26"/>
      <c r="T848" s="21">
        <f t="shared" si="65"/>
        <v>0</v>
      </c>
      <c r="U848" s="26"/>
      <c r="V848" s="21" t="s">
        <v>2663</v>
      </c>
      <c r="W848" s="26"/>
      <c r="X848" s="26"/>
    </row>
    <row r="849" spans="1:24" s="31" customFormat="1" ht="148.5" hidden="1" customHeight="1" x14ac:dyDescent="0.3">
      <c r="A849" s="190">
        <v>847</v>
      </c>
      <c r="B849" s="188">
        <v>44954</v>
      </c>
      <c r="C849" s="225" t="s">
        <v>1311</v>
      </c>
      <c r="D849" s="248" t="s">
        <v>1316</v>
      </c>
      <c r="E849" s="188">
        <v>44984</v>
      </c>
      <c r="F849" s="283"/>
      <c r="G849" s="219" t="s">
        <v>1315</v>
      </c>
      <c r="H849" s="220" t="s">
        <v>1289</v>
      </c>
      <c r="I849" s="221" t="s">
        <v>2</v>
      </c>
      <c r="J849" s="165"/>
      <c r="K849" s="26"/>
      <c r="L849" s="100"/>
      <c r="M849" s="21" t="s">
        <v>1445</v>
      </c>
      <c r="N849" s="26" t="s">
        <v>1441</v>
      </c>
      <c r="O849" s="26">
        <f t="shared" si="64"/>
        <v>847</v>
      </c>
      <c r="P849" s="26">
        <f t="shared" si="63"/>
        <v>0</v>
      </c>
      <c r="Q849" s="100"/>
      <c r="R849" s="26"/>
      <c r="S849" s="26"/>
      <c r="T849" s="21">
        <f t="shared" si="65"/>
        <v>0</v>
      </c>
      <c r="U849" s="26"/>
      <c r="V849" s="21"/>
      <c r="W849" s="26"/>
      <c r="X849" s="26"/>
    </row>
    <row r="850" spans="1:24" s="31" customFormat="1" ht="148.5" hidden="1" customHeight="1" x14ac:dyDescent="0.3">
      <c r="A850" s="190">
        <v>848</v>
      </c>
      <c r="B850" s="188">
        <v>44954</v>
      </c>
      <c r="C850" s="225" t="s">
        <v>1311</v>
      </c>
      <c r="D850" s="248" t="s">
        <v>1317</v>
      </c>
      <c r="E850" s="188">
        <v>44959</v>
      </c>
      <c r="F850" s="283"/>
      <c r="G850" s="219" t="s">
        <v>1318</v>
      </c>
      <c r="H850" s="220" t="s">
        <v>492</v>
      </c>
      <c r="I850" s="221" t="s">
        <v>2</v>
      </c>
      <c r="J850" s="165"/>
      <c r="K850" s="26"/>
      <c r="L850" s="100"/>
      <c r="M850" s="21" t="s">
        <v>1445</v>
      </c>
      <c r="N850" s="21" t="s">
        <v>1443</v>
      </c>
      <c r="O850" s="26">
        <f t="shared" si="64"/>
        <v>848</v>
      </c>
      <c r="P850" s="26">
        <f t="shared" si="63"/>
        <v>0</v>
      </c>
      <c r="Q850" s="100"/>
      <c r="R850" s="26"/>
      <c r="S850" s="26"/>
      <c r="T850" s="21">
        <f t="shared" si="65"/>
        <v>0</v>
      </c>
      <c r="U850" s="26"/>
      <c r="V850" s="21"/>
      <c r="W850" s="26"/>
      <c r="X850" s="26"/>
    </row>
    <row r="851" spans="1:24" s="31" customFormat="1" ht="148.5" hidden="1" customHeight="1" x14ac:dyDescent="0.3">
      <c r="A851" s="190">
        <v>849</v>
      </c>
      <c r="B851" s="188">
        <v>44954</v>
      </c>
      <c r="C851" s="225" t="s">
        <v>1311</v>
      </c>
      <c r="D851" s="248" t="s">
        <v>1319</v>
      </c>
      <c r="E851" s="188">
        <v>44957</v>
      </c>
      <c r="F851" s="283"/>
      <c r="G851" s="219" t="s">
        <v>1330</v>
      </c>
      <c r="H851" s="220" t="s">
        <v>7</v>
      </c>
      <c r="I851" s="221" t="s">
        <v>2</v>
      </c>
      <c r="J851" s="165"/>
      <c r="K851" s="26"/>
      <c r="L851" s="100"/>
      <c r="M851" s="21" t="s">
        <v>1445</v>
      </c>
      <c r="N851" s="21" t="s">
        <v>1443</v>
      </c>
      <c r="O851" s="26">
        <f t="shared" si="64"/>
        <v>849</v>
      </c>
      <c r="P851" s="26">
        <f t="shared" si="63"/>
        <v>0</v>
      </c>
      <c r="Q851" s="100"/>
      <c r="R851" s="26"/>
      <c r="S851" s="26"/>
      <c r="T851" s="21">
        <f t="shared" si="65"/>
        <v>0</v>
      </c>
      <c r="U851" s="26"/>
      <c r="V851" s="21"/>
      <c r="W851" s="26"/>
      <c r="X851" s="26"/>
    </row>
    <row r="852" spans="1:24" s="31" customFormat="1" ht="148.5" hidden="1" customHeight="1" x14ac:dyDescent="0.3">
      <c r="A852" s="190">
        <v>850</v>
      </c>
      <c r="B852" s="188">
        <v>44954</v>
      </c>
      <c r="C852" s="225" t="s">
        <v>1311</v>
      </c>
      <c r="D852" s="248" t="s">
        <v>1320</v>
      </c>
      <c r="E852" s="188">
        <v>44986</v>
      </c>
      <c r="F852" s="283" t="s">
        <v>1592</v>
      </c>
      <c r="G852" s="219" t="s">
        <v>591</v>
      </c>
      <c r="H852" s="220" t="s">
        <v>1289</v>
      </c>
      <c r="I852" s="221" t="s">
        <v>2</v>
      </c>
      <c r="J852" s="165"/>
      <c r="K852" s="26"/>
      <c r="L852" s="100"/>
      <c r="M852" s="21" t="s">
        <v>1445</v>
      </c>
      <c r="N852" s="21" t="s">
        <v>1441</v>
      </c>
      <c r="O852" s="26">
        <f t="shared" si="64"/>
        <v>850</v>
      </c>
      <c r="P852" s="26">
        <f t="shared" si="63"/>
        <v>0</v>
      </c>
      <c r="Q852" s="100"/>
      <c r="R852" s="26"/>
      <c r="S852" s="26"/>
      <c r="T852" s="21">
        <f t="shared" si="65"/>
        <v>0</v>
      </c>
      <c r="U852" s="26"/>
      <c r="V852" s="21"/>
      <c r="W852" s="26"/>
      <c r="X852" s="26"/>
    </row>
    <row r="853" spans="1:24" s="31" customFormat="1" ht="148.5" hidden="1" customHeight="1" x14ac:dyDescent="0.3">
      <c r="A853" s="190">
        <v>851</v>
      </c>
      <c r="B853" s="188">
        <v>44954</v>
      </c>
      <c r="C853" s="225" t="s">
        <v>1311</v>
      </c>
      <c r="D853" s="248" t="s">
        <v>1321</v>
      </c>
      <c r="E853" s="188">
        <v>44959</v>
      </c>
      <c r="F853" s="283"/>
      <c r="G853" s="219" t="s">
        <v>1322</v>
      </c>
      <c r="H853" s="220" t="s">
        <v>7</v>
      </c>
      <c r="I853" s="221" t="s">
        <v>2</v>
      </c>
      <c r="J853" s="165"/>
      <c r="K853" s="26"/>
      <c r="L853" s="100"/>
      <c r="M853" s="21" t="s">
        <v>1445</v>
      </c>
      <c r="N853" s="21" t="s">
        <v>1443</v>
      </c>
      <c r="O853" s="26">
        <f t="shared" si="64"/>
        <v>851</v>
      </c>
      <c r="P853" s="26">
        <f t="shared" si="63"/>
        <v>0</v>
      </c>
      <c r="Q853" s="100"/>
      <c r="R853" s="26"/>
      <c r="S853" s="26"/>
      <c r="T853" s="21">
        <f t="shared" si="65"/>
        <v>0</v>
      </c>
      <c r="U853" s="26"/>
      <c r="V853" s="21"/>
      <c r="W853" s="26"/>
      <c r="X853" s="26"/>
    </row>
    <row r="854" spans="1:24" s="31" customFormat="1" ht="148.5" hidden="1" customHeight="1" x14ac:dyDescent="0.3">
      <c r="A854" s="190">
        <v>852</v>
      </c>
      <c r="B854" s="188">
        <v>44954</v>
      </c>
      <c r="C854" s="225" t="s">
        <v>1311</v>
      </c>
      <c r="D854" s="248" t="s">
        <v>1323</v>
      </c>
      <c r="E854" s="188">
        <v>45010</v>
      </c>
      <c r="F854" s="283" t="s">
        <v>1592</v>
      </c>
      <c r="G854" s="219" t="s">
        <v>1313</v>
      </c>
      <c r="H854" s="220" t="s">
        <v>1289</v>
      </c>
      <c r="I854" s="221" t="s">
        <v>2</v>
      </c>
      <c r="J854" s="165"/>
      <c r="K854" s="26"/>
      <c r="L854" s="100"/>
      <c r="M854" s="21" t="s">
        <v>1445</v>
      </c>
      <c r="N854" s="26" t="s">
        <v>1441</v>
      </c>
      <c r="O854" s="26">
        <f t="shared" si="64"/>
        <v>852</v>
      </c>
      <c r="P854" s="26">
        <f t="shared" si="63"/>
        <v>0</v>
      </c>
      <c r="Q854" s="100"/>
      <c r="R854" s="26"/>
      <c r="S854" s="26"/>
      <c r="T854" s="21">
        <f t="shared" si="65"/>
        <v>0</v>
      </c>
      <c r="U854" s="26"/>
      <c r="V854" s="21"/>
      <c r="W854" s="26"/>
      <c r="X854" s="26"/>
    </row>
    <row r="855" spans="1:24" s="31" customFormat="1" ht="148.5" hidden="1" customHeight="1" x14ac:dyDescent="0.3">
      <c r="A855" s="190">
        <v>853</v>
      </c>
      <c r="B855" s="188">
        <v>44954</v>
      </c>
      <c r="C855" s="225" t="s">
        <v>1311</v>
      </c>
      <c r="D855" s="248" t="s">
        <v>1324</v>
      </c>
      <c r="E855" s="188">
        <v>44958</v>
      </c>
      <c r="F855" s="283"/>
      <c r="G855" s="219" t="s">
        <v>1325</v>
      </c>
      <c r="H855" s="220" t="s">
        <v>7</v>
      </c>
      <c r="I855" s="221" t="s">
        <v>2</v>
      </c>
      <c r="J855" s="165"/>
      <c r="K855" s="26"/>
      <c r="L855" s="100"/>
      <c r="M855" s="21" t="s">
        <v>1445</v>
      </c>
      <c r="N855" s="21" t="s">
        <v>1443</v>
      </c>
      <c r="O855" s="26">
        <f t="shared" si="64"/>
        <v>853</v>
      </c>
      <c r="P855" s="26">
        <f t="shared" si="63"/>
        <v>0</v>
      </c>
      <c r="Q855" s="100"/>
      <c r="R855" s="26"/>
      <c r="S855" s="26"/>
      <c r="T855" s="21">
        <f t="shared" si="65"/>
        <v>0</v>
      </c>
      <c r="U855" s="26"/>
      <c r="V855" s="21"/>
      <c r="W855" s="26"/>
      <c r="X855" s="26"/>
    </row>
    <row r="856" spans="1:24" s="31" customFormat="1" ht="148.5" hidden="1" customHeight="1" x14ac:dyDescent="0.3">
      <c r="A856" s="190">
        <v>854</v>
      </c>
      <c r="B856" s="188">
        <v>44954</v>
      </c>
      <c r="C856" s="225" t="s">
        <v>1311</v>
      </c>
      <c r="D856" s="248" t="s">
        <v>1326</v>
      </c>
      <c r="E856" s="188">
        <v>44957</v>
      </c>
      <c r="F856" s="283"/>
      <c r="G856" s="219" t="s">
        <v>1313</v>
      </c>
      <c r="H856" s="220" t="s">
        <v>1289</v>
      </c>
      <c r="I856" s="221" t="s">
        <v>2</v>
      </c>
      <c r="J856" s="165"/>
      <c r="K856" s="26"/>
      <c r="L856" s="100"/>
      <c r="M856" s="21" t="s">
        <v>1445</v>
      </c>
      <c r="N856" s="26" t="s">
        <v>1441</v>
      </c>
      <c r="O856" s="26">
        <f t="shared" si="64"/>
        <v>854</v>
      </c>
      <c r="P856" s="26">
        <f t="shared" si="63"/>
        <v>0</v>
      </c>
      <c r="Q856" s="100"/>
      <c r="R856" s="26"/>
      <c r="S856" s="26"/>
      <c r="T856" s="21">
        <f t="shared" si="65"/>
        <v>0</v>
      </c>
      <c r="U856" s="26"/>
      <c r="V856" s="21"/>
      <c r="W856" s="26"/>
      <c r="X856" s="26"/>
    </row>
    <row r="857" spans="1:24" s="31" customFormat="1" ht="148.5" hidden="1" customHeight="1" x14ac:dyDescent="0.3">
      <c r="A857" s="190">
        <v>855</v>
      </c>
      <c r="B857" s="188">
        <v>44954</v>
      </c>
      <c r="C857" s="225" t="s">
        <v>1311</v>
      </c>
      <c r="D857" s="248" t="s">
        <v>2200</v>
      </c>
      <c r="E857" s="188">
        <v>45066</v>
      </c>
      <c r="F857" s="283" t="s">
        <v>1592</v>
      </c>
      <c r="G857" s="219" t="s">
        <v>888</v>
      </c>
      <c r="H857" s="220" t="s">
        <v>3912</v>
      </c>
      <c r="I857" s="221" t="s">
        <v>2</v>
      </c>
      <c r="J857" s="197"/>
      <c r="K857" s="21"/>
      <c r="L857" s="101"/>
      <c r="M857" s="21" t="s">
        <v>1445</v>
      </c>
      <c r="N857" s="21" t="s">
        <v>1443</v>
      </c>
      <c r="O857" s="26">
        <f t="shared" si="64"/>
        <v>855</v>
      </c>
      <c r="P857" s="26">
        <f t="shared" si="63"/>
        <v>0</v>
      </c>
      <c r="Q857" s="101"/>
      <c r="R857" s="26"/>
      <c r="S857" s="26"/>
      <c r="T857" s="21" t="s">
        <v>2198</v>
      </c>
      <c r="U857" s="26"/>
      <c r="V857" s="21"/>
      <c r="W857" s="26"/>
      <c r="X857" s="26"/>
    </row>
    <row r="858" spans="1:24" s="31" customFormat="1" ht="148.5" hidden="1" customHeight="1" x14ac:dyDescent="0.3">
      <c r="A858" s="190">
        <v>856</v>
      </c>
      <c r="B858" s="188">
        <v>44954</v>
      </c>
      <c r="C858" s="225" t="s">
        <v>1311</v>
      </c>
      <c r="D858" s="248" t="s">
        <v>1327</v>
      </c>
      <c r="E858" s="188">
        <v>45232</v>
      </c>
      <c r="F858" s="283"/>
      <c r="G858" s="219" t="s">
        <v>3605</v>
      </c>
      <c r="H858" s="220" t="s">
        <v>3912</v>
      </c>
      <c r="I858" s="221" t="s">
        <v>2</v>
      </c>
      <c r="J858" s="165" t="s">
        <v>3604</v>
      </c>
      <c r="K858" s="21"/>
      <c r="L858" s="114"/>
      <c r="M858" s="21" t="s">
        <v>1445</v>
      </c>
      <c r="N858" s="21" t="s">
        <v>1443</v>
      </c>
      <c r="O858" s="26">
        <f t="shared" si="64"/>
        <v>856</v>
      </c>
      <c r="P858" s="26">
        <f t="shared" si="63"/>
        <v>0</v>
      </c>
      <c r="Q858" s="114">
        <v>45066</v>
      </c>
      <c r="R858" s="124"/>
      <c r="S858" s="26"/>
      <c r="T858" s="21" t="str">
        <f>+J858</f>
        <v>Жами 483 млн сўм маблағлар молиялаштирилган. 73-сессия билан яна 110 млн сўм 50 ҚОПга ва 254 млн сўм 46-сон мактаб филиалига маблағ ажратилди.
Хозирда жами 847 млн сўм маблағларни ўтқизиш чоралари кўрилган.</v>
      </c>
      <c r="U858" s="26">
        <v>1</v>
      </c>
      <c r="V858" s="21"/>
      <c r="W858" s="26"/>
      <c r="X858" s="26"/>
    </row>
    <row r="859" spans="1:24" s="31" customFormat="1" ht="148.5" hidden="1" customHeight="1" x14ac:dyDescent="0.3">
      <c r="A859" s="190">
        <v>857</v>
      </c>
      <c r="B859" s="188">
        <v>44954</v>
      </c>
      <c r="C859" s="225" t="s">
        <v>1311</v>
      </c>
      <c r="D859" s="248" t="s">
        <v>1328</v>
      </c>
      <c r="E859" s="188">
        <v>44977</v>
      </c>
      <c r="F859" s="283" t="s">
        <v>1592</v>
      </c>
      <c r="G859" s="219" t="s">
        <v>1330</v>
      </c>
      <c r="H859" s="220" t="s">
        <v>7</v>
      </c>
      <c r="I859" s="221" t="s">
        <v>2</v>
      </c>
      <c r="J859" s="165"/>
      <c r="K859" s="26"/>
      <c r="L859" s="100"/>
      <c r="M859" s="21" t="s">
        <v>1445</v>
      </c>
      <c r="N859" s="21" t="s">
        <v>1443</v>
      </c>
      <c r="O859" s="26">
        <f t="shared" si="64"/>
        <v>857</v>
      </c>
      <c r="P859" s="26">
        <f t="shared" si="63"/>
        <v>0</v>
      </c>
      <c r="Q859" s="100"/>
      <c r="R859" s="26"/>
      <c r="S859" s="26"/>
      <c r="T859" s="21">
        <f>+J859</f>
        <v>0</v>
      </c>
      <c r="U859" s="26"/>
      <c r="V859" s="21"/>
      <c r="W859" s="26"/>
      <c r="X859" s="26"/>
    </row>
    <row r="860" spans="1:24" s="31" customFormat="1" ht="148.5" hidden="1" customHeight="1" x14ac:dyDescent="0.3">
      <c r="A860" s="190">
        <v>858</v>
      </c>
      <c r="B860" s="188">
        <v>44954</v>
      </c>
      <c r="C860" s="225" t="s">
        <v>1311</v>
      </c>
      <c r="D860" s="248" t="s">
        <v>1329</v>
      </c>
      <c r="E860" s="188">
        <v>44959</v>
      </c>
      <c r="F860" s="283"/>
      <c r="G860" s="219" t="s">
        <v>1330</v>
      </c>
      <c r="H860" s="220" t="s">
        <v>7</v>
      </c>
      <c r="I860" s="221" t="s">
        <v>2</v>
      </c>
      <c r="J860" s="165"/>
      <c r="K860" s="26"/>
      <c r="L860" s="100"/>
      <c r="M860" s="21" t="s">
        <v>1445</v>
      </c>
      <c r="N860" s="21" t="s">
        <v>1443</v>
      </c>
      <c r="O860" s="26">
        <f t="shared" si="64"/>
        <v>858</v>
      </c>
      <c r="P860" s="26">
        <f t="shared" si="63"/>
        <v>0</v>
      </c>
      <c r="Q860" s="100"/>
      <c r="R860" s="26"/>
      <c r="S860" s="26"/>
      <c r="T860" s="21">
        <f>+J860</f>
        <v>0</v>
      </c>
      <c r="U860" s="26"/>
      <c r="V860" s="21"/>
      <c r="W860" s="26"/>
      <c r="X860" s="26"/>
    </row>
    <row r="861" spans="1:24" s="31" customFormat="1" ht="148.5" hidden="1" customHeight="1" x14ac:dyDescent="0.3">
      <c r="A861" s="190">
        <v>859</v>
      </c>
      <c r="B861" s="188">
        <v>44954</v>
      </c>
      <c r="C861" s="225" t="s">
        <v>1311</v>
      </c>
      <c r="D861" s="248" t="s">
        <v>2298</v>
      </c>
      <c r="E861" s="188">
        <v>45164</v>
      </c>
      <c r="F861" s="283" t="s">
        <v>3123</v>
      </c>
      <c r="G861" s="219" t="s">
        <v>1331</v>
      </c>
      <c r="H861" s="220" t="s">
        <v>1289</v>
      </c>
      <c r="I861" s="221" t="s">
        <v>2</v>
      </c>
      <c r="J861" s="165" t="s">
        <v>3642</v>
      </c>
      <c r="K861" s="21"/>
      <c r="L861" s="100"/>
      <c r="M861" s="21" t="s">
        <v>1445</v>
      </c>
      <c r="N861" s="21" t="s">
        <v>1441</v>
      </c>
      <c r="O861" s="26">
        <f t="shared" si="64"/>
        <v>859</v>
      </c>
      <c r="P861" s="26">
        <f t="shared" si="63"/>
        <v>0</v>
      </c>
      <c r="Q861" s="100"/>
      <c r="R861" s="26"/>
      <c r="S861" s="26"/>
      <c r="T861" s="21"/>
      <c r="U861" s="26"/>
      <c r="V861" s="21" t="s">
        <v>2270</v>
      </c>
      <c r="W861" s="26"/>
      <c r="X861" s="26"/>
    </row>
    <row r="862" spans="1:24" s="31" customFormat="1" ht="148.5" hidden="1" customHeight="1" x14ac:dyDescent="0.3">
      <c r="A862" s="190">
        <v>860</v>
      </c>
      <c r="B862" s="188">
        <v>44955</v>
      </c>
      <c r="C862" s="225" t="s">
        <v>1333</v>
      </c>
      <c r="D862" s="248" t="s">
        <v>1334</v>
      </c>
      <c r="E862" s="188">
        <v>44957</v>
      </c>
      <c r="F862" s="283"/>
      <c r="G862" s="219" t="s">
        <v>3659</v>
      </c>
      <c r="H862" s="220" t="s">
        <v>3912</v>
      </c>
      <c r="I862" s="221" t="s">
        <v>2</v>
      </c>
      <c r="J862" s="165"/>
      <c r="K862" s="26"/>
      <c r="L862" s="100"/>
      <c r="M862" s="21" t="s">
        <v>1445</v>
      </c>
      <c r="N862" s="21" t="s">
        <v>1443</v>
      </c>
      <c r="O862" s="26">
        <f t="shared" si="64"/>
        <v>860</v>
      </c>
      <c r="P862" s="26">
        <f t="shared" si="63"/>
        <v>0</v>
      </c>
      <c r="Q862" s="100"/>
      <c r="R862" s="26"/>
      <c r="S862" s="26"/>
      <c r="T862" s="21">
        <f t="shared" ref="T862:T875" si="66">+J862</f>
        <v>0</v>
      </c>
      <c r="U862" s="26"/>
      <c r="V862" s="21"/>
      <c r="W862" s="26"/>
      <c r="X862" s="26"/>
    </row>
    <row r="863" spans="1:24" s="31" customFormat="1" ht="148.5" hidden="1" customHeight="1" x14ac:dyDescent="0.3">
      <c r="A863" s="190">
        <v>861</v>
      </c>
      <c r="B863" s="188">
        <v>44955</v>
      </c>
      <c r="C863" s="225" t="s">
        <v>1333</v>
      </c>
      <c r="D863" s="248" t="s">
        <v>1335</v>
      </c>
      <c r="E863" s="188">
        <v>44957</v>
      </c>
      <c r="F863" s="283"/>
      <c r="G863" s="219" t="s">
        <v>3660</v>
      </c>
      <c r="H863" s="220" t="s">
        <v>3912</v>
      </c>
      <c r="I863" s="221" t="s">
        <v>2</v>
      </c>
      <c r="J863" s="165"/>
      <c r="K863" s="26"/>
      <c r="L863" s="100"/>
      <c r="M863" s="21" t="s">
        <v>1445</v>
      </c>
      <c r="N863" s="21" t="s">
        <v>1443</v>
      </c>
      <c r="O863" s="26">
        <f t="shared" si="64"/>
        <v>861</v>
      </c>
      <c r="P863" s="26">
        <f t="shared" si="63"/>
        <v>0</v>
      </c>
      <c r="Q863" s="100"/>
      <c r="R863" s="26"/>
      <c r="S863" s="26"/>
      <c r="T863" s="21">
        <f t="shared" si="66"/>
        <v>0</v>
      </c>
      <c r="U863" s="26"/>
      <c r="V863" s="21"/>
      <c r="W863" s="26"/>
      <c r="X863" s="26"/>
    </row>
    <row r="864" spans="1:24" s="31" customFormat="1" ht="148.5" hidden="1" customHeight="1" x14ac:dyDescent="0.3">
      <c r="A864" s="190">
        <v>862</v>
      </c>
      <c r="B864" s="188">
        <v>44955</v>
      </c>
      <c r="C864" s="225" t="s">
        <v>1333</v>
      </c>
      <c r="D864" s="248" t="s">
        <v>1336</v>
      </c>
      <c r="E864" s="188">
        <v>44977</v>
      </c>
      <c r="F864" s="283" t="s">
        <v>1662</v>
      </c>
      <c r="G864" s="219" t="s">
        <v>1337</v>
      </c>
      <c r="H864" s="220" t="s">
        <v>2029</v>
      </c>
      <c r="I864" s="221" t="s">
        <v>2</v>
      </c>
      <c r="J864" s="165"/>
      <c r="K864" s="26"/>
      <c r="L864" s="100"/>
      <c r="M864" s="21" t="s">
        <v>1445</v>
      </c>
      <c r="N864" s="21" t="s">
        <v>1443</v>
      </c>
      <c r="O864" s="26">
        <f t="shared" si="64"/>
        <v>862</v>
      </c>
      <c r="P864" s="26">
        <f t="shared" si="63"/>
        <v>0</v>
      </c>
      <c r="Q864" s="100"/>
      <c r="R864" s="26"/>
      <c r="S864" s="26"/>
      <c r="T864" s="21">
        <f t="shared" si="66"/>
        <v>0</v>
      </c>
      <c r="U864" s="26"/>
      <c r="V864" s="21"/>
      <c r="W864" s="26"/>
      <c r="X864" s="26"/>
    </row>
    <row r="865" spans="1:24" s="31" customFormat="1" ht="148.5" hidden="1" customHeight="1" x14ac:dyDescent="0.3">
      <c r="A865" s="190">
        <v>863</v>
      </c>
      <c r="B865" s="188">
        <v>44955</v>
      </c>
      <c r="C865" s="225" t="s">
        <v>1333</v>
      </c>
      <c r="D865" s="248" t="s">
        <v>1338</v>
      </c>
      <c r="E865" s="188">
        <v>45080</v>
      </c>
      <c r="F865" s="283" t="s">
        <v>17</v>
      </c>
      <c r="G865" s="219" t="s">
        <v>1099</v>
      </c>
      <c r="H865" s="220" t="s">
        <v>3912</v>
      </c>
      <c r="I865" s="221" t="s">
        <v>2</v>
      </c>
      <c r="J865" s="165"/>
      <c r="K865" s="26"/>
      <c r="L865" s="100"/>
      <c r="M865" s="21" t="s">
        <v>1445</v>
      </c>
      <c r="N865" s="21" t="s">
        <v>1443</v>
      </c>
      <c r="O865" s="26">
        <f t="shared" si="64"/>
        <v>863</v>
      </c>
      <c r="P865" s="26">
        <f t="shared" si="63"/>
        <v>0</v>
      </c>
      <c r="Q865" s="100"/>
      <c r="R865" s="26"/>
      <c r="S865" s="26"/>
      <c r="T865" s="21">
        <f t="shared" si="66"/>
        <v>0</v>
      </c>
      <c r="U865" s="26"/>
      <c r="V865" s="21"/>
      <c r="W865" s="26"/>
      <c r="X865" s="26"/>
    </row>
    <row r="866" spans="1:24" s="31" customFormat="1" ht="148.5" hidden="1" customHeight="1" x14ac:dyDescent="0.3">
      <c r="A866" s="190">
        <v>864</v>
      </c>
      <c r="B866" s="188">
        <v>44955</v>
      </c>
      <c r="C866" s="225" t="s">
        <v>1333</v>
      </c>
      <c r="D866" s="248" t="s">
        <v>1339</v>
      </c>
      <c r="E866" s="188">
        <v>44998</v>
      </c>
      <c r="F866" s="283"/>
      <c r="G866" s="219" t="s">
        <v>2024</v>
      </c>
      <c r="H866" s="220" t="s">
        <v>494</v>
      </c>
      <c r="I866" s="221" t="s">
        <v>2</v>
      </c>
      <c r="J866" s="165"/>
      <c r="K866" s="26"/>
      <c r="L866" s="100"/>
      <c r="M866" s="21" t="s">
        <v>1445</v>
      </c>
      <c r="N866" s="21" t="s">
        <v>1441</v>
      </c>
      <c r="O866" s="26">
        <f t="shared" si="64"/>
        <v>864</v>
      </c>
      <c r="P866" s="26">
        <f t="shared" si="63"/>
        <v>0</v>
      </c>
      <c r="Q866" s="100"/>
      <c r="R866" s="26"/>
      <c r="S866" s="26"/>
      <c r="T866" s="21">
        <f t="shared" si="66"/>
        <v>0</v>
      </c>
      <c r="U866" s="26"/>
      <c r="V866" s="21"/>
      <c r="W866" s="26"/>
      <c r="X866" s="26"/>
    </row>
    <row r="867" spans="1:24" s="31" customFormat="1" ht="148.5" hidden="1" customHeight="1" x14ac:dyDescent="0.3">
      <c r="A867" s="190">
        <v>865</v>
      </c>
      <c r="B867" s="188">
        <v>44955</v>
      </c>
      <c r="C867" s="225" t="s">
        <v>1333</v>
      </c>
      <c r="D867" s="248" t="s">
        <v>1341</v>
      </c>
      <c r="E867" s="188">
        <v>44967</v>
      </c>
      <c r="F867" s="283"/>
      <c r="G867" s="219" t="s">
        <v>1340</v>
      </c>
      <c r="H867" s="220" t="s">
        <v>494</v>
      </c>
      <c r="I867" s="221" t="s">
        <v>2</v>
      </c>
      <c r="J867" s="165"/>
      <c r="K867" s="26"/>
      <c r="L867" s="100"/>
      <c r="M867" s="21" t="s">
        <v>1445</v>
      </c>
      <c r="N867" s="26" t="s">
        <v>1441</v>
      </c>
      <c r="O867" s="26">
        <f t="shared" si="64"/>
        <v>865</v>
      </c>
      <c r="P867" s="26">
        <f t="shared" si="63"/>
        <v>0</v>
      </c>
      <c r="Q867" s="100"/>
      <c r="R867" s="26"/>
      <c r="S867" s="26"/>
      <c r="T867" s="21">
        <f t="shared" si="66"/>
        <v>0</v>
      </c>
      <c r="U867" s="26"/>
      <c r="V867" s="21"/>
      <c r="W867" s="26"/>
      <c r="X867" s="26"/>
    </row>
    <row r="868" spans="1:24" s="31" customFormat="1" ht="148.5" hidden="1" customHeight="1" x14ac:dyDescent="0.3">
      <c r="A868" s="190">
        <v>866</v>
      </c>
      <c r="B868" s="188">
        <v>44955</v>
      </c>
      <c r="C868" s="225" t="s">
        <v>1333</v>
      </c>
      <c r="D868" s="248" t="s">
        <v>1342</v>
      </c>
      <c r="E868" s="188">
        <v>45080</v>
      </c>
      <c r="F868" s="283" t="s">
        <v>1594</v>
      </c>
      <c r="G868" s="219" t="s">
        <v>595</v>
      </c>
      <c r="H868" s="220" t="s">
        <v>3912</v>
      </c>
      <c r="I868" s="221" t="s">
        <v>2</v>
      </c>
      <c r="J868" s="165"/>
      <c r="K868" s="26"/>
      <c r="L868" s="100"/>
      <c r="M868" s="21" t="s">
        <v>1445</v>
      </c>
      <c r="N868" s="21" t="s">
        <v>1443</v>
      </c>
      <c r="O868" s="26">
        <f t="shared" si="64"/>
        <v>866</v>
      </c>
      <c r="P868" s="26">
        <f t="shared" si="63"/>
        <v>0</v>
      </c>
      <c r="Q868" s="100"/>
      <c r="R868" s="26"/>
      <c r="S868" s="26"/>
      <c r="T868" s="21">
        <f t="shared" si="66"/>
        <v>0</v>
      </c>
      <c r="U868" s="26"/>
      <c r="V868" s="21"/>
      <c r="W868" s="26"/>
      <c r="X868" s="26"/>
    </row>
    <row r="869" spans="1:24" s="31" customFormat="1" ht="148.5" hidden="1" customHeight="1" x14ac:dyDescent="0.3">
      <c r="A869" s="190">
        <v>867</v>
      </c>
      <c r="B869" s="188">
        <v>44955</v>
      </c>
      <c r="C869" s="225" t="s">
        <v>1333</v>
      </c>
      <c r="D869" s="248" t="s">
        <v>1343</v>
      </c>
      <c r="E869" s="188">
        <v>44973</v>
      </c>
      <c r="F869" s="283" t="s">
        <v>1592</v>
      </c>
      <c r="G869" s="219" t="s">
        <v>1567</v>
      </c>
      <c r="H869" s="220" t="s">
        <v>3912</v>
      </c>
      <c r="I869" s="221" t="s">
        <v>2</v>
      </c>
      <c r="J869" s="165"/>
      <c r="K869" s="26"/>
      <c r="L869" s="100"/>
      <c r="M869" s="21" t="s">
        <v>1445</v>
      </c>
      <c r="N869" s="21" t="s">
        <v>1443</v>
      </c>
      <c r="O869" s="26">
        <f t="shared" si="64"/>
        <v>867</v>
      </c>
      <c r="P869" s="26">
        <f t="shared" si="63"/>
        <v>0</v>
      </c>
      <c r="Q869" s="100"/>
      <c r="R869" s="26"/>
      <c r="S869" s="26"/>
      <c r="T869" s="21">
        <f t="shared" si="66"/>
        <v>0</v>
      </c>
      <c r="U869" s="26"/>
      <c r="V869" s="21"/>
      <c r="W869" s="26"/>
      <c r="X869" s="26"/>
    </row>
    <row r="870" spans="1:24" s="31" customFormat="1" ht="148.5" hidden="1" customHeight="1" x14ac:dyDescent="0.3">
      <c r="A870" s="190">
        <v>868</v>
      </c>
      <c r="B870" s="188">
        <v>44955</v>
      </c>
      <c r="C870" s="225" t="s">
        <v>1333</v>
      </c>
      <c r="D870" s="248" t="s">
        <v>1344</v>
      </c>
      <c r="E870" s="188">
        <v>44972</v>
      </c>
      <c r="F870" s="283"/>
      <c r="G870" s="219" t="s">
        <v>1345</v>
      </c>
      <c r="H870" s="220" t="s">
        <v>1050</v>
      </c>
      <c r="I870" s="221" t="s">
        <v>2</v>
      </c>
      <c r="J870" s="165"/>
      <c r="K870" s="26"/>
      <c r="L870" s="100"/>
      <c r="M870" s="21" t="s">
        <v>1445</v>
      </c>
      <c r="N870" s="21" t="s">
        <v>1441</v>
      </c>
      <c r="O870" s="26">
        <f t="shared" si="64"/>
        <v>868</v>
      </c>
      <c r="P870" s="26">
        <f t="shared" si="63"/>
        <v>0</v>
      </c>
      <c r="Q870" s="100"/>
      <c r="R870" s="26"/>
      <c r="S870" s="26"/>
      <c r="T870" s="21">
        <f t="shared" si="66"/>
        <v>0</v>
      </c>
      <c r="U870" s="26"/>
      <c r="V870" s="21"/>
      <c r="W870" s="26"/>
      <c r="X870" s="26"/>
    </row>
    <row r="871" spans="1:24" s="31" customFormat="1" ht="148.5" hidden="1" customHeight="1" x14ac:dyDescent="0.3">
      <c r="A871" s="190">
        <v>869</v>
      </c>
      <c r="B871" s="188">
        <v>44955</v>
      </c>
      <c r="C871" s="225" t="s">
        <v>1333</v>
      </c>
      <c r="D871" s="248" t="s">
        <v>1346</v>
      </c>
      <c r="E871" s="188">
        <v>44984</v>
      </c>
      <c r="F871" s="283"/>
      <c r="G871" s="219" t="s">
        <v>1347</v>
      </c>
      <c r="H871" s="220" t="s">
        <v>3912</v>
      </c>
      <c r="I871" s="221" t="s">
        <v>2</v>
      </c>
      <c r="J871" s="165"/>
      <c r="K871" s="26"/>
      <c r="L871" s="100"/>
      <c r="M871" s="21" t="s">
        <v>1445</v>
      </c>
      <c r="N871" s="21" t="s">
        <v>1443</v>
      </c>
      <c r="O871" s="26">
        <f t="shared" si="64"/>
        <v>869</v>
      </c>
      <c r="P871" s="26">
        <f t="shared" si="63"/>
        <v>0</v>
      </c>
      <c r="Q871" s="100"/>
      <c r="R871" s="26"/>
      <c r="S871" s="26"/>
      <c r="T871" s="21">
        <f t="shared" si="66"/>
        <v>0</v>
      </c>
      <c r="U871" s="26"/>
      <c r="V871" s="21"/>
      <c r="W871" s="26"/>
      <c r="X871" s="26"/>
    </row>
    <row r="872" spans="1:24" s="31" customFormat="1" ht="148.5" hidden="1" customHeight="1" x14ac:dyDescent="0.3">
      <c r="A872" s="190">
        <v>870</v>
      </c>
      <c r="B872" s="188">
        <v>44955</v>
      </c>
      <c r="C872" s="225" t="s">
        <v>1333</v>
      </c>
      <c r="D872" s="248" t="s">
        <v>1348</v>
      </c>
      <c r="E872" s="188">
        <v>44986</v>
      </c>
      <c r="F872" s="283"/>
      <c r="G872" s="219" t="s">
        <v>1349</v>
      </c>
      <c r="H872" s="220" t="s">
        <v>924</v>
      </c>
      <c r="I872" s="221" t="s">
        <v>2</v>
      </c>
      <c r="J872" s="165"/>
      <c r="K872" s="26"/>
      <c r="L872" s="100"/>
      <c r="M872" s="21" t="s">
        <v>1445</v>
      </c>
      <c r="N872" s="21" t="s">
        <v>1443</v>
      </c>
      <c r="O872" s="26">
        <f t="shared" si="64"/>
        <v>870</v>
      </c>
      <c r="P872" s="26">
        <f t="shared" si="63"/>
        <v>0</v>
      </c>
      <c r="Q872" s="100"/>
      <c r="R872" s="21"/>
      <c r="S872" s="26"/>
      <c r="T872" s="21">
        <f t="shared" si="66"/>
        <v>0</v>
      </c>
      <c r="U872" s="26"/>
      <c r="V872" s="21"/>
      <c r="W872" s="26"/>
      <c r="X872" s="26"/>
    </row>
    <row r="873" spans="1:24" s="31" customFormat="1" ht="148.5" hidden="1" customHeight="1" x14ac:dyDescent="0.3">
      <c r="A873" s="190">
        <v>871</v>
      </c>
      <c r="B873" s="188">
        <v>44955</v>
      </c>
      <c r="C873" s="225" t="s">
        <v>1333</v>
      </c>
      <c r="D873" s="248" t="s">
        <v>1779</v>
      </c>
      <c r="E873" s="188">
        <v>45240</v>
      </c>
      <c r="F873" s="283" t="s">
        <v>1592</v>
      </c>
      <c r="G873" s="219" t="s">
        <v>2106</v>
      </c>
      <c r="H873" s="220" t="s">
        <v>2029</v>
      </c>
      <c r="I873" s="221" t="s">
        <v>2</v>
      </c>
      <c r="J873" s="165"/>
      <c r="K873" s="21"/>
      <c r="L873" s="101"/>
      <c r="M873" s="21" t="s">
        <v>1445</v>
      </c>
      <c r="N873" s="21" t="s">
        <v>1443</v>
      </c>
      <c r="O873" s="26">
        <f t="shared" si="64"/>
        <v>871</v>
      </c>
      <c r="P873" s="26">
        <f t="shared" si="63"/>
        <v>0</v>
      </c>
      <c r="Q873" s="101"/>
      <c r="R873" s="21"/>
      <c r="S873" s="26"/>
      <c r="T873" s="21">
        <f t="shared" si="66"/>
        <v>0</v>
      </c>
      <c r="U873" s="26"/>
      <c r="V873" s="21"/>
      <c r="W873" s="26"/>
      <c r="X873" s="26"/>
    </row>
    <row r="874" spans="1:24" s="31" customFormat="1" ht="148.5" hidden="1" customHeight="1" x14ac:dyDescent="0.3">
      <c r="A874" s="190">
        <v>872</v>
      </c>
      <c r="B874" s="188">
        <v>44955</v>
      </c>
      <c r="C874" s="225" t="s">
        <v>1057</v>
      </c>
      <c r="D874" s="248" t="s">
        <v>1350</v>
      </c>
      <c r="E874" s="188">
        <v>44961</v>
      </c>
      <c r="F874" s="283"/>
      <c r="G874" s="219" t="s">
        <v>1351</v>
      </c>
      <c r="H874" s="220" t="s">
        <v>1057</v>
      </c>
      <c r="I874" s="221" t="s">
        <v>2</v>
      </c>
      <c r="J874" s="165"/>
      <c r="K874" s="26"/>
      <c r="L874" s="100"/>
      <c r="M874" s="21" t="s">
        <v>1445</v>
      </c>
      <c r="N874" s="21" t="s">
        <v>1441</v>
      </c>
      <c r="O874" s="26">
        <f t="shared" si="64"/>
        <v>872</v>
      </c>
      <c r="P874" s="26">
        <f t="shared" si="63"/>
        <v>0</v>
      </c>
      <c r="Q874" s="100"/>
      <c r="R874" s="21"/>
      <c r="S874" s="26"/>
      <c r="T874" s="21">
        <f t="shared" si="66"/>
        <v>0</v>
      </c>
      <c r="U874" s="26"/>
      <c r="V874" s="21"/>
      <c r="W874" s="26"/>
      <c r="X874" s="26"/>
    </row>
    <row r="875" spans="1:24" s="31" customFormat="1" ht="148.5" hidden="1" customHeight="1" x14ac:dyDescent="0.3">
      <c r="A875" s="190">
        <v>873</v>
      </c>
      <c r="B875" s="188">
        <v>44955</v>
      </c>
      <c r="C875" s="225" t="s">
        <v>1057</v>
      </c>
      <c r="D875" s="248" t="s">
        <v>1352</v>
      </c>
      <c r="E875" s="188">
        <v>44961</v>
      </c>
      <c r="F875" s="283"/>
      <c r="G875" s="219" t="s">
        <v>1351</v>
      </c>
      <c r="H875" s="220" t="s">
        <v>1057</v>
      </c>
      <c r="I875" s="221" t="s">
        <v>2</v>
      </c>
      <c r="J875" s="165"/>
      <c r="K875" s="26"/>
      <c r="L875" s="100"/>
      <c r="M875" s="21" t="s">
        <v>1445</v>
      </c>
      <c r="N875" s="26" t="s">
        <v>1441</v>
      </c>
      <c r="O875" s="26">
        <f t="shared" si="64"/>
        <v>873</v>
      </c>
      <c r="P875" s="26">
        <f t="shared" si="63"/>
        <v>0</v>
      </c>
      <c r="Q875" s="100"/>
      <c r="R875" s="21"/>
      <c r="S875" s="26"/>
      <c r="T875" s="21">
        <f t="shared" si="66"/>
        <v>0</v>
      </c>
      <c r="U875" s="26"/>
      <c r="V875" s="21"/>
      <c r="W875" s="26"/>
      <c r="X875" s="26"/>
    </row>
    <row r="876" spans="1:24" s="31" customFormat="1" ht="148.5" hidden="1" customHeight="1" x14ac:dyDescent="0.3">
      <c r="A876" s="190">
        <v>874</v>
      </c>
      <c r="B876" s="188">
        <v>44955</v>
      </c>
      <c r="C876" s="225" t="s">
        <v>1057</v>
      </c>
      <c r="D876" s="248" t="s">
        <v>1353</v>
      </c>
      <c r="E876" s="188">
        <v>45108</v>
      </c>
      <c r="F876" s="283" t="s">
        <v>3123</v>
      </c>
      <c r="G876" s="219" t="s">
        <v>1351</v>
      </c>
      <c r="H876" s="220" t="s">
        <v>1057</v>
      </c>
      <c r="I876" s="221" t="s">
        <v>2</v>
      </c>
      <c r="J876" s="165"/>
      <c r="K876" s="26"/>
      <c r="L876" s="100"/>
      <c r="M876" s="21" t="s">
        <v>1445</v>
      </c>
      <c r="N876" s="26" t="s">
        <v>1441</v>
      </c>
      <c r="O876" s="26">
        <f t="shared" si="64"/>
        <v>874</v>
      </c>
      <c r="P876" s="26">
        <f t="shared" si="63"/>
        <v>0</v>
      </c>
      <c r="Q876" s="100"/>
      <c r="R876" s="124">
        <v>45070</v>
      </c>
      <c r="S876" s="26"/>
      <c r="T876" s="21"/>
      <c r="U876" s="26"/>
      <c r="V876" s="21" t="s">
        <v>2671</v>
      </c>
      <c r="W876" s="26"/>
      <c r="X876" s="26"/>
    </row>
    <row r="877" spans="1:24" s="31" customFormat="1" ht="148.5" hidden="1" customHeight="1" x14ac:dyDescent="0.3">
      <c r="A877" s="190">
        <v>875</v>
      </c>
      <c r="B877" s="188">
        <v>44955</v>
      </c>
      <c r="C877" s="225" t="s">
        <v>1057</v>
      </c>
      <c r="D877" s="248" t="s">
        <v>1354</v>
      </c>
      <c r="E877" s="188">
        <v>44977</v>
      </c>
      <c r="F877" s="283"/>
      <c r="G877" s="219" t="s">
        <v>380</v>
      </c>
      <c r="H877" s="220" t="s">
        <v>3912</v>
      </c>
      <c r="I877" s="221" t="s">
        <v>2</v>
      </c>
      <c r="J877" s="165"/>
      <c r="K877" s="26"/>
      <c r="L877" s="100"/>
      <c r="M877" s="21" t="s">
        <v>1445</v>
      </c>
      <c r="N877" s="21" t="s">
        <v>1443</v>
      </c>
      <c r="O877" s="26">
        <f t="shared" si="64"/>
        <v>875</v>
      </c>
      <c r="P877" s="26">
        <f t="shared" si="63"/>
        <v>0</v>
      </c>
      <c r="Q877" s="100"/>
      <c r="R877" s="21"/>
      <c r="S877" s="26"/>
      <c r="T877" s="21">
        <f>+J877</f>
        <v>0</v>
      </c>
      <c r="U877" s="26"/>
      <c r="V877" s="21"/>
      <c r="W877" s="26"/>
      <c r="X877" s="26"/>
    </row>
    <row r="878" spans="1:24" s="31" customFormat="1" ht="148.5" hidden="1" customHeight="1" x14ac:dyDescent="0.3">
      <c r="A878" s="190">
        <v>876</v>
      </c>
      <c r="B878" s="188">
        <v>44955</v>
      </c>
      <c r="C878" s="225" t="s">
        <v>1057</v>
      </c>
      <c r="D878" s="248" t="s">
        <v>1966</v>
      </c>
      <c r="E878" s="188">
        <v>44977</v>
      </c>
      <c r="F878" s="283"/>
      <c r="G878" s="219" t="s">
        <v>479</v>
      </c>
      <c r="H878" s="220" t="s">
        <v>1057</v>
      </c>
      <c r="I878" s="221" t="s">
        <v>2</v>
      </c>
      <c r="J878" s="165"/>
      <c r="K878" s="26"/>
      <c r="L878" s="100"/>
      <c r="M878" s="21" t="s">
        <v>1445</v>
      </c>
      <c r="N878" s="21" t="s">
        <v>1441</v>
      </c>
      <c r="O878" s="26">
        <f t="shared" si="64"/>
        <v>876</v>
      </c>
      <c r="P878" s="26">
        <f t="shared" si="63"/>
        <v>0</v>
      </c>
      <c r="Q878" s="100"/>
      <c r="R878" s="21"/>
      <c r="S878" s="26"/>
      <c r="T878" s="21">
        <f>+J878</f>
        <v>0</v>
      </c>
      <c r="U878" s="26"/>
      <c r="V878" s="21"/>
      <c r="W878" s="26"/>
      <c r="X878" s="26"/>
    </row>
    <row r="879" spans="1:24" s="31" customFormat="1" ht="148.5" hidden="1" customHeight="1" x14ac:dyDescent="0.3">
      <c r="A879" s="190">
        <v>877</v>
      </c>
      <c r="B879" s="188">
        <v>44955</v>
      </c>
      <c r="C879" s="225" t="s">
        <v>1057</v>
      </c>
      <c r="D879" s="248" t="s">
        <v>1355</v>
      </c>
      <c r="E879" s="188">
        <v>44967</v>
      </c>
      <c r="F879" s="283"/>
      <c r="G879" s="219" t="s">
        <v>1613</v>
      </c>
      <c r="H879" s="220" t="s">
        <v>3912</v>
      </c>
      <c r="I879" s="221" t="s">
        <v>2</v>
      </c>
      <c r="J879" s="165"/>
      <c r="K879" s="26"/>
      <c r="L879" s="100"/>
      <c r="M879" s="21" t="s">
        <v>1445</v>
      </c>
      <c r="N879" s="21" t="s">
        <v>1443</v>
      </c>
      <c r="O879" s="26">
        <f t="shared" si="64"/>
        <v>877</v>
      </c>
      <c r="P879" s="26">
        <f t="shared" si="63"/>
        <v>0</v>
      </c>
      <c r="Q879" s="100"/>
      <c r="R879" s="21"/>
      <c r="S879" s="26"/>
      <c r="T879" s="21">
        <f>+J879</f>
        <v>0</v>
      </c>
      <c r="U879" s="26"/>
      <c r="V879" s="21"/>
      <c r="W879" s="26"/>
      <c r="X879" s="26"/>
    </row>
    <row r="880" spans="1:24" s="31" customFormat="1" ht="148.5" hidden="1" customHeight="1" x14ac:dyDescent="0.3">
      <c r="A880" s="190">
        <v>878</v>
      </c>
      <c r="B880" s="188">
        <v>44955</v>
      </c>
      <c r="C880" s="225" t="s">
        <v>1057</v>
      </c>
      <c r="D880" s="248" t="s">
        <v>1356</v>
      </c>
      <c r="E880" s="188">
        <v>44967</v>
      </c>
      <c r="F880" s="283"/>
      <c r="G880" s="219" t="s">
        <v>1357</v>
      </c>
      <c r="H880" s="220" t="s">
        <v>1057</v>
      </c>
      <c r="I880" s="221" t="s">
        <v>2</v>
      </c>
      <c r="J880" s="165"/>
      <c r="K880" s="26"/>
      <c r="L880" s="100"/>
      <c r="M880" s="21" t="s">
        <v>1445</v>
      </c>
      <c r="N880" s="21" t="s">
        <v>1441</v>
      </c>
      <c r="O880" s="26">
        <f t="shared" si="64"/>
        <v>878</v>
      </c>
      <c r="P880" s="26">
        <f t="shared" si="63"/>
        <v>0</v>
      </c>
      <c r="Q880" s="100"/>
      <c r="R880" s="21"/>
      <c r="S880" s="26"/>
      <c r="T880" s="21">
        <f>+J880</f>
        <v>0</v>
      </c>
      <c r="U880" s="26"/>
      <c r="V880" s="21"/>
      <c r="W880" s="26"/>
      <c r="X880" s="26"/>
    </row>
    <row r="881" spans="1:24" s="31" customFormat="1" ht="148.5" hidden="1" customHeight="1" x14ac:dyDescent="0.3">
      <c r="A881" s="190">
        <v>879</v>
      </c>
      <c r="B881" s="188">
        <v>44955</v>
      </c>
      <c r="C881" s="225" t="s">
        <v>1057</v>
      </c>
      <c r="D881" s="248" t="s">
        <v>1636</v>
      </c>
      <c r="E881" s="188">
        <v>45036</v>
      </c>
      <c r="F881" s="283" t="s">
        <v>1592</v>
      </c>
      <c r="G881" s="219" t="s">
        <v>479</v>
      </c>
      <c r="H881" s="220" t="s">
        <v>1057</v>
      </c>
      <c r="I881" s="221" t="s">
        <v>2</v>
      </c>
      <c r="J881" s="165" t="s">
        <v>3107</v>
      </c>
      <c r="K881" s="26"/>
      <c r="L881" s="100"/>
      <c r="M881" s="21" t="s">
        <v>1445</v>
      </c>
      <c r="N881" s="26" t="s">
        <v>1441</v>
      </c>
      <c r="O881" s="26">
        <f t="shared" si="64"/>
        <v>879</v>
      </c>
      <c r="P881" s="26">
        <f t="shared" si="63"/>
        <v>0</v>
      </c>
      <c r="Q881" s="100"/>
      <c r="R881" s="124">
        <v>45070</v>
      </c>
      <c r="S881" s="26"/>
      <c r="T881" s="21"/>
      <c r="U881" s="26"/>
      <c r="V881" s="21" t="s">
        <v>2672</v>
      </c>
      <c r="W881" s="26"/>
      <c r="X881" s="26"/>
    </row>
    <row r="882" spans="1:24" s="31" customFormat="1" ht="148.5" hidden="1" customHeight="1" x14ac:dyDescent="0.3">
      <c r="A882" s="190">
        <v>880</v>
      </c>
      <c r="B882" s="188">
        <v>44955</v>
      </c>
      <c r="C882" s="225" t="s">
        <v>1201</v>
      </c>
      <c r="D882" s="248" t="s">
        <v>1358</v>
      </c>
      <c r="E882" s="188">
        <v>44967</v>
      </c>
      <c r="F882" s="283"/>
      <c r="G882" s="219" t="s">
        <v>1359</v>
      </c>
      <c r="H882" s="220" t="s">
        <v>5065</v>
      </c>
      <c r="I882" s="221" t="s">
        <v>2</v>
      </c>
      <c r="J882" s="165"/>
      <c r="K882" s="26"/>
      <c r="L882" s="100"/>
      <c r="M882" s="21" t="s">
        <v>1445</v>
      </c>
      <c r="N882" s="21" t="s">
        <v>1443</v>
      </c>
      <c r="O882" s="26">
        <f t="shared" si="64"/>
        <v>880</v>
      </c>
      <c r="P882" s="26">
        <f t="shared" si="63"/>
        <v>0</v>
      </c>
      <c r="Q882" s="100"/>
      <c r="R882" s="21"/>
      <c r="S882" s="26"/>
      <c r="T882" s="21">
        <f>+J882</f>
        <v>0</v>
      </c>
      <c r="U882" s="26"/>
      <c r="V882" s="21"/>
      <c r="W882" s="26"/>
      <c r="X882" s="26"/>
    </row>
    <row r="883" spans="1:24" s="31" customFormat="1" ht="148.5" hidden="1" customHeight="1" x14ac:dyDescent="0.3">
      <c r="A883" s="190">
        <v>881</v>
      </c>
      <c r="B883" s="188">
        <v>44955</v>
      </c>
      <c r="C883" s="225" t="s">
        <v>1201</v>
      </c>
      <c r="D883" s="248" t="s">
        <v>1360</v>
      </c>
      <c r="E883" s="188">
        <v>45078</v>
      </c>
      <c r="F883" s="283" t="s">
        <v>1595</v>
      </c>
      <c r="G883" s="219" t="s">
        <v>1359</v>
      </c>
      <c r="H883" s="220" t="s">
        <v>5065</v>
      </c>
      <c r="I883" s="221" t="s">
        <v>2</v>
      </c>
      <c r="J883" s="165"/>
      <c r="K883" s="26"/>
      <c r="L883" s="100"/>
      <c r="M883" s="21" t="s">
        <v>1445</v>
      </c>
      <c r="N883" s="21" t="s">
        <v>1443</v>
      </c>
      <c r="O883" s="26">
        <f t="shared" si="64"/>
        <v>881</v>
      </c>
      <c r="P883" s="26">
        <f t="shared" si="63"/>
        <v>0</v>
      </c>
      <c r="Q883" s="100"/>
      <c r="R883" s="21"/>
      <c r="S883" s="26"/>
      <c r="T883" s="21">
        <f>+J883</f>
        <v>0</v>
      </c>
      <c r="U883" s="26"/>
      <c r="V883" s="21"/>
      <c r="W883" s="26"/>
      <c r="X883" s="26"/>
    </row>
    <row r="884" spans="1:24" s="31" customFormat="1" ht="148.5" hidden="1" customHeight="1" x14ac:dyDescent="0.3">
      <c r="A884" s="190">
        <v>882</v>
      </c>
      <c r="B884" s="188">
        <v>44955</v>
      </c>
      <c r="C884" s="225" t="s">
        <v>1201</v>
      </c>
      <c r="D884" s="248" t="s">
        <v>1361</v>
      </c>
      <c r="E884" s="188">
        <v>44977</v>
      </c>
      <c r="F884" s="283"/>
      <c r="G884" s="219" t="s">
        <v>1359</v>
      </c>
      <c r="H884" s="220" t="s">
        <v>5065</v>
      </c>
      <c r="I884" s="221" t="s">
        <v>2</v>
      </c>
      <c r="J884" s="165"/>
      <c r="K884" s="26"/>
      <c r="L884" s="100"/>
      <c r="M884" s="21" t="s">
        <v>1445</v>
      </c>
      <c r="N884" s="21" t="s">
        <v>1443</v>
      </c>
      <c r="O884" s="26">
        <f t="shared" si="64"/>
        <v>882</v>
      </c>
      <c r="P884" s="26">
        <f t="shared" si="63"/>
        <v>0</v>
      </c>
      <c r="Q884" s="100"/>
      <c r="R884" s="21"/>
      <c r="S884" s="26"/>
      <c r="T884" s="21">
        <f>+J884</f>
        <v>0</v>
      </c>
      <c r="U884" s="26"/>
      <c r="V884" s="21"/>
      <c r="W884" s="26"/>
      <c r="X884" s="26"/>
    </row>
    <row r="885" spans="1:24" s="31" customFormat="1" ht="148.5" hidden="1" customHeight="1" x14ac:dyDescent="0.3">
      <c r="A885" s="190">
        <v>883</v>
      </c>
      <c r="B885" s="188">
        <v>44955</v>
      </c>
      <c r="C885" s="225" t="s">
        <v>1201</v>
      </c>
      <c r="D885" s="248" t="s">
        <v>1362</v>
      </c>
      <c r="E885" s="188">
        <v>45005</v>
      </c>
      <c r="F885" s="283"/>
      <c r="G885" s="219" t="s">
        <v>1363</v>
      </c>
      <c r="H885" s="220" t="s">
        <v>4544</v>
      </c>
      <c r="I885" s="221" t="s">
        <v>2</v>
      </c>
      <c r="J885" s="165"/>
      <c r="K885" s="26"/>
      <c r="L885" s="100"/>
      <c r="M885" s="21" t="s">
        <v>1445</v>
      </c>
      <c r="N885" s="21" t="s">
        <v>1443</v>
      </c>
      <c r="O885" s="26">
        <f t="shared" si="64"/>
        <v>883</v>
      </c>
      <c r="P885" s="26">
        <f t="shared" si="63"/>
        <v>0</v>
      </c>
      <c r="Q885" s="100"/>
      <c r="R885" s="21"/>
      <c r="S885" s="26"/>
      <c r="T885" s="21">
        <f>+J885</f>
        <v>0</v>
      </c>
      <c r="U885" s="26"/>
      <c r="V885" s="21"/>
      <c r="W885" s="26"/>
      <c r="X885" s="26"/>
    </row>
    <row r="886" spans="1:24" s="31" customFormat="1" ht="148.5" hidden="1" customHeight="1" x14ac:dyDescent="0.3">
      <c r="A886" s="190">
        <v>884</v>
      </c>
      <c r="B886" s="188">
        <v>44955</v>
      </c>
      <c r="C886" s="225" t="s">
        <v>1048</v>
      </c>
      <c r="D886" s="248" t="s">
        <v>1364</v>
      </c>
      <c r="E886" s="188">
        <v>44958</v>
      </c>
      <c r="F886" s="283"/>
      <c r="G886" s="219" t="s">
        <v>1365</v>
      </c>
      <c r="H886" s="220" t="s">
        <v>493</v>
      </c>
      <c r="I886" s="221" t="s">
        <v>2</v>
      </c>
      <c r="J886" s="165"/>
      <c r="K886" s="26"/>
      <c r="L886" s="100"/>
      <c r="M886" s="21" t="s">
        <v>1445</v>
      </c>
      <c r="N886" s="21" t="s">
        <v>1443</v>
      </c>
      <c r="O886" s="26">
        <f t="shared" si="64"/>
        <v>884</v>
      </c>
      <c r="P886" s="26">
        <f t="shared" si="63"/>
        <v>0</v>
      </c>
      <c r="Q886" s="100"/>
      <c r="R886" s="21"/>
      <c r="S886" s="26"/>
      <c r="T886" s="21">
        <f>+J886</f>
        <v>0</v>
      </c>
      <c r="U886" s="26"/>
      <c r="V886" s="21"/>
      <c r="W886" s="26"/>
      <c r="X886" s="26"/>
    </row>
    <row r="887" spans="1:24" s="31" customFormat="1" ht="148.5" hidden="1" customHeight="1" x14ac:dyDescent="0.3">
      <c r="A887" s="190">
        <v>885</v>
      </c>
      <c r="B887" s="188">
        <v>44955</v>
      </c>
      <c r="C887" s="225" t="s">
        <v>1743</v>
      </c>
      <c r="D887" s="248" t="s">
        <v>1945</v>
      </c>
      <c r="E887" s="188">
        <v>45092</v>
      </c>
      <c r="F887" s="283"/>
      <c r="G887" s="219" t="s">
        <v>3387</v>
      </c>
      <c r="H887" s="220" t="s">
        <v>1064</v>
      </c>
      <c r="I887" s="221" t="s">
        <v>2</v>
      </c>
      <c r="J887" s="165" t="s">
        <v>1946</v>
      </c>
      <c r="K887" s="26"/>
      <c r="L887" s="100"/>
      <c r="M887" s="21" t="s">
        <v>1445</v>
      </c>
      <c r="N887" s="21" t="s">
        <v>1441</v>
      </c>
      <c r="O887" s="26">
        <f t="shared" si="64"/>
        <v>885</v>
      </c>
      <c r="P887" s="26">
        <f t="shared" si="63"/>
        <v>0</v>
      </c>
      <c r="Q887" s="100"/>
      <c r="R887" s="124"/>
      <c r="S887" s="26"/>
      <c r="T887" s="21" t="s">
        <v>2202</v>
      </c>
      <c r="U887" s="26"/>
      <c r="V887" s="21"/>
      <c r="W887" s="26"/>
      <c r="X887" s="26"/>
    </row>
    <row r="888" spans="1:24" s="31" customFormat="1" ht="148.5" hidden="1" customHeight="1" x14ac:dyDescent="0.3">
      <c r="A888" s="190">
        <v>886</v>
      </c>
      <c r="B888" s="188">
        <v>44955</v>
      </c>
      <c r="C888" s="225" t="s">
        <v>1048</v>
      </c>
      <c r="D888" s="248" t="s">
        <v>1366</v>
      </c>
      <c r="E888" s="188">
        <v>44961</v>
      </c>
      <c r="F888" s="283"/>
      <c r="G888" s="219" t="s">
        <v>1556</v>
      </c>
      <c r="H888" s="220" t="s">
        <v>2029</v>
      </c>
      <c r="I888" s="221" t="s">
        <v>2</v>
      </c>
      <c r="J888" s="165"/>
      <c r="K888" s="26"/>
      <c r="L888" s="100"/>
      <c r="M888" s="21" t="s">
        <v>1445</v>
      </c>
      <c r="N888" s="21" t="s">
        <v>1443</v>
      </c>
      <c r="O888" s="26">
        <f t="shared" si="64"/>
        <v>886</v>
      </c>
      <c r="P888" s="26">
        <f t="shared" si="63"/>
        <v>0</v>
      </c>
      <c r="Q888" s="100"/>
      <c r="R888" s="21"/>
      <c r="S888" s="26"/>
      <c r="T888" s="21">
        <f t="shared" ref="T888:T902" si="67">+J888</f>
        <v>0</v>
      </c>
      <c r="U888" s="26"/>
      <c r="V888" s="21"/>
      <c r="W888" s="26"/>
      <c r="X888" s="26"/>
    </row>
    <row r="889" spans="1:24" s="31" customFormat="1" ht="148.5" hidden="1" customHeight="1" x14ac:dyDescent="0.3">
      <c r="A889" s="190">
        <v>887</v>
      </c>
      <c r="B889" s="188">
        <v>44955</v>
      </c>
      <c r="C889" s="225" t="s">
        <v>1048</v>
      </c>
      <c r="D889" s="248" t="s">
        <v>1367</v>
      </c>
      <c r="E889" s="188">
        <v>44986</v>
      </c>
      <c r="F889" s="283" t="s">
        <v>1592</v>
      </c>
      <c r="G889" s="219" t="s">
        <v>886</v>
      </c>
      <c r="H889" s="220" t="s">
        <v>1048</v>
      </c>
      <c r="I889" s="221" t="s">
        <v>2</v>
      </c>
      <c r="J889" s="165"/>
      <c r="K889" s="26"/>
      <c r="L889" s="100"/>
      <c r="M889" s="21" t="s">
        <v>1445</v>
      </c>
      <c r="N889" s="21" t="s">
        <v>1441</v>
      </c>
      <c r="O889" s="26">
        <f t="shared" si="64"/>
        <v>887</v>
      </c>
      <c r="P889" s="26">
        <f t="shared" si="63"/>
        <v>0</v>
      </c>
      <c r="Q889" s="100"/>
      <c r="R889" s="21"/>
      <c r="S889" s="26"/>
      <c r="T889" s="21">
        <f t="shared" si="67"/>
        <v>0</v>
      </c>
      <c r="U889" s="26"/>
      <c r="V889" s="21"/>
      <c r="W889" s="26"/>
      <c r="X889" s="26"/>
    </row>
    <row r="890" spans="1:24" s="31" customFormat="1" ht="148.5" hidden="1" customHeight="1" x14ac:dyDescent="0.3">
      <c r="A890" s="190">
        <v>888</v>
      </c>
      <c r="B890" s="188">
        <v>44955</v>
      </c>
      <c r="C890" s="225" t="s">
        <v>1048</v>
      </c>
      <c r="D890" s="248" t="s">
        <v>1368</v>
      </c>
      <c r="E890" s="188">
        <v>44961</v>
      </c>
      <c r="F890" s="283"/>
      <c r="G890" s="219" t="s">
        <v>486</v>
      </c>
      <c r="H890" s="220" t="s">
        <v>1048</v>
      </c>
      <c r="I890" s="221" t="s">
        <v>2</v>
      </c>
      <c r="J890" s="165"/>
      <c r="K890" s="26"/>
      <c r="L890" s="100"/>
      <c r="M890" s="21" t="s">
        <v>1445</v>
      </c>
      <c r="N890" s="26" t="s">
        <v>1441</v>
      </c>
      <c r="O890" s="26">
        <f t="shared" si="64"/>
        <v>888</v>
      </c>
      <c r="P890" s="26">
        <f t="shared" si="63"/>
        <v>0</v>
      </c>
      <c r="Q890" s="100"/>
      <c r="R890" s="21"/>
      <c r="S890" s="26"/>
      <c r="T890" s="21">
        <f t="shared" si="67"/>
        <v>0</v>
      </c>
      <c r="U890" s="26"/>
      <c r="V890" s="21"/>
      <c r="W890" s="26"/>
      <c r="X890" s="26"/>
    </row>
    <row r="891" spans="1:24" s="31" customFormat="1" ht="148.5" hidden="1" customHeight="1" x14ac:dyDescent="0.3">
      <c r="A891" s="190">
        <v>889</v>
      </c>
      <c r="B891" s="188">
        <v>44955</v>
      </c>
      <c r="C891" s="225" t="s">
        <v>1048</v>
      </c>
      <c r="D891" s="248" t="s">
        <v>1369</v>
      </c>
      <c r="E891" s="188">
        <v>44964</v>
      </c>
      <c r="F891" s="283"/>
      <c r="G891" s="219" t="s">
        <v>1370</v>
      </c>
      <c r="H891" s="220" t="s">
        <v>1048</v>
      </c>
      <c r="I891" s="221" t="s">
        <v>2</v>
      </c>
      <c r="J891" s="165"/>
      <c r="K891" s="26"/>
      <c r="L891" s="100"/>
      <c r="M891" s="21" t="s">
        <v>1445</v>
      </c>
      <c r="N891" s="26" t="s">
        <v>1441</v>
      </c>
      <c r="O891" s="26">
        <f t="shared" si="64"/>
        <v>889</v>
      </c>
      <c r="P891" s="26">
        <f t="shared" si="63"/>
        <v>0</v>
      </c>
      <c r="Q891" s="100"/>
      <c r="R891" s="21"/>
      <c r="S891" s="26"/>
      <c r="T891" s="21">
        <f t="shared" si="67"/>
        <v>0</v>
      </c>
      <c r="U891" s="26"/>
      <c r="V891" s="21"/>
      <c r="W891" s="26"/>
      <c r="X891" s="26"/>
    </row>
    <row r="892" spans="1:24" s="31" customFormat="1" ht="148.5" hidden="1" customHeight="1" x14ac:dyDescent="0.3">
      <c r="A892" s="190">
        <v>890</v>
      </c>
      <c r="B892" s="188">
        <v>44955</v>
      </c>
      <c r="C892" s="225" t="s">
        <v>1048</v>
      </c>
      <c r="D892" s="248" t="s">
        <v>1371</v>
      </c>
      <c r="E892" s="188">
        <v>44964</v>
      </c>
      <c r="F892" s="283"/>
      <c r="G892" s="219" t="s">
        <v>886</v>
      </c>
      <c r="H892" s="220" t="s">
        <v>1048</v>
      </c>
      <c r="I892" s="221" t="s">
        <v>2</v>
      </c>
      <c r="J892" s="165"/>
      <c r="K892" s="26"/>
      <c r="L892" s="100"/>
      <c r="M892" s="21" t="s">
        <v>1445</v>
      </c>
      <c r="N892" s="26" t="s">
        <v>1441</v>
      </c>
      <c r="O892" s="26">
        <f t="shared" si="64"/>
        <v>890</v>
      </c>
      <c r="P892" s="26">
        <f t="shared" si="63"/>
        <v>0</v>
      </c>
      <c r="Q892" s="100"/>
      <c r="R892" s="21"/>
      <c r="S892" s="26"/>
      <c r="T892" s="21">
        <f t="shared" si="67"/>
        <v>0</v>
      </c>
      <c r="U892" s="26"/>
      <c r="V892" s="21"/>
      <c r="W892" s="26"/>
      <c r="X892" s="26"/>
    </row>
    <row r="893" spans="1:24" s="31" customFormat="1" ht="148.5" hidden="1" customHeight="1" x14ac:dyDescent="0.3">
      <c r="A893" s="190">
        <v>891</v>
      </c>
      <c r="B893" s="188">
        <v>44955</v>
      </c>
      <c r="C893" s="225" t="s">
        <v>1048</v>
      </c>
      <c r="D893" s="248" t="s">
        <v>1372</v>
      </c>
      <c r="E893" s="188">
        <v>45005</v>
      </c>
      <c r="F893" s="283"/>
      <c r="G893" s="219" t="s">
        <v>1373</v>
      </c>
      <c r="H893" s="220" t="s">
        <v>1048</v>
      </c>
      <c r="I893" s="221" t="s">
        <v>2</v>
      </c>
      <c r="J893" s="165"/>
      <c r="K893" s="26"/>
      <c r="L893" s="100"/>
      <c r="M893" s="21" t="s">
        <v>1445</v>
      </c>
      <c r="N893" s="26" t="s">
        <v>1441</v>
      </c>
      <c r="O893" s="26">
        <f t="shared" si="64"/>
        <v>891</v>
      </c>
      <c r="P893" s="26">
        <f t="shared" si="63"/>
        <v>0</v>
      </c>
      <c r="Q893" s="100"/>
      <c r="R893" s="21"/>
      <c r="S893" s="26"/>
      <c r="T893" s="21">
        <f t="shared" si="67"/>
        <v>0</v>
      </c>
      <c r="U893" s="26"/>
      <c r="V893" s="21"/>
      <c r="W893" s="26"/>
      <c r="X893" s="26"/>
    </row>
    <row r="894" spans="1:24" s="31" customFormat="1" ht="148.5" hidden="1" customHeight="1" x14ac:dyDescent="0.3">
      <c r="A894" s="190">
        <v>892</v>
      </c>
      <c r="B894" s="188">
        <v>44955</v>
      </c>
      <c r="C894" s="225" t="s">
        <v>1048</v>
      </c>
      <c r="D894" s="248" t="s">
        <v>1374</v>
      </c>
      <c r="E894" s="188">
        <v>45005</v>
      </c>
      <c r="F894" s="283"/>
      <c r="G894" s="219" t="s">
        <v>1373</v>
      </c>
      <c r="H894" s="220" t="s">
        <v>1048</v>
      </c>
      <c r="I894" s="221" t="s">
        <v>2</v>
      </c>
      <c r="J894" s="165"/>
      <c r="K894" s="26"/>
      <c r="L894" s="100"/>
      <c r="M894" s="21" t="s">
        <v>1445</v>
      </c>
      <c r="N894" s="26" t="s">
        <v>1441</v>
      </c>
      <c r="O894" s="26">
        <f t="shared" si="64"/>
        <v>892</v>
      </c>
      <c r="P894" s="26">
        <f t="shared" si="63"/>
        <v>0</v>
      </c>
      <c r="Q894" s="100"/>
      <c r="R894" s="21"/>
      <c r="S894" s="26"/>
      <c r="T894" s="21">
        <f t="shared" si="67"/>
        <v>0</v>
      </c>
      <c r="U894" s="26"/>
      <c r="V894" s="21"/>
      <c r="W894" s="26"/>
      <c r="X894" s="26"/>
    </row>
    <row r="895" spans="1:24" s="31" customFormat="1" ht="148.5" hidden="1" customHeight="1" x14ac:dyDescent="0.3">
      <c r="A895" s="190">
        <v>893</v>
      </c>
      <c r="B895" s="188">
        <v>44955</v>
      </c>
      <c r="C895" s="225" t="s">
        <v>1048</v>
      </c>
      <c r="D895" s="248" t="s">
        <v>1375</v>
      </c>
      <c r="E895" s="188">
        <v>44961</v>
      </c>
      <c r="F895" s="283"/>
      <c r="G895" s="219" t="s">
        <v>1376</v>
      </c>
      <c r="H895" s="220" t="s">
        <v>7</v>
      </c>
      <c r="I895" s="221" t="s">
        <v>2</v>
      </c>
      <c r="J895" s="165"/>
      <c r="K895" s="26"/>
      <c r="L895" s="100"/>
      <c r="M895" s="21" t="s">
        <v>1445</v>
      </c>
      <c r="N895" s="21" t="s">
        <v>1443</v>
      </c>
      <c r="O895" s="26">
        <f t="shared" si="64"/>
        <v>893</v>
      </c>
      <c r="P895" s="26">
        <f t="shared" si="63"/>
        <v>0</v>
      </c>
      <c r="Q895" s="100"/>
      <c r="R895" s="21"/>
      <c r="S895" s="26"/>
      <c r="T895" s="21">
        <f t="shared" si="67"/>
        <v>0</v>
      </c>
      <c r="U895" s="26"/>
      <c r="V895" s="21"/>
      <c r="W895" s="26"/>
      <c r="X895" s="26"/>
    </row>
    <row r="896" spans="1:24" s="31" customFormat="1" ht="148.5" hidden="1" customHeight="1" x14ac:dyDescent="0.3">
      <c r="A896" s="190">
        <v>894</v>
      </c>
      <c r="B896" s="188">
        <v>44955</v>
      </c>
      <c r="C896" s="225" t="s">
        <v>1048</v>
      </c>
      <c r="D896" s="248" t="s">
        <v>1377</v>
      </c>
      <c r="E896" s="188">
        <v>44995</v>
      </c>
      <c r="F896" s="283" t="s">
        <v>1592</v>
      </c>
      <c r="G896" s="219" t="s">
        <v>1613</v>
      </c>
      <c r="H896" s="220" t="s">
        <v>3912</v>
      </c>
      <c r="I896" s="221" t="s">
        <v>2</v>
      </c>
      <c r="J896" s="165"/>
      <c r="K896" s="26"/>
      <c r="L896" s="100"/>
      <c r="M896" s="21" t="s">
        <v>1445</v>
      </c>
      <c r="N896" s="21" t="s">
        <v>1443</v>
      </c>
      <c r="O896" s="26">
        <f t="shared" si="64"/>
        <v>894</v>
      </c>
      <c r="P896" s="26">
        <f t="shared" si="63"/>
        <v>0</v>
      </c>
      <c r="Q896" s="100"/>
      <c r="R896" s="21"/>
      <c r="S896" s="26"/>
      <c r="T896" s="21">
        <f t="shared" si="67"/>
        <v>0</v>
      </c>
      <c r="U896" s="26"/>
      <c r="V896" s="21"/>
      <c r="W896" s="26"/>
      <c r="X896" s="26"/>
    </row>
    <row r="897" spans="1:24" s="31" customFormat="1" ht="148.5" hidden="1" customHeight="1" x14ac:dyDescent="0.3">
      <c r="A897" s="190">
        <v>895</v>
      </c>
      <c r="B897" s="188">
        <v>44954</v>
      </c>
      <c r="C897" s="225" t="s">
        <v>1378</v>
      </c>
      <c r="D897" s="248" t="s">
        <v>1379</v>
      </c>
      <c r="E897" s="188">
        <v>45076</v>
      </c>
      <c r="F897" s="283" t="s">
        <v>17</v>
      </c>
      <c r="G897" s="219" t="s">
        <v>2962</v>
      </c>
      <c r="H897" s="220" t="s">
        <v>494</v>
      </c>
      <c r="I897" s="221" t="s">
        <v>2</v>
      </c>
      <c r="J897" s="198" t="s">
        <v>2963</v>
      </c>
      <c r="K897" s="26"/>
      <c r="L897" s="100"/>
      <c r="M897" s="21" t="s">
        <v>1445</v>
      </c>
      <c r="N897" s="21" t="s">
        <v>1441</v>
      </c>
      <c r="O897" s="26">
        <f t="shared" si="64"/>
        <v>895</v>
      </c>
      <c r="P897" s="26">
        <f t="shared" si="63"/>
        <v>0</v>
      </c>
      <c r="Q897" s="100"/>
      <c r="R897" s="21"/>
      <c r="S897" s="26"/>
      <c r="T897" s="21" t="str">
        <f t="shared" si="67"/>
        <v>Маълумот берган туманлар. 
Ангор, Бандихон Бойсун, Денов, Қизириқ, Қумқўрғон, Музработ, Олтинсой, Сариосиё, Узун, Термиз туман,</v>
      </c>
      <c r="U897" s="26"/>
      <c r="V897" s="21"/>
      <c r="W897" s="26"/>
      <c r="X897" s="26"/>
    </row>
    <row r="898" spans="1:24" s="31" customFormat="1" ht="148.5" hidden="1" customHeight="1" x14ac:dyDescent="0.3">
      <c r="A898" s="190">
        <v>896</v>
      </c>
      <c r="B898" s="188">
        <v>44954</v>
      </c>
      <c r="C898" s="225" t="s">
        <v>1378</v>
      </c>
      <c r="D898" s="248" t="s">
        <v>1379</v>
      </c>
      <c r="E898" s="188">
        <v>45022</v>
      </c>
      <c r="F898" s="283" t="s">
        <v>17</v>
      </c>
      <c r="G898" s="219" t="s">
        <v>2285</v>
      </c>
      <c r="H898" s="220" t="s">
        <v>494</v>
      </c>
      <c r="I898" s="221" t="s">
        <v>2</v>
      </c>
      <c r="J898" s="198"/>
      <c r="K898" s="26"/>
      <c r="L898" s="100"/>
      <c r="M898" s="21" t="s">
        <v>1445</v>
      </c>
      <c r="N898" s="26" t="s">
        <v>1441</v>
      </c>
      <c r="O898" s="26">
        <f t="shared" si="64"/>
        <v>896</v>
      </c>
      <c r="P898" s="26">
        <f t="shared" si="63"/>
        <v>0</v>
      </c>
      <c r="Q898" s="100"/>
      <c r="R898" s="21"/>
      <c r="S898" s="26"/>
      <c r="T898" s="21">
        <f t="shared" si="67"/>
        <v>0</v>
      </c>
      <c r="U898" s="26"/>
      <c r="V898" s="21"/>
      <c r="W898" s="26"/>
      <c r="X898" s="26"/>
    </row>
    <row r="899" spans="1:24" s="31" customFormat="1" ht="148.5" hidden="1" customHeight="1" x14ac:dyDescent="0.3">
      <c r="A899" s="190">
        <v>897</v>
      </c>
      <c r="B899" s="188">
        <v>44954</v>
      </c>
      <c r="C899" s="225" t="s">
        <v>1378</v>
      </c>
      <c r="D899" s="248" t="s">
        <v>1380</v>
      </c>
      <c r="E899" s="188">
        <v>44957</v>
      </c>
      <c r="F899" s="283"/>
      <c r="G899" s="219" t="s">
        <v>1570</v>
      </c>
      <c r="H899" s="220" t="s">
        <v>2029</v>
      </c>
      <c r="I899" s="221" t="s">
        <v>2</v>
      </c>
      <c r="J899" s="165" t="s">
        <v>1569</v>
      </c>
      <c r="K899" s="26"/>
      <c r="L899" s="100"/>
      <c r="M899" s="21" t="s">
        <v>1445</v>
      </c>
      <c r="N899" s="21" t="s">
        <v>1443</v>
      </c>
      <c r="O899" s="26">
        <f t="shared" si="64"/>
        <v>897</v>
      </c>
      <c r="P899" s="26">
        <f t="shared" si="63"/>
        <v>0</v>
      </c>
      <c r="Q899" s="100"/>
      <c r="R899" s="21"/>
      <c r="S899" s="26"/>
      <c r="T899" s="21" t="str">
        <f t="shared" si="67"/>
        <v>Денов, Олтинсой, Қумқўрғон ва Шеробод туманларида оҳирига етказилмаган</v>
      </c>
      <c r="U899" s="26"/>
      <c r="V899" s="21"/>
      <c r="W899" s="26"/>
      <c r="X899" s="26"/>
    </row>
    <row r="900" spans="1:24" s="31" customFormat="1" ht="148.5" hidden="1" customHeight="1" x14ac:dyDescent="0.3">
      <c r="A900" s="190">
        <v>898</v>
      </c>
      <c r="B900" s="188">
        <v>44954</v>
      </c>
      <c r="C900" s="225" t="s">
        <v>1378</v>
      </c>
      <c r="D900" s="248" t="s">
        <v>1381</v>
      </c>
      <c r="E900" s="188">
        <v>44958</v>
      </c>
      <c r="F900" s="283"/>
      <c r="G900" s="219" t="s">
        <v>1382</v>
      </c>
      <c r="H900" s="220" t="s">
        <v>4</v>
      </c>
      <c r="I900" s="221" t="s">
        <v>2</v>
      </c>
      <c r="J900" s="165"/>
      <c r="K900" s="26"/>
      <c r="L900" s="100"/>
      <c r="M900" s="21" t="s">
        <v>1445</v>
      </c>
      <c r="N900" s="21" t="s">
        <v>1443</v>
      </c>
      <c r="O900" s="26">
        <f t="shared" si="64"/>
        <v>898</v>
      </c>
      <c r="P900" s="26">
        <f t="shared" ref="P900:P963" si="68">+O900-A900</f>
        <v>0</v>
      </c>
      <c r="Q900" s="100"/>
      <c r="R900" s="21"/>
      <c r="S900" s="26"/>
      <c r="T900" s="21">
        <f t="shared" si="67"/>
        <v>0</v>
      </c>
      <c r="U900" s="26"/>
      <c r="V900" s="21"/>
      <c r="W900" s="26"/>
      <c r="X900" s="26"/>
    </row>
    <row r="901" spans="1:24" s="31" customFormat="1" ht="148.5" hidden="1" customHeight="1" x14ac:dyDescent="0.3">
      <c r="A901" s="190">
        <v>899</v>
      </c>
      <c r="B901" s="188">
        <v>44954</v>
      </c>
      <c r="C901" s="225" t="s">
        <v>1378</v>
      </c>
      <c r="D901" s="248" t="s">
        <v>1383</v>
      </c>
      <c r="E901" s="188">
        <v>45076</v>
      </c>
      <c r="F901" s="283" t="s">
        <v>1277</v>
      </c>
      <c r="G901" s="219" t="s">
        <v>1384</v>
      </c>
      <c r="H901" s="220" t="s">
        <v>7</v>
      </c>
      <c r="I901" s="221" t="s">
        <v>2</v>
      </c>
      <c r="J901" s="165"/>
      <c r="K901" s="26"/>
      <c r="L901" s="100"/>
      <c r="M901" s="21" t="s">
        <v>1445</v>
      </c>
      <c r="N901" s="21" t="s">
        <v>1443</v>
      </c>
      <c r="O901" s="26">
        <f t="shared" ref="O901:O964" si="69">+O900+1</f>
        <v>899</v>
      </c>
      <c r="P901" s="26">
        <f t="shared" si="68"/>
        <v>0</v>
      </c>
      <c r="Q901" s="100"/>
      <c r="R901" s="21"/>
      <c r="S901" s="26"/>
      <c r="T901" s="21">
        <f t="shared" si="67"/>
        <v>0</v>
      </c>
      <c r="U901" s="26"/>
      <c r="V901" s="21"/>
      <c r="W901" s="26"/>
      <c r="X901" s="26"/>
    </row>
    <row r="902" spans="1:24" s="31" customFormat="1" ht="148.5" hidden="1" customHeight="1" x14ac:dyDescent="0.3">
      <c r="A902" s="190">
        <v>900</v>
      </c>
      <c r="B902" s="188">
        <v>44954</v>
      </c>
      <c r="C902" s="225" t="s">
        <v>1378</v>
      </c>
      <c r="D902" s="248" t="s">
        <v>1385</v>
      </c>
      <c r="E902" s="188">
        <v>45041</v>
      </c>
      <c r="F902" s="283" t="s">
        <v>1592</v>
      </c>
      <c r="G902" s="219" t="s">
        <v>2077</v>
      </c>
      <c r="H902" s="220" t="s">
        <v>7</v>
      </c>
      <c r="I902" s="221" t="s">
        <v>2</v>
      </c>
      <c r="J902" s="165" t="s">
        <v>1786</v>
      </c>
      <c r="K902" s="26"/>
      <c r="L902" s="100"/>
      <c r="M902" s="21" t="s">
        <v>1445</v>
      </c>
      <c r="N902" s="21" t="s">
        <v>1443</v>
      </c>
      <c r="O902" s="26">
        <f t="shared" si="69"/>
        <v>900</v>
      </c>
      <c r="P902" s="26">
        <f t="shared" si="68"/>
        <v>0</v>
      </c>
      <c r="Q902" s="100"/>
      <c r="R902" s="21"/>
      <c r="S902" s="26"/>
      <c r="T902" s="21" t="str">
        <f t="shared" si="67"/>
        <v xml:space="preserve">топшириқ ижросига маъсул томонидан вилоят ҳокимига ахборот берилгандан сўнг назоратдан олинади </v>
      </c>
      <c r="U902" s="26"/>
      <c r="V902" s="21"/>
      <c r="W902" s="26"/>
      <c r="X902" s="26"/>
    </row>
    <row r="903" spans="1:24" s="31" customFormat="1" ht="148.5" hidden="1" customHeight="1" x14ac:dyDescent="0.3">
      <c r="A903" s="190">
        <v>901</v>
      </c>
      <c r="B903" s="188">
        <v>44954</v>
      </c>
      <c r="C903" s="225" t="s">
        <v>1378</v>
      </c>
      <c r="D903" s="248" t="s">
        <v>3640</v>
      </c>
      <c r="E903" s="188">
        <v>45175</v>
      </c>
      <c r="F903" s="283" t="s">
        <v>3123</v>
      </c>
      <c r="G903" s="219" t="s">
        <v>3701</v>
      </c>
      <c r="H903" s="220" t="s">
        <v>7</v>
      </c>
      <c r="I903" s="221" t="s">
        <v>2</v>
      </c>
      <c r="J903" s="165" t="s">
        <v>3702</v>
      </c>
      <c r="K903" s="21"/>
      <c r="L903" s="100"/>
      <c r="M903" s="21" t="s">
        <v>1445</v>
      </c>
      <c r="N903" s="21" t="s">
        <v>1443</v>
      </c>
      <c r="O903" s="26">
        <f t="shared" si="69"/>
        <v>901</v>
      </c>
      <c r="P903" s="26">
        <f t="shared" si="68"/>
        <v>0</v>
      </c>
      <c r="Q903" s="100"/>
      <c r="R903" s="124">
        <v>45070</v>
      </c>
      <c r="S903" s="26"/>
      <c r="T903" s="21" t="s">
        <v>2204</v>
      </c>
      <c r="U903" s="26"/>
      <c r="V903" s="21"/>
      <c r="W903" s="26"/>
      <c r="X903" s="26"/>
    </row>
    <row r="904" spans="1:24" s="31" customFormat="1" ht="148.5" hidden="1" customHeight="1" x14ac:dyDescent="0.3">
      <c r="A904" s="190">
        <v>902</v>
      </c>
      <c r="B904" s="188">
        <v>44954</v>
      </c>
      <c r="C904" s="225" t="s">
        <v>1378</v>
      </c>
      <c r="D904" s="248" t="s">
        <v>1386</v>
      </c>
      <c r="E904" s="188">
        <v>44958</v>
      </c>
      <c r="F904" s="283"/>
      <c r="G904" s="219" t="s">
        <v>1387</v>
      </c>
      <c r="H904" s="220" t="s">
        <v>7</v>
      </c>
      <c r="I904" s="221" t="s">
        <v>2</v>
      </c>
      <c r="J904" s="165"/>
      <c r="K904" s="26"/>
      <c r="L904" s="100"/>
      <c r="M904" s="21" t="s">
        <v>1445</v>
      </c>
      <c r="N904" s="21" t="s">
        <v>1443</v>
      </c>
      <c r="O904" s="26">
        <f t="shared" si="69"/>
        <v>902</v>
      </c>
      <c r="P904" s="26">
        <f t="shared" si="68"/>
        <v>0</v>
      </c>
      <c r="Q904" s="100"/>
      <c r="R904" s="21"/>
      <c r="S904" s="26"/>
      <c r="T904" s="21">
        <f t="shared" ref="T904:T909" si="70">+J904</f>
        <v>0</v>
      </c>
      <c r="U904" s="26"/>
      <c r="V904" s="21"/>
      <c r="W904" s="26"/>
      <c r="X904" s="26"/>
    </row>
    <row r="905" spans="1:24" s="31" customFormat="1" ht="148.5" hidden="1" customHeight="1" x14ac:dyDescent="0.3">
      <c r="A905" s="190">
        <v>903</v>
      </c>
      <c r="B905" s="188">
        <v>44954</v>
      </c>
      <c r="C905" s="225" t="s">
        <v>1378</v>
      </c>
      <c r="D905" s="248" t="s">
        <v>1388</v>
      </c>
      <c r="E905" s="188">
        <v>44977</v>
      </c>
      <c r="F905" s="283"/>
      <c r="G905" s="219" t="s">
        <v>1389</v>
      </c>
      <c r="H905" s="220" t="s">
        <v>5</v>
      </c>
      <c r="I905" s="221" t="s">
        <v>2</v>
      </c>
      <c r="J905" s="165"/>
      <c r="K905" s="26"/>
      <c r="L905" s="100"/>
      <c r="M905" s="21" t="s">
        <v>1445</v>
      </c>
      <c r="N905" s="21" t="s">
        <v>1443</v>
      </c>
      <c r="O905" s="26">
        <f t="shared" si="69"/>
        <v>903</v>
      </c>
      <c r="P905" s="26">
        <f t="shared" si="68"/>
        <v>0</v>
      </c>
      <c r="Q905" s="100"/>
      <c r="R905" s="21"/>
      <c r="S905" s="26"/>
      <c r="T905" s="21">
        <f t="shared" si="70"/>
        <v>0</v>
      </c>
      <c r="U905" s="26"/>
      <c r="V905" s="21"/>
      <c r="W905" s="26"/>
      <c r="X905" s="26"/>
    </row>
    <row r="906" spans="1:24" s="31" customFormat="1" ht="148.5" hidden="1" customHeight="1" x14ac:dyDescent="0.3">
      <c r="A906" s="190">
        <v>904</v>
      </c>
      <c r="B906" s="188">
        <v>44954</v>
      </c>
      <c r="C906" s="225" t="s">
        <v>1378</v>
      </c>
      <c r="D906" s="248" t="s">
        <v>2362</v>
      </c>
      <c r="E906" s="188">
        <v>45094</v>
      </c>
      <c r="F906" s="283"/>
      <c r="G906" s="219" t="s">
        <v>2058</v>
      </c>
      <c r="H906" s="220" t="s">
        <v>4903</v>
      </c>
      <c r="I906" s="221" t="s">
        <v>2</v>
      </c>
      <c r="J906" s="165"/>
      <c r="K906" s="26"/>
      <c r="L906" s="100"/>
      <c r="M906" s="21" t="s">
        <v>1445</v>
      </c>
      <c r="N906" s="21" t="s">
        <v>1443</v>
      </c>
      <c r="O906" s="26">
        <f t="shared" si="69"/>
        <v>904</v>
      </c>
      <c r="P906" s="26">
        <f t="shared" si="68"/>
        <v>0</v>
      </c>
      <c r="Q906" s="100"/>
      <c r="R906" s="21"/>
      <c r="S906" s="26"/>
      <c r="T906" s="21">
        <f t="shared" si="70"/>
        <v>0</v>
      </c>
      <c r="U906" s="26"/>
      <c r="V906" s="21"/>
      <c r="W906" s="26"/>
      <c r="X906" s="26"/>
    </row>
    <row r="907" spans="1:24" s="31" customFormat="1" ht="148.5" hidden="1" customHeight="1" x14ac:dyDescent="0.3">
      <c r="A907" s="190">
        <v>905</v>
      </c>
      <c r="B907" s="188">
        <v>44954</v>
      </c>
      <c r="C907" s="225" t="s">
        <v>1378</v>
      </c>
      <c r="D907" s="248" t="s">
        <v>1390</v>
      </c>
      <c r="E907" s="188">
        <v>44969</v>
      </c>
      <c r="F907" s="283"/>
      <c r="G907" s="219" t="s">
        <v>1391</v>
      </c>
      <c r="H907" s="220" t="s">
        <v>492</v>
      </c>
      <c r="I907" s="221" t="s">
        <v>2</v>
      </c>
      <c r="J907" s="165"/>
      <c r="K907" s="26"/>
      <c r="L907" s="100"/>
      <c r="M907" s="21" t="s">
        <v>1445</v>
      </c>
      <c r="N907" s="21" t="s">
        <v>1443</v>
      </c>
      <c r="O907" s="26">
        <f t="shared" si="69"/>
        <v>905</v>
      </c>
      <c r="P907" s="26">
        <f t="shared" si="68"/>
        <v>0</v>
      </c>
      <c r="Q907" s="100"/>
      <c r="R907" s="21"/>
      <c r="S907" s="26"/>
      <c r="T907" s="21">
        <f t="shared" si="70"/>
        <v>0</v>
      </c>
      <c r="U907" s="26"/>
      <c r="V907" s="21"/>
      <c r="W907" s="26"/>
      <c r="X907" s="26"/>
    </row>
    <row r="908" spans="1:24" s="31" customFormat="1" ht="148.5" hidden="1" customHeight="1" x14ac:dyDescent="0.3">
      <c r="A908" s="190">
        <v>906</v>
      </c>
      <c r="B908" s="188">
        <v>44954</v>
      </c>
      <c r="C908" s="225" t="s">
        <v>1378</v>
      </c>
      <c r="D908" s="248" t="s">
        <v>1392</v>
      </c>
      <c r="E908" s="188">
        <v>44977</v>
      </c>
      <c r="F908" s="283" t="s">
        <v>1592</v>
      </c>
      <c r="G908" s="219" t="s">
        <v>46</v>
      </c>
      <c r="H908" s="220" t="s">
        <v>1040</v>
      </c>
      <c r="I908" s="221" t="s">
        <v>2</v>
      </c>
      <c r="J908" s="165"/>
      <c r="K908" s="26"/>
      <c r="L908" s="100"/>
      <c r="M908" s="21" t="s">
        <v>1445</v>
      </c>
      <c r="N908" s="21" t="s">
        <v>1441</v>
      </c>
      <c r="O908" s="26">
        <f t="shared" si="69"/>
        <v>906</v>
      </c>
      <c r="P908" s="26">
        <f t="shared" si="68"/>
        <v>0</v>
      </c>
      <c r="Q908" s="100"/>
      <c r="R908" s="21"/>
      <c r="S908" s="26"/>
      <c r="T908" s="21">
        <f t="shared" si="70"/>
        <v>0</v>
      </c>
      <c r="U908" s="26"/>
      <c r="V908" s="21"/>
      <c r="W908" s="26"/>
      <c r="X908" s="26"/>
    </row>
    <row r="909" spans="1:24" s="31" customFormat="1" ht="148.5" hidden="1" customHeight="1" x14ac:dyDescent="0.3">
      <c r="A909" s="190">
        <v>907</v>
      </c>
      <c r="B909" s="188">
        <v>44954</v>
      </c>
      <c r="C909" s="225" t="s">
        <v>1378</v>
      </c>
      <c r="D909" s="248" t="s">
        <v>1393</v>
      </c>
      <c r="E909" s="188">
        <v>44979</v>
      </c>
      <c r="F909" s="283"/>
      <c r="G909" s="219" t="s">
        <v>1394</v>
      </c>
      <c r="H909" s="220" t="s">
        <v>3912</v>
      </c>
      <c r="I909" s="221" t="s">
        <v>2</v>
      </c>
      <c r="J909" s="165"/>
      <c r="K909" s="26"/>
      <c r="L909" s="100"/>
      <c r="M909" s="21" t="s">
        <v>1445</v>
      </c>
      <c r="N909" s="21" t="s">
        <v>1443</v>
      </c>
      <c r="O909" s="26">
        <f t="shared" si="69"/>
        <v>907</v>
      </c>
      <c r="P909" s="26">
        <f t="shared" si="68"/>
        <v>0</v>
      </c>
      <c r="Q909" s="100"/>
      <c r="R909" s="21"/>
      <c r="S909" s="26"/>
      <c r="T909" s="21">
        <f t="shared" si="70"/>
        <v>0</v>
      </c>
      <c r="U909" s="26"/>
      <c r="V909" s="21"/>
      <c r="W909" s="26"/>
      <c r="X909" s="26"/>
    </row>
    <row r="910" spans="1:24" s="31" customFormat="1" ht="148.5" hidden="1" customHeight="1" x14ac:dyDescent="0.3">
      <c r="A910" s="190">
        <v>908</v>
      </c>
      <c r="B910" s="188">
        <v>44954</v>
      </c>
      <c r="C910" s="225" t="s">
        <v>1378</v>
      </c>
      <c r="D910" s="248" t="s">
        <v>2613</v>
      </c>
      <c r="E910" s="188">
        <v>45107</v>
      </c>
      <c r="F910" s="283" t="s">
        <v>1662</v>
      </c>
      <c r="G910" s="219" t="s">
        <v>1395</v>
      </c>
      <c r="H910" s="220" t="s">
        <v>1044</v>
      </c>
      <c r="I910" s="221" t="s">
        <v>2</v>
      </c>
      <c r="J910" s="165"/>
      <c r="K910" s="21"/>
      <c r="L910" s="101"/>
      <c r="M910" s="21" t="s">
        <v>1445</v>
      </c>
      <c r="N910" s="21" t="s">
        <v>1441</v>
      </c>
      <c r="O910" s="26">
        <f t="shared" si="69"/>
        <v>908</v>
      </c>
      <c r="P910" s="26">
        <f t="shared" si="68"/>
        <v>0</v>
      </c>
      <c r="Q910" s="101"/>
      <c r="R910" s="21"/>
      <c r="S910" s="26"/>
      <c r="T910" s="21" t="s">
        <v>2152</v>
      </c>
      <c r="U910" s="26"/>
      <c r="V910" s="21" t="s">
        <v>3515</v>
      </c>
      <c r="W910" s="26"/>
      <c r="X910" s="26"/>
    </row>
    <row r="911" spans="1:24" s="31" customFormat="1" ht="148.5" hidden="1" customHeight="1" x14ac:dyDescent="0.3">
      <c r="A911" s="190">
        <v>909</v>
      </c>
      <c r="B911" s="188">
        <v>44954</v>
      </c>
      <c r="C911" s="225" t="s">
        <v>1378</v>
      </c>
      <c r="D911" s="248" t="s">
        <v>1396</v>
      </c>
      <c r="E911" s="188">
        <v>44961</v>
      </c>
      <c r="F911" s="283"/>
      <c r="G911" s="219" t="s">
        <v>1568</v>
      </c>
      <c r="H911" s="220" t="s">
        <v>3912</v>
      </c>
      <c r="I911" s="221" t="s">
        <v>2</v>
      </c>
      <c r="J911" s="165"/>
      <c r="K911" s="26"/>
      <c r="L911" s="100"/>
      <c r="M911" s="21" t="s">
        <v>1445</v>
      </c>
      <c r="N911" s="21" t="s">
        <v>1443</v>
      </c>
      <c r="O911" s="26">
        <f t="shared" si="69"/>
        <v>909</v>
      </c>
      <c r="P911" s="26">
        <f t="shared" si="68"/>
        <v>0</v>
      </c>
      <c r="Q911" s="100"/>
      <c r="R911" s="21"/>
      <c r="S911" s="26"/>
      <c r="T911" s="21">
        <f>+J911</f>
        <v>0</v>
      </c>
      <c r="U911" s="26"/>
      <c r="V911" s="21"/>
      <c r="W911" s="26"/>
      <c r="X911" s="26"/>
    </row>
    <row r="912" spans="1:24" s="31" customFormat="1" ht="148.5" hidden="1" customHeight="1" x14ac:dyDescent="0.3">
      <c r="A912" s="190">
        <v>910</v>
      </c>
      <c r="B912" s="188">
        <v>44954</v>
      </c>
      <c r="C912" s="225" t="s">
        <v>1378</v>
      </c>
      <c r="D912" s="248" t="s">
        <v>1397</v>
      </c>
      <c r="E912" s="188">
        <v>45152</v>
      </c>
      <c r="F912" s="283"/>
      <c r="G912" s="219" t="s">
        <v>1398</v>
      </c>
      <c r="H912" s="220" t="s">
        <v>1064</v>
      </c>
      <c r="I912" s="221" t="s">
        <v>2</v>
      </c>
      <c r="J912" s="165"/>
      <c r="K912" s="21"/>
      <c r="L912" s="101"/>
      <c r="M912" s="21" t="s">
        <v>1445</v>
      </c>
      <c r="N912" s="21" t="s">
        <v>1441</v>
      </c>
      <c r="O912" s="26">
        <f t="shared" si="69"/>
        <v>910</v>
      </c>
      <c r="P912" s="26">
        <f t="shared" si="68"/>
        <v>0</v>
      </c>
      <c r="Q912" s="101"/>
      <c r="R912" s="124">
        <v>45070</v>
      </c>
      <c r="S912" s="26"/>
      <c r="T912" s="21"/>
      <c r="U912" s="26"/>
      <c r="V912" s="21" t="s">
        <v>2292</v>
      </c>
      <c r="W912" s="26"/>
      <c r="X912" s="26"/>
    </row>
    <row r="913" spans="1:24" s="31" customFormat="1" ht="148.5" hidden="1" customHeight="1" x14ac:dyDescent="0.3">
      <c r="A913" s="190">
        <v>911</v>
      </c>
      <c r="B913" s="188">
        <v>44954</v>
      </c>
      <c r="C913" s="225" t="s">
        <v>1378</v>
      </c>
      <c r="D913" s="248" t="s">
        <v>1846</v>
      </c>
      <c r="E913" s="188">
        <v>44962</v>
      </c>
      <c r="F913" s="283" t="s">
        <v>1400</v>
      </c>
      <c r="G913" s="219" t="s">
        <v>494</v>
      </c>
      <c r="H913" s="220" t="s">
        <v>494</v>
      </c>
      <c r="I913" s="221" t="s">
        <v>2</v>
      </c>
      <c r="J913" s="165"/>
      <c r="K913" s="26"/>
      <c r="L913" s="100"/>
      <c r="M913" s="21" t="s">
        <v>1445</v>
      </c>
      <c r="N913" s="26" t="s">
        <v>1441</v>
      </c>
      <c r="O913" s="26">
        <f t="shared" si="69"/>
        <v>911</v>
      </c>
      <c r="P913" s="26">
        <f t="shared" si="68"/>
        <v>0</v>
      </c>
      <c r="Q913" s="100"/>
      <c r="R913" s="21"/>
      <c r="S913" s="26"/>
      <c r="T913" s="21">
        <f>+J913</f>
        <v>0</v>
      </c>
      <c r="U913" s="26"/>
      <c r="V913" s="21"/>
      <c r="W913" s="26"/>
      <c r="X913" s="26"/>
    </row>
    <row r="914" spans="1:24" s="31" customFormat="1" ht="148.5" hidden="1" customHeight="1" x14ac:dyDescent="0.3">
      <c r="A914" s="190">
        <v>912</v>
      </c>
      <c r="B914" s="188">
        <v>44954</v>
      </c>
      <c r="C914" s="225" t="s">
        <v>1378</v>
      </c>
      <c r="D914" s="248" t="s">
        <v>1399</v>
      </c>
      <c r="E914" s="188">
        <v>45000</v>
      </c>
      <c r="F914" s="283" t="s">
        <v>1968</v>
      </c>
      <c r="G914" s="219" t="s">
        <v>2435</v>
      </c>
      <c r="H914" s="220" t="s">
        <v>494</v>
      </c>
      <c r="I914" s="221" t="s">
        <v>2</v>
      </c>
      <c r="J914" s="165" t="s">
        <v>2436</v>
      </c>
      <c r="K914" s="26"/>
      <c r="L914" s="100"/>
      <c r="M914" s="21" t="s">
        <v>1445</v>
      </c>
      <c r="N914" s="26" t="s">
        <v>1441</v>
      </c>
      <c r="O914" s="26">
        <f t="shared" si="69"/>
        <v>912</v>
      </c>
      <c r="P914" s="26">
        <f t="shared" si="68"/>
        <v>0</v>
      </c>
      <c r="Q914" s="100"/>
      <c r="R914" s="26"/>
      <c r="S914" s="26"/>
      <c r="T914" s="21" t="s">
        <v>2203</v>
      </c>
      <c r="U914" s="26"/>
      <c r="V914" s="21"/>
      <c r="W914" s="26"/>
      <c r="X914" s="26"/>
    </row>
    <row r="915" spans="1:24" s="31" customFormat="1" ht="148.5" hidden="1" customHeight="1" x14ac:dyDescent="0.3">
      <c r="A915" s="190">
        <v>913</v>
      </c>
      <c r="B915" s="188">
        <v>44956</v>
      </c>
      <c r="C915" s="225" t="s">
        <v>1401</v>
      </c>
      <c r="D915" s="248" t="s">
        <v>1809</v>
      </c>
      <c r="E915" s="188">
        <v>44972</v>
      </c>
      <c r="F915" s="283"/>
      <c r="G915" s="219" t="s">
        <v>494</v>
      </c>
      <c r="H915" s="220" t="s">
        <v>494</v>
      </c>
      <c r="I915" s="221" t="s">
        <v>2</v>
      </c>
      <c r="J915" s="165"/>
      <c r="K915" s="26"/>
      <c r="L915" s="100"/>
      <c r="M915" s="21" t="s">
        <v>1445</v>
      </c>
      <c r="N915" s="26" t="s">
        <v>1441</v>
      </c>
      <c r="O915" s="26">
        <f t="shared" si="69"/>
        <v>913</v>
      </c>
      <c r="P915" s="26">
        <f t="shared" si="68"/>
        <v>0</v>
      </c>
      <c r="Q915" s="100"/>
      <c r="R915" s="21"/>
      <c r="S915" s="26"/>
      <c r="T915" s="21">
        <f>+J915</f>
        <v>0</v>
      </c>
      <c r="U915" s="26"/>
      <c r="V915" s="21"/>
      <c r="W915" s="26"/>
      <c r="X915" s="26"/>
    </row>
    <row r="916" spans="1:24" s="31" customFormat="1" ht="148.5" hidden="1" customHeight="1" x14ac:dyDescent="0.3">
      <c r="A916" s="190">
        <v>914</v>
      </c>
      <c r="B916" s="188">
        <v>44956</v>
      </c>
      <c r="C916" s="225" t="s">
        <v>1401</v>
      </c>
      <c r="D916" s="248" t="s">
        <v>1402</v>
      </c>
      <c r="E916" s="188">
        <v>44967</v>
      </c>
      <c r="F916" s="283"/>
      <c r="G916" s="219" t="s">
        <v>494</v>
      </c>
      <c r="H916" s="220" t="s">
        <v>494</v>
      </c>
      <c r="I916" s="221" t="s">
        <v>2</v>
      </c>
      <c r="J916" s="165"/>
      <c r="K916" s="26"/>
      <c r="L916" s="100"/>
      <c r="M916" s="21" t="s">
        <v>1445</v>
      </c>
      <c r="N916" s="26" t="s">
        <v>1441</v>
      </c>
      <c r="O916" s="26">
        <f t="shared" si="69"/>
        <v>914</v>
      </c>
      <c r="P916" s="26">
        <f t="shared" si="68"/>
        <v>0</v>
      </c>
      <c r="Q916" s="100"/>
      <c r="R916" s="21"/>
      <c r="S916" s="26"/>
      <c r="T916" s="21">
        <f>+J916</f>
        <v>0</v>
      </c>
      <c r="U916" s="26"/>
      <c r="V916" s="21"/>
      <c r="W916" s="26"/>
      <c r="X916" s="26"/>
    </row>
    <row r="917" spans="1:24" s="31" customFormat="1" ht="148.5" hidden="1" customHeight="1" x14ac:dyDescent="0.3">
      <c r="A917" s="190">
        <v>915</v>
      </c>
      <c r="B917" s="188">
        <v>44956</v>
      </c>
      <c r="C917" s="225" t="s">
        <v>1401</v>
      </c>
      <c r="D917" s="248" t="s">
        <v>1403</v>
      </c>
      <c r="E917" s="188">
        <v>44972</v>
      </c>
      <c r="F917" s="283"/>
      <c r="G917" s="219" t="s">
        <v>1943</v>
      </c>
      <c r="H917" s="220" t="s">
        <v>494</v>
      </c>
      <c r="I917" s="221" t="s">
        <v>2</v>
      </c>
      <c r="J917" s="165"/>
      <c r="K917" s="26"/>
      <c r="L917" s="100"/>
      <c r="M917" s="21" t="s">
        <v>1445</v>
      </c>
      <c r="N917" s="26" t="s">
        <v>1441</v>
      </c>
      <c r="O917" s="26">
        <f t="shared" si="69"/>
        <v>915</v>
      </c>
      <c r="P917" s="26">
        <f t="shared" si="68"/>
        <v>0</v>
      </c>
      <c r="Q917" s="100"/>
      <c r="R917" s="21"/>
      <c r="S917" s="26"/>
      <c r="T917" s="21">
        <f>+J917</f>
        <v>0</v>
      </c>
      <c r="U917" s="26"/>
      <c r="V917" s="21"/>
      <c r="W917" s="26"/>
      <c r="X917" s="26"/>
    </row>
    <row r="918" spans="1:24" s="31" customFormat="1" ht="148.5" hidden="1" customHeight="1" x14ac:dyDescent="0.3">
      <c r="A918" s="190">
        <v>916</v>
      </c>
      <c r="B918" s="188">
        <v>44956</v>
      </c>
      <c r="C918" s="225" t="s">
        <v>1401</v>
      </c>
      <c r="D918" s="248" t="s">
        <v>1404</v>
      </c>
      <c r="E918" s="188">
        <v>44972</v>
      </c>
      <c r="F918" s="283"/>
      <c r="G918" s="219" t="s">
        <v>2025</v>
      </c>
      <c r="H918" s="220" t="s">
        <v>494</v>
      </c>
      <c r="I918" s="221" t="s">
        <v>2</v>
      </c>
      <c r="J918" s="198"/>
      <c r="K918" s="239"/>
      <c r="L918" s="107"/>
      <c r="M918" s="21" t="s">
        <v>1445</v>
      </c>
      <c r="N918" s="26" t="s">
        <v>1441</v>
      </c>
      <c r="O918" s="26">
        <f t="shared" si="69"/>
        <v>916</v>
      </c>
      <c r="P918" s="26">
        <f t="shared" si="68"/>
        <v>0</v>
      </c>
      <c r="Q918" s="107"/>
      <c r="R918" s="26"/>
      <c r="S918" s="26"/>
      <c r="T918" s="21" t="s">
        <v>2203</v>
      </c>
      <c r="U918" s="26"/>
      <c r="V918" s="21"/>
      <c r="W918" s="26"/>
      <c r="X918" s="26"/>
    </row>
    <row r="919" spans="1:24" s="31" customFormat="1" ht="148.5" hidden="1" customHeight="1" x14ac:dyDescent="0.3">
      <c r="A919" s="190">
        <v>917</v>
      </c>
      <c r="B919" s="188">
        <v>44956</v>
      </c>
      <c r="C919" s="225" t="s">
        <v>1401</v>
      </c>
      <c r="D919" s="248" t="s">
        <v>1405</v>
      </c>
      <c r="E919" s="188">
        <v>44967</v>
      </c>
      <c r="F919" s="283"/>
      <c r="G919" s="219" t="s">
        <v>2117</v>
      </c>
      <c r="H919" s="220" t="s">
        <v>494</v>
      </c>
      <c r="I919" s="221" t="s">
        <v>2</v>
      </c>
      <c r="J919" s="165"/>
      <c r="K919" s="66"/>
      <c r="L919" s="108"/>
      <c r="M919" s="21" t="s">
        <v>1445</v>
      </c>
      <c r="N919" s="26" t="s">
        <v>1441</v>
      </c>
      <c r="O919" s="26">
        <f t="shared" si="69"/>
        <v>917</v>
      </c>
      <c r="P919" s="26">
        <f t="shared" si="68"/>
        <v>0</v>
      </c>
      <c r="Q919" s="108"/>
      <c r="R919" s="21"/>
      <c r="S919" s="26"/>
      <c r="T919" s="21">
        <f>+J919</f>
        <v>0</v>
      </c>
      <c r="U919" s="26"/>
      <c r="V919" s="21"/>
      <c r="W919" s="26"/>
      <c r="X919" s="26"/>
    </row>
    <row r="920" spans="1:24" s="31" customFormat="1" ht="148.5" hidden="1" customHeight="1" x14ac:dyDescent="0.3">
      <c r="A920" s="190">
        <v>918</v>
      </c>
      <c r="B920" s="188">
        <v>44956</v>
      </c>
      <c r="C920" s="225" t="s">
        <v>1401</v>
      </c>
      <c r="D920" s="248" t="s">
        <v>1406</v>
      </c>
      <c r="E920" s="188">
        <v>44972</v>
      </c>
      <c r="F920" s="283" t="s">
        <v>1998</v>
      </c>
      <c r="G920" s="219" t="s">
        <v>9458</v>
      </c>
      <c r="H920" s="220" t="s">
        <v>494</v>
      </c>
      <c r="I920" s="221" t="s">
        <v>2</v>
      </c>
      <c r="J920" s="165" t="s">
        <v>2369</v>
      </c>
      <c r="K920" s="26"/>
      <c r="L920" s="100"/>
      <c r="M920" s="21" t="s">
        <v>1445</v>
      </c>
      <c r="N920" s="26" t="s">
        <v>1441</v>
      </c>
      <c r="O920" s="26">
        <f t="shared" si="69"/>
        <v>918</v>
      </c>
      <c r="P920" s="26">
        <f t="shared" si="68"/>
        <v>0</v>
      </c>
      <c r="Q920" s="100"/>
      <c r="R920" s="21"/>
      <c r="S920" s="26"/>
      <c r="T920" s="21" t="s">
        <v>2203</v>
      </c>
      <c r="U920" s="26"/>
      <c r="V920" s="21"/>
      <c r="W920" s="26"/>
      <c r="X920" s="26"/>
    </row>
    <row r="921" spans="1:24" s="31" customFormat="1" ht="148.5" hidden="1" customHeight="1" x14ac:dyDescent="0.3">
      <c r="A921" s="190">
        <v>919</v>
      </c>
      <c r="B921" s="188">
        <v>44956</v>
      </c>
      <c r="C921" s="225" t="s">
        <v>1401</v>
      </c>
      <c r="D921" s="248" t="s">
        <v>1407</v>
      </c>
      <c r="E921" s="188">
        <v>44959</v>
      </c>
      <c r="F921" s="283"/>
      <c r="G921" s="219" t="s">
        <v>1972</v>
      </c>
      <c r="H921" s="220" t="s">
        <v>494</v>
      </c>
      <c r="I921" s="221" t="s">
        <v>2</v>
      </c>
      <c r="J921" s="165"/>
      <c r="K921" s="26"/>
      <c r="L921" s="100"/>
      <c r="M921" s="21" t="s">
        <v>1445</v>
      </c>
      <c r="N921" s="26" t="s">
        <v>1441</v>
      </c>
      <c r="O921" s="26">
        <f t="shared" si="69"/>
        <v>919</v>
      </c>
      <c r="P921" s="26">
        <f t="shared" si="68"/>
        <v>0</v>
      </c>
      <c r="Q921" s="100"/>
      <c r="R921" s="21"/>
      <c r="S921" s="26"/>
      <c r="T921" s="21">
        <f>+J921</f>
        <v>0</v>
      </c>
      <c r="U921" s="26"/>
      <c r="V921" s="21"/>
      <c r="W921" s="26"/>
      <c r="X921" s="26"/>
    </row>
    <row r="922" spans="1:24" s="31" customFormat="1" ht="148.5" hidden="1" customHeight="1" x14ac:dyDescent="0.3">
      <c r="A922" s="190">
        <v>920</v>
      </c>
      <c r="B922" s="188">
        <v>44956</v>
      </c>
      <c r="C922" s="225" t="s">
        <v>1401</v>
      </c>
      <c r="D922" s="248" t="s">
        <v>1408</v>
      </c>
      <c r="E922" s="188">
        <v>45133</v>
      </c>
      <c r="F922" s="283" t="s">
        <v>1592</v>
      </c>
      <c r="G922" s="219" t="s">
        <v>1409</v>
      </c>
      <c r="H922" s="220" t="s">
        <v>924</v>
      </c>
      <c r="I922" s="221" t="s">
        <v>2</v>
      </c>
      <c r="J922" s="165"/>
      <c r="K922" s="21"/>
      <c r="L922" s="100"/>
      <c r="M922" s="21" t="s">
        <v>1445</v>
      </c>
      <c r="N922" s="21" t="s">
        <v>1443</v>
      </c>
      <c r="O922" s="26">
        <f t="shared" si="69"/>
        <v>920</v>
      </c>
      <c r="P922" s="26">
        <f t="shared" si="68"/>
        <v>0</v>
      </c>
      <c r="Q922" s="100"/>
      <c r="R922" s="21"/>
      <c r="S922" s="26"/>
      <c r="T922" s="21"/>
      <c r="U922" s="26"/>
      <c r="V922" s="21"/>
      <c r="W922" s="26"/>
      <c r="X922" s="26"/>
    </row>
    <row r="923" spans="1:24" s="31" customFormat="1" ht="148.5" hidden="1" customHeight="1" x14ac:dyDescent="0.3">
      <c r="A923" s="190">
        <v>921</v>
      </c>
      <c r="B923" s="188">
        <v>44956</v>
      </c>
      <c r="C923" s="225" t="s">
        <v>1410</v>
      </c>
      <c r="D923" s="248" t="s">
        <v>2980</v>
      </c>
      <c r="E923" s="188">
        <v>45097</v>
      </c>
      <c r="F923" s="283"/>
      <c r="G923" s="219" t="s">
        <v>1411</v>
      </c>
      <c r="H923" s="220" t="s">
        <v>5065</v>
      </c>
      <c r="I923" s="221" t="s">
        <v>2</v>
      </c>
      <c r="J923" s="165"/>
      <c r="K923" s="26"/>
      <c r="L923" s="100"/>
      <c r="M923" s="21" t="s">
        <v>1445</v>
      </c>
      <c r="N923" s="21" t="s">
        <v>1443</v>
      </c>
      <c r="O923" s="26">
        <f t="shared" si="69"/>
        <v>921</v>
      </c>
      <c r="P923" s="26">
        <f t="shared" si="68"/>
        <v>0</v>
      </c>
      <c r="Q923" s="100"/>
      <c r="R923" s="21"/>
      <c r="S923" s="26"/>
      <c r="T923" s="21">
        <f t="shared" ref="T923:T933" si="71">+J923</f>
        <v>0</v>
      </c>
      <c r="U923" s="26"/>
      <c r="V923" s="21"/>
      <c r="W923" s="26"/>
      <c r="X923" s="26"/>
    </row>
    <row r="924" spans="1:24" s="31" customFormat="1" ht="148.5" hidden="1" customHeight="1" x14ac:dyDescent="0.3">
      <c r="A924" s="190">
        <v>922</v>
      </c>
      <c r="B924" s="188">
        <v>44956</v>
      </c>
      <c r="C924" s="23" t="s">
        <v>1063</v>
      </c>
      <c r="D924" s="248" t="s">
        <v>1412</v>
      </c>
      <c r="E924" s="188">
        <v>44959</v>
      </c>
      <c r="F924" s="283"/>
      <c r="G924" s="219" t="s">
        <v>702</v>
      </c>
      <c r="H924" s="220" t="s">
        <v>493</v>
      </c>
      <c r="I924" s="221" t="s">
        <v>2</v>
      </c>
      <c r="J924" s="165"/>
      <c r="K924" s="26"/>
      <c r="L924" s="100"/>
      <c r="M924" s="21" t="s">
        <v>1445</v>
      </c>
      <c r="N924" s="21" t="s">
        <v>1443</v>
      </c>
      <c r="O924" s="26">
        <f t="shared" si="69"/>
        <v>922</v>
      </c>
      <c r="P924" s="26">
        <f t="shared" si="68"/>
        <v>0</v>
      </c>
      <c r="Q924" s="100"/>
      <c r="R924" s="21"/>
      <c r="S924" s="26"/>
      <c r="T924" s="21">
        <f t="shared" si="71"/>
        <v>0</v>
      </c>
      <c r="U924" s="26"/>
      <c r="V924" s="21"/>
      <c r="W924" s="26"/>
      <c r="X924" s="26"/>
    </row>
    <row r="925" spans="1:24" s="31" customFormat="1" ht="148.5" hidden="1" customHeight="1" x14ac:dyDescent="0.3">
      <c r="A925" s="190">
        <v>923</v>
      </c>
      <c r="B925" s="188">
        <v>44956</v>
      </c>
      <c r="C925" s="23" t="s">
        <v>1063</v>
      </c>
      <c r="D925" s="248" t="s">
        <v>1413</v>
      </c>
      <c r="E925" s="188">
        <v>44959</v>
      </c>
      <c r="F925" s="283"/>
      <c r="G925" s="219" t="s">
        <v>1557</v>
      </c>
      <c r="H925" s="220" t="s">
        <v>4903</v>
      </c>
      <c r="I925" s="221" t="s">
        <v>2</v>
      </c>
      <c r="J925" s="165"/>
      <c r="K925" s="26"/>
      <c r="L925" s="100"/>
      <c r="M925" s="21" t="s">
        <v>1445</v>
      </c>
      <c r="N925" s="21" t="s">
        <v>1443</v>
      </c>
      <c r="O925" s="26">
        <f t="shared" si="69"/>
        <v>923</v>
      </c>
      <c r="P925" s="26">
        <f t="shared" si="68"/>
        <v>0</v>
      </c>
      <c r="Q925" s="100"/>
      <c r="R925" s="21"/>
      <c r="S925" s="26"/>
      <c r="T925" s="21">
        <f t="shared" si="71"/>
        <v>0</v>
      </c>
      <c r="U925" s="26"/>
      <c r="V925" s="21"/>
      <c r="W925" s="26"/>
      <c r="X925" s="26"/>
    </row>
    <row r="926" spans="1:24" s="31" customFormat="1" ht="148.5" hidden="1" customHeight="1" x14ac:dyDescent="0.3">
      <c r="A926" s="190">
        <v>924</v>
      </c>
      <c r="B926" s="188">
        <v>44956</v>
      </c>
      <c r="C926" s="23" t="s">
        <v>1063</v>
      </c>
      <c r="D926" s="248" t="s">
        <v>1414</v>
      </c>
      <c r="E926" s="188">
        <v>44959</v>
      </c>
      <c r="F926" s="283"/>
      <c r="G926" s="219" t="s">
        <v>702</v>
      </c>
      <c r="H926" s="220" t="s">
        <v>493</v>
      </c>
      <c r="I926" s="221" t="s">
        <v>2</v>
      </c>
      <c r="J926" s="165"/>
      <c r="K926" s="26"/>
      <c r="L926" s="100"/>
      <c r="M926" s="21" t="s">
        <v>1445</v>
      </c>
      <c r="N926" s="21" t="s">
        <v>1443</v>
      </c>
      <c r="O926" s="26">
        <f t="shared" si="69"/>
        <v>924</v>
      </c>
      <c r="P926" s="26">
        <f t="shared" si="68"/>
        <v>0</v>
      </c>
      <c r="Q926" s="100"/>
      <c r="R926" s="21"/>
      <c r="S926" s="26"/>
      <c r="T926" s="21">
        <f t="shared" si="71"/>
        <v>0</v>
      </c>
      <c r="U926" s="26"/>
      <c r="V926" s="21"/>
      <c r="W926" s="26"/>
      <c r="X926" s="26"/>
    </row>
    <row r="927" spans="1:24" s="31" customFormat="1" ht="148.5" hidden="1" customHeight="1" x14ac:dyDescent="0.3">
      <c r="A927" s="190">
        <v>925</v>
      </c>
      <c r="B927" s="188">
        <v>44956</v>
      </c>
      <c r="C927" s="23" t="s">
        <v>1063</v>
      </c>
      <c r="D927" s="248" t="s">
        <v>1415</v>
      </c>
      <c r="E927" s="188">
        <v>45076</v>
      </c>
      <c r="F927" s="283" t="s">
        <v>1639</v>
      </c>
      <c r="G927" s="219" t="s">
        <v>417</v>
      </c>
      <c r="H927" s="220" t="s">
        <v>4903</v>
      </c>
      <c r="I927" s="221" t="s">
        <v>2</v>
      </c>
      <c r="J927" s="165"/>
      <c r="K927" s="26"/>
      <c r="L927" s="100"/>
      <c r="M927" s="21" t="s">
        <v>1445</v>
      </c>
      <c r="N927" s="21" t="s">
        <v>1443</v>
      </c>
      <c r="O927" s="26">
        <f t="shared" si="69"/>
        <v>925</v>
      </c>
      <c r="P927" s="26">
        <f t="shared" si="68"/>
        <v>0</v>
      </c>
      <c r="Q927" s="100"/>
      <c r="R927" s="21"/>
      <c r="S927" s="26"/>
      <c r="T927" s="21">
        <f t="shared" si="71"/>
        <v>0</v>
      </c>
      <c r="U927" s="26"/>
      <c r="V927" s="21"/>
      <c r="W927" s="26"/>
      <c r="X927" s="26"/>
    </row>
    <row r="928" spans="1:24" s="31" customFormat="1" ht="148.5" hidden="1" customHeight="1" x14ac:dyDescent="0.3">
      <c r="A928" s="190">
        <v>926</v>
      </c>
      <c r="B928" s="188">
        <v>44956</v>
      </c>
      <c r="C928" s="23" t="s">
        <v>1063</v>
      </c>
      <c r="D928" s="248" t="s">
        <v>1416</v>
      </c>
      <c r="E928" s="188">
        <v>44959</v>
      </c>
      <c r="F928" s="283"/>
      <c r="G928" s="219" t="s">
        <v>702</v>
      </c>
      <c r="H928" s="220" t="s">
        <v>493</v>
      </c>
      <c r="I928" s="221" t="s">
        <v>2</v>
      </c>
      <c r="J928" s="165"/>
      <c r="K928" s="26"/>
      <c r="L928" s="100"/>
      <c r="M928" s="21" t="s">
        <v>1445</v>
      </c>
      <c r="N928" s="21" t="s">
        <v>1443</v>
      </c>
      <c r="O928" s="26">
        <f t="shared" si="69"/>
        <v>926</v>
      </c>
      <c r="P928" s="26">
        <f t="shared" si="68"/>
        <v>0</v>
      </c>
      <c r="Q928" s="100"/>
      <c r="R928" s="21"/>
      <c r="S928" s="26"/>
      <c r="T928" s="21">
        <f t="shared" si="71"/>
        <v>0</v>
      </c>
      <c r="U928" s="26"/>
      <c r="V928" s="21"/>
      <c r="W928" s="26"/>
      <c r="X928" s="26"/>
    </row>
    <row r="929" spans="1:24" s="31" customFormat="1" ht="148.5" hidden="1" customHeight="1" x14ac:dyDescent="0.3">
      <c r="A929" s="190">
        <v>927</v>
      </c>
      <c r="B929" s="188">
        <v>44956</v>
      </c>
      <c r="C929" s="23" t="s">
        <v>1063</v>
      </c>
      <c r="D929" s="248" t="s">
        <v>1417</v>
      </c>
      <c r="E929" s="188">
        <v>45076</v>
      </c>
      <c r="F929" s="283" t="s">
        <v>17</v>
      </c>
      <c r="G929" s="219" t="s">
        <v>1418</v>
      </c>
      <c r="H929" s="220" t="s">
        <v>4903</v>
      </c>
      <c r="I929" s="221" t="s">
        <v>2</v>
      </c>
      <c r="J929" s="165" t="s">
        <v>2281</v>
      </c>
      <c r="K929" s="26"/>
      <c r="L929" s="100"/>
      <c r="M929" s="21" t="s">
        <v>1445</v>
      </c>
      <c r="N929" s="21" t="s">
        <v>1443</v>
      </c>
      <c r="O929" s="26">
        <f t="shared" si="69"/>
        <v>927</v>
      </c>
      <c r="P929" s="26">
        <f t="shared" si="68"/>
        <v>0</v>
      </c>
      <c r="Q929" s="100"/>
      <c r="R929" s="21"/>
      <c r="S929" s="26"/>
      <c r="T929" s="21" t="str">
        <f t="shared" si="71"/>
        <v>11.03.2023 йил ҳолатига 4,3 га ер майдонида 195 та савдога чиқарилган. 15 та ҳолатда 200,1 млн сўмлик қисми сотилган</v>
      </c>
      <c r="U929" s="26"/>
      <c r="V929" s="21"/>
      <c r="W929" s="26"/>
      <c r="X929" s="26"/>
    </row>
    <row r="930" spans="1:24" s="31" customFormat="1" ht="148.5" hidden="1" customHeight="1" x14ac:dyDescent="0.3">
      <c r="A930" s="190">
        <v>928</v>
      </c>
      <c r="B930" s="188">
        <v>44957</v>
      </c>
      <c r="C930" s="225" t="s">
        <v>1066</v>
      </c>
      <c r="D930" s="248" t="s">
        <v>1422</v>
      </c>
      <c r="E930" s="188">
        <v>45015</v>
      </c>
      <c r="F930" s="284" t="s">
        <v>1835</v>
      </c>
      <c r="G930" s="219" t="s">
        <v>401</v>
      </c>
      <c r="H930" s="220" t="s">
        <v>4903</v>
      </c>
      <c r="I930" s="221" t="s">
        <v>2</v>
      </c>
      <c r="J930" s="165"/>
      <c r="K930" s="26"/>
      <c r="L930" s="100"/>
      <c r="M930" s="21" t="s">
        <v>1445</v>
      </c>
      <c r="N930" s="21" t="s">
        <v>1443</v>
      </c>
      <c r="O930" s="26">
        <f t="shared" si="69"/>
        <v>928</v>
      </c>
      <c r="P930" s="26">
        <f t="shared" si="68"/>
        <v>0</v>
      </c>
      <c r="Q930" s="100"/>
      <c r="R930" s="21"/>
      <c r="S930" s="26"/>
      <c r="T930" s="21">
        <f t="shared" si="71"/>
        <v>0</v>
      </c>
      <c r="U930" s="26"/>
      <c r="V930" s="21"/>
      <c r="W930" s="26"/>
      <c r="X930" s="26"/>
    </row>
    <row r="931" spans="1:24" s="31" customFormat="1" ht="148.5" hidden="1" customHeight="1" x14ac:dyDescent="0.3">
      <c r="A931" s="190">
        <v>929</v>
      </c>
      <c r="B931" s="188">
        <v>44957</v>
      </c>
      <c r="C931" s="225" t="s">
        <v>1423</v>
      </c>
      <c r="D931" s="248" t="s">
        <v>1424</v>
      </c>
      <c r="E931" s="188">
        <v>44961</v>
      </c>
      <c r="F931" s="283"/>
      <c r="G931" s="219" t="s">
        <v>1158</v>
      </c>
      <c r="H931" s="220" t="s">
        <v>1040</v>
      </c>
      <c r="I931" s="221" t="s">
        <v>2</v>
      </c>
      <c r="J931" s="165"/>
      <c r="K931" s="26"/>
      <c r="L931" s="100"/>
      <c r="M931" s="21" t="s">
        <v>1445</v>
      </c>
      <c r="N931" s="26" t="s">
        <v>1441</v>
      </c>
      <c r="O931" s="26">
        <f t="shared" si="69"/>
        <v>929</v>
      </c>
      <c r="P931" s="26">
        <f t="shared" si="68"/>
        <v>0</v>
      </c>
      <c r="Q931" s="100"/>
      <c r="R931" s="21"/>
      <c r="S931" s="26"/>
      <c r="T931" s="21">
        <f t="shared" si="71"/>
        <v>0</v>
      </c>
      <c r="U931" s="26"/>
      <c r="V931" s="21"/>
      <c r="W931" s="26"/>
      <c r="X931" s="26"/>
    </row>
    <row r="932" spans="1:24" s="31" customFormat="1" ht="148.5" hidden="1" customHeight="1" x14ac:dyDescent="0.3">
      <c r="A932" s="190">
        <v>930</v>
      </c>
      <c r="B932" s="188">
        <v>44957</v>
      </c>
      <c r="C932" s="225" t="s">
        <v>1042</v>
      </c>
      <c r="D932" s="248" t="s">
        <v>1425</v>
      </c>
      <c r="E932" s="188">
        <v>44973</v>
      </c>
      <c r="F932" s="283"/>
      <c r="G932" s="219" t="s">
        <v>1158</v>
      </c>
      <c r="H932" s="220" t="s">
        <v>1040</v>
      </c>
      <c r="I932" s="221" t="s">
        <v>2</v>
      </c>
      <c r="J932" s="165"/>
      <c r="K932" s="26"/>
      <c r="L932" s="100"/>
      <c r="M932" s="21" t="s">
        <v>1445</v>
      </c>
      <c r="N932" s="26" t="s">
        <v>1441</v>
      </c>
      <c r="O932" s="26">
        <f t="shared" si="69"/>
        <v>930</v>
      </c>
      <c r="P932" s="26">
        <f t="shared" si="68"/>
        <v>0</v>
      </c>
      <c r="Q932" s="100"/>
      <c r="R932" s="21"/>
      <c r="S932" s="26"/>
      <c r="T932" s="21">
        <f t="shared" si="71"/>
        <v>0</v>
      </c>
      <c r="U932" s="26"/>
      <c r="V932" s="21"/>
      <c r="W932" s="26"/>
      <c r="X932" s="26"/>
    </row>
    <row r="933" spans="1:24" s="31" customFormat="1" ht="148.5" hidden="1" customHeight="1" x14ac:dyDescent="0.3">
      <c r="A933" s="190">
        <v>931</v>
      </c>
      <c r="B933" s="188">
        <v>44957</v>
      </c>
      <c r="C933" s="225" t="s">
        <v>1042</v>
      </c>
      <c r="D933" s="248" t="s">
        <v>3757</v>
      </c>
      <c r="E933" s="188">
        <v>45232</v>
      </c>
      <c r="F933" s="283"/>
      <c r="G933" s="219" t="s">
        <v>46</v>
      </c>
      <c r="H933" s="220" t="s">
        <v>1040</v>
      </c>
      <c r="I933" s="221" t="s">
        <v>2</v>
      </c>
      <c r="J933" s="165"/>
      <c r="K933" s="26"/>
      <c r="L933" s="100"/>
      <c r="M933" s="21" t="s">
        <v>1445</v>
      </c>
      <c r="N933" s="26" t="s">
        <v>1441</v>
      </c>
      <c r="O933" s="26">
        <f t="shared" si="69"/>
        <v>931</v>
      </c>
      <c r="P933" s="26">
        <f t="shared" si="68"/>
        <v>0</v>
      </c>
      <c r="Q933" s="100"/>
      <c r="R933" s="21"/>
      <c r="S933" s="26"/>
      <c r="T933" s="21">
        <f t="shared" si="71"/>
        <v>0</v>
      </c>
      <c r="U933" s="26"/>
      <c r="V933" s="21"/>
      <c r="W933" s="26"/>
      <c r="X933" s="26"/>
    </row>
    <row r="934" spans="1:24" s="31" customFormat="1" ht="148.5" hidden="1" customHeight="1" x14ac:dyDescent="0.3">
      <c r="A934" s="190">
        <v>932</v>
      </c>
      <c r="B934" s="188">
        <v>44957</v>
      </c>
      <c r="C934" s="225" t="s">
        <v>1423</v>
      </c>
      <c r="D934" s="248" t="s">
        <v>1426</v>
      </c>
      <c r="E934" s="188">
        <v>44967</v>
      </c>
      <c r="F934" s="283"/>
      <c r="G934" s="219" t="s">
        <v>2570</v>
      </c>
      <c r="H934" s="220" t="s">
        <v>494</v>
      </c>
      <c r="I934" s="221" t="s">
        <v>2</v>
      </c>
      <c r="J934" s="165" t="s">
        <v>2486</v>
      </c>
      <c r="K934" s="26"/>
      <c r="L934" s="100"/>
      <c r="M934" s="21" t="s">
        <v>1445</v>
      </c>
      <c r="N934" s="26" t="s">
        <v>1441</v>
      </c>
      <c r="O934" s="26">
        <f t="shared" si="69"/>
        <v>932</v>
      </c>
      <c r="P934" s="26">
        <f t="shared" si="68"/>
        <v>0</v>
      </c>
      <c r="Q934" s="100"/>
      <c r="R934" s="21"/>
      <c r="S934" s="26"/>
      <c r="T934" s="21" t="s">
        <v>2203</v>
      </c>
      <c r="U934" s="26"/>
      <c r="V934" s="21"/>
      <c r="W934" s="26"/>
      <c r="X934" s="26"/>
    </row>
    <row r="935" spans="1:24" s="31" customFormat="1" ht="148.5" hidden="1" customHeight="1" x14ac:dyDescent="0.3">
      <c r="A935" s="190">
        <v>933</v>
      </c>
      <c r="B935" s="188">
        <v>44957</v>
      </c>
      <c r="C935" s="225" t="s">
        <v>1423</v>
      </c>
      <c r="D935" s="248" t="s">
        <v>1427</v>
      </c>
      <c r="E935" s="188">
        <v>45026</v>
      </c>
      <c r="F935" s="283" t="s">
        <v>1592</v>
      </c>
      <c r="G935" s="219" t="s">
        <v>1370</v>
      </c>
      <c r="H935" s="220" t="s">
        <v>1048</v>
      </c>
      <c r="I935" s="221" t="s">
        <v>2</v>
      </c>
      <c r="J935" s="165"/>
      <c r="K935" s="26"/>
      <c r="L935" s="100"/>
      <c r="M935" s="21" t="s">
        <v>1445</v>
      </c>
      <c r="N935" s="26" t="s">
        <v>1441</v>
      </c>
      <c r="O935" s="26">
        <f t="shared" si="69"/>
        <v>933</v>
      </c>
      <c r="P935" s="26">
        <f t="shared" si="68"/>
        <v>0</v>
      </c>
      <c r="Q935" s="100"/>
      <c r="R935" s="21"/>
      <c r="S935" s="26"/>
      <c r="T935" s="21">
        <f>+J935</f>
        <v>0</v>
      </c>
      <c r="U935" s="26"/>
      <c r="V935" s="21"/>
      <c r="W935" s="26"/>
      <c r="X935" s="26"/>
    </row>
    <row r="936" spans="1:24" s="41" customFormat="1" ht="148.5" hidden="1" customHeight="1" x14ac:dyDescent="0.3">
      <c r="A936" s="190">
        <v>934</v>
      </c>
      <c r="B936" s="188">
        <v>44957</v>
      </c>
      <c r="C936" s="225" t="s">
        <v>1066</v>
      </c>
      <c r="D936" s="248" t="s">
        <v>1428</v>
      </c>
      <c r="E936" s="188">
        <v>44982</v>
      </c>
      <c r="F936" s="283"/>
      <c r="G936" s="219" t="s">
        <v>1429</v>
      </c>
      <c r="H936" s="220" t="s">
        <v>4903</v>
      </c>
      <c r="I936" s="221" t="s">
        <v>2</v>
      </c>
      <c r="J936" s="165"/>
      <c r="K936" s="29"/>
      <c r="L936" s="106"/>
      <c r="M936" s="28" t="s">
        <v>1445</v>
      </c>
      <c r="N936" s="28" t="s">
        <v>1443</v>
      </c>
      <c r="O936" s="26">
        <f t="shared" si="69"/>
        <v>934</v>
      </c>
      <c r="P936" s="26">
        <f t="shared" si="68"/>
        <v>0</v>
      </c>
      <c r="Q936" s="106"/>
      <c r="R936" s="21"/>
      <c r="S936" s="29"/>
      <c r="T936" s="21">
        <f>+J936</f>
        <v>0</v>
      </c>
      <c r="U936" s="29"/>
      <c r="V936" s="21"/>
      <c r="W936" s="29"/>
      <c r="X936" s="29"/>
    </row>
    <row r="937" spans="1:24" s="31" customFormat="1" ht="148.5" hidden="1" customHeight="1" x14ac:dyDescent="0.3">
      <c r="A937" s="190">
        <v>935</v>
      </c>
      <c r="B937" s="188">
        <v>44957</v>
      </c>
      <c r="C937" s="225" t="s">
        <v>1066</v>
      </c>
      <c r="D937" s="248" t="s">
        <v>2469</v>
      </c>
      <c r="E937" s="188">
        <v>45026</v>
      </c>
      <c r="F937" s="283" t="s">
        <v>1592</v>
      </c>
      <c r="G937" s="219" t="s">
        <v>2274</v>
      </c>
      <c r="H937" s="220" t="s">
        <v>4903</v>
      </c>
      <c r="I937" s="221" t="s">
        <v>2</v>
      </c>
      <c r="J937" s="165" t="s">
        <v>2470</v>
      </c>
      <c r="K937" s="26"/>
      <c r="L937" s="100"/>
      <c r="M937" s="21" t="s">
        <v>1445</v>
      </c>
      <c r="N937" s="21" t="s">
        <v>1443</v>
      </c>
      <c r="O937" s="26">
        <f t="shared" si="69"/>
        <v>935</v>
      </c>
      <c r="P937" s="26">
        <f t="shared" si="68"/>
        <v>0</v>
      </c>
      <c r="Q937" s="100"/>
      <c r="R937" s="21"/>
      <c r="S937" s="26"/>
      <c r="T937" s="21" t="s">
        <v>2205</v>
      </c>
      <c r="U937" s="26"/>
      <c r="V937" s="21"/>
      <c r="W937" s="26"/>
      <c r="X937" s="26"/>
    </row>
    <row r="938" spans="1:24" s="31" customFormat="1" ht="148.5" hidden="1" customHeight="1" x14ac:dyDescent="0.3">
      <c r="A938" s="190">
        <v>936</v>
      </c>
      <c r="B938" s="188">
        <v>44958</v>
      </c>
      <c r="C938" s="225" t="s">
        <v>1290</v>
      </c>
      <c r="D938" s="248" t="s">
        <v>1430</v>
      </c>
      <c r="E938" s="188">
        <v>44966</v>
      </c>
      <c r="F938" s="283"/>
      <c r="G938" s="219" t="s">
        <v>1432</v>
      </c>
      <c r="H938" s="220" t="s">
        <v>1290</v>
      </c>
      <c r="I938" s="221" t="s">
        <v>2</v>
      </c>
      <c r="J938" s="165"/>
      <c r="K938" s="26"/>
      <c r="L938" s="100"/>
      <c r="M938" s="21" t="s">
        <v>1445</v>
      </c>
      <c r="N938" s="26" t="s">
        <v>1441</v>
      </c>
      <c r="O938" s="26">
        <f t="shared" si="69"/>
        <v>936</v>
      </c>
      <c r="P938" s="26">
        <f t="shared" si="68"/>
        <v>0</v>
      </c>
      <c r="Q938" s="100"/>
      <c r="R938" s="21"/>
      <c r="S938" s="26"/>
      <c r="T938" s="21">
        <f t="shared" ref="T938:T969" si="72">+J938</f>
        <v>0</v>
      </c>
      <c r="U938" s="26"/>
      <c r="V938" s="21"/>
      <c r="W938" s="26"/>
      <c r="X938" s="26"/>
    </row>
    <row r="939" spans="1:24" s="31" customFormat="1" ht="148.5" hidden="1" customHeight="1" x14ac:dyDescent="0.3">
      <c r="A939" s="190">
        <v>937</v>
      </c>
      <c r="B939" s="188">
        <v>44958</v>
      </c>
      <c r="C939" s="225" t="s">
        <v>1290</v>
      </c>
      <c r="D939" s="248" t="s">
        <v>1433</v>
      </c>
      <c r="E939" s="188">
        <v>45079</v>
      </c>
      <c r="F939" s="283" t="s">
        <v>1592</v>
      </c>
      <c r="G939" s="219" t="s">
        <v>1434</v>
      </c>
      <c r="H939" s="220" t="s">
        <v>1290</v>
      </c>
      <c r="I939" s="221" t="s">
        <v>2</v>
      </c>
      <c r="J939" s="165"/>
      <c r="K939" s="26"/>
      <c r="L939" s="100"/>
      <c r="M939" s="21" t="s">
        <v>1445</v>
      </c>
      <c r="N939" s="26" t="s">
        <v>1441</v>
      </c>
      <c r="O939" s="26">
        <f t="shared" si="69"/>
        <v>937</v>
      </c>
      <c r="P939" s="26">
        <f t="shared" si="68"/>
        <v>0</v>
      </c>
      <c r="Q939" s="100"/>
      <c r="R939" s="21"/>
      <c r="S939" s="26"/>
      <c r="T939" s="21">
        <f t="shared" si="72"/>
        <v>0</v>
      </c>
      <c r="U939" s="26"/>
      <c r="V939" s="21" t="s">
        <v>3095</v>
      </c>
      <c r="W939" s="26"/>
      <c r="X939" s="26"/>
    </row>
    <row r="940" spans="1:24" s="31" customFormat="1" ht="148.5" hidden="1" customHeight="1" x14ac:dyDescent="0.3">
      <c r="A940" s="190">
        <v>938</v>
      </c>
      <c r="B940" s="188">
        <v>44958</v>
      </c>
      <c r="C940" s="225" t="s">
        <v>1050</v>
      </c>
      <c r="D940" s="248" t="s">
        <v>1435</v>
      </c>
      <c r="E940" s="188">
        <v>44961</v>
      </c>
      <c r="F940" s="283"/>
      <c r="G940" s="219" t="s">
        <v>595</v>
      </c>
      <c r="H940" s="220" t="s">
        <v>3912</v>
      </c>
      <c r="I940" s="221" t="s">
        <v>2</v>
      </c>
      <c r="J940" s="165"/>
      <c r="K940" s="26"/>
      <c r="L940" s="100"/>
      <c r="M940" s="21" t="s">
        <v>1445</v>
      </c>
      <c r="N940" s="21" t="s">
        <v>1443</v>
      </c>
      <c r="O940" s="26">
        <f t="shared" si="69"/>
        <v>938</v>
      </c>
      <c r="P940" s="26">
        <f t="shared" si="68"/>
        <v>0</v>
      </c>
      <c r="Q940" s="100"/>
      <c r="R940" s="21"/>
      <c r="S940" s="26"/>
      <c r="T940" s="21">
        <f t="shared" si="72"/>
        <v>0</v>
      </c>
      <c r="U940" s="26"/>
      <c r="V940" s="21"/>
      <c r="W940" s="26"/>
      <c r="X940" s="26"/>
    </row>
    <row r="941" spans="1:24" s="31" customFormat="1" ht="148.5" hidden="1" customHeight="1" x14ac:dyDescent="0.3">
      <c r="A941" s="190">
        <v>939</v>
      </c>
      <c r="B941" s="188">
        <v>44958</v>
      </c>
      <c r="C941" s="225" t="s">
        <v>1042</v>
      </c>
      <c r="D941" s="248" t="s">
        <v>1436</v>
      </c>
      <c r="E941" s="188">
        <v>44995</v>
      </c>
      <c r="F941" s="283" t="s">
        <v>1592</v>
      </c>
      <c r="G941" s="219" t="s">
        <v>1613</v>
      </c>
      <c r="H941" s="220" t="s">
        <v>3912</v>
      </c>
      <c r="I941" s="221" t="s">
        <v>2</v>
      </c>
      <c r="J941" s="165"/>
      <c r="K941" s="26"/>
      <c r="L941" s="100"/>
      <c r="M941" s="21" t="s">
        <v>1445</v>
      </c>
      <c r="N941" s="21" t="s">
        <v>1443</v>
      </c>
      <c r="O941" s="26">
        <f t="shared" si="69"/>
        <v>939</v>
      </c>
      <c r="P941" s="26">
        <f t="shared" si="68"/>
        <v>0</v>
      </c>
      <c r="Q941" s="100"/>
      <c r="R941" s="21"/>
      <c r="S941" s="26"/>
      <c r="T941" s="21">
        <f t="shared" si="72"/>
        <v>0</v>
      </c>
      <c r="U941" s="26"/>
      <c r="V941" s="21"/>
      <c r="W941" s="26"/>
      <c r="X941" s="26"/>
    </row>
    <row r="942" spans="1:24" s="31" customFormat="1" ht="148.5" hidden="1" customHeight="1" x14ac:dyDescent="0.3">
      <c r="A942" s="190">
        <v>940</v>
      </c>
      <c r="B942" s="188">
        <v>44958</v>
      </c>
      <c r="C942" s="225" t="s">
        <v>1042</v>
      </c>
      <c r="D942" s="248" t="s">
        <v>1960</v>
      </c>
      <c r="E942" s="188">
        <v>45108</v>
      </c>
      <c r="F942" s="283"/>
      <c r="G942" s="219" t="s">
        <v>3468</v>
      </c>
      <c r="H942" s="220" t="s">
        <v>3912</v>
      </c>
      <c r="I942" s="221" t="s">
        <v>2</v>
      </c>
      <c r="J942" s="165"/>
      <c r="K942" s="26"/>
      <c r="L942" s="100"/>
      <c r="M942" s="21" t="s">
        <v>1445</v>
      </c>
      <c r="N942" s="21" t="s">
        <v>1443</v>
      </c>
      <c r="O942" s="26">
        <f t="shared" si="69"/>
        <v>940</v>
      </c>
      <c r="P942" s="26">
        <f t="shared" si="68"/>
        <v>0</v>
      </c>
      <c r="Q942" s="100"/>
      <c r="R942" s="21"/>
      <c r="S942" s="26"/>
      <c r="T942" s="21">
        <f t="shared" si="72"/>
        <v>0</v>
      </c>
      <c r="U942" s="26"/>
      <c r="V942" s="21"/>
      <c r="W942" s="26"/>
      <c r="X942" s="26"/>
    </row>
    <row r="943" spans="1:24" s="31" customFormat="1" ht="148.5" hidden="1" customHeight="1" x14ac:dyDescent="0.3">
      <c r="A943" s="190">
        <v>941</v>
      </c>
      <c r="B943" s="188">
        <v>44958</v>
      </c>
      <c r="C943" s="225" t="s">
        <v>1042</v>
      </c>
      <c r="D943" s="248" t="s">
        <v>1437</v>
      </c>
      <c r="E943" s="188">
        <v>45078</v>
      </c>
      <c r="F943" s="283" t="s">
        <v>3123</v>
      </c>
      <c r="G943" s="219" t="s">
        <v>1613</v>
      </c>
      <c r="H943" s="220" t="s">
        <v>3912</v>
      </c>
      <c r="I943" s="221" t="s">
        <v>2</v>
      </c>
      <c r="J943" s="165"/>
      <c r="K943" s="26"/>
      <c r="L943" s="114"/>
      <c r="M943" s="21" t="s">
        <v>1445</v>
      </c>
      <c r="N943" s="21" t="s">
        <v>1443</v>
      </c>
      <c r="O943" s="26">
        <f t="shared" si="69"/>
        <v>941</v>
      </c>
      <c r="P943" s="26">
        <f t="shared" si="68"/>
        <v>0</v>
      </c>
      <c r="Q943" s="114">
        <v>45066</v>
      </c>
      <c r="R943" s="124"/>
      <c r="S943" s="26"/>
      <c r="T943" s="21">
        <f t="shared" si="72"/>
        <v>0</v>
      </c>
      <c r="U943" s="26"/>
      <c r="V943" s="21"/>
      <c r="W943" s="26"/>
      <c r="X943" s="26"/>
    </row>
    <row r="944" spans="1:24" s="31" customFormat="1" ht="148.5" hidden="1" customHeight="1" x14ac:dyDescent="0.3">
      <c r="A944" s="190">
        <v>942</v>
      </c>
      <c r="B944" s="188">
        <v>44958</v>
      </c>
      <c r="C944" s="225" t="s">
        <v>1042</v>
      </c>
      <c r="D944" s="248" t="s">
        <v>1438</v>
      </c>
      <c r="E944" s="188">
        <v>44959</v>
      </c>
      <c r="F944" s="283"/>
      <c r="G944" s="219" t="s">
        <v>1439</v>
      </c>
      <c r="H944" s="220" t="s">
        <v>3912</v>
      </c>
      <c r="I944" s="221" t="s">
        <v>2</v>
      </c>
      <c r="J944" s="165"/>
      <c r="K944" s="26"/>
      <c r="L944" s="100"/>
      <c r="M944" s="21" t="s">
        <v>1445</v>
      </c>
      <c r="N944" s="21" t="s">
        <v>1443</v>
      </c>
      <c r="O944" s="26">
        <f t="shared" si="69"/>
        <v>942</v>
      </c>
      <c r="P944" s="26">
        <f t="shared" si="68"/>
        <v>0</v>
      </c>
      <c r="Q944" s="100"/>
      <c r="R944" s="21"/>
      <c r="S944" s="26"/>
      <c r="T944" s="21">
        <f t="shared" si="72"/>
        <v>0</v>
      </c>
      <c r="U944" s="26"/>
      <c r="V944" s="21"/>
      <c r="W944" s="26"/>
      <c r="X944" s="26"/>
    </row>
    <row r="945" spans="1:24" s="31" customFormat="1" ht="148.5" hidden="1" customHeight="1" x14ac:dyDescent="0.3">
      <c r="A945" s="190">
        <v>943</v>
      </c>
      <c r="B945" s="188">
        <v>44958</v>
      </c>
      <c r="C945" s="23" t="s">
        <v>1447</v>
      </c>
      <c r="D945" s="248" t="s">
        <v>1448</v>
      </c>
      <c r="E945" s="188">
        <v>44994</v>
      </c>
      <c r="F945" s="283"/>
      <c r="G945" s="219" t="s">
        <v>221</v>
      </c>
      <c r="H945" s="220" t="s">
        <v>7</v>
      </c>
      <c r="I945" s="221" t="s">
        <v>2</v>
      </c>
      <c r="J945" s="165"/>
      <c r="K945" s="26"/>
      <c r="L945" s="100"/>
      <c r="M945" s="21" t="s">
        <v>1465</v>
      </c>
      <c r="N945" s="21" t="s">
        <v>1443</v>
      </c>
      <c r="O945" s="26">
        <f t="shared" si="69"/>
        <v>943</v>
      </c>
      <c r="P945" s="26">
        <f t="shared" si="68"/>
        <v>0</v>
      </c>
      <c r="Q945" s="100"/>
      <c r="R945" s="21"/>
      <c r="S945" s="26"/>
      <c r="T945" s="21">
        <f t="shared" si="72"/>
        <v>0</v>
      </c>
      <c r="U945" s="26"/>
      <c r="V945" s="21"/>
      <c r="W945" s="26"/>
      <c r="X945" s="26"/>
    </row>
    <row r="946" spans="1:24" s="31" customFormat="1" ht="148.5" hidden="1" customHeight="1" x14ac:dyDescent="0.3">
      <c r="A946" s="190">
        <v>944</v>
      </c>
      <c r="B946" s="188">
        <v>44958</v>
      </c>
      <c r="C946" s="23" t="s">
        <v>1449</v>
      </c>
      <c r="D946" s="248" t="s">
        <v>1450</v>
      </c>
      <c r="E946" s="188">
        <v>45033</v>
      </c>
      <c r="F946" s="283"/>
      <c r="G946" s="219" t="s">
        <v>1451</v>
      </c>
      <c r="H946" s="220" t="s">
        <v>493</v>
      </c>
      <c r="I946" s="221" t="s">
        <v>2</v>
      </c>
      <c r="J946" s="165"/>
      <c r="K946" s="26"/>
      <c r="L946" s="100"/>
      <c r="M946" s="21" t="s">
        <v>1465</v>
      </c>
      <c r="N946" s="21" t="s">
        <v>1443</v>
      </c>
      <c r="O946" s="26">
        <f t="shared" si="69"/>
        <v>944</v>
      </c>
      <c r="P946" s="26">
        <f t="shared" si="68"/>
        <v>0</v>
      </c>
      <c r="Q946" s="100"/>
      <c r="R946" s="21"/>
      <c r="S946" s="26"/>
      <c r="T946" s="21">
        <f t="shared" si="72"/>
        <v>0</v>
      </c>
      <c r="U946" s="26"/>
      <c r="V946" s="21"/>
      <c r="W946" s="26"/>
      <c r="X946" s="26"/>
    </row>
    <row r="947" spans="1:24" s="31" customFormat="1" ht="148.5" hidden="1" customHeight="1" x14ac:dyDescent="0.3">
      <c r="A947" s="190">
        <v>945</v>
      </c>
      <c r="B947" s="188">
        <v>44958</v>
      </c>
      <c r="C947" s="23" t="s">
        <v>1447</v>
      </c>
      <c r="D947" s="248" t="s">
        <v>1452</v>
      </c>
      <c r="E947" s="188">
        <v>44966</v>
      </c>
      <c r="F947" s="283"/>
      <c r="G947" s="219" t="s">
        <v>1453</v>
      </c>
      <c r="H947" s="220" t="s">
        <v>7</v>
      </c>
      <c r="I947" s="221" t="s">
        <v>2</v>
      </c>
      <c r="J947" s="165"/>
      <c r="K947" s="26"/>
      <c r="L947" s="100"/>
      <c r="M947" s="21" t="s">
        <v>1465</v>
      </c>
      <c r="N947" s="21" t="s">
        <v>1443</v>
      </c>
      <c r="O947" s="26">
        <f t="shared" si="69"/>
        <v>945</v>
      </c>
      <c r="P947" s="26">
        <f t="shared" si="68"/>
        <v>0</v>
      </c>
      <c r="Q947" s="100"/>
      <c r="R947" s="21"/>
      <c r="S947" s="26"/>
      <c r="T947" s="21">
        <f t="shared" si="72"/>
        <v>0</v>
      </c>
      <c r="U947" s="26"/>
      <c r="V947" s="21"/>
      <c r="W947" s="26"/>
      <c r="X947" s="26"/>
    </row>
    <row r="948" spans="1:24" s="31" customFormat="1" ht="148.5" hidden="1" customHeight="1" x14ac:dyDescent="0.3">
      <c r="A948" s="190">
        <v>946</v>
      </c>
      <c r="B948" s="188">
        <v>44958</v>
      </c>
      <c r="C948" s="23" t="s">
        <v>1454</v>
      </c>
      <c r="D948" s="248" t="s">
        <v>1455</v>
      </c>
      <c r="E948" s="188">
        <v>44977</v>
      </c>
      <c r="F948" s="283"/>
      <c r="G948" s="219" t="s">
        <v>1572</v>
      </c>
      <c r="H948" s="220" t="s">
        <v>7</v>
      </c>
      <c r="I948" s="221" t="s">
        <v>2</v>
      </c>
      <c r="J948" s="165"/>
      <c r="K948" s="26"/>
      <c r="L948" s="100"/>
      <c r="M948" s="21" t="s">
        <v>1465</v>
      </c>
      <c r="N948" s="21" t="s">
        <v>1443</v>
      </c>
      <c r="O948" s="26">
        <f t="shared" si="69"/>
        <v>946</v>
      </c>
      <c r="P948" s="26">
        <f t="shared" si="68"/>
        <v>0</v>
      </c>
      <c r="Q948" s="100"/>
      <c r="R948" s="21"/>
      <c r="S948" s="26"/>
      <c r="T948" s="21">
        <f t="shared" si="72"/>
        <v>0</v>
      </c>
      <c r="U948" s="26"/>
      <c r="V948" s="21"/>
      <c r="W948" s="26"/>
      <c r="X948" s="26"/>
    </row>
    <row r="949" spans="1:24" s="31" customFormat="1" ht="148.5" hidden="1" customHeight="1" x14ac:dyDescent="0.3">
      <c r="A949" s="190">
        <v>947</v>
      </c>
      <c r="B949" s="188">
        <v>44958</v>
      </c>
      <c r="C949" s="23" t="s">
        <v>1454</v>
      </c>
      <c r="D949" s="248" t="s">
        <v>1456</v>
      </c>
      <c r="E949" s="188">
        <v>44966</v>
      </c>
      <c r="F949" s="283"/>
      <c r="G949" s="190" t="s">
        <v>1457</v>
      </c>
      <c r="H949" s="220" t="s">
        <v>7</v>
      </c>
      <c r="I949" s="221" t="s">
        <v>2</v>
      </c>
      <c r="J949" s="165"/>
      <c r="K949" s="26"/>
      <c r="L949" s="100"/>
      <c r="M949" s="21" t="s">
        <v>1465</v>
      </c>
      <c r="N949" s="21" t="s">
        <v>1443</v>
      </c>
      <c r="O949" s="26">
        <f t="shared" si="69"/>
        <v>947</v>
      </c>
      <c r="P949" s="26">
        <f t="shared" si="68"/>
        <v>0</v>
      </c>
      <c r="Q949" s="100"/>
      <c r="R949" s="21"/>
      <c r="S949" s="26"/>
      <c r="T949" s="21">
        <f t="shared" si="72"/>
        <v>0</v>
      </c>
      <c r="U949" s="26"/>
      <c r="V949" s="21"/>
      <c r="W949" s="26"/>
      <c r="X949" s="26"/>
    </row>
    <row r="950" spans="1:24" s="31" customFormat="1" ht="148.5" hidden="1" customHeight="1" x14ac:dyDescent="0.3">
      <c r="A950" s="190">
        <v>948</v>
      </c>
      <c r="B950" s="188">
        <v>44958</v>
      </c>
      <c r="C950" s="23" t="s">
        <v>1454</v>
      </c>
      <c r="D950" s="248" t="s">
        <v>1606</v>
      </c>
      <c r="E950" s="188">
        <v>44979</v>
      </c>
      <c r="F950" s="283"/>
      <c r="G950" s="190" t="s">
        <v>1458</v>
      </c>
      <c r="H950" s="220" t="s">
        <v>7</v>
      </c>
      <c r="I950" s="221" t="s">
        <v>2</v>
      </c>
      <c r="J950" s="165"/>
      <c r="K950" s="26"/>
      <c r="L950" s="100"/>
      <c r="M950" s="21" t="s">
        <v>1465</v>
      </c>
      <c r="N950" s="21" t="s">
        <v>1443</v>
      </c>
      <c r="O950" s="26">
        <f t="shared" si="69"/>
        <v>948</v>
      </c>
      <c r="P950" s="26">
        <f t="shared" si="68"/>
        <v>0</v>
      </c>
      <c r="Q950" s="100"/>
      <c r="R950" s="21"/>
      <c r="S950" s="26"/>
      <c r="T950" s="21">
        <f t="shared" si="72"/>
        <v>0</v>
      </c>
      <c r="U950" s="26"/>
      <c r="V950" s="21"/>
      <c r="W950" s="26"/>
      <c r="X950" s="26"/>
    </row>
    <row r="951" spans="1:24" s="31" customFormat="1" ht="148.5" hidden="1" customHeight="1" x14ac:dyDescent="0.3">
      <c r="A951" s="190">
        <v>949</v>
      </c>
      <c r="B951" s="188">
        <v>44958</v>
      </c>
      <c r="C951" s="23" t="s">
        <v>1454</v>
      </c>
      <c r="D951" s="248" t="s">
        <v>1607</v>
      </c>
      <c r="E951" s="188">
        <v>44966</v>
      </c>
      <c r="F951" s="283"/>
      <c r="G951" s="190" t="s">
        <v>2287</v>
      </c>
      <c r="H951" s="220" t="s">
        <v>7</v>
      </c>
      <c r="I951" s="221" t="s">
        <v>2</v>
      </c>
      <c r="J951" s="165"/>
      <c r="K951" s="26"/>
      <c r="L951" s="100"/>
      <c r="M951" s="21" t="s">
        <v>1465</v>
      </c>
      <c r="N951" s="21" t="s">
        <v>1443</v>
      </c>
      <c r="O951" s="26">
        <f t="shared" si="69"/>
        <v>949</v>
      </c>
      <c r="P951" s="26">
        <f t="shared" si="68"/>
        <v>0</v>
      </c>
      <c r="Q951" s="100"/>
      <c r="R951" s="21"/>
      <c r="S951" s="26"/>
      <c r="T951" s="21">
        <f t="shared" si="72"/>
        <v>0</v>
      </c>
      <c r="U951" s="26"/>
      <c r="V951" s="21"/>
      <c r="W951" s="26"/>
      <c r="X951" s="26"/>
    </row>
    <row r="952" spans="1:24" s="31" customFormat="1" ht="148.5" hidden="1" customHeight="1" x14ac:dyDescent="0.3">
      <c r="A952" s="190">
        <v>950</v>
      </c>
      <c r="B952" s="188">
        <v>44958</v>
      </c>
      <c r="C952" s="23" t="s">
        <v>1454</v>
      </c>
      <c r="D952" s="249" t="s">
        <v>1608</v>
      </c>
      <c r="E952" s="188">
        <v>45077</v>
      </c>
      <c r="F952" s="283" t="s">
        <v>17</v>
      </c>
      <c r="G952" s="190" t="s">
        <v>2063</v>
      </c>
      <c r="H952" s="220" t="s">
        <v>7</v>
      </c>
      <c r="I952" s="221" t="s">
        <v>2</v>
      </c>
      <c r="J952" s="165"/>
      <c r="K952" s="26"/>
      <c r="L952" s="100"/>
      <c r="M952" s="21" t="s">
        <v>1465</v>
      </c>
      <c r="N952" s="21" t="s">
        <v>1443</v>
      </c>
      <c r="O952" s="26">
        <f t="shared" si="69"/>
        <v>950</v>
      </c>
      <c r="P952" s="26">
        <f t="shared" si="68"/>
        <v>0</v>
      </c>
      <c r="Q952" s="100"/>
      <c r="R952" s="21"/>
      <c r="S952" s="26"/>
      <c r="T952" s="21">
        <f t="shared" si="72"/>
        <v>0</v>
      </c>
      <c r="U952" s="26"/>
      <c r="V952" s="21"/>
      <c r="W952" s="26"/>
      <c r="X952" s="26"/>
    </row>
    <row r="953" spans="1:24" s="31" customFormat="1" ht="148.5" hidden="1" customHeight="1" x14ac:dyDescent="0.3">
      <c r="A953" s="190">
        <v>951</v>
      </c>
      <c r="B953" s="188">
        <v>44958</v>
      </c>
      <c r="C953" s="23" t="s">
        <v>1454</v>
      </c>
      <c r="D953" s="15" t="s">
        <v>1609</v>
      </c>
      <c r="E953" s="188">
        <v>45077</v>
      </c>
      <c r="F953" s="283" t="s">
        <v>17</v>
      </c>
      <c r="G953" s="219" t="s">
        <v>2488</v>
      </c>
      <c r="H953" s="220" t="s">
        <v>7</v>
      </c>
      <c r="I953" s="221" t="s">
        <v>2</v>
      </c>
      <c r="J953" s="165"/>
      <c r="K953" s="26"/>
      <c r="L953" s="100"/>
      <c r="M953" s="21" t="s">
        <v>1465</v>
      </c>
      <c r="N953" s="21" t="s">
        <v>1443</v>
      </c>
      <c r="O953" s="26">
        <f t="shared" si="69"/>
        <v>951</v>
      </c>
      <c r="P953" s="26">
        <f t="shared" si="68"/>
        <v>0</v>
      </c>
      <c r="Q953" s="100"/>
      <c r="R953" s="21"/>
      <c r="S953" s="26"/>
      <c r="T953" s="21">
        <f t="shared" si="72"/>
        <v>0</v>
      </c>
      <c r="U953" s="26"/>
      <c r="V953" s="21"/>
      <c r="W953" s="26"/>
      <c r="X953" s="26"/>
    </row>
    <row r="954" spans="1:24" s="31" customFormat="1" ht="148.5" hidden="1" customHeight="1" x14ac:dyDescent="0.3">
      <c r="A954" s="190">
        <v>952</v>
      </c>
      <c r="B954" s="188">
        <v>44958</v>
      </c>
      <c r="C954" s="23" t="s">
        <v>1454</v>
      </c>
      <c r="D954" s="248" t="s">
        <v>1459</v>
      </c>
      <c r="E954" s="188">
        <v>45077</v>
      </c>
      <c r="F954" s="283" t="s">
        <v>17</v>
      </c>
      <c r="G954" s="219" t="s">
        <v>2491</v>
      </c>
      <c r="H954" s="220" t="s">
        <v>7</v>
      </c>
      <c r="I954" s="221" t="s">
        <v>2</v>
      </c>
      <c r="J954" s="165"/>
      <c r="K954" s="26"/>
      <c r="L954" s="100"/>
      <c r="M954" s="21" t="s">
        <v>1465</v>
      </c>
      <c r="N954" s="21" t="s">
        <v>1443</v>
      </c>
      <c r="O954" s="26">
        <f t="shared" si="69"/>
        <v>952</v>
      </c>
      <c r="P954" s="26">
        <f t="shared" si="68"/>
        <v>0</v>
      </c>
      <c r="Q954" s="100"/>
      <c r="R954" s="21"/>
      <c r="S954" s="26"/>
      <c r="T954" s="21">
        <f t="shared" si="72"/>
        <v>0</v>
      </c>
      <c r="U954" s="26"/>
      <c r="V954" s="21"/>
      <c r="W954" s="26"/>
      <c r="X954" s="26"/>
    </row>
    <row r="955" spans="1:24" s="31" customFormat="1" ht="148.5" hidden="1" customHeight="1" x14ac:dyDescent="0.3">
      <c r="A955" s="190">
        <v>953</v>
      </c>
      <c r="B955" s="188">
        <v>44958</v>
      </c>
      <c r="C955" s="23" t="s">
        <v>1454</v>
      </c>
      <c r="D955" s="248" t="s">
        <v>1460</v>
      </c>
      <c r="E955" s="188">
        <v>44966</v>
      </c>
      <c r="F955" s="283"/>
      <c r="G955" s="219" t="s">
        <v>1461</v>
      </c>
      <c r="H955" s="220" t="s">
        <v>7</v>
      </c>
      <c r="I955" s="221" t="s">
        <v>2</v>
      </c>
      <c r="J955" s="165"/>
      <c r="K955" s="26"/>
      <c r="L955" s="100"/>
      <c r="M955" s="21" t="s">
        <v>1465</v>
      </c>
      <c r="N955" s="21" t="s">
        <v>1443</v>
      </c>
      <c r="O955" s="26">
        <f t="shared" si="69"/>
        <v>953</v>
      </c>
      <c r="P955" s="26">
        <f t="shared" si="68"/>
        <v>0</v>
      </c>
      <c r="Q955" s="100"/>
      <c r="R955" s="21"/>
      <c r="S955" s="26"/>
      <c r="T955" s="21">
        <f t="shared" si="72"/>
        <v>0</v>
      </c>
      <c r="U955" s="26"/>
      <c r="V955" s="21"/>
      <c r="W955" s="26"/>
      <c r="X955" s="26"/>
    </row>
    <row r="956" spans="1:24" s="31" customFormat="1" ht="148.5" hidden="1" customHeight="1" x14ac:dyDescent="0.3">
      <c r="A956" s="190">
        <v>954</v>
      </c>
      <c r="B956" s="188">
        <v>44958</v>
      </c>
      <c r="C956" s="23" t="s">
        <v>1454</v>
      </c>
      <c r="D956" s="248" t="s">
        <v>1462</v>
      </c>
      <c r="E956" s="188">
        <v>45076</v>
      </c>
      <c r="F956" s="283" t="s">
        <v>17</v>
      </c>
      <c r="G956" s="219" t="s">
        <v>2681</v>
      </c>
      <c r="H956" s="220" t="s">
        <v>7</v>
      </c>
      <c r="I956" s="221" t="s">
        <v>2</v>
      </c>
      <c r="J956" s="165"/>
      <c r="K956" s="26"/>
      <c r="L956" s="100"/>
      <c r="M956" s="21" t="s">
        <v>1465</v>
      </c>
      <c r="N956" s="21" t="s">
        <v>1443</v>
      </c>
      <c r="O956" s="26">
        <f t="shared" si="69"/>
        <v>954</v>
      </c>
      <c r="P956" s="26">
        <f t="shared" si="68"/>
        <v>0</v>
      </c>
      <c r="Q956" s="100"/>
      <c r="R956" s="21"/>
      <c r="S956" s="26"/>
      <c r="T956" s="21">
        <f t="shared" si="72"/>
        <v>0</v>
      </c>
      <c r="U956" s="26"/>
      <c r="V956" s="21"/>
      <c r="W956" s="26"/>
      <c r="X956" s="26"/>
    </row>
    <row r="957" spans="1:24" s="31" customFormat="1" ht="148.5" hidden="1" customHeight="1" x14ac:dyDescent="0.3">
      <c r="A957" s="190">
        <v>955</v>
      </c>
      <c r="B957" s="188">
        <v>44958</v>
      </c>
      <c r="C957" s="225" t="s">
        <v>1454</v>
      </c>
      <c r="D957" s="248" t="s">
        <v>1610</v>
      </c>
      <c r="E957" s="188">
        <v>45215</v>
      </c>
      <c r="F957" s="283"/>
      <c r="G957" s="219" t="s">
        <v>3663</v>
      </c>
      <c r="H957" s="220" t="s">
        <v>1290</v>
      </c>
      <c r="I957" s="221" t="s">
        <v>2</v>
      </c>
      <c r="J957" s="165" t="s">
        <v>3664</v>
      </c>
      <c r="K957" s="21"/>
      <c r="L957" s="101"/>
      <c r="M957" s="21" t="s">
        <v>1465</v>
      </c>
      <c r="N957" s="21" t="s">
        <v>1443</v>
      </c>
      <c r="O957" s="26">
        <f t="shared" si="69"/>
        <v>955</v>
      </c>
      <c r="P957" s="26">
        <f t="shared" si="68"/>
        <v>0</v>
      </c>
      <c r="Q957" s="101"/>
      <c r="R957" s="21"/>
      <c r="S957" s="26"/>
      <c r="T957" s="21" t="str">
        <f t="shared" si="72"/>
        <v>Вилоят Кенгаши ва Вил Прокуратураси билан келишиш жараёнида
4-мтт қурилиш ишлари бошланган.
21-сонли вил прокуратарасини ўрганиши бўйича дастурдан чиқарилган (объект қуриладиган ер майдони тадбиркорнинг балансида бўлган)</v>
      </c>
      <c r="U957" s="26"/>
      <c r="V957" s="21"/>
      <c r="W957" s="26"/>
      <c r="X957" s="26"/>
    </row>
    <row r="958" spans="1:24" s="31" customFormat="1" ht="148.5" hidden="1" customHeight="1" x14ac:dyDescent="0.3">
      <c r="A958" s="190">
        <v>956</v>
      </c>
      <c r="B958" s="188">
        <v>44958</v>
      </c>
      <c r="C958" s="23" t="s">
        <v>1454</v>
      </c>
      <c r="D958" s="248" t="s">
        <v>1463</v>
      </c>
      <c r="E958" s="188">
        <v>44966</v>
      </c>
      <c r="F958" s="283"/>
      <c r="G958" s="219" t="s">
        <v>1464</v>
      </c>
      <c r="H958" s="220" t="s">
        <v>7</v>
      </c>
      <c r="I958" s="221" t="s">
        <v>2</v>
      </c>
      <c r="J958" s="165"/>
      <c r="K958" s="26"/>
      <c r="L958" s="100"/>
      <c r="M958" s="21" t="s">
        <v>1465</v>
      </c>
      <c r="N958" s="21" t="s">
        <v>1443</v>
      </c>
      <c r="O958" s="26">
        <f t="shared" si="69"/>
        <v>956</v>
      </c>
      <c r="P958" s="26">
        <f t="shared" si="68"/>
        <v>0</v>
      </c>
      <c r="Q958" s="100"/>
      <c r="R958" s="21"/>
      <c r="S958" s="26"/>
      <c r="T958" s="21">
        <f t="shared" si="72"/>
        <v>0</v>
      </c>
      <c r="U958" s="26"/>
      <c r="V958" s="21"/>
      <c r="W958" s="26"/>
      <c r="X958" s="26"/>
    </row>
    <row r="959" spans="1:24" s="31" customFormat="1" ht="148.5" hidden="1" customHeight="1" x14ac:dyDescent="0.3">
      <c r="A959" s="190">
        <v>957</v>
      </c>
      <c r="B959" s="188">
        <v>44958</v>
      </c>
      <c r="C959" s="23" t="s">
        <v>1454</v>
      </c>
      <c r="D959" s="248" t="s">
        <v>1611</v>
      </c>
      <c r="E959" s="188">
        <v>45175</v>
      </c>
      <c r="F959" s="283" t="s">
        <v>722</v>
      </c>
      <c r="G959" s="219" t="s">
        <v>221</v>
      </c>
      <c r="H959" s="220" t="s">
        <v>7</v>
      </c>
      <c r="I959" s="221" t="s">
        <v>2</v>
      </c>
      <c r="J959" s="165"/>
      <c r="K959" s="26"/>
      <c r="L959" s="100"/>
      <c r="M959" s="21" t="s">
        <v>1465</v>
      </c>
      <c r="N959" s="21" t="s">
        <v>1443</v>
      </c>
      <c r="O959" s="26">
        <f t="shared" si="69"/>
        <v>957</v>
      </c>
      <c r="P959" s="26">
        <f t="shared" si="68"/>
        <v>0</v>
      </c>
      <c r="Q959" s="100"/>
      <c r="R959" s="21"/>
      <c r="S959" s="26"/>
      <c r="T959" s="21">
        <f t="shared" si="72"/>
        <v>0</v>
      </c>
      <c r="U959" s="26"/>
      <c r="V959" s="21"/>
      <c r="W959" s="26"/>
      <c r="X959" s="26"/>
    </row>
    <row r="960" spans="1:24" s="31" customFormat="1" ht="148.5" hidden="1" customHeight="1" x14ac:dyDescent="0.3">
      <c r="A960" s="190">
        <v>958</v>
      </c>
      <c r="B960" s="188">
        <v>44959</v>
      </c>
      <c r="C960" s="225" t="s">
        <v>1046</v>
      </c>
      <c r="D960" s="248" t="s">
        <v>1466</v>
      </c>
      <c r="E960" s="188">
        <v>45198</v>
      </c>
      <c r="F960" s="283" t="s">
        <v>1662</v>
      </c>
      <c r="G960" s="219" t="s">
        <v>2111</v>
      </c>
      <c r="H960" s="220" t="s">
        <v>2029</v>
      </c>
      <c r="I960" s="221" t="s">
        <v>2</v>
      </c>
      <c r="J960" s="165" t="s">
        <v>2431</v>
      </c>
      <c r="K960" s="26"/>
      <c r="L960" s="100"/>
      <c r="M960" s="21" t="s">
        <v>1465</v>
      </c>
      <c r="N960" s="21" t="s">
        <v>1443</v>
      </c>
      <c r="O960" s="26">
        <f t="shared" si="69"/>
        <v>958</v>
      </c>
      <c r="P960" s="26">
        <f t="shared" si="68"/>
        <v>0</v>
      </c>
      <c r="Q960" s="100"/>
      <c r="R960" s="21"/>
      <c r="S960" s="26"/>
      <c r="T960" s="21" t="str">
        <f t="shared" si="72"/>
        <v>Президент ташриф протоколига киритилган</v>
      </c>
      <c r="U960" s="26"/>
      <c r="V960" s="21"/>
      <c r="W960" s="26"/>
      <c r="X960" s="26"/>
    </row>
    <row r="961" spans="1:24" s="31" customFormat="1" ht="148.5" hidden="1" customHeight="1" x14ac:dyDescent="0.3">
      <c r="A961" s="190">
        <v>959</v>
      </c>
      <c r="B961" s="188">
        <v>44959</v>
      </c>
      <c r="C961" s="225" t="s">
        <v>1046</v>
      </c>
      <c r="D961" s="248" t="s">
        <v>1467</v>
      </c>
      <c r="E961" s="188">
        <v>44977</v>
      </c>
      <c r="F961" s="283"/>
      <c r="G961" s="219" t="s">
        <v>1468</v>
      </c>
      <c r="H961" s="220" t="s">
        <v>2029</v>
      </c>
      <c r="I961" s="221" t="s">
        <v>2</v>
      </c>
      <c r="J961" s="165"/>
      <c r="K961" s="26"/>
      <c r="L961" s="100"/>
      <c r="M961" s="21" t="s">
        <v>1465</v>
      </c>
      <c r="N961" s="21" t="s">
        <v>1443</v>
      </c>
      <c r="O961" s="26">
        <f t="shared" si="69"/>
        <v>959</v>
      </c>
      <c r="P961" s="26">
        <f t="shared" si="68"/>
        <v>0</v>
      </c>
      <c r="Q961" s="100"/>
      <c r="R961" s="21"/>
      <c r="S961" s="26"/>
      <c r="T961" s="21">
        <f t="shared" si="72"/>
        <v>0</v>
      </c>
      <c r="U961" s="26"/>
      <c r="V961" s="21"/>
      <c r="W961" s="26"/>
      <c r="X961" s="26"/>
    </row>
    <row r="962" spans="1:24" s="31" customFormat="1" ht="148.5" hidden="1" customHeight="1" x14ac:dyDescent="0.3">
      <c r="A962" s="190">
        <v>960</v>
      </c>
      <c r="B962" s="188">
        <v>44959</v>
      </c>
      <c r="C962" s="225" t="s">
        <v>1046</v>
      </c>
      <c r="D962" s="248" t="s">
        <v>1469</v>
      </c>
      <c r="E962" s="188">
        <v>44964</v>
      </c>
      <c r="F962" s="283"/>
      <c r="G962" s="219" t="s">
        <v>1470</v>
      </c>
      <c r="H962" s="220" t="s">
        <v>2029</v>
      </c>
      <c r="I962" s="221" t="s">
        <v>2</v>
      </c>
      <c r="J962" s="165"/>
      <c r="K962" s="26"/>
      <c r="L962" s="100"/>
      <c r="M962" s="21" t="s">
        <v>1465</v>
      </c>
      <c r="N962" s="21" t="s">
        <v>1443</v>
      </c>
      <c r="O962" s="26">
        <f t="shared" si="69"/>
        <v>960</v>
      </c>
      <c r="P962" s="26">
        <f t="shared" si="68"/>
        <v>0</v>
      </c>
      <c r="Q962" s="100"/>
      <c r="R962" s="21"/>
      <c r="S962" s="26"/>
      <c r="T962" s="21">
        <f t="shared" si="72"/>
        <v>0</v>
      </c>
      <c r="U962" s="26"/>
      <c r="V962" s="21"/>
      <c r="W962" s="26"/>
      <c r="X962" s="26"/>
    </row>
    <row r="963" spans="1:24" s="31" customFormat="1" ht="148.5" hidden="1" customHeight="1" x14ac:dyDescent="0.3">
      <c r="A963" s="190">
        <v>961</v>
      </c>
      <c r="B963" s="188">
        <v>44959</v>
      </c>
      <c r="C963" s="225" t="s">
        <v>1046</v>
      </c>
      <c r="D963" s="248" t="s">
        <v>1471</v>
      </c>
      <c r="E963" s="188">
        <v>44984</v>
      </c>
      <c r="F963" s="283"/>
      <c r="G963" s="219" t="s">
        <v>1472</v>
      </c>
      <c r="H963" s="220" t="s">
        <v>2029</v>
      </c>
      <c r="I963" s="221" t="s">
        <v>2</v>
      </c>
      <c r="J963" s="165"/>
      <c r="K963" s="26"/>
      <c r="L963" s="100"/>
      <c r="M963" s="21" t="s">
        <v>1465</v>
      </c>
      <c r="N963" s="21" t="s">
        <v>1443</v>
      </c>
      <c r="O963" s="26">
        <f t="shared" si="69"/>
        <v>961</v>
      </c>
      <c r="P963" s="26">
        <f t="shared" si="68"/>
        <v>0</v>
      </c>
      <c r="Q963" s="100"/>
      <c r="R963" s="21"/>
      <c r="S963" s="26"/>
      <c r="T963" s="21">
        <f t="shared" si="72"/>
        <v>0</v>
      </c>
      <c r="U963" s="26"/>
      <c r="V963" s="21"/>
      <c r="W963" s="26"/>
      <c r="X963" s="26"/>
    </row>
    <row r="964" spans="1:24" s="31" customFormat="1" ht="148.5" hidden="1" customHeight="1" x14ac:dyDescent="0.3">
      <c r="A964" s="190">
        <v>962</v>
      </c>
      <c r="B964" s="188">
        <v>44959</v>
      </c>
      <c r="C964" s="225" t="s">
        <v>1046</v>
      </c>
      <c r="D964" s="248" t="s">
        <v>1473</v>
      </c>
      <c r="E964" s="188">
        <v>44966</v>
      </c>
      <c r="F964" s="283"/>
      <c r="G964" s="219" t="s">
        <v>1474</v>
      </c>
      <c r="H964" s="220" t="s">
        <v>2029</v>
      </c>
      <c r="I964" s="221" t="s">
        <v>2</v>
      </c>
      <c r="J964" s="165"/>
      <c r="K964" s="26"/>
      <c r="L964" s="100"/>
      <c r="M964" s="21" t="s">
        <v>1465</v>
      </c>
      <c r="N964" s="21" t="s">
        <v>1443</v>
      </c>
      <c r="O964" s="26">
        <f t="shared" si="69"/>
        <v>962</v>
      </c>
      <c r="P964" s="26">
        <f t="shared" ref="P964:P1027" si="73">+O964-A964</f>
        <v>0</v>
      </c>
      <c r="Q964" s="100"/>
      <c r="R964" s="21"/>
      <c r="S964" s="26"/>
      <c r="T964" s="21">
        <f t="shared" si="72"/>
        <v>0</v>
      </c>
      <c r="U964" s="26"/>
      <c r="V964" s="21"/>
      <c r="W964" s="26"/>
      <c r="X964" s="26"/>
    </row>
    <row r="965" spans="1:24" s="31" customFormat="1" ht="148.5" hidden="1" customHeight="1" x14ac:dyDescent="0.3">
      <c r="A965" s="190">
        <v>963</v>
      </c>
      <c r="B965" s="188">
        <v>44959</v>
      </c>
      <c r="C965" s="225" t="s">
        <v>1046</v>
      </c>
      <c r="D965" s="248" t="s">
        <v>1475</v>
      </c>
      <c r="E965" s="188">
        <v>45087</v>
      </c>
      <c r="F965" s="283" t="s">
        <v>1596</v>
      </c>
      <c r="G965" s="219" t="s">
        <v>1476</v>
      </c>
      <c r="H965" s="220" t="s">
        <v>2029</v>
      </c>
      <c r="I965" s="221" t="s">
        <v>2</v>
      </c>
      <c r="J965" s="165"/>
      <c r="K965" s="26"/>
      <c r="L965" s="100"/>
      <c r="M965" s="21" t="s">
        <v>1465</v>
      </c>
      <c r="N965" s="21" t="s">
        <v>1443</v>
      </c>
      <c r="O965" s="26">
        <f t="shared" ref="O965:O1028" si="74">+O964+1</f>
        <v>963</v>
      </c>
      <c r="P965" s="26">
        <f t="shared" si="73"/>
        <v>0</v>
      </c>
      <c r="Q965" s="100"/>
      <c r="R965" s="21"/>
      <c r="S965" s="26"/>
      <c r="T965" s="21">
        <f t="shared" si="72"/>
        <v>0</v>
      </c>
      <c r="U965" s="26"/>
      <c r="V965" s="21"/>
      <c r="W965" s="26"/>
      <c r="X965" s="26"/>
    </row>
    <row r="966" spans="1:24" s="31" customFormat="1" ht="148.5" hidden="1" customHeight="1" x14ac:dyDescent="0.3">
      <c r="A966" s="190">
        <v>964</v>
      </c>
      <c r="B966" s="188">
        <v>44959</v>
      </c>
      <c r="C966" s="225" t="s">
        <v>1046</v>
      </c>
      <c r="D966" s="248" t="s">
        <v>1477</v>
      </c>
      <c r="E966" s="188">
        <v>44982</v>
      </c>
      <c r="F966" s="283" t="s">
        <v>1592</v>
      </c>
      <c r="G966" s="219" t="s">
        <v>1965</v>
      </c>
      <c r="H966" s="220" t="s">
        <v>2029</v>
      </c>
      <c r="I966" s="221" t="s">
        <v>2</v>
      </c>
      <c r="J966" s="165"/>
      <c r="K966" s="26"/>
      <c r="L966" s="100"/>
      <c r="M966" s="21" t="s">
        <v>1465</v>
      </c>
      <c r="N966" s="21" t="s">
        <v>1443</v>
      </c>
      <c r="O966" s="26">
        <f t="shared" si="74"/>
        <v>964</v>
      </c>
      <c r="P966" s="26">
        <f t="shared" si="73"/>
        <v>0</v>
      </c>
      <c r="Q966" s="100"/>
      <c r="R966" s="21"/>
      <c r="S966" s="26"/>
      <c r="T966" s="21">
        <f t="shared" si="72"/>
        <v>0</v>
      </c>
      <c r="U966" s="26"/>
      <c r="V966" s="21"/>
      <c r="W966" s="26"/>
      <c r="X966" s="26"/>
    </row>
    <row r="967" spans="1:24" s="31" customFormat="1" ht="148.5" hidden="1" customHeight="1" x14ac:dyDescent="0.3">
      <c r="A967" s="190">
        <v>965</v>
      </c>
      <c r="B967" s="188">
        <v>44959</v>
      </c>
      <c r="C967" s="225" t="s">
        <v>1046</v>
      </c>
      <c r="D967" s="248" t="s">
        <v>1478</v>
      </c>
      <c r="E967" s="188">
        <v>44960</v>
      </c>
      <c r="F967" s="283"/>
      <c r="G967" s="219" t="s">
        <v>1479</v>
      </c>
      <c r="H967" s="220" t="s">
        <v>4544</v>
      </c>
      <c r="I967" s="221" t="s">
        <v>2</v>
      </c>
      <c r="J967" s="165"/>
      <c r="K967" s="26"/>
      <c r="L967" s="100"/>
      <c r="M967" s="21" t="s">
        <v>1465</v>
      </c>
      <c r="N967" s="21" t="s">
        <v>1443</v>
      </c>
      <c r="O967" s="26">
        <f t="shared" si="74"/>
        <v>965</v>
      </c>
      <c r="P967" s="26">
        <f t="shared" si="73"/>
        <v>0</v>
      </c>
      <c r="Q967" s="100"/>
      <c r="R967" s="21"/>
      <c r="S967" s="26"/>
      <c r="T967" s="21">
        <f t="shared" si="72"/>
        <v>0</v>
      </c>
      <c r="U967" s="26"/>
      <c r="V967" s="21"/>
      <c r="W967" s="26"/>
      <c r="X967" s="26"/>
    </row>
    <row r="968" spans="1:24" s="31" customFormat="1" ht="148.5" hidden="1" customHeight="1" x14ac:dyDescent="0.3">
      <c r="A968" s="190">
        <v>966</v>
      </c>
      <c r="B968" s="188">
        <v>44959</v>
      </c>
      <c r="C968" s="225" t="s">
        <v>1480</v>
      </c>
      <c r="D968" s="248" t="s">
        <v>1481</v>
      </c>
      <c r="E968" s="188">
        <v>45029</v>
      </c>
      <c r="F968" s="283"/>
      <c r="G968" s="219" t="s">
        <v>1482</v>
      </c>
      <c r="H968" s="220" t="s">
        <v>1440</v>
      </c>
      <c r="I968" s="221" t="s">
        <v>2</v>
      </c>
      <c r="J968" s="165"/>
      <c r="K968" s="26"/>
      <c r="L968" s="100"/>
      <c r="M968" s="21" t="s">
        <v>1465</v>
      </c>
      <c r="N968" s="21" t="s">
        <v>1441</v>
      </c>
      <c r="O968" s="26">
        <f t="shared" si="74"/>
        <v>966</v>
      </c>
      <c r="P968" s="26">
        <f t="shared" si="73"/>
        <v>0</v>
      </c>
      <c r="Q968" s="100"/>
      <c r="R968" s="21"/>
      <c r="S968" s="26"/>
      <c r="T968" s="21">
        <f t="shared" si="72"/>
        <v>0</v>
      </c>
      <c r="U968" s="26"/>
      <c r="V968" s="21" t="s">
        <v>2575</v>
      </c>
      <c r="W968" s="26"/>
      <c r="X968" s="26"/>
    </row>
    <row r="969" spans="1:24" s="31" customFormat="1" ht="148.5" hidden="1" customHeight="1" x14ac:dyDescent="0.3">
      <c r="A969" s="190">
        <v>967</v>
      </c>
      <c r="B969" s="188">
        <v>44959</v>
      </c>
      <c r="C969" s="225" t="s">
        <v>1480</v>
      </c>
      <c r="D969" s="248" t="s">
        <v>1777</v>
      </c>
      <c r="E969" s="188">
        <v>44986</v>
      </c>
      <c r="F969" s="283" t="s">
        <v>1592</v>
      </c>
      <c r="G969" s="219" t="s">
        <v>1483</v>
      </c>
      <c r="H969" s="220" t="s">
        <v>2029</v>
      </c>
      <c r="I969" s="221" t="s">
        <v>2</v>
      </c>
      <c r="J969" s="165"/>
      <c r="K969" s="26"/>
      <c r="L969" s="100"/>
      <c r="M969" s="21" t="s">
        <v>1465</v>
      </c>
      <c r="N969" s="21" t="s">
        <v>1443</v>
      </c>
      <c r="O969" s="26">
        <f t="shared" si="74"/>
        <v>967</v>
      </c>
      <c r="P969" s="26">
        <f t="shared" si="73"/>
        <v>0</v>
      </c>
      <c r="Q969" s="100"/>
      <c r="R969" s="21"/>
      <c r="S969" s="26"/>
      <c r="T969" s="21">
        <f t="shared" si="72"/>
        <v>0</v>
      </c>
      <c r="U969" s="26"/>
      <c r="V969" s="21"/>
      <c r="W969" s="26"/>
      <c r="X969" s="26"/>
    </row>
    <row r="970" spans="1:24" s="31" customFormat="1" ht="148.5" hidden="1" customHeight="1" x14ac:dyDescent="0.3">
      <c r="A970" s="190">
        <v>968</v>
      </c>
      <c r="B970" s="188">
        <v>44959</v>
      </c>
      <c r="C970" s="225" t="s">
        <v>1484</v>
      </c>
      <c r="D970" s="248" t="s">
        <v>1899</v>
      </c>
      <c r="E970" s="188">
        <v>44979</v>
      </c>
      <c r="F970" s="283"/>
      <c r="G970" s="219" t="s">
        <v>1485</v>
      </c>
      <c r="H970" s="220" t="s">
        <v>1066</v>
      </c>
      <c r="I970" s="221" t="s">
        <v>2</v>
      </c>
      <c r="J970" s="165"/>
      <c r="K970" s="26"/>
      <c r="L970" s="100"/>
      <c r="M970" s="21" t="s">
        <v>1465</v>
      </c>
      <c r="N970" s="21" t="s">
        <v>1441</v>
      </c>
      <c r="O970" s="26">
        <f t="shared" si="74"/>
        <v>968</v>
      </c>
      <c r="P970" s="26">
        <f t="shared" si="73"/>
        <v>0</v>
      </c>
      <c r="Q970" s="100"/>
      <c r="R970" s="21"/>
      <c r="S970" s="26"/>
      <c r="T970" s="21">
        <f t="shared" ref="T970:T990" si="75">+J970</f>
        <v>0</v>
      </c>
      <c r="U970" s="26"/>
      <c r="V970" s="21"/>
      <c r="W970" s="26"/>
      <c r="X970" s="26"/>
    </row>
    <row r="971" spans="1:24" s="31" customFormat="1" ht="148.5" hidden="1" customHeight="1" x14ac:dyDescent="0.3">
      <c r="A971" s="190">
        <v>969</v>
      </c>
      <c r="B971" s="188">
        <v>44959</v>
      </c>
      <c r="C971" s="225" t="s">
        <v>1484</v>
      </c>
      <c r="D971" s="248" t="s">
        <v>1486</v>
      </c>
      <c r="E971" s="188">
        <v>44972</v>
      </c>
      <c r="F971" s="283"/>
      <c r="G971" s="219" t="s">
        <v>1487</v>
      </c>
      <c r="H971" s="220" t="s">
        <v>2029</v>
      </c>
      <c r="I971" s="221" t="s">
        <v>2</v>
      </c>
      <c r="J971" s="165"/>
      <c r="K971" s="26"/>
      <c r="L971" s="100"/>
      <c r="M971" s="21" t="s">
        <v>1465</v>
      </c>
      <c r="N971" s="21" t="s">
        <v>1443</v>
      </c>
      <c r="O971" s="26">
        <f t="shared" si="74"/>
        <v>969</v>
      </c>
      <c r="P971" s="26">
        <f t="shared" si="73"/>
        <v>0</v>
      </c>
      <c r="Q971" s="100"/>
      <c r="R971" s="21"/>
      <c r="S971" s="26"/>
      <c r="T971" s="21">
        <f t="shared" si="75"/>
        <v>0</v>
      </c>
      <c r="U971" s="26"/>
      <c r="V971" s="21"/>
      <c r="W971" s="26"/>
      <c r="X971" s="26"/>
    </row>
    <row r="972" spans="1:24" s="31" customFormat="1" ht="148.5" hidden="1" customHeight="1" x14ac:dyDescent="0.3">
      <c r="A972" s="190">
        <v>970</v>
      </c>
      <c r="B972" s="188">
        <v>44959</v>
      </c>
      <c r="C972" s="225" t="s">
        <v>1484</v>
      </c>
      <c r="D972" s="248" t="s">
        <v>1488</v>
      </c>
      <c r="E972" s="188">
        <v>44977</v>
      </c>
      <c r="F972" s="283"/>
      <c r="G972" s="219" t="s">
        <v>1489</v>
      </c>
      <c r="H972" s="220" t="s">
        <v>2029</v>
      </c>
      <c r="I972" s="221" t="s">
        <v>2</v>
      </c>
      <c r="J972" s="165"/>
      <c r="K972" s="26"/>
      <c r="L972" s="100"/>
      <c r="M972" s="21" t="s">
        <v>1465</v>
      </c>
      <c r="N972" s="21" t="s">
        <v>1443</v>
      </c>
      <c r="O972" s="26">
        <f t="shared" si="74"/>
        <v>970</v>
      </c>
      <c r="P972" s="26">
        <f t="shared" si="73"/>
        <v>0</v>
      </c>
      <c r="Q972" s="100"/>
      <c r="R972" s="21"/>
      <c r="S972" s="26"/>
      <c r="T972" s="21">
        <f t="shared" si="75"/>
        <v>0</v>
      </c>
      <c r="U972" s="26"/>
      <c r="V972" s="21"/>
      <c r="W972" s="26"/>
      <c r="X972" s="26"/>
    </row>
    <row r="973" spans="1:24" s="31" customFormat="1" ht="148.5" hidden="1" customHeight="1" x14ac:dyDescent="0.3">
      <c r="A973" s="190">
        <v>971</v>
      </c>
      <c r="B973" s="188">
        <v>44959</v>
      </c>
      <c r="C973" s="225" t="s">
        <v>1490</v>
      </c>
      <c r="D973" s="248" t="s">
        <v>1895</v>
      </c>
      <c r="E973" s="188">
        <v>45017</v>
      </c>
      <c r="F973" s="283" t="s">
        <v>1592</v>
      </c>
      <c r="G973" s="219" t="s">
        <v>1491</v>
      </c>
      <c r="H973" s="220" t="s">
        <v>1290</v>
      </c>
      <c r="I973" s="221" t="s">
        <v>2</v>
      </c>
      <c r="J973" s="165"/>
      <c r="K973" s="26"/>
      <c r="L973" s="100"/>
      <c r="M973" s="21" t="s">
        <v>1465</v>
      </c>
      <c r="N973" s="21" t="s">
        <v>1441</v>
      </c>
      <c r="O973" s="26">
        <f t="shared" si="74"/>
        <v>971</v>
      </c>
      <c r="P973" s="26">
        <f t="shared" si="73"/>
        <v>0</v>
      </c>
      <c r="Q973" s="100"/>
      <c r="R973" s="21"/>
      <c r="S973" s="26"/>
      <c r="T973" s="21">
        <f t="shared" si="75"/>
        <v>0</v>
      </c>
      <c r="U973" s="26"/>
      <c r="V973" s="21"/>
      <c r="W973" s="26"/>
      <c r="X973" s="26"/>
    </row>
    <row r="974" spans="1:24" s="31" customFormat="1" ht="148.5" hidden="1" customHeight="1" x14ac:dyDescent="0.3">
      <c r="A974" s="190">
        <v>972</v>
      </c>
      <c r="B974" s="188">
        <v>44959</v>
      </c>
      <c r="C974" s="225" t="s">
        <v>1490</v>
      </c>
      <c r="D974" s="248" t="s">
        <v>1492</v>
      </c>
      <c r="E974" s="188">
        <v>45012</v>
      </c>
      <c r="F974" s="283"/>
      <c r="G974" s="219" t="s">
        <v>1432</v>
      </c>
      <c r="H974" s="220" t="s">
        <v>1290</v>
      </c>
      <c r="I974" s="221" t="s">
        <v>2</v>
      </c>
      <c r="J974" s="165"/>
      <c r="K974" s="26"/>
      <c r="L974" s="100"/>
      <c r="M974" s="21" t="s">
        <v>1465</v>
      </c>
      <c r="N974" s="21" t="s">
        <v>1441</v>
      </c>
      <c r="O974" s="26">
        <f t="shared" si="74"/>
        <v>972</v>
      </c>
      <c r="P974" s="26">
        <f t="shared" si="73"/>
        <v>0</v>
      </c>
      <c r="Q974" s="100"/>
      <c r="R974" s="21"/>
      <c r="S974" s="26"/>
      <c r="T974" s="21">
        <f t="shared" si="75"/>
        <v>0</v>
      </c>
      <c r="U974" s="26"/>
      <c r="V974" s="21"/>
      <c r="W974" s="26"/>
      <c r="X974" s="26"/>
    </row>
    <row r="975" spans="1:24" s="31" customFormat="1" ht="148.5" hidden="1" customHeight="1" x14ac:dyDescent="0.3">
      <c r="A975" s="190">
        <v>973</v>
      </c>
      <c r="B975" s="188">
        <v>44959</v>
      </c>
      <c r="C975" s="225" t="s">
        <v>1490</v>
      </c>
      <c r="D975" s="248" t="s">
        <v>1493</v>
      </c>
      <c r="E975" s="188">
        <v>44962</v>
      </c>
      <c r="F975" s="283"/>
      <c r="G975" s="219" t="s">
        <v>1494</v>
      </c>
      <c r="H975" s="220" t="s">
        <v>1290</v>
      </c>
      <c r="I975" s="221" t="s">
        <v>2</v>
      </c>
      <c r="J975" s="165"/>
      <c r="K975" s="26"/>
      <c r="L975" s="100"/>
      <c r="M975" s="21" t="s">
        <v>1465</v>
      </c>
      <c r="N975" s="21" t="s">
        <v>1441</v>
      </c>
      <c r="O975" s="26">
        <f t="shared" si="74"/>
        <v>973</v>
      </c>
      <c r="P975" s="26">
        <f t="shared" si="73"/>
        <v>0</v>
      </c>
      <c r="Q975" s="100"/>
      <c r="R975" s="21"/>
      <c r="S975" s="26"/>
      <c r="T975" s="21">
        <f t="shared" si="75"/>
        <v>0</v>
      </c>
      <c r="U975" s="26"/>
      <c r="V975" s="21"/>
      <c r="W975" s="26"/>
      <c r="X975" s="26"/>
    </row>
    <row r="976" spans="1:24" s="31" customFormat="1" ht="148.5" hidden="1" customHeight="1" x14ac:dyDescent="0.3">
      <c r="A976" s="190">
        <v>974</v>
      </c>
      <c r="B976" s="188">
        <v>44959</v>
      </c>
      <c r="C976" s="225" t="s">
        <v>1490</v>
      </c>
      <c r="D976" s="248" t="s">
        <v>1746</v>
      </c>
      <c r="E976" s="188">
        <v>44966</v>
      </c>
      <c r="F976" s="283"/>
      <c r="G976" s="219" t="s">
        <v>1495</v>
      </c>
      <c r="H976" s="220" t="s">
        <v>2029</v>
      </c>
      <c r="I976" s="221" t="s">
        <v>2</v>
      </c>
      <c r="J976" s="165"/>
      <c r="K976" s="26"/>
      <c r="L976" s="100"/>
      <c r="M976" s="21" t="s">
        <v>1465</v>
      </c>
      <c r="N976" s="21" t="s">
        <v>1443</v>
      </c>
      <c r="O976" s="26">
        <f t="shared" si="74"/>
        <v>974</v>
      </c>
      <c r="P976" s="26">
        <f t="shared" si="73"/>
        <v>0</v>
      </c>
      <c r="Q976" s="100"/>
      <c r="R976" s="21"/>
      <c r="S976" s="26"/>
      <c r="T976" s="21">
        <f t="shared" si="75"/>
        <v>0</v>
      </c>
      <c r="U976" s="26"/>
      <c r="V976" s="21"/>
      <c r="W976" s="26"/>
      <c r="X976" s="26"/>
    </row>
    <row r="977" spans="1:24" s="31" customFormat="1" ht="148.5" hidden="1" customHeight="1" x14ac:dyDescent="0.3">
      <c r="A977" s="190">
        <v>975</v>
      </c>
      <c r="B977" s="188">
        <v>44959</v>
      </c>
      <c r="C977" s="225" t="s">
        <v>1490</v>
      </c>
      <c r="D977" s="248" t="s">
        <v>1496</v>
      </c>
      <c r="E977" s="188">
        <v>44986</v>
      </c>
      <c r="F977" s="283" t="s">
        <v>17</v>
      </c>
      <c r="G977" s="219" t="s">
        <v>1081</v>
      </c>
      <c r="H977" s="220" t="s">
        <v>1290</v>
      </c>
      <c r="I977" s="221" t="s">
        <v>2</v>
      </c>
      <c r="J977" s="165"/>
      <c r="K977" s="26"/>
      <c r="L977" s="100"/>
      <c r="M977" s="21" t="s">
        <v>1465</v>
      </c>
      <c r="N977" s="21" t="s">
        <v>1441</v>
      </c>
      <c r="O977" s="26">
        <f t="shared" si="74"/>
        <v>975</v>
      </c>
      <c r="P977" s="26">
        <f t="shared" si="73"/>
        <v>0</v>
      </c>
      <c r="Q977" s="100"/>
      <c r="R977" s="21"/>
      <c r="S977" s="26"/>
      <c r="T977" s="21">
        <f t="shared" si="75"/>
        <v>0</v>
      </c>
      <c r="U977" s="26"/>
      <c r="V977" s="21"/>
      <c r="W977" s="26"/>
      <c r="X977" s="26"/>
    </row>
    <row r="978" spans="1:24" s="31" customFormat="1" ht="148.5" hidden="1" customHeight="1" x14ac:dyDescent="0.3">
      <c r="A978" s="190">
        <v>976</v>
      </c>
      <c r="B978" s="188">
        <v>44959</v>
      </c>
      <c r="C978" s="225" t="s">
        <v>1490</v>
      </c>
      <c r="D978" s="248" t="s">
        <v>1497</v>
      </c>
      <c r="E978" s="188">
        <v>45177</v>
      </c>
      <c r="F978" s="283" t="s">
        <v>1592</v>
      </c>
      <c r="G978" s="219" t="s">
        <v>3741</v>
      </c>
      <c r="H978" s="220" t="s">
        <v>3912</v>
      </c>
      <c r="I978" s="221" t="s">
        <v>2</v>
      </c>
      <c r="J978" s="165" t="s">
        <v>3882</v>
      </c>
      <c r="K978" s="26"/>
      <c r="L978" s="100"/>
      <c r="M978" s="21" t="s">
        <v>1465</v>
      </c>
      <c r="N978" s="21" t="s">
        <v>1443</v>
      </c>
      <c r="O978" s="26">
        <f t="shared" si="74"/>
        <v>976</v>
      </c>
      <c r="P978" s="26">
        <f t="shared" si="73"/>
        <v>0</v>
      </c>
      <c r="Q978" s="100"/>
      <c r="R978" s="21"/>
      <c r="S978" s="26"/>
      <c r="T978" s="21" t="str">
        <f t="shared" si="75"/>
        <v>Ишлар бошланмаган</v>
      </c>
      <c r="U978" s="26"/>
      <c r="V978" s="21"/>
      <c r="W978" s="26"/>
      <c r="X978" s="26">
        <v>1</v>
      </c>
    </row>
    <row r="979" spans="1:24" s="31" customFormat="1" ht="148.5" hidden="1" customHeight="1" x14ac:dyDescent="0.3">
      <c r="A979" s="190">
        <v>977</v>
      </c>
      <c r="B979" s="188">
        <v>44959</v>
      </c>
      <c r="C979" s="225" t="s">
        <v>1490</v>
      </c>
      <c r="D979" s="248" t="s">
        <v>1498</v>
      </c>
      <c r="E979" s="188">
        <v>44966</v>
      </c>
      <c r="F979" s="283"/>
      <c r="G979" s="219" t="s">
        <v>1499</v>
      </c>
      <c r="H979" s="220" t="s">
        <v>7</v>
      </c>
      <c r="I979" s="221" t="s">
        <v>2</v>
      </c>
      <c r="J979" s="165"/>
      <c r="K979" s="26"/>
      <c r="L979" s="100"/>
      <c r="M979" s="21" t="s">
        <v>1465</v>
      </c>
      <c r="N979" s="21" t="s">
        <v>1443</v>
      </c>
      <c r="O979" s="26">
        <f t="shared" si="74"/>
        <v>977</v>
      </c>
      <c r="P979" s="26">
        <f t="shared" si="73"/>
        <v>0</v>
      </c>
      <c r="Q979" s="100"/>
      <c r="R979" s="21"/>
      <c r="S979" s="26"/>
      <c r="T979" s="21">
        <f t="shared" si="75"/>
        <v>0</v>
      </c>
      <c r="U979" s="26"/>
      <c r="V979" s="21"/>
      <c r="W979" s="26"/>
      <c r="X979" s="26"/>
    </row>
    <row r="980" spans="1:24" s="31" customFormat="1" ht="148.5" hidden="1" customHeight="1" x14ac:dyDescent="0.3">
      <c r="A980" s="190">
        <v>978</v>
      </c>
      <c r="B980" s="188">
        <v>44959</v>
      </c>
      <c r="C980" s="225" t="s">
        <v>1490</v>
      </c>
      <c r="D980" s="248" t="s">
        <v>1634</v>
      </c>
      <c r="E980" s="188">
        <v>44961</v>
      </c>
      <c r="F980" s="283"/>
      <c r="G980" s="219" t="s">
        <v>1500</v>
      </c>
      <c r="H980" s="220" t="s">
        <v>1290</v>
      </c>
      <c r="I980" s="221" t="s">
        <v>2</v>
      </c>
      <c r="J980" s="165"/>
      <c r="K980" s="26"/>
      <c r="L980" s="100"/>
      <c r="M980" s="21" t="s">
        <v>1465</v>
      </c>
      <c r="N980" s="21" t="s">
        <v>1441</v>
      </c>
      <c r="O980" s="26">
        <f t="shared" si="74"/>
        <v>978</v>
      </c>
      <c r="P980" s="26">
        <f t="shared" si="73"/>
        <v>0</v>
      </c>
      <c r="Q980" s="100"/>
      <c r="R980" s="21"/>
      <c r="S980" s="26"/>
      <c r="T980" s="21">
        <f t="shared" si="75"/>
        <v>0</v>
      </c>
      <c r="U980" s="26"/>
      <c r="V980" s="21"/>
      <c r="W980" s="26"/>
      <c r="X980" s="26"/>
    </row>
    <row r="981" spans="1:24" s="31" customFormat="1" ht="148.5" hidden="1" customHeight="1" x14ac:dyDescent="0.3">
      <c r="A981" s="190">
        <v>979</v>
      </c>
      <c r="B981" s="188">
        <v>44959</v>
      </c>
      <c r="C981" s="225" t="s">
        <v>1484</v>
      </c>
      <c r="D981" s="248" t="s">
        <v>1501</v>
      </c>
      <c r="E981" s="188">
        <v>44966</v>
      </c>
      <c r="F981" s="283"/>
      <c r="G981" s="219" t="s">
        <v>1502</v>
      </c>
      <c r="H981" s="220" t="s">
        <v>1066</v>
      </c>
      <c r="I981" s="221" t="s">
        <v>2</v>
      </c>
      <c r="J981" s="165"/>
      <c r="K981" s="26"/>
      <c r="L981" s="100"/>
      <c r="M981" s="21" t="s">
        <v>1465</v>
      </c>
      <c r="N981" s="21" t="s">
        <v>1441</v>
      </c>
      <c r="O981" s="26">
        <f t="shared" si="74"/>
        <v>979</v>
      </c>
      <c r="P981" s="26">
        <f t="shared" si="73"/>
        <v>0</v>
      </c>
      <c r="Q981" s="100"/>
      <c r="R981" s="21"/>
      <c r="S981" s="26"/>
      <c r="T981" s="21">
        <f t="shared" si="75"/>
        <v>0</v>
      </c>
      <c r="U981" s="26"/>
      <c r="V981" s="21"/>
      <c r="W981" s="26"/>
      <c r="X981" s="26"/>
    </row>
    <row r="982" spans="1:24" s="31" customFormat="1" ht="148.5" hidden="1" customHeight="1" x14ac:dyDescent="0.3">
      <c r="A982" s="190">
        <v>980</v>
      </c>
      <c r="B982" s="188">
        <v>44959</v>
      </c>
      <c r="C982" s="225" t="s">
        <v>1484</v>
      </c>
      <c r="D982" s="248" t="s">
        <v>1503</v>
      </c>
      <c r="E982" s="188">
        <v>44977</v>
      </c>
      <c r="F982" s="283"/>
      <c r="G982" s="219" t="s">
        <v>1502</v>
      </c>
      <c r="H982" s="220" t="s">
        <v>1066</v>
      </c>
      <c r="I982" s="221" t="s">
        <v>2</v>
      </c>
      <c r="J982" s="165"/>
      <c r="K982" s="26"/>
      <c r="L982" s="100"/>
      <c r="M982" s="21" t="s">
        <v>1465</v>
      </c>
      <c r="N982" s="21" t="s">
        <v>1441</v>
      </c>
      <c r="O982" s="26">
        <f t="shared" si="74"/>
        <v>980</v>
      </c>
      <c r="P982" s="26">
        <f t="shared" si="73"/>
        <v>0</v>
      </c>
      <c r="Q982" s="100"/>
      <c r="R982" s="21"/>
      <c r="S982" s="26"/>
      <c r="T982" s="21">
        <f t="shared" si="75"/>
        <v>0</v>
      </c>
      <c r="U982" s="26"/>
      <c r="V982" s="21"/>
      <c r="W982" s="26"/>
      <c r="X982" s="26"/>
    </row>
    <row r="983" spans="1:24" s="31" customFormat="1" ht="148.5" hidden="1" customHeight="1" x14ac:dyDescent="0.3">
      <c r="A983" s="190">
        <v>981</v>
      </c>
      <c r="B983" s="188">
        <v>44959</v>
      </c>
      <c r="C983" s="225" t="s">
        <v>1484</v>
      </c>
      <c r="D983" s="248" t="s">
        <v>1504</v>
      </c>
      <c r="E983" s="188">
        <v>44977</v>
      </c>
      <c r="F983" s="283"/>
      <c r="G983" s="219" t="s">
        <v>1502</v>
      </c>
      <c r="H983" s="220" t="s">
        <v>1066</v>
      </c>
      <c r="I983" s="221" t="s">
        <v>2</v>
      </c>
      <c r="J983" s="165"/>
      <c r="K983" s="26"/>
      <c r="L983" s="100"/>
      <c r="M983" s="21" t="s">
        <v>1465</v>
      </c>
      <c r="N983" s="21" t="s">
        <v>1441</v>
      </c>
      <c r="O983" s="26">
        <f t="shared" si="74"/>
        <v>981</v>
      </c>
      <c r="P983" s="26">
        <f t="shared" si="73"/>
        <v>0</v>
      </c>
      <c r="Q983" s="100"/>
      <c r="R983" s="21"/>
      <c r="S983" s="26"/>
      <c r="T983" s="21">
        <f t="shared" si="75"/>
        <v>0</v>
      </c>
      <c r="U983" s="26"/>
      <c r="V983" s="21"/>
      <c r="W983" s="26"/>
      <c r="X983" s="26"/>
    </row>
    <row r="984" spans="1:24" s="31" customFormat="1" ht="148.5" hidden="1" customHeight="1" x14ac:dyDescent="0.3">
      <c r="A984" s="190">
        <v>982</v>
      </c>
      <c r="B984" s="188">
        <v>44959</v>
      </c>
      <c r="C984" s="225" t="s">
        <v>1484</v>
      </c>
      <c r="D984" s="248" t="s">
        <v>1505</v>
      </c>
      <c r="E984" s="188">
        <v>44962</v>
      </c>
      <c r="F984" s="283" t="s">
        <v>1592</v>
      </c>
      <c r="G984" s="219" t="s">
        <v>1502</v>
      </c>
      <c r="H984" s="220" t="s">
        <v>1066</v>
      </c>
      <c r="I984" s="221" t="s">
        <v>2</v>
      </c>
      <c r="J984" s="165"/>
      <c r="K984" s="26"/>
      <c r="L984" s="100"/>
      <c r="M984" s="21" t="s">
        <v>1465</v>
      </c>
      <c r="N984" s="21" t="s">
        <v>1441</v>
      </c>
      <c r="O984" s="26">
        <f t="shared" si="74"/>
        <v>982</v>
      </c>
      <c r="P984" s="26">
        <f t="shared" si="73"/>
        <v>0</v>
      </c>
      <c r="Q984" s="100"/>
      <c r="R984" s="21"/>
      <c r="S984" s="26"/>
      <c r="T984" s="21">
        <f t="shared" si="75"/>
        <v>0</v>
      </c>
      <c r="U984" s="26"/>
      <c r="V984" s="21"/>
      <c r="W984" s="26"/>
      <c r="X984" s="26"/>
    </row>
    <row r="985" spans="1:24" s="31" customFormat="1" ht="148.5" hidden="1" customHeight="1" x14ac:dyDescent="0.3">
      <c r="A985" s="190">
        <v>983</v>
      </c>
      <c r="B985" s="188">
        <v>44960</v>
      </c>
      <c r="C985" s="23" t="s">
        <v>1514</v>
      </c>
      <c r="D985" s="248" t="s">
        <v>1515</v>
      </c>
      <c r="E985" s="188">
        <v>44972</v>
      </c>
      <c r="F985" s="283"/>
      <c r="G985" s="219" t="s">
        <v>1516</v>
      </c>
      <c r="H985" s="220" t="s">
        <v>1040</v>
      </c>
      <c r="I985" s="221" t="s">
        <v>2</v>
      </c>
      <c r="J985" s="165"/>
      <c r="K985" s="26"/>
      <c r="L985" s="100"/>
      <c r="M985" s="21" t="s">
        <v>1465</v>
      </c>
      <c r="N985" s="21" t="s">
        <v>1441</v>
      </c>
      <c r="O985" s="26">
        <f t="shared" si="74"/>
        <v>983</v>
      </c>
      <c r="P985" s="26">
        <f t="shared" si="73"/>
        <v>0</v>
      </c>
      <c r="Q985" s="100"/>
      <c r="R985" s="21"/>
      <c r="S985" s="26"/>
      <c r="T985" s="21">
        <f t="shared" si="75"/>
        <v>0</v>
      </c>
      <c r="U985" s="26"/>
      <c r="V985" s="21"/>
      <c r="W985" s="26"/>
      <c r="X985" s="26"/>
    </row>
    <row r="986" spans="1:24" s="31" customFormat="1" ht="148.5" hidden="1" customHeight="1" x14ac:dyDescent="0.3">
      <c r="A986" s="190">
        <v>984</v>
      </c>
      <c r="B986" s="188">
        <v>44960</v>
      </c>
      <c r="C986" s="23" t="s">
        <v>1514</v>
      </c>
      <c r="D986" s="248" t="s">
        <v>1518</v>
      </c>
      <c r="E986" s="188">
        <v>45102</v>
      </c>
      <c r="F986" s="283" t="s">
        <v>3123</v>
      </c>
      <c r="G986" s="219" t="s">
        <v>1519</v>
      </c>
      <c r="H986" s="220" t="s">
        <v>1047</v>
      </c>
      <c r="I986" s="221" t="s">
        <v>2</v>
      </c>
      <c r="J986" s="165" t="s">
        <v>3215</v>
      </c>
      <c r="K986" s="26"/>
      <c r="L986" s="100"/>
      <c r="M986" s="21" t="s">
        <v>1465</v>
      </c>
      <c r="N986" s="21" t="s">
        <v>1441</v>
      </c>
      <c r="O986" s="26">
        <f t="shared" si="74"/>
        <v>984</v>
      </c>
      <c r="P986" s="26">
        <f t="shared" si="73"/>
        <v>0</v>
      </c>
      <c r="Q986" s="100"/>
      <c r="R986" s="124"/>
      <c r="S986" s="26"/>
      <c r="T986" s="21" t="str">
        <f t="shared" si="75"/>
        <v>ишлар якунлангач назоратдан чиқарилади.</v>
      </c>
      <c r="U986" s="26"/>
      <c r="V986" s="21" t="s">
        <v>3214</v>
      </c>
      <c r="W986" s="26"/>
      <c r="X986" s="26"/>
    </row>
    <row r="987" spans="1:24" s="31" customFormat="1" ht="148.5" hidden="1" customHeight="1" x14ac:dyDescent="0.3">
      <c r="A987" s="190">
        <v>985</v>
      </c>
      <c r="B987" s="188">
        <v>44960</v>
      </c>
      <c r="C987" s="23" t="s">
        <v>1520</v>
      </c>
      <c r="D987" s="248" t="s">
        <v>1521</v>
      </c>
      <c r="E987" s="188">
        <v>45231</v>
      </c>
      <c r="F987" s="283"/>
      <c r="G987" s="219" t="s">
        <v>1522</v>
      </c>
      <c r="H987" s="220" t="s">
        <v>1040</v>
      </c>
      <c r="I987" s="221" t="s">
        <v>2</v>
      </c>
      <c r="J987" s="165" t="s">
        <v>2569</v>
      </c>
      <c r="K987" s="21"/>
      <c r="L987" s="101"/>
      <c r="M987" s="21" t="s">
        <v>1465</v>
      </c>
      <c r="N987" s="21" t="s">
        <v>1441</v>
      </c>
      <c r="O987" s="26">
        <f t="shared" si="74"/>
        <v>985</v>
      </c>
      <c r="P987" s="26">
        <f t="shared" si="73"/>
        <v>0</v>
      </c>
      <c r="Q987" s="101"/>
      <c r="R987" s="21"/>
      <c r="S987" s="26"/>
      <c r="T987" s="21" t="str">
        <f t="shared" si="75"/>
        <v>Тегишли маъсуллар томонидан вилоят хокимига ахборот берилгандан сўнг назоратдан чиқарилади.</v>
      </c>
      <c r="U987" s="26"/>
      <c r="V987" s="21"/>
      <c r="W987" s="26"/>
      <c r="X987" s="26"/>
    </row>
    <row r="988" spans="1:24" s="31" customFormat="1" ht="148.5" hidden="1" customHeight="1" x14ac:dyDescent="0.3">
      <c r="A988" s="190">
        <v>986</v>
      </c>
      <c r="B988" s="188">
        <v>44960</v>
      </c>
      <c r="C988" s="23" t="s">
        <v>1520</v>
      </c>
      <c r="D988" s="248" t="s">
        <v>1523</v>
      </c>
      <c r="E988" s="188">
        <v>44967</v>
      </c>
      <c r="F988" s="283"/>
      <c r="G988" s="219" t="s">
        <v>1524</v>
      </c>
      <c r="H988" s="220" t="s">
        <v>3912</v>
      </c>
      <c r="I988" s="221" t="s">
        <v>2</v>
      </c>
      <c r="J988" s="165"/>
      <c r="K988" s="26"/>
      <c r="L988" s="100"/>
      <c r="M988" s="21" t="s">
        <v>1465</v>
      </c>
      <c r="N988" s="21" t="s">
        <v>1443</v>
      </c>
      <c r="O988" s="26">
        <f t="shared" si="74"/>
        <v>986</v>
      </c>
      <c r="P988" s="26">
        <f t="shared" si="73"/>
        <v>0</v>
      </c>
      <c r="Q988" s="100"/>
      <c r="R988" s="21"/>
      <c r="S988" s="26"/>
      <c r="T988" s="21">
        <f t="shared" si="75"/>
        <v>0</v>
      </c>
      <c r="U988" s="26"/>
      <c r="V988" s="21"/>
      <c r="W988" s="26"/>
      <c r="X988" s="26"/>
    </row>
    <row r="989" spans="1:24" s="31" customFormat="1" ht="148.5" hidden="1" customHeight="1" x14ac:dyDescent="0.3">
      <c r="A989" s="190">
        <v>987</v>
      </c>
      <c r="B989" s="188">
        <v>44960</v>
      </c>
      <c r="C989" s="23" t="s">
        <v>1520</v>
      </c>
      <c r="D989" s="248" t="s">
        <v>1525</v>
      </c>
      <c r="E989" s="188">
        <v>44967</v>
      </c>
      <c r="F989" s="283"/>
      <c r="G989" s="219" t="s">
        <v>1526</v>
      </c>
      <c r="H989" s="220" t="s">
        <v>7</v>
      </c>
      <c r="I989" s="221" t="s">
        <v>2</v>
      </c>
      <c r="J989" s="165"/>
      <c r="K989" s="26"/>
      <c r="L989" s="100"/>
      <c r="M989" s="21" t="s">
        <v>1465</v>
      </c>
      <c r="N989" s="21" t="s">
        <v>1443</v>
      </c>
      <c r="O989" s="26">
        <f t="shared" si="74"/>
        <v>987</v>
      </c>
      <c r="P989" s="26">
        <f t="shared" si="73"/>
        <v>0</v>
      </c>
      <c r="Q989" s="100"/>
      <c r="R989" s="21"/>
      <c r="S989" s="26"/>
      <c r="T989" s="21">
        <f t="shared" si="75"/>
        <v>0</v>
      </c>
      <c r="U989" s="26"/>
      <c r="V989" s="21"/>
      <c r="W989" s="26"/>
      <c r="X989" s="26"/>
    </row>
    <row r="990" spans="1:24" s="31" customFormat="1" ht="148.5" hidden="1" customHeight="1" x14ac:dyDescent="0.3">
      <c r="A990" s="190">
        <v>988</v>
      </c>
      <c r="B990" s="188">
        <v>44960</v>
      </c>
      <c r="C990" s="23" t="s">
        <v>1527</v>
      </c>
      <c r="D990" s="248" t="s">
        <v>1528</v>
      </c>
      <c r="E990" s="188">
        <v>44967</v>
      </c>
      <c r="F990" s="283"/>
      <c r="G990" s="219" t="s">
        <v>1529</v>
      </c>
      <c r="H990" s="220" t="s">
        <v>7</v>
      </c>
      <c r="I990" s="221" t="s">
        <v>2</v>
      </c>
      <c r="J990" s="165"/>
      <c r="K990" s="26"/>
      <c r="L990" s="100"/>
      <c r="M990" s="21" t="s">
        <v>1465</v>
      </c>
      <c r="N990" s="21" t="s">
        <v>1443</v>
      </c>
      <c r="O990" s="26">
        <f t="shared" si="74"/>
        <v>988</v>
      </c>
      <c r="P990" s="26">
        <f t="shared" si="73"/>
        <v>0</v>
      </c>
      <c r="Q990" s="100"/>
      <c r="R990" s="21"/>
      <c r="S990" s="26"/>
      <c r="T990" s="21">
        <f t="shared" si="75"/>
        <v>0</v>
      </c>
      <c r="U990" s="26"/>
      <c r="V990" s="21"/>
      <c r="W990" s="26"/>
      <c r="X990" s="26"/>
    </row>
    <row r="991" spans="1:24" s="31" customFormat="1" ht="148.5" hidden="1" customHeight="1" x14ac:dyDescent="0.3">
      <c r="A991" s="190">
        <v>989</v>
      </c>
      <c r="B991" s="188">
        <v>44960</v>
      </c>
      <c r="C991" s="23" t="s">
        <v>1527</v>
      </c>
      <c r="D991" s="248" t="s">
        <v>1530</v>
      </c>
      <c r="E991" s="188">
        <v>45070</v>
      </c>
      <c r="F991" s="283"/>
      <c r="G991" s="219" t="s">
        <v>1531</v>
      </c>
      <c r="H991" s="220" t="s">
        <v>7</v>
      </c>
      <c r="I991" s="221" t="s">
        <v>2</v>
      </c>
      <c r="J991" s="165"/>
      <c r="K991" s="21"/>
      <c r="L991" s="101"/>
      <c r="M991" s="21" t="s">
        <v>1465</v>
      </c>
      <c r="N991" s="21" t="s">
        <v>1443</v>
      </c>
      <c r="O991" s="26">
        <f t="shared" si="74"/>
        <v>989</v>
      </c>
      <c r="P991" s="26">
        <f t="shared" si="73"/>
        <v>0</v>
      </c>
      <c r="Q991" s="101"/>
      <c r="R991" s="21"/>
      <c r="S991" s="26"/>
      <c r="T991" s="21"/>
      <c r="U991" s="26"/>
      <c r="V991" s="21"/>
      <c r="W991" s="26"/>
      <c r="X991" s="26"/>
    </row>
    <row r="992" spans="1:24" s="31" customFormat="1" ht="148.5" hidden="1" customHeight="1" x14ac:dyDescent="0.3">
      <c r="A992" s="190">
        <v>990</v>
      </c>
      <c r="B992" s="188">
        <v>44960</v>
      </c>
      <c r="C992" s="23" t="s">
        <v>1527</v>
      </c>
      <c r="D992" s="248" t="s">
        <v>1532</v>
      </c>
      <c r="E992" s="188">
        <v>44985</v>
      </c>
      <c r="F992" s="283"/>
      <c r="G992" s="219" t="s">
        <v>1533</v>
      </c>
      <c r="H992" s="220" t="s">
        <v>7</v>
      </c>
      <c r="I992" s="221" t="s">
        <v>2</v>
      </c>
      <c r="J992" s="165"/>
      <c r="K992" s="26"/>
      <c r="L992" s="100"/>
      <c r="M992" s="21" t="s">
        <v>1465</v>
      </c>
      <c r="N992" s="21" t="s">
        <v>1443</v>
      </c>
      <c r="O992" s="26">
        <f t="shared" si="74"/>
        <v>990</v>
      </c>
      <c r="P992" s="26">
        <f t="shared" si="73"/>
        <v>0</v>
      </c>
      <c r="Q992" s="100"/>
      <c r="R992" s="21"/>
      <c r="S992" s="26"/>
      <c r="T992" s="21">
        <f t="shared" ref="T992:T1000" si="76">+J992</f>
        <v>0</v>
      </c>
      <c r="U992" s="26"/>
      <c r="V992" s="21"/>
      <c r="W992" s="26"/>
      <c r="X992" s="26"/>
    </row>
    <row r="993" spans="1:24" s="31" customFormat="1" ht="148.5" hidden="1" customHeight="1" x14ac:dyDescent="0.3">
      <c r="A993" s="190">
        <v>991</v>
      </c>
      <c r="B993" s="188">
        <v>44960</v>
      </c>
      <c r="C993" s="23" t="s">
        <v>1527</v>
      </c>
      <c r="D993" s="248" t="s">
        <v>1534</v>
      </c>
      <c r="E993" s="188">
        <v>45070</v>
      </c>
      <c r="F993" s="283"/>
      <c r="G993" s="219" t="s">
        <v>1531</v>
      </c>
      <c r="H993" s="220" t="s">
        <v>7</v>
      </c>
      <c r="I993" s="221" t="s">
        <v>2</v>
      </c>
      <c r="J993" s="165"/>
      <c r="K993" s="21"/>
      <c r="L993" s="101"/>
      <c r="M993" s="21" t="s">
        <v>1465</v>
      </c>
      <c r="N993" s="21" t="s">
        <v>1443</v>
      </c>
      <c r="O993" s="26">
        <f t="shared" si="74"/>
        <v>991</v>
      </c>
      <c r="P993" s="26">
        <f t="shared" si="73"/>
        <v>0</v>
      </c>
      <c r="Q993" s="101"/>
      <c r="R993" s="21"/>
      <c r="S993" s="26"/>
      <c r="T993" s="21">
        <f t="shared" si="76"/>
        <v>0</v>
      </c>
      <c r="U993" s="26"/>
      <c r="V993" s="21"/>
      <c r="W993" s="26"/>
      <c r="X993" s="26"/>
    </row>
    <row r="994" spans="1:24" s="31" customFormat="1" ht="148.5" hidden="1" customHeight="1" x14ac:dyDescent="0.3">
      <c r="A994" s="190">
        <v>992</v>
      </c>
      <c r="B994" s="188">
        <v>44960</v>
      </c>
      <c r="C994" s="23" t="s">
        <v>1527</v>
      </c>
      <c r="D994" s="248" t="s">
        <v>1535</v>
      </c>
      <c r="E994" s="188">
        <v>45017</v>
      </c>
      <c r="F994" s="283"/>
      <c r="G994" s="219" t="s">
        <v>1531</v>
      </c>
      <c r="H994" s="220" t="s">
        <v>7</v>
      </c>
      <c r="I994" s="221" t="s">
        <v>2</v>
      </c>
      <c r="J994" s="165"/>
      <c r="K994" s="26"/>
      <c r="L994" s="100"/>
      <c r="M994" s="21" t="s">
        <v>1465</v>
      </c>
      <c r="N994" s="21" t="s">
        <v>1443</v>
      </c>
      <c r="O994" s="26">
        <f t="shared" si="74"/>
        <v>992</v>
      </c>
      <c r="P994" s="26">
        <f t="shared" si="73"/>
        <v>0</v>
      </c>
      <c r="Q994" s="100"/>
      <c r="R994" s="21"/>
      <c r="S994" s="26"/>
      <c r="T994" s="21">
        <f t="shared" si="76"/>
        <v>0</v>
      </c>
      <c r="U994" s="26"/>
      <c r="V994" s="21"/>
      <c r="W994" s="26"/>
      <c r="X994" s="26"/>
    </row>
    <row r="995" spans="1:24" s="31" customFormat="1" ht="148.5" hidden="1" customHeight="1" x14ac:dyDescent="0.3">
      <c r="A995" s="190">
        <v>993</v>
      </c>
      <c r="B995" s="188">
        <v>44960</v>
      </c>
      <c r="C995" s="23" t="s">
        <v>1527</v>
      </c>
      <c r="D995" s="248" t="s">
        <v>1536</v>
      </c>
      <c r="E995" s="188">
        <v>45071</v>
      </c>
      <c r="F995" s="283"/>
      <c r="G995" s="219" t="s">
        <v>2566</v>
      </c>
      <c r="H995" s="220" t="s">
        <v>7</v>
      </c>
      <c r="I995" s="221" t="s">
        <v>2</v>
      </c>
      <c r="J995" s="165" t="s">
        <v>2865</v>
      </c>
      <c r="K995" s="21"/>
      <c r="L995" s="101"/>
      <c r="M995" s="21" t="s">
        <v>1465</v>
      </c>
      <c r="N995" s="21" t="s">
        <v>1443</v>
      </c>
      <c r="O995" s="26">
        <f t="shared" si="74"/>
        <v>993</v>
      </c>
      <c r="P995" s="26">
        <f t="shared" si="73"/>
        <v>0</v>
      </c>
      <c r="Q995" s="101"/>
      <c r="R995" s="21"/>
      <c r="S995" s="26"/>
      <c r="T995" s="21" t="str">
        <f t="shared" si="76"/>
        <v>Нечта кураш гиламлари қайси ҳудудларга олиб берилган.</v>
      </c>
      <c r="U995" s="26"/>
      <c r="V995" s="21"/>
      <c r="W995" s="26"/>
      <c r="X995" s="26"/>
    </row>
    <row r="996" spans="1:24" s="31" customFormat="1" ht="148.5" hidden="1" customHeight="1" x14ac:dyDescent="0.3">
      <c r="A996" s="190">
        <v>994</v>
      </c>
      <c r="B996" s="188">
        <v>44960</v>
      </c>
      <c r="C996" s="23" t="s">
        <v>1527</v>
      </c>
      <c r="D996" s="248" t="s">
        <v>1537</v>
      </c>
      <c r="E996" s="188">
        <v>44967</v>
      </c>
      <c r="F996" s="283"/>
      <c r="G996" s="219" t="s">
        <v>1538</v>
      </c>
      <c r="H996" s="220" t="s">
        <v>1440</v>
      </c>
      <c r="I996" s="221" t="s">
        <v>2</v>
      </c>
      <c r="J996" s="165"/>
      <c r="K996" s="26"/>
      <c r="L996" s="100"/>
      <c r="M996" s="21" t="s">
        <v>1465</v>
      </c>
      <c r="N996" s="21" t="s">
        <v>1441</v>
      </c>
      <c r="O996" s="26">
        <f t="shared" si="74"/>
        <v>994</v>
      </c>
      <c r="P996" s="26">
        <f t="shared" si="73"/>
        <v>0</v>
      </c>
      <c r="Q996" s="100"/>
      <c r="R996" s="21"/>
      <c r="S996" s="26"/>
      <c r="T996" s="21">
        <f t="shared" si="76"/>
        <v>0</v>
      </c>
      <c r="U996" s="26"/>
      <c r="V996" s="21"/>
      <c r="W996" s="26"/>
      <c r="X996" s="26"/>
    </row>
    <row r="997" spans="1:24" s="31" customFormat="1" ht="148.5" hidden="1" customHeight="1" x14ac:dyDescent="0.3">
      <c r="A997" s="190">
        <v>995</v>
      </c>
      <c r="B997" s="188">
        <v>44960</v>
      </c>
      <c r="C997" s="23" t="s">
        <v>1539</v>
      </c>
      <c r="D997" s="248" t="s">
        <v>1540</v>
      </c>
      <c r="E997" s="188">
        <v>44986</v>
      </c>
      <c r="F997" s="283"/>
      <c r="G997" s="219" t="s">
        <v>1541</v>
      </c>
      <c r="H997" s="220" t="s">
        <v>1063</v>
      </c>
      <c r="I997" s="221" t="s">
        <v>2</v>
      </c>
      <c r="J997" s="165"/>
      <c r="K997" s="26"/>
      <c r="L997" s="100"/>
      <c r="M997" s="21" t="s">
        <v>1465</v>
      </c>
      <c r="N997" s="21" t="s">
        <v>1441</v>
      </c>
      <c r="O997" s="26">
        <f t="shared" si="74"/>
        <v>995</v>
      </c>
      <c r="P997" s="26">
        <f t="shared" si="73"/>
        <v>0</v>
      </c>
      <c r="Q997" s="100"/>
      <c r="R997" s="21"/>
      <c r="S997" s="26"/>
      <c r="T997" s="21">
        <f t="shared" si="76"/>
        <v>0</v>
      </c>
      <c r="U997" s="26"/>
      <c r="V997" s="21"/>
      <c r="W997" s="26"/>
      <c r="X997" s="26"/>
    </row>
    <row r="998" spans="1:24" s="31" customFormat="1" ht="148.5" hidden="1" customHeight="1" x14ac:dyDescent="0.3">
      <c r="A998" s="190">
        <v>996</v>
      </c>
      <c r="B998" s="188">
        <v>44960</v>
      </c>
      <c r="C998" s="23" t="s">
        <v>1539</v>
      </c>
      <c r="D998" s="249" t="s">
        <v>1542</v>
      </c>
      <c r="E998" s="188">
        <v>45010</v>
      </c>
      <c r="F998" s="283"/>
      <c r="G998" s="219" t="s">
        <v>1776</v>
      </c>
      <c r="H998" s="220" t="s">
        <v>494</v>
      </c>
      <c r="I998" s="221" t="s">
        <v>2</v>
      </c>
      <c r="J998" s="165"/>
      <c r="K998" s="26"/>
      <c r="L998" s="100"/>
      <c r="M998" s="21" t="s">
        <v>1465</v>
      </c>
      <c r="N998" s="21" t="s">
        <v>1441</v>
      </c>
      <c r="O998" s="26">
        <f t="shared" si="74"/>
        <v>996</v>
      </c>
      <c r="P998" s="26">
        <f t="shared" si="73"/>
        <v>0</v>
      </c>
      <c r="Q998" s="100"/>
      <c r="R998" s="21"/>
      <c r="S998" s="26"/>
      <c r="T998" s="21">
        <f t="shared" si="76"/>
        <v>0</v>
      </c>
      <c r="U998" s="26"/>
      <c r="V998" s="21"/>
      <c r="W998" s="26"/>
      <c r="X998" s="26"/>
    </row>
    <row r="999" spans="1:24" s="31" customFormat="1" ht="148.5" hidden="1" customHeight="1" x14ac:dyDescent="0.3">
      <c r="A999" s="190">
        <v>997</v>
      </c>
      <c r="B999" s="188">
        <v>44960</v>
      </c>
      <c r="C999" s="23" t="s">
        <v>1543</v>
      </c>
      <c r="D999" s="248" t="s">
        <v>1881</v>
      </c>
      <c r="E999" s="188">
        <v>45020</v>
      </c>
      <c r="F999" s="283" t="s">
        <v>1592</v>
      </c>
      <c r="G999" s="219" t="s">
        <v>161</v>
      </c>
      <c r="H999" s="220" t="s">
        <v>4903</v>
      </c>
      <c r="I999" s="221" t="s">
        <v>2</v>
      </c>
      <c r="J999" s="165" t="s">
        <v>2027</v>
      </c>
      <c r="K999" s="26"/>
      <c r="L999" s="100"/>
      <c r="M999" s="21" t="s">
        <v>1465</v>
      </c>
      <c r="N999" s="21" t="s">
        <v>1443</v>
      </c>
      <c r="O999" s="26">
        <f t="shared" si="74"/>
        <v>997</v>
      </c>
      <c r="P999" s="26">
        <f t="shared" si="73"/>
        <v>0</v>
      </c>
      <c r="Q999" s="100"/>
      <c r="R999" s="21"/>
      <c r="S999" s="26"/>
      <c r="T999" s="21" t="str">
        <f t="shared" si="76"/>
        <v>Молия бошқармани бошлиғи вилоят ҳокимига таклиф билан кирсин.</v>
      </c>
      <c r="U999" s="26"/>
      <c r="V999" s="21"/>
      <c r="W999" s="26"/>
      <c r="X999" s="26"/>
    </row>
    <row r="1000" spans="1:24" s="31" customFormat="1" ht="148.5" hidden="1" customHeight="1" x14ac:dyDescent="0.3">
      <c r="A1000" s="190">
        <v>998</v>
      </c>
      <c r="B1000" s="188">
        <v>44960</v>
      </c>
      <c r="C1000" s="23" t="s">
        <v>1543</v>
      </c>
      <c r="D1000" s="248" t="s">
        <v>1544</v>
      </c>
      <c r="E1000" s="188">
        <v>44967</v>
      </c>
      <c r="F1000" s="283"/>
      <c r="G1000" s="219" t="s">
        <v>1545</v>
      </c>
      <c r="H1000" s="220" t="s">
        <v>4</v>
      </c>
      <c r="I1000" s="221" t="s">
        <v>2</v>
      </c>
      <c r="J1000" s="165"/>
      <c r="K1000" s="26"/>
      <c r="L1000" s="100"/>
      <c r="M1000" s="21" t="s">
        <v>1465</v>
      </c>
      <c r="N1000" s="21" t="s">
        <v>1443</v>
      </c>
      <c r="O1000" s="26">
        <f t="shared" si="74"/>
        <v>998</v>
      </c>
      <c r="P1000" s="26">
        <f t="shared" si="73"/>
        <v>0</v>
      </c>
      <c r="Q1000" s="100"/>
      <c r="R1000" s="21"/>
      <c r="S1000" s="26"/>
      <c r="T1000" s="21">
        <f t="shared" si="76"/>
        <v>0</v>
      </c>
      <c r="U1000" s="26"/>
      <c r="V1000" s="21"/>
      <c r="W1000" s="26"/>
      <c r="X1000" s="26"/>
    </row>
    <row r="1001" spans="1:24" s="31" customFormat="1" ht="148.5" hidden="1" customHeight="1" x14ac:dyDescent="0.3">
      <c r="A1001" s="190">
        <v>999</v>
      </c>
      <c r="B1001" s="188">
        <v>44960</v>
      </c>
      <c r="C1001" s="23" t="s">
        <v>1543</v>
      </c>
      <c r="D1001" s="248" t="s">
        <v>1546</v>
      </c>
      <c r="E1001" s="188">
        <v>44986</v>
      </c>
      <c r="F1001" s="283"/>
      <c r="G1001" s="219" t="s">
        <v>9458</v>
      </c>
      <c r="H1001" s="220" t="s">
        <v>494</v>
      </c>
      <c r="I1001" s="221" t="s">
        <v>2</v>
      </c>
      <c r="J1001" s="165" t="s">
        <v>2370</v>
      </c>
      <c r="K1001" s="21"/>
      <c r="L1001" s="101"/>
      <c r="M1001" s="21" t="s">
        <v>1465</v>
      </c>
      <c r="N1001" s="21" t="s">
        <v>1441</v>
      </c>
      <c r="O1001" s="26">
        <f t="shared" si="74"/>
        <v>999</v>
      </c>
      <c r="P1001" s="26">
        <f t="shared" si="73"/>
        <v>0</v>
      </c>
      <c r="Q1001" s="101"/>
      <c r="R1001" s="21"/>
      <c r="S1001" s="26"/>
      <c r="T1001" s="21" t="s">
        <v>2203</v>
      </c>
      <c r="U1001" s="26"/>
      <c r="V1001" s="21"/>
      <c r="W1001" s="26"/>
      <c r="X1001" s="26"/>
    </row>
    <row r="1002" spans="1:24" s="31" customFormat="1" ht="148.5" hidden="1" customHeight="1" x14ac:dyDescent="0.3">
      <c r="A1002" s="190">
        <v>1000</v>
      </c>
      <c r="B1002" s="188">
        <v>44960</v>
      </c>
      <c r="C1002" s="23" t="s">
        <v>1543</v>
      </c>
      <c r="D1002" s="248" t="s">
        <v>1547</v>
      </c>
      <c r="E1002" s="188">
        <v>44967</v>
      </c>
      <c r="F1002" s="283"/>
      <c r="G1002" s="219" t="s">
        <v>1548</v>
      </c>
      <c r="H1002" s="220" t="s">
        <v>7</v>
      </c>
      <c r="I1002" s="221" t="s">
        <v>2</v>
      </c>
      <c r="J1002" s="165"/>
      <c r="K1002" s="26"/>
      <c r="L1002" s="100"/>
      <c r="M1002" s="21" t="s">
        <v>1465</v>
      </c>
      <c r="N1002" s="21" t="s">
        <v>1443</v>
      </c>
      <c r="O1002" s="26">
        <f t="shared" si="74"/>
        <v>1000</v>
      </c>
      <c r="P1002" s="26">
        <f t="shared" si="73"/>
        <v>0</v>
      </c>
      <c r="Q1002" s="100"/>
      <c r="R1002" s="21"/>
      <c r="S1002" s="26"/>
      <c r="T1002" s="21">
        <f t="shared" ref="T1002:T1008" si="77">+J1002</f>
        <v>0</v>
      </c>
      <c r="U1002" s="26"/>
      <c r="V1002" s="21"/>
      <c r="W1002" s="26"/>
      <c r="X1002" s="26"/>
    </row>
    <row r="1003" spans="1:24" s="31" customFormat="1" ht="148.5" hidden="1" customHeight="1" x14ac:dyDescent="0.3">
      <c r="A1003" s="190">
        <v>1001</v>
      </c>
      <c r="B1003" s="188">
        <v>44960</v>
      </c>
      <c r="C1003" s="23" t="s">
        <v>1543</v>
      </c>
      <c r="D1003" s="248" t="s">
        <v>1549</v>
      </c>
      <c r="E1003" s="188">
        <v>44977</v>
      </c>
      <c r="F1003" s="283"/>
      <c r="G1003" s="219" t="s">
        <v>595</v>
      </c>
      <c r="H1003" s="220" t="s">
        <v>3912</v>
      </c>
      <c r="I1003" s="221" t="s">
        <v>2</v>
      </c>
      <c r="J1003" s="165"/>
      <c r="K1003" s="26"/>
      <c r="L1003" s="100"/>
      <c r="M1003" s="21" t="s">
        <v>1465</v>
      </c>
      <c r="N1003" s="21" t="s">
        <v>1443</v>
      </c>
      <c r="O1003" s="26">
        <f t="shared" si="74"/>
        <v>1001</v>
      </c>
      <c r="P1003" s="26">
        <f t="shared" si="73"/>
        <v>0</v>
      </c>
      <c r="Q1003" s="100"/>
      <c r="R1003" s="21"/>
      <c r="S1003" s="26"/>
      <c r="T1003" s="21">
        <f t="shared" si="77"/>
        <v>0</v>
      </c>
      <c r="U1003" s="26"/>
      <c r="V1003" s="21"/>
      <c r="W1003" s="26"/>
      <c r="X1003" s="26"/>
    </row>
    <row r="1004" spans="1:24" s="31" customFormat="1" ht="148.5" hidden="1" customHeight="1" x14ac:dyDescent="0.3">
      <c r="A1004" s="190">
        <v>1002</v>
      </c>
      <c r="B1004" s="188">
        <v>44960</v>
      </c>
      <c r="C1004" s="23" t="s">
        <v>1527</v>
      </c>
      <c r="D1004" s="248" t="s">
        <v>1550</v>
      </c>
      <c r="E1004" s="188">
        <v>45000</v>
      </c>
      <c r="F1004" s="283"/>
      <c r="G1004" s="219" t="s">
        <v>1551</v>
      </c>
      <c r="H1004" s="220" t="s">
        <v>7</v>
      </c>
      <c r="I1004" s="221" t="s">
        <v>2</v>
      </c>
      <c r="J1004" s="165"/>
      <c r="K1004" s="26"/>
      <c r="L1004" s="100"/>
      <c r="M1004" s="21" t="s">
        <v>1465</v>
      </c>
      <c r="N1004" s="21" t="s">
        <v>1443</v>
      </c>
      <c r="O1004" s="26">
        <f t="shared" si="74"/>
        <v>1002</v>
      </c>
      <c r="P1004" s="26">
        <f t="shared" si="73"/>
        <v>0</v>
      </c>
      <c r="Q1004" s="100"/>
      <c r="R1004" s="21"/>
      <c r="S1004" s="26"/>
      <c r="T1004" s="21">
        <f t="shared" si="77"/>
        <v>0</v>
      </c>
      <c r="U1004" s="26"/>
      <c r="V1004" s="21"/>
      <c r="W1004" s="26"/>
      <c r="X1004" s="26"/>
    </row>
    <row r="1005" spans="1:24" s="31" customFormat="1" ht="148.5" hidden="1" customHeight="1" x14ac:dyDescent="0.3">
      <c r="A1005" s="190">
        <v>1003</v>
      </c>
      <c r="B1005" s="188">
        <v>44960</v>
      </c>
      <c r="C1005" s="225" t="s">
        <v>1042</v>
      </c>
      <c r="D1005" s="248" t="s">
        <v>1552</v>
      </c>
      <c r="E1005" s="188">
        <v>44967</v>
      </c>
      <c r="F1005" s="283"/>
      <c r="G1005" s="219" t="s">
        <v>790</v>
      </c>
      <c r="H1005" s="220" t="s">
        <v>1040</v>
      </c>
      <c r="I1005" s="221" t="s">
        <v>2</v>
      </c>
      <c r="J1005" s="165"/>
      <c r="K1005" s="26"/>
      <c r="L1005" s="100"/>
      <c r="M1005" s="21" t="s">
        <v>1465</v>
      </c>
      <c r="N1005" s="21" t="s">
        <v>1441</v>
      </c>
      <c r="O1005" s="26">
        <f t="shared" si="74"/>
        <v>1003</v>
      </c>
      <c r="P1005" s="26">
        <f t="shared" si="73"/>
        <v>0</v>
      </c>
      <c r="Q1005" s="100"/>
      <c r="R1005" s="21"/>
      <c r="S1005" s="26"/>
      <c r="T1005" s="21">
        <f t="shared" si="77"/>
        <v>0</v>
      </c>
      <c r="U1005" s="26"/>
      <c r="V1005" s="21"/>
      <c r="W1005" s="26"/>
      <c r="X1005" s="26"/>
    </row>
    <row r="1006" spans="1:24" s="31" customFormat="1" ht="148.5" hidden="1" customHeight="1" x14ac:dyDescent="0.3">
      <c r="A1006" s="190">
        <v>1004</v>
      </c>
      <c r="B1006" s="188">
        <v>44960</v>
      </c>
      <c r="C1006" s="225" t="s">
        <v>1042</v>
      </c>
      <c r="D1006" s="248" t="s">
        <v>1553</v>
      </c>
      <c r="E1006" s="188">
        <v>45041</v>
      </c>
      <c r="F1006" s="283" t="s">
        <v>1592</v>
      </c>
      <c r="G1006" s="219" t="s">
        <v>1554</v>
      </c>
      <c r="H1006" s="220" t="s">
        <v>7</v>
      </c>
      <c r="I1006" s="221" t="s">
        <v>2</v>
      </c>
      <c r="J1006" s="165"/>
      <c r="K1006" s="26"/>
      <c r="L1006" s="100"/>
      <c r="M1006" s="21" t="s">
        <v>1465</v>
      </c>
      <c r="N1006" s="21" t="s">
        <v>1443</v>
      </c>
      <c r="O1006" s="26">
        <f t="shared" si="74"/>
        <v>1004</v>
      </c>
      <c r="P1006" s="26">
        <f t="shared" si="73"/>
        <v>0</v>
      </c>
      <c r="Q1006" s="100"/>
      <c r="R1006" s="21"/>
      <c r="S1006" s="26"/>
      <c r="T1006" s="21">
        <f t="shared" si="77"/>
        <v>0</v>
      </c>
      <c r="U1006" s="26"/>
      <c r="V1006" s="21"/>
      <c r="W1006" s="26"/>
      <c r="X1006" s="26"/>
    </row>
    <row r="1007" spans="1:24" s="31" customFormat="1" ht="148.5" hidden="1" customHeight="1" x14ac:dyDescent="0.3">
      <c r="A1007" s="190">
        <v>1005</v>
      </c>
      <c r="B1007" s="188">
        <v>44960</v>
      </c>
      <c r="C1007" s="225" t="s">
        <v>1042</v>
      </c>
      <c r="D1007" s="248" t="s">
        <v>1555</v>
      </c>
      <c r="E1007" s="188">
        <v>44972</v>
      </c>
      <c r="F1007" s="283"/>
      <c r="G1007" s="219" t="s">
        <v>1359</v>
      </c>
      <c r="H1007" s="220" t="s">
        <v>5065</v>
      </c>
      <c r="I1007" s="221" t="s">
        <v>2</v>
      </c>
      <c r="J1007" s="165"/>
      <c r="K1007" s="26"/>
      <c r="L1007" s="100"/>
      <c r="M1007" s="21" t="s">
        <v>1465</v>
      </c>
      <c r="N1007" s="21" t="s">
        <v>1443</v>
      </c>
      <c r="O1007" s="26">
        <f t="shared" si="74"/>
        <v>1005</v>
      </c>
      <c r="P1007" s="26">
        <f t="shared" si="73"/>
        <v>0</v>
      </c>
      <c r="Q1007" s="100"/>
      <c r="R1007" s="21"/>
      <c r="S1007" s="26"/>
      <c r="T1007" s="21">
        <f t="shared" si="77"/>
        <v>0</v>
      </c>
      <c r="U1007" s="26"/>
      <c r="V1007" s="21"/>
      <c r="W1007" s="26"/>
      <c r="X1007" s="26"/>
    </row>
    <row r="1008" spans="1:24" s="31" customFormat="1" ht="148.5" hidden="1" customHeight="1" x14ac:dyDescent="0.3">
      <c r="A1008" s="190">
        <v>1006</v>
      </c>
      <c r="B1008" s="188">
        <v>44930</v>
      </c>
      <c r="C1008" s="23" t="s">
        <v>1560</v>
      </c>
      <c r="D1008" s="248" t="s">
        <v>1561</v>
      </c>
      <c r="E1008" s="188">
        <v>45077</v>
      </c>
      <c r="F1008" s="283" t="s">
        <v>1640</v>
      </c>
      <c r="G1008" s="219" t="s">
        <v>2771</v>
      </c>
      <c r="H1008" s="220" t="s">
        <v>494</v>
      </c>
      <c r="I1008" s="221" t="s">
        <v>2</v>
      </c>
      <c r="J1008" s="165"/>
      <c r="K1008" s="26"/>
      <c r="L1008" s="100"/>
      <c r="M1008" s="21" t="s">
        <v>1465</v>
      </c>
      <c r="N1008" s="21" t="s">
        <v>1441</v>
      </c>
      <c r="O1008" s="26">
        <f t="shared" si="74"/>
        <v>1006</v>
      </c>
      <c r="P1008" s="26">
        <f t="shared" si="73"/>
        <v>0</v>
      </c>
      <c r="Q1008" s="100"/>
      <c r="R1008" s="21"/>
      <c r="S1008" s="26"/>
      <c r="T1008" s="21">
        <f t="shared" si="77"/>
        <v>0</v>
      </c>
      <c r="U1008" s="26"/>
      <c r="V1008" s="21"/>
      <c r="W1008" s="26"/>
      <c r="X1008" s="26"/>
    </row>
    <row r="1009" spans="1:24" s="31" customFormat="1" ht="148.5" hidden="1" customHeight="1" x14ac:dyDescent="0.3">
      <c r="A1009" s="190">
        <v>1007</v>
      </c>
      <c r="B1009" s="188">
        <v>44963</v>
      </c>
      <c r="C1009" s="23" t="s">
        <v>1574</v>
      </c>
      <c r="D1009" s="248" t="s">
        <v>1573</v>
      </c>
      <c r="E1009" s="188">
        <v>45003</v>
      </c>
      <c r="F1009" s="283"/>
      <c r="G1009" s="219" t="s">
        <v>9457</v>
      </c>
      <c r="H1009" s="220" t="s">
        <v>1507</v>
      </c>
      <c r="I1009" s="221" t="s">
        <v>2</v>
      </c>
      <c r="J1009" s="165"/>
      <c r="K1009" s="26"/>
      <c r="L1009" s="100"/>
      <c r="M1009" s="21" t="s">
        <v>1465</v>
      </c>
      <c r="N1009" s="21" t="s">
        <v>1443</v>
      </c>
      <c r="O1009" s="26">
        <f t="shared" si="74"/>
        <v>1007</v>
      </c>
      <c r="P1009" s="26">
        <f t="shared" si="73"/>
        <v>0</v>
      </c>
      <c r="Q1009" s="100"/>
      <c r="R1009" s="21"/>
      <c r="S1009" s="26"/>
      <c r="T1009" s="21"/>
      <c r="U1009" s="26"/>
      <c r="V1009" s="21"/>
      <c r="W1009" s="26"/>
      <c r="X1009" s="26"/>
    </row>
    <row r="1010" spans="1:24" s="31" customFormat="1" ht="148.5" hidden="1" customHeight="1" x14ac:dyDescent="0.3">
      <c r="A1010" s="190">
        <v>1008</v>
      </c>
      <c r="B1010" s="188">
        <v>44963</v>
      </c>
      <c r="C1010" s="23" t="s">
        <v>1574</v>
      </c>
      <c r="D1010" s="248" t="s">
        <v>1575</v>
      </c>
      <c r="E1010" s="188">
        <v>44986</v>
      </c>
      <c r="F1010" s="283"/>
      <c r="G1010" s="219" t="s">
        <v>696</v>
      </c>
      <c r="H1010" s="220" t="s">
        <v>5</v>
      </c>
      <c r="I1010" s="221" t="s">
        <v>2</v>
      </c>
      <c r="J1010" s="165"/>
      <c r="K1010" s="26"/>
      <c r="L1010" s="100"/>
      <c r="M1010" s="21" t="s">
        <v>1465</v>
      </c>
      <c r="N1010" s="21" t="s">
        <v>1443</v>
      </c>
      <c r="O1010" s="26">
        <f t="shared" si="74"/>
        <v>1008</v>
      </c>
      <c r="P1010" s="26">
        <f t="shared" si="73"/>
        <v>0</v>
      </c>
      <c r="Q1010" s="100"/>
      <c r="R1010" s="21"/>
      <c r="S1010" s="26"/>
      <c r="T1010" s="21">
        <f>+J1010</f>
        <v>0</v>
      </c>
      <c r="U1010" s="26"/>
      <c r="V1010" s="21"/>
      <c r="W1010" s="26"/>
      <c r="X1010" s="26"/>
    </row>
    <row r="1011" spans="1:24" s="31" customFormat="1" ht="148.5" hidden="1" customHeight="1" x14ac:dyDescent="0.3">
      <c r="A1011" s="190">
        <v>1009</v>
      </c>
      <c r="B1011" s="188">
        <v>44963</v>
      </c>
      <c r="C1011" s="23" t="s">
        <v>1574</v>
      </c>
      <c r="D1011" s="248" t="s">
        <v>2893</v>
      </c>
      <c r="E1011" s="188">
        <v>44964</v>
      </c>
      <c r="F1011" s="283"/>
      <c r="G1011" s="219" t="s">
        <v>9459</v>
      </c>
      <c r="H1011" s="220" t="s">
        <v>2029</v>
      </c>
      <c r="I1011" s="221" t="s">
        <v>2</v>
      </c>
      <c r="J1011" s="165"/>
      <c r="K1011" s="26"/>
      <c r="L1011" s="100"/>
      <c r="M1011" s="21" t="s">
        <v>1465</v>
      </c>
      <c r="N1011" s="21" t="s">
        <v>1443</v>
      </c>
      <c r="O1011" s="26">
        <f t="shared" si="74"/>
        <v>1009</v>
      </c>
      <c r="P1011" s="26">
        <f t="shared" si="73"/>
        <v>0</v>
      </c>
      <c r="Q1011" s="100"/>
      <c r="R1011" s="21"/>
      <c r="S1011" s="26"/>
      <c r="T1011" s="21">
        <f>+J1011</f>
        <v>0</v>
      </c>
      <c r="U1011" s="26"/>
      <c r="V1011" s="21"/>
      <c r="W1011" s="26"/>
      <c r="X1011" s="26"/>
    </row>
    <row r="1012" spans="1:24" s="31" customFormat="1" ht="148.5" hidden="1" customHeight="1" x14ac:dyDescent="0.3">
      <c r="A1012" s="190">
        <v>1010</v>
      </c>
      <c r="B1012" s="188">
        <v>44961</v>
      </c>
      <c r="C1012" s="23" t="s">
        <v>1050</v>
      </c>
      <c r="D1012" s="248" t="s">
        <v>1576</v>
      </c>
      <c r="E1012" s="188">
        <v>45229</v>
      </c>
      <c r="F1012" s="283" t="s">
        <v>1592</v>
      </c>
      <c r="G1012" s="219" t="s">
        <v>3717</v>
      </c>
      <c r="H1012" s="220" t="s">
        <v>4903</v>
      </c>
      <c r="I1012" s="221" t="s">
        <v>2</v>
      </c>
      <c r="J1012" s="165" t="s">
        <v>3632</v>
      </c>
      <c r="K1012" s="21"/>
      <c r="L1012" s="101"/>
      <c r="M1012" s="21" t="s">
        <v>1465</v>
      </c>
      <c r="N1012" s="21" t="s">
        <v>1443</v>
      </c>
      <c r="O1012" s="26">
        <f t="shared" si="74"/>
        <v>1010</v>
      </c>
      <c r="P1012" s="26">
        <f t="shared" si="73"/>
        <v>0</v>
      </c>
      <c r="Q1012" s="101"/>
      <c r="R1012" s="21"/>
      <c r="S1012" s="26"/>
      <c r="T1012" s="21" t="str">
        <f>+J1012</f>
        <v xml:space="preserve">2023 йилда 288 млн сўм маблағлар ажратилган. Пудратчи "Discover Engineering" MCHJ 
Иқтисодиёт ва моли бош бошқармасининг 11.08.2023  кунидаги хатида вил мах бюд 2-чорак якуни бўйича маблағлар етарли бўлмаганлиги сабабли 3-чорак якуни билан мах бюджетнинг орттириб бажарилган қисми ҳисобидан маблағлар ажратилишини маълум қилган.
Ягона буюртмачи хизмати ИК объект бўйича маълумотларни тақдим этсин. (Гос акт ва бошқалар бўйича) </v>
      </c>
      <c r="U1012" s="26"/>
      <c r="V1012" s="21"/>
      <c r="W1012" s="26"/>
      <c r="X1012" s="26"/>
    </row>
    <row r="1013" spans="1:24" s="31" customFormat="1" ht="148.5" hidden="1" customHeight="1" x14ac:dyDescent="0.3">
      <c r="A1013" s="190">
        <v>1011</v>
      </c>
      <c r="B1013" s="188">
        <v>44961</v>
      </c>
      <c r="C1013" s="23" t="s">
        <v>1050</v>
      </c>
      <c r="D1013" s="248" t="s">
        <v>1577</v>
      </c>
      <c r="E1013" s="188">
        <v>45092</v>
      </c>
      <c r="F1013" s="283"/>
      <c r="G1013" s="219" t="s">
        <v>2616</v>
      </c>
      <c r="H1013" s="220" t="s">
        <v>1050</v>
      </c>
      <c r="I1013" s="221" t="s">
        <v>2</v>
      </c>
      <c r="J1013" s="165"/>
      <c r="K1013" s="26"/>
      <c r="L1013" s="100"/>
      <c r="M1013" s="21" t="s">
        <v>1465</v>
      </c>
      <c r="N1013" s="21" t="s">
        <v>1441</v>
      </c>
      <c r="O1013" s="26">
        <f t="shared" si="74"/>
        <v>1011</v>
      </c>
      <c r="P1013" s="26">
        <f t="shared" si="73"/>
        <v>0</v>
      </c>
      <c r="Q1013" s="100"/>
      <c r="R1013" s="21"/>
      <c r="S1013" s="26"/>
      <c r="T1013" s="21">
        <f>+J1013</f>
        <v>0</v>
      </c>
      <c r="U1013" s="26"/>
      <c r="V1013" s="21" t="s">
        <v>3404</v>
      </c>
      <c r="W1013" s="26"/>
      <c r="X1013" s="26"/>
    </row>
    <row r="1014" spans="1:24" s="31" customFormat="1" ht="148.5" hidden="1" customHeight="1" x14ac:dyDescent="0.3">
      <c r="A1014" s="190">
        <v>1012</v>
      </c>
      <c r="B1014" s="188">
        <v>44961</v>
      </c>
      <c r="C1014" s="23" t="s">
        <v>1050</v>
      </c>
      <c r="D1014" s="248" t="s">
        <v>1579</v>
      </c>
      <c r="E1014" s="188">
        <v>44970</v>
      </c>
      <c r="F1014" s="283"/>
      <c r="G1014" s="219" t="s">
        <v>586</v>
      </c>
      <c r="H1014" s="220" t="s">
        <v>4</v>
      </c>
      <c r="I1014" s="221" t="s">
        <v>2</v>
      </c>
      <c r="J1014" s="165"/>
      <c r="K1014" s="26"/>
      <c r="L1014" s="100"/>
      <c r="M1014" s="21" t="s">
        <v>1465</v>
      </c>
      <c r="N1014" s="21" t="s">
        <v>1443</v>
      </c>
      <c r="O1014" s="26">
        <f t="shared" si="74"/>
        <v>1012</v>
      </c>
      <c r="P1014" s="26">
        <f t="shared" si="73"/>
        <v>0</v>
      </c>
      <c r="Q1014" s="100"/>
      <c r="R1014" s="21"/>
      <c r="S1014" s="26"/>
      <c r="T1014" s="21">
        <f>+J1014</f>
        <v>0</v>
      </c>
      <c r="U1014" s="26"/>
      <c r="V1014" s="21"/>
      <c r="W1014" s="26"/>
      <c r="X1014" s="26"/>
    </row>
    <row r="1015" spans="1:24" s="31" customFormat="1" ht="148.5" hidden="1" customHeight="1" x14ac:dyDescent="0.3">
      <c r="A1015" s="190">
        <v>1013</v>
      </c>
      <c r="B1015" s="188">
        <v>44961</v>
      </c>
      <c r="C1015" s="23" t="s">
        <v>1050</v>
      </c>
      <c r="D1015" s="248" t="s">
        <v>1580</v>
      </c>
      <c r="E1015" s="188">
        <v>45005</v>
      </c>
      <c r="F1015" s="283"/>
      <c r="G1015" s="219" t="s">
        <v>1581</v>
      </c>
      <c r="H1015" s="220" t="s">
        <v>1050</v>
      </c>
      <c r="I1015" s="221" t="s">
        <v>2</v>
      </c>
      <c r="J1015" s="165"/>
      <c r="K1015" s="21"/>
      <c r="L1015" s="101"/>
      <c r="M1015" s="21" t="s">
        <v>1465</v>
      </c>
      <c r="N1015" s="21" t="s">
        <v>1441</v>
      </c>
      <c r="O1015" s="26">
        <f t="shared" si="74"/>
        <v>1013</v>
      </c>
      <c r="P1015" s="26">
        <f t="shared" si="73"/>
        <v>0</v>
      </c>
      <c r="Q1015" s="101"/>
      <c r="R1015" s="21"/>
      <c r="S1015" s="26"/>
      <c r="T1015" s="21" t="s">
        <v>2206</v>
      </c>
      <c r="U1015" s="26"/>
      <c r="V1015" s="21"/>
      <c r="W1015" s="26"/>
      <c r="X1015" s="26"/>
    </row>
    <row r="1016" spans="1:24" s="31" customFormat="1" ht="148.5" hidden="1" customHeight="1" x14ac:dyDescent="0.3">
      <c r="A1016" s="190">
        <v>1014</v>
      </c>
      <c r="B1016" s="188">
        <v>44961</v>
      </c>
      <c r="C1016" s="23" t="s">
        <v>1050</v>
      </c>
      <c r="D1016" s="248" t="s">
        <v>1582</v>
      </c>
      <c r="E1016" s="188">
        <v>44977</v>
      </c>
      <c r="F1016" s="283"/>
      <c r="G1016" s="219" t="s">
        <v>1583</v>
      </c>
      <c r="H1016" s="220" t="s">
        <v>3912</v>
      </c>
      <c r="I1016" s="221" t="s">
        <v>2</v>
      </c>
      <c r="J1016" s="165"/>
      <c r="K1016" s="26"/>
      <c r="L1016" s="100"/>
      <c r="M1016" s="21" t="s">
        <v>1465</v>
      </c>
      <c r="N1016" s="21" t="s">
        <v>1443</v>
      </c>
      <c r="O1016" s="26">
        <f t="shared" si="74"/>
        <v>1014</v>
      </c>
      <c r="P1016" s="26">
        <f t="shared" si="73"/>
        <v>0</v>
      </c>
      <c r="Q1016" s="100"/>
      <c r="R1016" s="21"/>
      <c r="S1016" s="26"/>
      <c r="T1016" s="21">
        <f t="shared" ref="T1016:T1024" si="78">+J1016</f>
        <v>0</v>
      </c>
      <c r="U1016" s="26"/>
      <c r="V1016" s="21"/>
      <c r="W1016" s="26"/>
      <c r="X1016" s="26"/>
    </row>
    <row r="1017" spans="1:24" s="31" customFormat="1" ht="148.5" hidden="1" customHeight="1" x14ac:dyDescent="0.3">
      <c r="A1017" s="190">
        <v>1015</v>
      </c>
      <c r="B1017" s="188">
        <v>44961</v>
      </c>
      <c r="C1017" s="23" t="s">
        <v>1047</v>
      </c>
      <c r="D1017" s="248" t="s">
        <v>1660</v>
      </c>
      <c r="E1017" s="188">
        <v>44996</v>
      </c>
      <c r="F1017" s="283"/>
      <c r="G1017" s="219" t="s">
        <v>1584</v>
      </c>
      <c r="H1017" s="220" t="s">
        <v>3912</v>
      </c>
      <c r="I1017" s="221" t="s">
        <v>2</v>
      </c>
      <c r="J1017" s="165"/>
      <c r="K1017" s="26"/>
      <c r="L1017" s="100"/>
      <c r="M1017" s="21" t="s">
        <v>1465</v>
      </c>
      <c r="N1017" s="21" t="s">
        <v>1443</v>
      </c>
      <c r="O1017" s="26">
        <f t="shared" si="74"/>
        <v>1015</v>
      </c>
      <c r="P1017" s="26">
        <f t="shared" si="73"/>
        <v>0</v>
      </c>
      <c r="Q1017" s="100"/>
      <c r="R1017" s="21"/>
      <c r="S1017" s="26"/>
      <c r="T1017" s="21">
        <f t="shared" si="78"/>
        <v>0</v>
      </c>
      <c r="U1017" s="26"/>
      <c r="V1017" s="21"/>
      <c r="W1017" s="26"/>
      <c r="X1017" s="26"/>
    </row>
    <row r="1018" spans="1:24" s="31" customFormat="1" ht="148.5" hidden="1" customHeight="1" x14ac:dyDescent="0.3">
      <c r="A1018" s="190">
        <v>1016</v>
      </c>
      <c r="B1018" s="188">
        <v>44961</v>
      </c>
      <c r="C1018" s="23" t="s">
        <v>1047</v>
      </c>
      <c r="D1018" s="248" t="s">
        <v>1585</v>
      </c>
      <c r="E1018" s="188">
        <v>44964</v>
      </c>
      <c r="F1018" s="283"/>
      <c r="G1018" s="219" t="s">
        <v>595</v>
      </c>
      <c r="H1018" s="220" t="s">
        <v>3912</v>
      </c>
      <c r="I1018" s="221" t="s">
        <v>2</v>
      </c>
      <c r="J1018" s="165" t="s">
        <v>1742</v>
      </c>
      <c r="K1018" s="26"/>
      <c r="L1018" s="100"/>
      <c r="M1018" s="21" t="s">
        <v>1465</v>
      </c>
      <c r="N1018" s="21" t="s">
        <v>1443</v>
      </c>
      <c r="O1018" s="26">
        <f t="shared" si="74"/>
        <v>1016</v>
      </c>
      <c r="P1018" s="26">
        <f t="shared" si="73"/>
        <v>0</v>
      </c>
      <c r="Q1018" s="100"/>
      <c r="R1018" s="21"/>
      <c r="S1018" s="26"/>
      <c r="T1018" s="21" t="str">
        <f t="shared" si="78"/>
        <v>Денов туманида ўтказилган</v>
      </c>
      <c r="U1018" s="26"/>
      <c r="V1018" s="21"/>
      <c r="W1018" s="26"/>
      <c r="X1018" s="26"/>
    </row>
    <row r="1019" spans="1:24" s="31" customFormat="1" ht="148.5" hidden="1" customHeight="1" x14ac:dyDescent="0.3">
      <c r="A1019" s="190">
        <v>1017</v>
      </c>
      <c r="B1019" s="188">
        <v>44961</v>
      </c>
      <c r="C1019" s="23" t="s">
        <v>1050</v>
      </c>
      <c r="D1019" s="248" t="s">
        <v>1586</v>
      </c>
      <c r="E1019" s="188">
        <v>44972</v>
      </c>
      <c r="F1019" s="283"/>
      <c r="G1019" s="219" t="s">
        <v>1805</v>
      </c>
      <c r="H1019" s="220" t="s">
        <v>1050</v>
      </c>
      <c r="I1019" s="221" t="s">
        <v>2</v>
      </c>
      <c r="J1019" s="165"/>
      <c r="K1019" s="26"/>
      <c r="L1019" s="100"/>
      <c r="M1019" s="21" t="s">
        <v>1465</v>
      </c>
      <c r="N1019" s="21" t="s">
        <v>1441</v>
      </c>
      <c r="O1019" s="26">
        <f t="shared" si="74"/>
        <v>1017</v>
      </c>
      <c r="P1019" s="26">
        <f t="shared" si="73"/>
        <v>0</v>
      </c>
      <c r="Q1019" s="100"/>
      <c r="R1019" s="21"/>
      <c r="S1019" s="26"/>
      <c r="T1019" s="21">
        <f t="shared" si="78"/>
        <v>0</v>
      </c>
      <c r="U1019" s="26"/>
      <c r="V1019" s="21"/>
      <c r="W1019" s="26"/>
      <c r="X1019" s="26"/>
    </row>
    <row r="1020" spans="1:24" s="31" customFormat="1" ht="148.5" hidden="1" customHeight="1" x14ac:dyDescent="0.3">
      <c r="A1020" s="190">
        <v>1018</v>
      </c>
      <c r="B1020" s="188">
        <v>44961</v>
      </c>
      <c r="C1020" s="23" t="s">
        <v>1050</v>
      </c>
      <c r="D1020" s="248" t="s">
        <v>1587</v>
      </c>
      <c r="E1020" s="188">
        <v>44964</v>
      </c>
      <c r="F1020" s="283"/>
      <c r="G1020" s="219" t="s">
        <v>702</v>
      </c>
      <c r="H1020" s="220" t="s">
        <v>493</v>
      </c>
      <c r="I1020" s="221" t="s">
        <v>2</v>
      </c>
      <c r="J1020" s="165"/>
      <c r="K1020" s="26"/>
      <c r="L1020" s="100"/>
      <c r="M1020" s="21" t="s">
        <v>1465</v>
      </c>
      <c r="N1020" s="21" t="s">
        <v>1443</v>
      </c>
      <c r="O1020" s="26">
        <f t="shared" si="74"/>
        <v>1018</v>
      </c>
      <c r="P1020" s="26">
        <f t="shared" si="73"/>
        <v>0</v>
      </c>
      <c r="Q1020" s="100"/>
      <c r="R1020" s="21"/>
      <c r="S1020" s="26"/>
      <c r="T1020" s="21">
        <f t="shared" si="78"/>
        <v>0</v>
      </c>
      <c r="U1020" s="26"/>
      <c r="V1020" s="21"/>
      <c r="W1020" s="26"/>
      <c r="X1020" s="26"/>
    </row>
    <row r="1021" spans="1:24" s="31" customFormat="1" ht="148.5" hidden="1" customHeight="1" x14ac:dyDescent="0.3">
      <c r="A1021" s="190">
        <v>1019</v>
      </c>
      <c r="B1021" s="188">
        <v>44961</v>
      </c>
      <c r="C1021" s="23" t="s">
        <v>1050</v>
      </c>
      <c r="D1021" s="248" t="s">
        <v>1588</v>
      </c>
      <c r="E1021" s="188">
        <v>44986</v>
      </c>
      <c r="F1021" s="283"/>
      <c r="G1021" s="219" t="s">
        <v>1345</v>
      </c>
      <c r="H1021" s="220" t="s">
        <v>1050</v>
      </c>
      <c r="I1021" s="221" t="s">
        <v>2</v>
      </c>
      <c r="J1021" s="165"/>
      <c r="K1021" s="26"/>
      <c r="L1021" s="100"/>
      <c r="M1021" s="21" t="s">
        <v>1465</v>
      </c>
      <c r="N1021" s="21" t="s">
        <v>1441</v>
      </c>
      <c r="O1021" s="26">
        <f t="shared" si="74"/>
        <v>1019</v>
      </c>
      <c r="P1021" s="26">
        <f t="shared" si="73"/>
        <v>0</v>
      </c>
      <c r="Q1021" s="100"/>
      <c r="R1021" s="21"/>
      <c r="S1021" s="26"/>
      <c r="T1021" s="21">
        <f t="shared" si="78"/>
        <v>0</v>
      </c>
      <c r="U1021" s="26"/>
      <c r="V1021" s="21"/>
      <c r="W1021" s="26"/>
      <c r="X1021" s="26"/>
    </row>
    <row r="1022" spans="1:24" s="31" customFormat="1" ht="148.5" hidden="1" customHeight="1" x14ac:dyDescent="0.3">
      <c r="A1022" s="190">
        <v>1020</v>
      </c>
      <c r="B1022" s="188">
        <v>44961</v>
      </c>
      <c r="C1022" s="23" t="s">
        <v>1050</v>
      </c>
      <c r="D1022" s="248" t="s">
        <v>1589</v>
      </c>
      <c r="E1022" s="188">
        <v>44986</v>
      </c>
      <c r="F1022" s="283"/>
      <c r="G1022" s="219" t="s">
        <v>1578</v>
      </c>
      <c r="H1022" s="220" t="s">
        <v>1050</v>
      </c>
      <c r="I1022" s="221" t="s">
        <v>2</v>
      </c>
      <c r="J1022" s="165"/>
      <c r="K1022" s="26"/>
      <c r="L1022" s="100"/>
      <c r="M1022" s="21" t="s">
        <v>1465</v>
      </c>
      <c r="N1022" s="21" t="s">
        <v>1441</v>
      </c>
      <c r="O1022" s="26">
        <f t="shared" si="74"/>
        <v>1020</v>
      </c>
      <c r="P1022" s="26">
        <f t="shared" si="73"/>
        <v>0</v>
      </c>
      <c r="Q1022" s="100"/>
      <c r="R1022" s="21"/>
      <c r="S1022" s="26"/>
      <c r="T1022" s="21">
        <f t="shared" si="78"/>
        <v>0</v>
      </c>
      <c r="U1022" s="26"/>
      <c r="V1022" s="21"/>
      <c r="W1022" s="26"/>
      <c r="X1022" s="26"/>
    </row>
    <row r="1023" spans="1:24" s="31" customFormat="1" ht="148.5" hidden="1" customHeight="1" x14ac:dyDescent="0.3">
      <c r="A1023" s="190">
        <v>1021</v>
      </c>
      <c r="B1023" s="188">
        <v>44961</v>
      </c>
      <c r="C1023" s="23" t="s">
        <v>1050</v>
      </c>
      <c r="D1023" s="248" t="s">
        <v>1590</v>
      </c>
      <c r="E1023" s="188">
        <v>44977</v>
      </c>
      <c r="F1023" s="283"/>
      <c r="G1023" s="219" t="s">
        <v>1591</v>
      </c>
      <c r="H1023" s="220" t="s">
        <v>3912</v>
      </c>
      <c r="I1023" s="221" t="s">
        <v>2</v>
      </c>
      <c r="J1023" s="165"/>
      <c r="K1023" s="26"/>
      <c r="L1023" s="100"/>
      <c r="M1023" s="21" t="s">
        <v>1465</v>
      </c>
      <c r="N1023" s="21" t="s">
        <v>1443</v>
      </c>
      <c r="O1023" s="26">
        <f t="shared" si="74"/>
        <v>1021</v>
      </c>
      <c r="P1023" s="26">
        <f t="shared" si="73"/>
        <v>0</v>
      </c>
      <c r="Q1023" s="100"/>
      <c r="R1023" s="21"/>
      <c r="S1023" s="26"/>
      <c r="T1023" s="21">
        <f t="shared" si="78"/>
        <v>0</v>
      </c>
      <c r="U1023" s="26"/>
      <c r="V1023" s="21"/>
      <c r="W1023" s="26"/>
      <c r="X1023" s="26"/>
    </row>
    <row r="1024" spans="1:24" s="31" customFormat="1" ht="148.5" hidden="1" customHeight="1" x14ac:dyDescent="0.3">
      <c r="A1024" s="190">
        <v>1022</v>
      </c>
      <c r="B1024" s="188">
        <v>44962</v>
      </c>
      <c r="C1024" s="23" t="s">
        <v>1620</v>
      </c>
      <c r="D1024" s="248" t="s">
        <v>1621</v>
      </c>
      <c r="E1024" s="188">
        <v>44968</v>
      </c>
      <c r="F1024" s="283"/>
      <c r="G1024" s="219" t="s">
        <v>1834</v>
      </c>
      <c r="H1024" s="220" t="s">
        <v>494</v>
      </c>
      <c r="I1024" s="221" t="s">
        <v>2</v>
      </c>
      <c r="J1024" s="165"/>
      <c r="K1024" s="26"/>
      <c r="L1024" s="100"/>
      <c r="M1024" s="21" t="s">
        <v>1465</v>
      </c>
      <c r="N1024" s="21" t="s">
        <v>1441</v>
      </c>
      <c r="O1024" s="26">
        <f t="shared" si="74"/>
        <v>1022</v>
      </c>
      <c r="P1024" s="26">
        <f t="shared" si="73"/>
        <v>0</v>
      </c>
      <c r="Q1024" s="100"/>
      <c r="R1024" s="21"/>
      <c r="S1024" s="26"/>
      <c r="T1024" s="21">
        <f t="shared" si="78"/>
        <v>0</v>
      </c>
      <c r="U1024" s="26"/>
      <c r="V1024" s="21"/>
      <c r="W1024" s="26"/>
      <c r="X1024" s="26"/>
    </row>
    <row r="1025" spans="1:24" s="31" customFormat="1" ht="148.5" hidden="1" customHeight="1" x14ac:dyDescent="0.3">
      <c r="A1025" s="190">
        <v>1023</v>
      </c>
      <c r="B1025" s="188">
        <v>44962</v>
      </c>
      <c r="C1025" s="23" t="s">
        <v>1622</v>
      </c>
      <c r="D1025" s="248" t="s">
        <v>1623</v>
      </c>
      <c r="E1025" s="188">
        <v>45005</v>
      </c>
      <c r="F1025" s="283"/>
      <c r="G1025" s="219" t="s">
        <v>2944</v>
      </c>
      <c r="H1025" s="220" t="s">
        <v>494</v>
      </c>
      <c r="I1025" s="221" t="s">
        <v>2</v>
      </c>
      <c r="J1025" s="165" t="s">
        <v>2945</v>
      </c>
      <c r="K1025" s="21"/>
      <c r="L1025" s="101"/>
      <c r="M1025" s="21" t="s">
        <v>1465</v>
      </c>
      <c r="N1025" s="21" t="s">
        <v>1441</v>
      </c>
      <c r="O1025" s="26">
        <f t="shared" si="74"/>
        <v>1023</v>
      </c>
      <c r="P1025" s="26">
        <f t="shared" si="73"/>
        <v>0</v>
      </c>
      <c r="Q1025" s="101"/>
      <c r="R1025" s="124">
        <v>45070</v>
      </c>
      <c r="S1025" s="26"/>
      <c r="T1025" s="21" t="s">
        <v>2203</v>
      </c>
      <c r="U1025" s="26"/>
      <c r="V1025" s="21"/>
      <c r="W1025" s="26"/>
      <c r="X1025" s="26"/>
    </row>
    <row r="1026" spans="1:24" s="31" customFormat="1" ht="148.5" hidden="1" customHeight="1" x14ac:dyDescent="0.3">
      <c r="A1026" s="190">
        <v>1024</v>
      </c>
      <c r="B1026" s="188">
        <v>44962</v>
      </c>
      <c r="C1026" s="23" t="s">
        <v>1622</v>
      </c>
      <c r="D1026" s="248" t="s">
        <v>1624</v>
      </c>
      <c r="E1026" s="188">
        <v>45076</v>
      </c>
      <c r="F1026" s="283"/>
      <c r="G1026" s="219" t="s">
        <v>1160</v>
      </c>
      <c r="H1026" s="220" t="s">
        <v>1040</v>
      </c>
      <c r="I1026" s="221" t="s">
        <v>2</v>
      </c>
      <c r="J1026" s="165" t="s">
        <v>2895</v>
      </c>
      <c r="K1026" s="26"/>
      <c r="L1026" s="100"/>
      <c r="M1026" s="21" t="s">
        <v>1465</v>
      </c>
      <c r="N1026" s="21" t="s">
        <v>1441</v>
      </c>
      <c r="O1026" s="26">
        <f t="shared" si="74"/>
        <v>1024</v>
      </c>
      <c r="P1026" s="26">
        <f t="shared" si="73"/>
        <v>0</v>
      </c>
      <c r="Q1026" s="100"/>
      <c r="R1026" s="21"/>
      <c r="S1026" s="26"/>
      <c r="T1026" s="21" t="str">
        <f t="shared" ref="T1026:T1031" si="79">+J1026</f>
        <v>Теомиз шаҳрида фаолият олиб бораётган 170 та тадбиркорлик субъектига қуввати 3,4 МВТлик қуёш панеллари ўрнатиш режалаштирилган. Амалда 9 та корхонага қуввати 0,296 МВТ бўлган қуёш панеллари ўрнатилган.</v>
      </c>
      <c r="U1026" s="26"/>
      <c r="V1026" s="21"/>
      <c r="W1026" s="26"/>
      <c r="X1026" s="26"/>
    </row>
    <row r="1027" spans="1:24" s="31" customFormat="1" ht="148.5" hidden="1" customHeight="1" x14ac:dyDescent="0.3">
      <c r="A1027" s="190">
        <v>1025</v>
      </c>
      <c r="B1027" s="188">
        <v>44962</v>
      </c>
      <c r="C1027" s="23" t="s">
        <v>1622</v>
      </c>
      <c r="D1027" s="248" t="s">
        <v>1629</v>
      </c>
      <c r="E1027" s="188">
        <v>44995</v>
      </c>
      <c r="F1027" s="283"/>
      <c r="G1027" s="219" t="s">
        <v>1630</v>
      </c>
      <c r="H1027" s="220" t="s">
        <v>5</v>
      </c>
      <c r="I1027" s="221" t="s">
        <v>2</v>
      </c>
      <c r="J1027" s="165"/>
      <c r="K1027" s="26"/>
      <c r="L1027" s="100"/>
      <c r="M1027" s="21" t="s">
        <v>1465</v>
      </c>
      <c r="N1027" s="21" t="s">
        <v>1443</v>
      </c>
      <c r="O1027" s="26">
        <f t="shared" si="74"/>
        <v>1025</v>
      </c>
      <c r="P1027" s="26">
        <f t="shared" si="73"/>
        <v>0</v>
      </c>
      <c r="Q1027" s="100"/>
      <c r="R1027" s="21"/>
      <c r="S1027" s="26"/>
      <c r="T1027" s="21">
        <f t="shared" si="79"/>
        <v>0</v>
      </c>
      <c r="U1027" s="26"/>
      <c r="V1027" s="21"/>
      <c r="W1027" s="26"/>
      <c r="X1027" s="26"/>
    </row>
    <row r="1028" spans="1:24" s="31" customFormat="1" ht="148.5" hidden="1" customHeight="1" x14ac:dyDescent="0.3">
      <c r="A1028" s="190">
        <v>1026</v>
      </c>
      <c r="B1028" s="188">
        <v>44963</v>
      </c>
      <c r="C1028" s="23" t="s">
        <v>1625</v>
      </c>
      <c r="D1028" s="248" t="s">
        <v>3636</v>
      </c>
      <c r="E1028" s="188">
        <v>45166</v>
      </c>
      <c r="F1028" s="283"/>
      <c r="G1028" s="219" t="s">
        <v>3468</v>
      </c>
      <c r="H1028" s="220" t="s">
        <v>3912</v>
      </c>
      <c r="I1028" s="221" t="s">
        <v>2</v>
      </c>
      <c r="J1028" s="165" t="s">
        <v>3697</v>
      </c>
      <c r="K1028" s="26"/>
      <c r="L1028" s="100"/>
      <c r="M1028" s="21" t="s">
        <v>1465</v>
      </c>
      <c r="N1028" s="21" t="s">
        <v>1443</v>
      </c>
      <c r="O1028" s="26">
        <f t="shared" si="74"/>
        <v>1026</v>
      </c>
      <c r="P1028" s="26">
        <f t="shared" ref="P1028:P1091" si="80">+O1028-A1028</f>
        <v>0</v>
      </c>
      <c r="Q1028" s="100"/>
      <c r="R1028" s="21"/>
      <c r="S1028" s="26"/>
      <c r="T1028" s="21" t="str">
        <f t="shared" si="79"/>
        <v>«Кахрамон» МФЙдаги Истиклол кучасини асфалт килиш ишлари бажарилмаган.</v>
      </c>
      <c r="U1028" s="26"/>
      <c r="V1028" s="21" t="s">
        <v>3533</v>
      </c>
      <c r="W1028" s="26"/>
      <c r="X1028" s="26">
        <v>1</v>
      </c>
    </row>
    <row r="1029" spans="1:24" s="31" customFormat="1" ht="148.5" hidden="1" customHeight="1" x14ac:dyDescent="0.3">
      <c r="A1029" s="190">
        <v>1027</v>
      </c>
      <c r="B1029" s="188">
        <v>44963</v>
      </c>
      <c r="C1029" s="23" t="s">
        <v>1625</v>
      </c>
      <c r="D1029" s="248" t="s">
        <v>1626</v>
      </c>
      <c r="E1029" s="188">
        <v>44977</v>
      </c>
      <c r="F1029" s="283"/>
      <c r="G1029" s="219" t="s">
        <v>1245</v>
      </c>
      <c r="H1029" s="220" t="s">
        <v>1047</v>
      </c>
      <c r="I1029" s="221" t="s">
        <v>2</v>
      </c>
      <c r="J1029" s="165"/>
      <c r="K1029" s="26"/>
      <c r="L1029" s="100"/>
      <c r="M1029" s="21" t="s">
        <v>1465</v>
      </c>
      <c r="N1029" s="21" t="s">
        <v>1441</v>
      </c>
      <c r="O1029" s="26">
        <f t="shared" ref="O1029:O1092" si="81">+O1028+1</f>
        <v>1027</v>
      </c>
      <c r="P1029" s="26">
        <f t="shared" si="80"/>
        <v>0</v>
      </c>
      <c r="Q1029" s="100"/>
      <c r="R1029" s="21"/>
      <c r="S1029" s="26"/>
      <c r="T1029" s="21">
        <f t="shared" si="79"/>
        <v>0</v>
      </c>
      <c r="U1029" s="26"/>
      <c r="V1029" s="21"/>
      <c r="W1029" s="26"/>
      <c r="X1029" s="26"/>
    </row>
    <row r="1030" spans="1:24" s="31" customFormat="1" ht="148.5" hidden="1" customHeight="1" x14ac:dyDescent="0.3">
      <c r="A1030" s="190">
        <v>1028</v>
      </c>
      <c r="B1030" s="188">
        <v>44963</v>
      </c>
      <c r="C1030" s="23" t="s">
        <v>1625</v>
      </c>
      <c r="D1030" s="248" t="s">
        <v>1627</v>
      </c>
      <c r="E1030" s="188">
        <v>44977</v>
      </c>
      <c r="F1030" s="283"/>
      <c r="G1030" s="219" t="s">
        <v>1089</v>
      </c>
      <c r="H1030" s="220" t="s">
        <v>5065</v>
      </c>
      <c r="I1030" s="221" t="s">
        <v>2</v>
      </c>
      <c r="J1030" s="165"/>
      <c r="K1030" s="26"/>
      <c r="L1030" s="100"/>
      <c r="M1030" s="21" t="s">
        <v>1465</v>
      </c>
      <c r="N1030" s="21" t="s">
        <v>1443</v>
      </c>
      <c r="O1030" s="26">
        <f t="shared" si="81"/>
        <v>1028</v>
      </c>
      <c r="P1030" s="26">
        <f t="shared" si="80"/>
        <v>0</v>
      </c>
      <c r="Q1030" s="100"/>
      <c r="R1030" s="21"/>
      <c r="S1030" s="26"/>
      <c r="T1030" s="21">
        <f t="shared" si="79"/>
        <v>0</v>
      </c>
      <c r="U1030" s="26"/>
      <c r="V1030" s="21"/>
      <c r="W1030" s="26"/>
      <c r="X1030" s="26"/>
    </row>
    <row r="1031" spans="1:24" s="31" customFormat="1" ht="148.5" hidden="1" customHeight="1" x14ac:dyDescent="0.3">
      <c r="A1031" s="190">
        <v>1029</v>
      </c>
      <c r="B1031" s="188">
        <v>44963</v>
      </c>
      <c r="C1031" s="23" t="s">
        <v>1625</v>
      </c>
      <c r="D1031" s="248" t="s">
        <v>2296</v>
      </c>
      <c r="E1031" s="188">
        <v>45093</v>
      </c>
      <c r="F1031" s="284" t="s">
        <v>1835</v>
      </c>
      <c r="G1031" s="219" t="s">
        <v>1628</v>
      </c>
      <c r="H1031" s="220" t="s">
        <v>5065</v>
      </c>
      <c r="I1031" s="221" t="s">
        <v>2</v>
      </c>
      <c r="J1031" s="165" t="s">
        <v>3158</v>
      </c>
      <c r="K1031" s="26"/>
      <c r="L1031" s="100"/>
      <c r="M1031" s="21" t="s">
        <v>1465</v>
      </c>
      <c r="N1031" s="21" t="s">
        <v>1443</v>
      </c>
      <c r="O1031" s="26">
        <f t="shared" si="81"/>
        <v>1029</v>
      </c>
      <c r="P1031" s="26">
        <f t="shared" si="80"/>
        <v>0</v>
      </c>
      <c r="Q1031" s="100"/>
      <c r="R1031" s="21"/>
      <c r="S1031" s="26"/>
      <c r="T1031" s="21" t="str">
        <f t="shared" si="79"/>
        <v xml:space="preserve">31.05.2023 йил ҳолатига МИБ 3 млрд 146 млн сўм ундирилган.
Вилоят ЙХХБ 14 млрд 400 млн сўм ундирилган. </v>
      </c>
      <c r="U1031" s="26"/>
      <c r="V1031" s="21"/>
      <c r="W1031" s="26"/>
      <c r="X1031" s="26"/>
    </row>
    <row r="1032" spans="1:24" s="31" customFormat="1" ht="148.5" hidden="1" customHeight="1" x14ac:dyDescent="0.3">
      <c r="A1032" s="190">
        <v>1030</v>
      </c>
      <c r="B1032" s="188">
        <v>44964</v>
      </c>
      <c r="C1032" s="23" t="s">
        <v>1055</v>
      </c>
      <c r="D1032" s="248" t="s">
        <v>2118</v>
      </c>
      <c r="E1032" s="188">
        <v>45250</v>
      </c>
      <c r="F1032" s="283" t="s">
        <v>1592</v>
      </c>
      <c r="G1032" s="219" t="s">
        <v>3718</v>
      </c>
      <c r="H1032" s="220" t="s">
        <v>3912</v>
      </c>
      <c r="I1032" s="221" t="s">
        <v>2</v>
      </c>
      <c r="J1032" s="198" t="s">
        <v>3500</v>
      </c>
      <c r="K1032" s="21"/>
      <c r="L1032" s="114"/>
      <c r="M1032" s="21" t="s">
        <v>1465</v>
      </c>
      <c r="N1032" s="21" t="s">
        <v>1443</v>
      </c>
      <c r="O1032" s="26">
        <f t="shared" si="81"/>
        <v>1030</v>
      </c>
      <c r="P1032" s="26">
        <f t="shared" si="80"/>
        <v>0</v>
      </c>
      <c r="Q1032" s="114">
        <v>45066</v>
      </c>
      <c r="R1032" s="21"/>
      <c r="S1032" s="26"/>
      <c r="T1032" s="21" t="s">
        <v>2174</v>
      </c>
      <c r="U1032" s="26">
        <v>1</v>
      </c>
      <c r="V1032" s="21"/>
      <c r="W1032" s="26"/>
      <c r="X1032" s="26"/>
    </row>
    <row r="1033" spans="1:24" s="31" customFormat="1" ht="148.5" hidden="1" customHeight="1" x14ac:dyDescent="0.3">
      <c r="A1033" s="190">
        <v>1031</v>
      </c>
      <c r="B1033" s="188">
        <v>44964</v>
      </c>
      <c r="C1033" s="23" t="s">
        <v>1055</v>
      </c>
      <c r="D1033" s="248" t="s">
        <v>1664</v>
      </c>
      <c r="E1033" s="188">
        <v>45143</v>
      </c>
      <c r="F1033" s="283"/>
      <c r="G1033" s="219" t="s">
        <v>3550</v>
      </c>
      <c r="H1033" s="220" t="s">
        <v>3912</v>
      </c>
      <c r="I1033" s="221" t="s">
        <v>2</v>
      </c>
      <c r="J1033" s="165"/>
      <c r="K1033" s="21"/>
      <c r="L1033" s="101"/>
      <c r="M1033" s="21" t="s">
        <v>1465</v>
      </c>
      <c r="N1033" s="21" t="s">
        <v>1443</v>
      </c>
      <c r="O1033" s="26">
        <f t="shared" si="81"/>
        <v>1031</v>
      </c>
      <c r="P1033" s="26">
        <f t="shared" si="80"/>
        <v>0</v>
      </c>
      <c r="Q1033" s="101"/>
      <c r="R1033" s="21"/>
      <c r="S1033" s="26"/>
      <c r="T1033" s="21" t="s">
        <v>2170</v>
      </c>
      <c r="U1033" s="26">
        <v>1</v>
      </c>
      <c r="V1033" s="21"/>
      <c r="W1033" s="26"/>
      <c r="X1033" s="26"/>
    </row>
    <row r="1034" spans="1:24" s="31" customFormat="1" ht="148.5" hidden="1" customHeight="1" x14ac:dyDescent="0.3">
      <c r="A1034" s="190">
        <v>1032</v>
      </c>
      <c r="B1034" s="188">
        <v>44964</v>
      </c>
      <c r="C1034" s="23" t="s">
        <v>1055</v>
      </c>
      <c r="D1034" s="248" t="s">
        <v>1641</v>
      </c>
      <c r="E1034" s="188">
        <v>44967</v>
      </c>
      <c r="F1034" s="283"/>
      <c r="G1034" s="219" t="s">
        <v>327</v>
      </c>
      <c r="H1034" s="220" t="s">
        <v>493</v>
      </c>
      <c r="I1034" s="221" t="s">
        <v>2</v>
      </c>
      <c r="J1034" s="165"/>
      <c r="K1034" s="26"/>
      <c r="L1034" s="100"/>
      <c r="M1034" s="21" t="s">
        <v>1465</v>
      </c>
      <c r="N1034" s="21" t="s">
        <v>1443</v>
      </c>
      <c r="O1034" s="26">
        <f t="shared" si="81"/>
        <v>1032</v>
      </c>
      <c r="P1034" s="26">
        <f t="shared" si="80"/>
        <v>0</v>
      </c>
      <c r="Q1034" s="100"/>
      <c r="R1034" s="21"/>
      <c r="S1034" s="26"/>
      <c r="T1034" s="21">
        <f t="shared" ref="T1034:T1047" si="82">+J1034</f>
        <v>0</v>
      </c>
      <c r="U1034" s="26"/>
      <c r="V1034" s="21"/>
      <c r="W1034" s="26"/>
      <c r="X1034" s="26"/>
    </row>
    <row r="1035" spans="1:24" s="31" customFormat="1" ht="148.5" hidden="1" customHeight="1" x14ac:dyDescent="0.3">
      <c r="A1035" s="190">
        <v>1033</v>
      </c>
      <c r="B1035" s="188">
        <v>44964</v>
      </c>
      <c r="C1035" s="23" t="s">
        <v>1055</v>
      </c>
      <c r="D1035" s="248" t="s">
        <v>1642</v>
      </c>
      <c r="E1035" s="188">
        <v>44972</v>
      </c>
      <c r="F1035" s="283"/>
      <c r="G1035" s="219" t="s">
        <v>327</v>
      </c>
      <c r="H1035" s="220" t="s">
        <v>493</v>
      </c>
      <c r="I1035" s="221" t="s">
        <v>2</v>
      </c>
      <c r="J1035" s="165"/>
      <c r="K1035" s="26"/>
      <c r="L1035" s="100"/>
      <c r="M1035" s="21" t="s">
        <v>1465</v>
      </c>
      <c r="N1035" s="21" t="s">
        <v>1443</v>
      </c>
      <c r="O1035" s="26">
        <f t="shared" si="81"/>
        <v>1033</v>
      </c>
      <c r="P1035" s="26">
        <f t="shared" si="80"/>
        <v>0</v>
      </c>
      <c r="Q1035" s="100"/>
      <c r="R1035" s="21"/>
      <c r="S1035" s="26"/>
      <c r="T1035" s="21">
        <f t="shared" si="82"/>
        <v>0</v>
      </c>
      <c r="U1035" s="26"/>
      <c r="V1035" s="21"/>
      <c r="W1035" s="26"/>
      <c r="X1035" s="26"/>
    </row>
    <row r="1036" spans="1:24" s="31" customFormat="1" ht="148.5" hidden="1" customHeight="1" x14ac:dyDescent="0.3">
      <c r="A1036" s="190">
        <v>1034</v>
      </c>
      <c r="B1036" s="188">
        <v>44964</v>
      </c>
      <c r="C1036" s="23" t="s">
        <v>1055</v>
      </c>
      <c r="D1036" s="248" t="s">
        <v>2105</v>
      </c>
      <c r="E1036" s="188">
        <v>45005</v>
      </c>
      <c r="F1036" s="283"/>
      <c r="G1036" s="219" t="s">
        <v>1643</v>
      </c>
      <c r="H1036" s="220" t="s">
        <v>1440</v>
      </c>
      <c r="I1036" s="221" t="s">
        <v>2</v>
      </c>
      <c r="J1036" s="165"/>
      <c r="K1036" s="26"/>
      <c r="L1036" s="100"/>
      <c r="M1036" s="21" t="s">
        <v>1465</v>
      </c>
      <c r="N1036" s="21" t="s">
        <v>1441</v>
      </c>
      <c r="O1036" s="26">
        <f t="shared" si="81"/>
        <v>1034</v>
      </c>
      <c r="P1036" s="26">
        <f t="shared" si="80"/>
        <v>0</v>
      </c>
      <c r="Q1036" s="100"/>
      <c r="R1036" s="21"/>
      <c r="S1036" s="26"/>
      <c r="T1036" s="21">
        <f t="shared" si="82"/>
        <v>0</v>
      </c>
      <c r="U1036" s="26"/>
      <c r="V1036" s="21"/>
      <c r="W1036" s="26"/>
      <c r="X1036" s="26"/>
    </row>
    <row r="1037" spans="1:24" s="31" customFormat="1" ht="148.5" hidden="1" customHeight="1" x14ac:dyDescent="0.3">
      <c r="A1037" s="190">
        <v>1035</v>
      </c>
      <c r="B1037" s="188">
        <v>44964</v>
      </c>
      <c r="C1037" s="23" t="s">
        <v>1055</v>
      </c>
      <c r="D1037" s="248" t="s">
        <v>1644</v>
      </c>
      <c r="E1037" s="188">
        <v>45034</v>
      </c>
      <c r="F1037" s="283" t="s">
        <v>1785</v>
      </c>
      <c r="G1037" s="219" t="s">
        <v>1645</v>
      </c>
      <c r="H1037" s="220" t="s">
        <v>4903</v>
      </c>
      <c r="I1037" s="221" t="s">
        <v>2</v>
      </c>
      <c r="J1037" s="165"/>
      <c r="K1037" s="26"/>
      <c r="L1037" s="100"/>
      <c r="M1037" s="21" t="s">
        <v>1465</v>
      </c>
      <c r="N1037" s="21" t="s">
        <v>1443</v>
      </c>
      <c r="O1037" s="26">
        <f t="shared" si="81"/>
        <v>1035</v>
      </c>
      <c r="P1037" s="26">
        <f t="shared" si="80"/>
        <v>0</v>
      </c>
      <c r="Q1037" s="100"/>
      <c r="R1037" s="21"/>
      <c r="S1037" s="26"/>
      <c r="T1037" s="21">
        <f t="shared" si="82"/>
        <v>0</v>
      </c>
      <c r="U1037" s="26"/>
      <c r="V1037" s="21"/>
      <c r="W1037" s="26"/>
      <c r="X1037" s="26"/>
    </row>
    <row r="1038" spans="1:24" s="31" customFormat="1" ht="148.5" hidden="1" customHeight="1" x14ac:dyDescent="0.3">
      <c r="A1038" s="190">
        <v>1036</v>
      </c>
      <c r="B1038" s="188">
        <v>44964</v>
      </c>
      <c r="C1038" s="23" t="s">
        <v>1047</v>
      </c>
      <c r="D1038" s="248" t="s">
        <v>1646</v>
      </c>
      <c r="E1038" s="188">
        <v>44986</v>
      </c>
      <c r="F1038" s="283"/>
      <c r="G1038" s="219" t="s">
        <v>1647</v>
      </c>
      <c r="H1038" s="220" t="s">
        <v>5</v>
      </c>
      <c r="I1038" s="221" t="s">
        <v>2</v>
      </c>
      <c r="J1038" s="165"/>
      <c r="K1038" s="26"/>
      <c r="L1038" s="100"/>
      <c r="M1038" s="21" t="s">
        <v>1465</v>
      </c>
      <c r="N1038" s="21" t="s">
        <v>1443</v>
      </c>
      <c r="O1038" s="26">
        <f t="shared" si="81"/>
        <v>1036</v>
      </c>
      <c r="P1038" s="26">
        <f t="shared" si="80"/>
        <v>0</v>
      </c>
      <c r="Q1038" s="100"/>
      <c r="R1038" s="21"/>
      <c r="S1038" s="26"/>
      <c r="T1038" s="21">
        <f t="shared" si="82"/>
        <v>0</v>
      </c>
      <c r="U1038" s="26"/>
      <c r="V1038" s="21"/>
      <c r="W1038" s="26"/>
      <c r="X1038" s="26"/>
    </row>
    <row r="1039" spans="1:24" s="31" customFormat="1" ht="148.5" hidden="1" customHeight="1" x14ac:dyDescent="0.3">
      <c r="A1039" s="190">
        <v>1037</v>
      </c>
      <c r="B1039" s="188">
        <v>44964</v>
      </c>
      <c r="C1039" s="23" t="s">
        <v>1047</v>
      </c>
      <c r="D1039" s="248" t="s">
        <v>1648</v>
      </c>
      <c r="E1039" s="188">
        <v>44986</v>
      </c>
      <c r="F1039" s="283"/>
      <c r="G1039" s="219" t="s">
        <v>1649</v>
      </c>
      <c r="H1039" s="220" t="s">
        <v>5</v>
      </c>
      <c r="I1039" s="221" t="s">
        <v>2</v>
      </c>
      <c r="J1039" s="165"/>
      <c r="K1039" s="26"/>
      <c r="L1039" s="100"/>
      <c r="M1039" s="21" t="s">
        <v>1465</v>
      </c>
      <c r="N1039" s="21" t="s">
        <v>1443</v>
      </c>
      <c r="O1039" s="26">
        <f t="shared" si="81"/>
        <v>1037</v>
      </c>
      <c r="P1039" s="26">
        <f t="shared" si="80"/>
        <v>0</v>
      </c>
      <c r="Q1039" s="100"/>
      <c r="R1039" s="21"/>
      <c r="S1039" s="26"/>
      <c r="T1039" s="21">
        <f t="shared" si="82"/>
        <v>0</v>
      </c>
      <c r="U1039" s="26"/>
      <c r="V1039" s="21"/>
      <c r="W1039" s="26"/>
      <c r="X1039" s="26"/>
    </row>
    <row r="1040" spans="1:24" s="31" customFormat="1" ht="148.5" hidden="1" customHeight="1" x14ac:dyDescent="0.3">
      <c r="A1040" s="190">
        <v>1038</v>
      </c>
      <c r="B1040" s="188">
        <v>44964</v>
      </c>
      <c r="C1040" s="23" t="s">
        <v>1047</v>
      </c>
      <c r="D1040" s="248" t="s">
        <v>1650</v>
      </c>
      <c r="E1040" s="188">
        <v>44977</v>
      </c>
      <c r="F1040" s="283"/>
      <c r="G1040" s="219" t="s">
        <v>1651</v>
      </c>
      <c r="H1040" s="220" t="s">
        <v>7</v>
      </c>
      <c r="I1040" s="221" t="s">
        <v>2</v>
      </c>
      <c r="J1040" s="165"/>
      <c r="K1040" s="26"/>
      <c r="L1040" s="100"/>
      <c r="M1040" s="21" t="s">
        <v>1465</v>
      </c>
      <c r="N1040" s="21" t="s">
        <v>1443</v>
      </c>
      <c r="O1040" s="26">
        <f t="shared" si="81"/>
        <v>1038</v>
      </c>
      <c r="P1040" s="26">
        <f t="shared" si="80"/>
        <v>0</v>
      </c>
      <c r="Q1040" s="100"/>
      <c r="R1040" s="21"/>
      <c r="S1040" s="26"/>
      <c r="T1040" s="21">
        <f t="shared" si="82"/>
        <v>0</v>
      </c>
      <c r="U1040" s="26"/>
      <c r="V1040" s="21"/>
      <c r="W1040" s="26"/>
      <c r="X1040" s="26"/>
    </row>
    <row r="1041" spans="1:24" s="31" customFormat="1" ht="148.5" hidden="1" customHeight="1" x14ac:dyDescent="0.3">
      <c r="A1041" s="190">
        <v>1039</v>
      </c>
      <c r="B1041" s="188">
        <v>44964</v>
      </c>
      <c r="C1041" s="23" t="s">
        <v>1047</v>
      </c>
      <c r="D1041" s="248" t="s">
        <v>1652</v>
      </c>
      <c r="E1041" s="188">
        <v>44973</v>
      </c>
      <c r="F1041" s="283"/>
      <c r="G1041" s="219" t="s">
        <v>1653</v>
      </c>
      <c r="H1041" s="220" t="s">
        <v>5</v>
      </c>
      <c r="I1041" s="221" t="s">
        <v>2</v>
      </c>
      <c r="J1041" s="165"/>
      <c r="K1041" s="26"/>
      <c r="L1041" s="100"/>
      <c r="M1041" s="21" t="s">
        <v>1465</v>
      </c>
      <c r="N1041" s="21" t="s">
        <v>1443</v>
      </c>
      <c r="O1041" s="26">
        <f t="shared" si="81"/>
        <v>1039</v>
      </c>
      <c r="P1041" s="26">
        <f t="shared" si="80"/>
        <v>0</v>
      </c>
      <c r="Q1041" s="100"/>
      <c r="R1041" s="21"/>
      <c r="S1041" s="26"/>
      <c r="T1041" s="21">
        <f t="shared" si="82"/>
        <v>0</v>
      </c>
      <c r="U1041" s="26"/>
      <c r="V1041" s="21"/>
      <c r="W1041" s="26"/>
      <c r="X1041" s="26"/>
    </row>
    <row r="1042" spans="1:24" s="31" customFormat="1" ht="148.5" hidden="1" customHeight="1" x14ac:dyDescent="0.3">
      <c r="A1042" s="190">
        <v>1040</v>
      </c>
      <c r="B1042" s="188">
        <v>44964</v>
      </c>
      <c r="C1042" s="23" t="s">
        <v>1047</v>
      </c>
      <c r="D1042" s="248" t="s">
        <v>2439</v>
      </c>
      <c r="E1042" s="188">
        <v>45168</v>
      </c>
      <c r="F1042" s="283" t="s">
        <v>3123</v>
      </c>
      <c r="G1042" s="219" t="s">
        <v>1654</v>
      </c>
      <c r="H1042" s="220" t="s">
        <v>3912</v>
      </c>
      <c r="I1042" s="221" t="s">
        <v>2</v>
      </c>
      <c r="J1042" s="165" t="s">
        <v>3610</v>
      </c>
      <c r="K1042" s="21"/>
      <c r="L1042" s="114"/>
      <c r="M1042" s="21" t="s">
        <v>1465</v>
      </c>
      <c r="N1042" s="21" t="s">
        <v>1443</v>
      </c>
      <c r="O1042" s="26">
        <f t="shared" si="81"/>
        <v>1040</v>
      </c>
      <c r="P1042" s="26">
        <f t="shared" si="80"/>
        <v>0</v>
      </c>
      <c r="Q1042" s="114">
        <v>45066</v>
      </c>
      <c r="R1042" s="124"/>
      <c r="S1042" s="26"/>
      <c r="T1042" s="21" t="str">
        <f t="shared" si="82"/>
        <v>Ичимлик сув объектларида ишлар тўлиқ якунланмаган. Вил сувоқава 4-чоракда якунлашини маълум қилган.
Электр бўйича ишлар опен бюджетга тушган, бироқ лойиха ютолмаган. 
Вил электр 40 дона темир бетон таянчларни ўрнатган. Тармоқ тортиш масаласи муаммо бўлмоқда</v>
      </c>
      <c r="U1042" s="26"/>
      <c r="V1042" s="21" t="s">
        <v>2665</v>
      </c>
      <c r="W1042" s="26"/>
      <c r="X1042" s="26"/>
    </row>
    <row r="1043" spans="1:24" s="31" customFormat="1" ht="148.5" hidden="1" customHeight="1" x14ac:dyDescent="0.3">
      <c r="A1043" s="190">
        <v>1041</v>
      </c>
      <c r="B1043" s="188">
        <v>44964</v>
      </c>
      <c r="C1043" s="23" t="s">
        <v>1047</v>
      </c>
      <c r="D1043" s="248" t="s">
        <v>1655</v>
      </c>
      <c r="E1043" s="188">
        <v>44977</v>
      </c>
      <c r="F1043" s="283"/>
      <c r="G1043" s="219" t="s">
        <v>1656</v>
      </c>
      <c r="H1043" s="220" t="s">
        <v>3912</v>
      </c>
      <c r="I1043" s="221" t="s">
        <v>2</v>
      </c>
      <c r="J1043" s="165"/>
      <c r="K1043" s="26"/>
      <c r="L1043" s="100"/>
      <c r="M1043" s="21" t="s">
        <v>1465</v>
      </c>
      <c r="N1043" s="21" t="s">
        <v>1443</v>
      </c>
      <c r="O1043" s="26">
        <f t="shared" si="81"/>
        <v>1041</v>
      </c>
      <c r="P1043" s="26">
        <f t="shared" si="80"/>
        <v>0</v>
      </c>
      <c r="Q1043" s="100"/>
      <c r="R1043" s="21"/>
      <c r="S1043" s="26"/>
      <c r="T1043" s="21">
        <f t="shared" si="82"/>
        <v>0</v>
      </c>
      <c r="U1043" s="26"/>
      <c r="V1043" s="21"/>
      <c r="W1043" s="26"/>
      <c r="X1043" s="26"/>
    </row>
    <row r="1044" spans="1:24" s="31" customFormat="1" ht="148.5" hidden="1" customHeight="1" x14ac:dyDescent="0.3">
      <c r="A1044" s="190">
        <v>1042</v>
      </c>
      <c r="B1044" s="188">
        <v>44964</v>
      </c>
      <c r="C1044" s="23" t="s">
        <v>1047</v>
      </c>
      <c r="D1044" s="248" t="s">
        <v>1657</v>
      </c>
      <c r="E1044" s="188">
        <v>44966</v>
      </c>
      <c r="F1044" s="283"/>
      <c r="G1044" s="219" t="s">
        <v>1658</v>
      </c>
      <c r="H1044" s="220" t="s">
        <v>2029</v>
      </c>
      <c r="I1044" s="221" t="s">
        <v>2</v>
      </c>
      <c r="J1044" s="165"/>
      <c r="K1044" s="26"/>
      <c r="L1044" s="100"/>
      <c r="M1044" s="21" t="s">
        <v>1465</v>
      </c>
      <c r="N1044" s="21" t="s">
        <v>1443</v>
      </c>
      <c r="O1044" s="26">
        <f t="shared" si="81"/>
        <v>1042</v>
      </c>
      <c r="P1044" s="26">
        <f t="shared" si="80"/>
        <v>0</v>
      </c>
      <c r="Q1044" s="100"/>
      <c r="R1044" s="21"/>
      <c r="S1044" s="26"/>
      <c r="T1044" s="21">
        <f t="shared" si="82"/>
        <v>0</v>
      </c>
      <c r="U1044" s="26"/>
      <c r="V1044" s="21"/>
      <c r="W1044" s="26"/>
      <c r="X1044" s="26"/>
    </row>
    <row r="1045" spans="1:24" s="31" customFormat="1" ht="148.5" hidden="1" customHeight="1" x14ac:dyDescent="0.3">
      <c r="A1045" s="190">
        <v>1043</v>
      </c>
      <c r="B1045" s="188">
        <v>44964</v>
      </c>
      <c r="C1045" s="23" t="s">
        <v>1047</v>
      </c>
      <c r="D1045" s="248" t="s">
        <v>1906</v>
      </c>
      <c r="E1045" s="188">
        <v>45005</v>
      </c>
      <c r="F1045" s="283"/>
      <c r="G1045" s="219" t="s">
        <v>1659</v>
      </c>
      <c r="H1045" s="220" t="s">
        <v>2029</v>
      </c>
      <c r="I1045" s="221" t="s">
        <v>2</v>
      </c>
      <c r="J1045" s="165"/>
      <c r="K1045" s="26"/>
      <c r="L1045" s="100"/>
      <c r="M1045" s="21" t="s">
        <v>1465</v>
      </c>
      <c r="N1045" s="21" t="s">
        <v>1443</v>
      </c>
      <c r="O1045" s="26">
        <f t="shared" si="81"/>
        <v>1043</v>
      </c>
      <c r="P1045" s="26">
        <f t="shared" si="80"/>
        <v>0</v>
      </c>
      <c r="Q1045" s="100"/>
      <c r="R1045" s="21"/>
      <c r="S1045" s="26"/>
      <c r="T1045" s="21">
        <f t="shared" si="82"/>
        <v>0</v>
      </c>
      <c r="U1045" s="26"/>
      <c r="V1045" s="21"/>
      <c r="W1045" s="26"/>
      <c r="X1045" s="26"/>
    </row>
    <row r="1046" spans="1:24" s="31" customFormat="1" ht="148.5" hidden="1" customHeight="1" x14ac:dyDescent="0.3">
      <c r="A1046" s="190">
        <v>1044</v>
      </c>
      <c r="B1046" s="188">
        <v>44964</v>
      </c>
      <c r="C1046" s="225" t="s">
        <v>1574</v>
      </c>
      <c r="D1046" s="248" t="s">
        <v>1663</v>
      </c>
      <c r="E1046" s="188">
        <v>44977</v>
      </c>
      <c r="F1046" s="283"/>
      <c r="G1046" s="219" t="s">
        <v>1656</v>
      </c>
      <c r="H1046" s="220" t="s">
        <v>3912</v>
      </c>
      <c r="I1046" s="221" t="s">
        <v>2</v>
      </c>
      <c r="J1046" s="165"/>
      <c r="K1046" s="26"/>
      <c r="L1046" s="100"/>
      <c r="M1046" s="21" t="s">
        <v>1465</v>
      </c>
      <c r="N1046" s="21" t="s">
        <v>1443</v>
      </c>
      <c r="O1046" s="26">
        <f t="shared" si="81"/>
        <v>1044</v>
      </c>
      <c r="P1046" s="26">
        <f t="shared" si="80"/>
        <v>0</v>
      </c>
      <c r="Q1046" s="100"/>
      <c r="R1046" s="21"/>
      <c r="S1046" s="26"/>
      <c r="T1046" s="21">
        <f t="shared" si="82"/>
        <v>0</v>
      </c>
      <c r="U1046" s="26"/>
      <c r="V1046" s="21"/>
      <c r="W1046" s="26"/>
      <c r="X1046" s="26"/>
    </row>
    <row r="1047" spans="1:24" s="31" customFormat="1" ht="148.5" hidden="1" customHeight="1" x14ac:dyDescent="0.3">
      <c r="A1047" s="190">
        <v>1045</v>
      </c>
      <c r="B1047" s="188">
        <v>44965</v>
      </c>
      <c r="C1047" s="225" t="s">
        <v>1668</v>
      </c>
      <c r="D1047" s="248" t="s">
        <v>1669</v>
      </c>
      <c r="E1047" s="188">
        <v>45002</v>
      </c>
      <c r="F1047" s="283"/>
      <c r="G1047" s="219" t="s">
        <v>1670</v>
      </c>
      <c r="H1047" s="220" t="s">
        <v>7</v>
      </c>
      <c r="I1047" s="221" t="s">
        <v>2</v>
      </c>
      <c r="J1047" s="165"/>
      <c r="K1047" s="26"/>
      <c r="L1047" s="100"/>
      <c r="M1047" s="21" t="s">
        <v>1465</v>
      </c>
      <c r="N1047" s="21" t="s">
        <v>1443</v>
      </c>
      <c r="O1047" s="26">
        <f t="shared" si="81"/>
        <v>1045</v>
      </c>
      <c r="P1047" s="26">
        <f t="shared" si="80"/>
        <v>0</v>
      </c>
      <c r="Q1047" s="100"/>
      <c r="R1047" s="21"/>
      <c r="S1047" s="26"/>
      <c r="T1047" s="21">
        <f t="shared" si="82"/>
        <v>0</v>
      </c>
      <c r="U1047" s="26"/>
      <c r="V1047" s="21"/>
      <c r="W1047" s="26"/>
      <c r="X1047" s="26"/>
    </row>
    <row r="1048" spans="1:24" s="31" customFormat="1" ht="148.5" hidden="1" customHeight="1" x14ac:dyDescent="0.3">
      <c r="A1048" s="190">
        <v>1046</v>
      </c>
      <c r="B1048" s="188">
        <v>44965</v>
      </c>
      <c r="C1048" s="225" t="s">
        <v>1289</v>
      </c>
      <c r="D1048" s="248" t="s">
        <v>2201</v>
      </c>
      <c r="E1048" s="188">
        <v>45089</v>
      </c>
      <c r="F1048" s="283" t="s">
        <v>3123</v>
      </c>
      <c r="G1048" s="219" t="s">
        <v>1313</v>
      </c>
      <c r="H1048" s="220" t="s">
        <v>1289</v>
      </c>
      <c r="I1048" s="221" t="s">
        <v>2</v>
      </c>
      <c r="J1048" s="165" t="s">
        <v>3091</v>
      </c>
      <c r="K1048" s="26"/>
      <c r="L1048" s="100"/>
      <c r="M1048" s="21" t="s">
        <v>1465</v>
      </c>
      <c r="N1048" s="21" t="s">
        <v>1441</v>
      </c>
      <c r="O1048" s="26">
        <f t="shared" si="81"/>
        <v>1046</v>
      </c>
      <c r="P1048" s="26">
        <f t="shared" si="80"/>
        <v>0</v>
      </c>
      <c r="Q1048" s="100"/>
      <c r="R1048" s="124"/>
      <c r="S1048" s="26"/>
      <c r="T1048" s="21" t="s">
        <v>2199</v>
      </c>
      <c r="U1048" s="26"/>
      <c r="V1048" s="21" t="s">
        <v>3090</v>
      </c>
      <c r="W1048" s="26"/>
      <c r="X1048" s="26"/>
    </row>
    <row r="1049" spans="1:24" s="31" customFormat="1" ht="148.5" hidden="1" customHeight="1" x14ac:dyDescent="0.3">
      <c r="A1049" s="190">
        <v>1047</v>
      </c>
      <c r="B1049" s="188">
        <v>44965</v>
      </c>
      <c r="C1049" s="225" t="s">
        <v>1289</v>
      </c>
      <c r="D1049" s="248" t="s">
        <v>1848</v>
      </c>
      <c r="E1049" s="188">
        <v>45014</v>
      </c>
      <c r="F1049" s="283" t="s">
        <v>1592</v>
      </c>
      <c r="G1049" s="219" t="s">
        <v>589</v>
      </c>
      <c r="H1049" s="220" t="s">
        <v>4903</v>
      </c>
      <c r="I1049" s="221" t="s">
        <v>2</v>
      </c>
      <c r="J1049" s="165"/>
      <c r="K1049" s="26"/>
      <c r="L1049" s="100"/>
      <c r="M1049" s="21" t="s">
        <v>1465</v>
      </c>
      <c r="N1049" s="21" t="s">
        <v>1443</v>
      </c>
      <c r="O1049" s="26">
        <f t="shared" si="81"/>
        <v>1047</v>
      </c>
      <c r="P1049" s="26">
        <f t="shared" si="80"/>
        <v>0</v>
      </c>
      <c r="Q1049" s="100"/>
      <c r="R1049" s="21"/>
      <c r="S1049" s="26"/>
      <c r="T1049" s="21">
        <f t="shared" ref="T1049:T1073" si="83">+J1049</f>
        <v>0</v>
      </c>
      <c r="U1049" s="26"/>
      <c r="V1049" s="21"/>
      <c r="W1049" s="26"/>
      <c r="X1049" s="26"/>
    </row>
    <row r="1050" spans="1:24" s="31" customFormat="1" ht="148.5" hidden="1" customHeight="1" x14ac:dyDescent="0.3">
      <c r="A1050" s="190">
        <v>1048</v>
      </c>
      <c r="B1050" s="188">
        <v>44966</v>
      </c>
      <c r="C1050" s="225" t="s">
        <v>1671</v>
      </c>
      <c r="D1050" s="248" t="s">
        <v>1672</v>
      </c>
      <c r="E1050" s="188">
        <v>44972</v>
      </c>
      <c r="F1050" s="283"/>
      <c r="G1050" s="219" t="s">
        <v>1673</v>
      </c>
      <c r="H1050" s="220" t="s">
        <v>494</v>
      </c>
      <c r="I1050" s="221" t="s">
        <v>2</v>
      </c>
      <c r="J1050" s="165"/>
      <c r="K1050" s="26"/>
      <c r="L1050" s="100"/>
      <c r="M1050" s="21" t="s">
        <v>1465</v>
      </c>
      <c r="N1050" s="21" t="s">
        <v>1441</v>
      </c>
      <c r="O1050" s="26">
        <f t="shared" si="81"/>
        <v>1048</v>
      </c>
      <c r="P1050" s="26">
        <f t="shared" si="80"/>
        <v>0</v>
      </c>
      <c r="Q1050" s="100"/>
      <c r="R1050" s="21"/>
      <c r="S1050" s="26"/>
      <c r="T1050" s="21">
        <f t="shared" si="83"/>
        <v>0</v>
      </c>
      <c r="U1050" s="26"/>
      <c r="V1050" s="21"/>
      <c r="W1050" s="26"/>
      <c r="X1050" s="26"/>
    </row>
    <row r="1051" spans="1:24" s="31" customFormat="1" ht="148.5" hidden="1" customHeight="1" x14ac:dyDescent="0.3">
      <c r="A1051" s="190">
        <v>1049</v>
      </c>
      <c r="B1051" s="188">
        <v>44966</v>
      </c>
      <c r="C1051" s="225" t="s">
        <v>1671</v>
      </c>
      <c r="D1051" s="248" t="s">
        <v>1674</v>
      </c>
      <c r="E1051" s="188">
        <v>44972</v>
      </c>
      <c r="F1051" s="283"/>
      <c r="G1051" s="219" t="s">
        <v>1245</v>
      </c>
      <c r="H1051" s="220" t="s">
        <v>1047</v>
      </c>
      <c r="I1051" s="221" t="s">
        <v>2</v>
      </c>
      <c r="J1051" s="165"/>
      <c r="K1051" s="26"/>
      <c r="L1051" s="100"/>
      <c r="M1051" s="21" t="s">
        <v>1465</v>
      </c>
      <c r="N1051" s="21" t="s">
        <v>1441</v>
      </c>
      <c r="O1051" s="26">
        <f t="shared" si="81"/>
        <v>1049</v>
      </c>
      <c r="P1051" s="26">
        <f t="shared" si="80"/>
        <v>0</v>
      </c>
      <c r="Q1051" s="100"/>
      <c r="R1051" s="21"/>
      <c r="S1051" s="26"/>
      <c r="T1051" s="21">
        <f t="shared" si="83"/>
        <v>0</v>
      </c>
      <c r="U1051" s="26"/>
      <c r="V1051" s="21"/>
      <c r="W1051" s="26"/>
      <c r="X1051" s="26"/>
    </row>
    <row r="1052" spans="1:24" s="31" customFormat="1" ht="148.5" hidden="1" customHeight="1" x14ac:dyDescent="0.3">
      <c r="A1052" s="190">
        <v>1050</v>
      </c>
      <c r="B1052" s="188">
        <v>44966</v>
      </c>
      <c r="C1052" s="225" t="s">
        <v>1042</v>
      </c>
      <c r="D1052" s="248" t="s">
        <v>1675</v>
      </c>
      <c r="E1052" s="188">
        <v>44972</v>
      </c>
      <c r="F1052" s="283"/>
      <c r="G1052" s="219" t="s">
        <v>1676</v>
      </c>
      <c r="H1052" s="220" t="s">
        <v>3912</v>
      </c>
      <c r="I1052" s="221" t="s">
        <v>2</v>
      </c>
      <c r="J1052" s="165"/>
      <c r="K1052" s="26"/>
      <c r="L1052" s="100"/>
      <c r="M1052" s="21" t="s">
        <v>1465</v>
      </c>
      <c r="N1052" s="21" t="s">
        <v>1443</v>
      </c>
      <c r="O1052" s="26">
        <f t="shared" si="81"/>
        <v>1050</v>
      </c>
      <c r="P1052" s="26">
        <f t="shared" si="80"/>
        <v>0</v>
      </c>
      <c r="Q1052" s="100"/>
      <c r="R1052" s="21"/>
      <c r="S1052" s="26"/>
      <c r="T1052" s="21">
        <f t="shared" si="83"/>
        <v>0</v>
      </c>
      <c r="U1052" s="26"/>
      <c r="V1052" s="21"/>
      <c r="W1052" s="26"/>
      <c r="X1052" s="26"/>
    </row>
    <row r="1053" spans="1:24" s="31" customFormat="1" ht="148.5" hidden="1" customHeight="1" x14ac:dyDescent="0.3">
      <c r="A1053" s="190">
        <v>1051</v>
      </c>
      <c r="B1053" s="188">
        <v>44966</v>
      </c>
      <c r="C1053" s="225" t="s">
        <v>1042</v>
      </c>
      <c r="D1053" s="248" t="s">
        <v>1677</v>
      </c>
      <c r="E1053" s="188">
        <v>44995</v>
      </c>
      <c r="F1053" s="283" t="s">
        <v>1592</v>
      </c>
      <c r="G1053" s="219" t="s">
        <v>1678</v>
      </c>
      <c r="H1053" s="220" t="s">
        <v>3912</v>
      </c>
      <c r="I1053" s="221" t="s">
        <v>2</v>
      </c>
      <c r="J1053" s="165"/>
      <c r="K1053" s="26"/>
      <c r="L1053" s="100"/>
      <c r="M1053" s="21" t="s">
        <v>1465</v>
      </c>
      <c r="N1053" s="21" t="s">
        <v>1443</v>
      </c>
      <c r="O1053" s="26">
        <f t="shared" si="81"/>
        <v>1051</v>
      </c>
      <c r="P1053" s="26">
        <f t="shared" si="80"/>
        <v>0</v>
      </c>
      <c r="Q1053" s="100"/>
      <c r="R1053" s="21"/>
      <c r="S1053" s="26"/>
      <c r="T1053" s="21">
        <f t="shared" si="83"/>
        <v>0</v>
      </c>
      <c r="U1053" s="26"/>
      <c r="V1053" s="21"/>
      <c r="W1053" s="26"/>
      <c r="X1053" s="26"/>
    </row>
    <row r="1054" spans="1:24" s="31" customFormat="1" ht="148.5" hidden="1" customHeight="1" x14ac:dyDescent="0.3">
      <c r="A1054" s="190">
        <v>1052</v>
      </c>
      <c r="B1054" s="188">
        <v>44966</v>
      </c>
      <c r="C1054" s="225" t="s">
        <v>1042</v>
      </c>
      <c r="D1054" s="248" t="s">
        <v>1679</v>
      </c>
      <c r="E1054" s="188">
        <v>44981</v>
      </c>
      <c r="F1054" s="283"/>
      <c r="G1054" s="219" t="s">
        <v>1158</v>
      </c>
      <c r="H1054" s="220" t="s">
        <v>1040</v>
      </c>
      <c r="I1054" s="221" t="s">
        <v>2</v>
      </c>
      <c r="J1054" s="165"/>
      <c r="K1054" s="26"/>
      <c r="L1054" s="100"/>
      <c r="M1054" s="21" t="s">
        <v>1465</v>
      </c>
      <c r="N1054" s="21" t="s">
        <v>1441</v>
      </c>
      <c r="O1054" s="26">
        <f t="shared" si="81"/>
        <v>1052</v>
      </c>
      <c r="P1054" s="26">
        <f t="shared" si="80"/>
        <v>0</v>
      </c>
      <c r="Q1054" s="100"/>
      <c r="R1054" s="21"/>
      <c r="S1054" s="26"/>
      <c r="T1054" s="21">
        <f t="shared" si="83"/>
        <v>0</v>
      </c>
      <c r="U1054" s="26"/>
      <c r="V1054" s="21"/>
      <c r="W1054" s="26"/>
      <c r="X1054" s="26"/>
    </row>
    <row r="1055" spans="1:24" s="31" customFormat="1" ht="148.5" hidden="1" customHeight="1" x14ac:dyDescent="0.3">
      <c r="A1055" s="190">
        <v>1053</v>
      </c>
      <c r="B1055" s="188">
        <v>44966</v>
      </c>
      <c r="C1055" s="225" t="s">
        <v>1042</v>
      </c>
      <c r="D1055" s="248" t="s">
        <v>1680</v>
      </c>
      <c r="E1055" s="188">
        <v>44981</v>
      </c>
      <c r="F1055" s="283"/>
      <c r="G1055" s="219" t="s">
        <v>1681</v>
      </c>
      <c r="H1055" s="220" t="s">
        <v>1040</v>
      </c>
      <c r="I1055" s="221" t="s">
        <v>2</v>
      </c>
      <c r="J1055" s="165"/>
      <c r="K1055" s="26"/>
      <c r="L1055" s="100"/>
      <c r="M1055" s="21" t="s">
        <v>1465</v>
      </c>
      <c r="N1055" s="21" t="s">
        <v>1441</v>
      </c>
      <c r="O1055" s="26">
        <f t="shared" si="81"/>
        <v>1053</v>
      </c>
      <c r="P1055" s="26">
        <f t="shared" si="80"/>
        <v>0</v>
      </c>
      <c r="Q1055" s="100"/>
      <c r="R1055" s="21"/>
      <c r="S1055" s="26"/>
      <c r="T1055" s="21">
        <f t="shared" si="83"/>
        <v>0</v>
      </c>
      <c r="U1055" s="26"/>
      <c r="V1055" s="21"/>
      <c r="W1055" s="26"/>
      <c r="X1055" s="26"/>
    </row>
    <row r="1056" spans="1:24" s="31" customFormat="1" ht="148.5" hidden="1" customHeight="1" x14ac:dyDescent="0.3">
      <c r="A1056" s="190">
        <v>1054</v>
      </c>
      <c r="B1056" s="188">
        <v>44966</v>
      </c>
      <c r="C1056" s="225" t="s">
        <v>1042</v>
      </c>
      <c r="D1056" s="248" t="s">
        <v>1682</v>
      </c>
      <c r="E1056" s="188">
        <v>44981</v>
      </c>
      <c r="F1056" s="283"/>
      <c r="G1056" s="219" t="s">
        <v>1158</v>
      </c>
      <c r="H1056" s="220" t="s">
        <v>1040</v>
      </c>
      <c r="I1056" s="221" t="s">
        <v>2</v>
      </c>
      <c r="J1056" s="165"/>
      <c r="K1056" s="26"/>
      <c r="L1056" s="100"/>
      <c r="M1056" s="21" t="s">
        <v>1465</v>
      </c>
      <c r="N1056" s="21" t="s">
        <v>1441</v>
      </c>
      <c r="O1056" s="26">
        <f t="shared" si="81"/>
        <v>1054</v>
      </c>
      <c r="P1056" s="26">
        <f t="shared" si="80"/>
        <v>0</v>
      </c>
      <c r="Q1056" s="100"/>
      <c r="R1056" s="21"/>
      <c r="S1056" s="26"/>
      <c r="T1056" s="21">
        <f t="shared" si="83"/>
        <v>0</v>
      </c>
      <c r="U1056" s="26"/>
      <c r="V1056" s="21"/>
      <c r="W1056" s="26"/>
      <c r="X1056" s="26"/>
    </row>
    <row r="1057" spans="1:24" s="31" customFormat="1" ht="148.5" hidden="1" customHeight="1" x14ac:dyDescent="0.3">
      <c r="A1057" s="190">
        <v>1055</v>
      </c>
      <c r="B1057" s="188">
        <v>44966</v>
      </c>
      <c r="C1057" s="225" t="s">
        <v>1042</v>
      </c>
      <c r="D1057" s="248" t="s">
        <v>1683</v>
      </c>
      <c r="E1057" s="188">
        <v>44972</v>
      </c>
      <c r="F1057" s="283"/>
      <c r="G1057" s="219" t="s">
        <v>1684</v>
      </c>
      <c r="H1057" s="220" t="s">
        <v>1040</v>
      </c>
      <c r="I1057" s="221" t="s">
        <v>2</v>
      </c>
      <c r="J1057" s="165"/>
      <c r="K1057" s="26"/>
      <c r="L1057" s="100"/>
      <c r="M1057" s="21" t="s">
        <v>1465</v>
      </c>
      <c r="N1057" s="21" t="s">
        <v>1441</v>
      </c>
      <c r="O1057" s="26">
        <f t="shared" si="81"/>
        <v>1055</v>
      </c>
      <c r="P1057" s="26">
        <f t="shared" si="80"/>
        <v>0</v>
      </c>
      <c r="Q1057" s="100"/>
      <c r="R1057" s="21"/>
      <c r="S1057" s="26"/>
      <c r="T1057" s="21">
        <f t="shared" si="83"/>
        <v>0</v>
      </c>
      <c r="U1057" s="26"/>
      <c r="V1057" s="21"/>
      <c r="W1057" s="26"/>
      <c r="X1057" s="26"/>
    </row>
    <row r="1058" spans="1:24" s="31" customFormat="1" ht="148.5" hidden="1" customHeight="1" x14ac:dyDescent="0.3">
      <c r="A1058" s="190">
        <v>1056</v>
      </c>
      <c r="B1058" s="188">
        <v>44966</v>
      </c>
      <c r="C1058" s="225" t="s">
        <v>1042</v>
      </c>
      <c r="D1058" s="248" t="s">
        <v>1685</v>
      </c>
      <c r="E1058" s="188">
        <v>44981</v>
      </c>
      <c r="F1058" s="283"/>
      <c r="G1058" s="219" t="s">
        <v>1158</v>
      </c>
      <c r="H1058" s="220" t="s">
        <v>1040</v>
      </c>
      <c r="I1058" s="221" t="s">
        <v>2</v>
      </c>
      <c r="J1058" s="165"/>
      <c r="K1058" s="26"/>
      <c r="L1058" s="100"/>
      <c r="M1058" s="21" t="s">
        <v>1465</v>
      </c>
      <c r="N1058" s="21" t="s">
        <v>1441</v>
      </c>
      <c r="O1058" s="26">
        <f t="shared" si="81"/>
        <v>1056</v>
      </c>
      <c r="P1058" s="26">
        <f t="shared" si="80"/>
        <v>0</v>
      </c>
      <c r="Q1058" s="100"/>
      <c r="R1058" s="21"/>
      <c r="S1058" s="26"/>
      <c r="T1058" s="21">
        <f t="shared" si="83"/>
        <v>0</v>
      </c>
      <c r="U1058" s="26"/>
      <c r="V1058" s="21"/>
      <c r="W1058" s="26"/>
      <c r="X1058" s="26"/>
    </row>
    <row r="1059" spans="1:24" s="31" customFormat="1" ht="148.5" hidden="1" customHeight="1" x14ac:dyDescent="0.3">
      <c r="A1059" s="190">
        <v>1057</v>
      </c>
      <c r="B1059" s="188">
        <v>44966</v>
      </c>
      <c r="C1059" s="225" t="s">
        <v>1042</v>
      </c>
      <c r="D1059" s="248" t="s">
        <v>1686</v>
      </c>
      <c r="E1059" s="188">
        <v>44981</v>
      </c>
      <c r="F1059" s="283"/>
      <c r="G1059" s="219" t="s">
        <v>1684</v>
      </c>
      <c r="H1059" s="220" t="s">
        <v>1040</v>
      </c>
      <c r="I1059" s="221" t="s">
        <v>2</v>
      </c>
      <c r="J1059" s="165"/>
      <c r="K1059" s="26"/>
      <c r="L1059" s="100"/>
      <c r="M1059" s="21" t="s">
        <v>1465</v>
      </c>
      <c r="N1059" s="21" t="s">
        <v>1441</v>
      </c>
      <c r="O1059" s="26">
        <f t="shared" si="81"/>
        <v>1057</v>
      </c>
      <c r="P1059" s="26">
        <f t="shared" si="80"/>
        <v>0</v>
      </c>
      <c r="Q1059" s="100"/>
      <c r="R1059" s="21"/>
      <c r="S1059" s="26"/>
      <c r="T1059" s="21">
        <f t="shared" si="83"/>
        <v>0</v>
      </c>
      <c r="U1059" s="26"/>
      <c r="V1059" s="21"/>
      <c r="W1059" s="26"/>
      <c r="X1059" s="26"/>
    </row>
    <row r="1060" spans="1:24" s="31" customFormat="1" ht="148.5" hidden="1" customHeight="1" x14ac:dyDescent="0.3">
      <c r="A1060" s="190">
        <v>1058</v>
      </c>
      <c r="B1060" s="188">
        <v>44966</v>
      </c>
      <c r="C1060" s="225" t="s">
        <v>1042</v>
      </c>
      <c r="D1060" s="248" t="s">
        <v>1687</v>
      </c>
      <c r="E1060" s="188">
        <v>44978</v>
      </c>
      <c r="F1060" s="283"/>
      <c r="G1060" s="219" t="s">
        <v>1688</v>
      </c>
      <c r="H1060" s="220" t="s">
        <v>1040</v>
      </c>
      <c r="I1060" s="221" t="s">
        <v>2</v>
      </c>
      <c r="J1060" s="165"/>
      <c r="K1060" s="26"/>
      <c r="L1060" s="100"/>
      <c r="M1060" s="21" t="s">
        <v>1465</v>
      </c>
      <c r="N1060" s="21" t="s">
        <v>1441</v>
      </c>
      <c r="O1060" s="26">
        <f t="shared" si="81"/>
        <v>1058</v>
      </c>
      <c r="P1060" s="26">
        <f t="shared" si="80"/>
        <v>0</v>
      </c>
      <c r="Q1060" s="100"/>
      <c r="R1060" s="21"/>
      <c r="S1060" s="26"/>
      <c r="T1060" s="21">
        <f t="shared" si="83"/>
        <v>0</v>
      </c>
      <c r="U1060" s="26"/>
      <c r="V1060" s="21"/>
      <c r="W1060" s="26"/>
      <c r="X1060" s="26"/>
    </row>
    <row r="1061" spans="1:24" s="31" customFormat="1" ht="148.5" hidden="1" customHeight="1" x14ac:dyDescent="0.3">
      <c r="A1061" s="190">
        <v>1059</v>
      </c>
      <c r="B1061" s="188">
        <v>44966</v>
      </c>
      <c r="C1061" s="68" t="s">
        <v>1042</v>
      </c>
      <c r="D1061" s="248" t="s">
        <v>1689</v>
      </c>
      <c r="E1061" s="188">
        <v>45164</v>
      </c>
      <c r="F1061" s="283" t="s">
        <v>1592</v>
      </c>
      <c r="G1061" s="219" t="s">
        <v>2471</v>
      </c>
      <c r="H1061" s="220" t="s">
        <v>3912</v>
      </c>
      <c r="I1061" s="221" t="s">
        <v>2</v>
      </c>
      <c r="J1061" s="165"/>
      <c r="K1061" s="21"/>
      <c r="L1061" s="114"/>
      <c r="M1061" s="21" t="s">
        <v>1465</v>
      </c>
      <c r="N1061" s="21" t="s">
        <v>1443</v>
      </c>
      <c r="O1061" s="26">
        <f t="shared" si="81"/>
        <v>1059</v>
      </c>
      <c r="P1061" s="26">
        <f t="shared" si="80"/>
        <v>0</v>
      </c>
      <c r="Q1061" s="114">
        <v>45066</v>
      </c>
      <c r="R1061" s="21"/>
      <c r="S1061" s="26"/>
      <c r="T1061" s="21">
        <f t="shared" si="83"/>
        <v>0</v>
      </c>
      <c r="U1061" s="26"/>
      <c r="V1061" s="21"/>
      <c r="W1061" s="26"/>
      <c r="X1061" s="26"/>
    </row>
    <row r="1062" spans="1:24" s="31" customFormat="1" ht="148.5" hidden="1" customHeight="1" x14ac:dyDescent="0.3">
      <c r="A1062" s="190">
        <v>1060</v>
      </c>
      <c r="B1062" s="188">
        <v>44966</v>
      </c>
      <c r="C1062" s="225" t="s">
        <v>1042</v>
      </c>
      <c r="D1062" s="248" t="s">
        <v>1690</v>
      </c>
      <c r="E1062" s="188">
        <v>44972</v>
      </c>
      <c r="F1062" s="283"/>
      <c r="G1062" s="219" t="s">
        <v>1684</v>
      </c>
      <c r="H1062" s="220" t="s">
        <v>1040</v>
      </c>
      <c r="I1062" s="221" t="s">
        <v>2</v>
      </c>
      <c r="J1062" s="165"/>
      <c r="K1062" s="26"/>
      <c r="L1062" s="100"/>
      <c r="M1062" s="21" t="s">
        <v>1465</v>
      </c>
      <c r="N1062" s="21" t="s">
        <v>1441</v>
      </c>
      <c r="O1062" s="26">
        <f t="shared" si="81"/>
        <v>1060</v>
      </c>
      <c r="P1062" s="26">
        <f t="shared" si="80"/>
        <v>0</v>
      </c>
      <c r="Q1062" s="100"/>
      <c r="R1062" s="21"/>
      <c r="S1062" s="26"/>
      <c r="T1062" s="21">
        <f t="shared" si="83"/>
        <v>0</v>
      </c>
      <c r="U1062" s="26"/>
      <c r="V1062" s="21"/>
      <c r="W1062" s="26"/>
      <c r="X1062" s="26"/>
    </row>
    <row r="1063" spans="1:24" s="31" customFormat="1" ht="148.5" hidden="1" customHeight="1" x14ac:dyDescent="0.3">
      <c r="A1063" s="190">
        <v>1061</v>
      </c>
      <c r="B1063" s="188">
        <v>44966</v>
      </c>
      <c r="C1063" s="225" t="s">
        <v>1042</v>
      </c>
      <c r="D1063" s="248" t="s">
        <v>1691</v>
      </c>
      <c r="E1063" s="188">
        <v>44981</v>
      </c>
      <c r="F1063" s="283"/>
      <c r="G1063" s="219" t="s">
        <v>1692</v>
      </c>
      <c r="H1063" s="220" t="s">
        <v>1040</v>
      </c>
      <c r="I1063" s="221" t="s">
        <v>2</v>
      </c>
      <c r="J1063" s="165"/>
      <c r="K1063" s="26"/>
      <c r="L1063" s="100"/>
      <c r="M1063" s="21" t="s">
        <v>1465</v>
      </c>
      <c r="N1063" s="21" t="s">
        <v>1441</v>
      </c>
      <c r="O1063" s="26">
        <f t="shared" si="81"/>
        <v>1061</v>
      </c>
      <c r="P1063" s="26">
        <f t="shared" si="80"/>
        <v>0</v>
      </c>
      <c r="Q1063" s="100"/>
      <c r="R1063" s="21"/>
      <c r="S1063" s="26"/>
      <c r="T1063" s="21">
        <f t="shared" si="83"/>
        <v>0</v>
      </c>
      <c r="U1063" s="26"/>
      <c r="V1063" s="21"/>
      <c r="W1063" s="26"/>
      <c r="X1063" s="26"/>
    </row>
    <row r="1064" spans="1:24" s="31" customFormat="1" ht="148.5" hidden="1" customHeight="1" x14ac:dyDescent="0.3">
      <c r="A1064" s="190">
        <v>1062</v>
      </c>
      <c r="B1064" s="188">
        <v>44966</v>
      </c>
      <c r="C1064" s="225" t="s">
        <v>1671</v>
      </c>
      <c r="D1064" s="248" t="s">
        <v>1693</v>
      </c>
      <c r="E1064" s="188">
        <v>44972</v>
      </c>
      <c r="F1064" s="283"/>
      <c r="G1064" s="219" t="s">
        <v>1694</v>
      </c>
      <c r="H1064" s="220" t="s">
        <v>1047</v>
      </c>
      <c r="I1064" s="221" t="s">
        <v>2</v>
      </c>
      <c r="J1064" s="165"/>
      <c r="K1064" s="26"/>
      <c r="L1064" s="100"/>
      <c r="M1064" s="21" t="s">
        <v>1465</v>
      </c>
      <c r="N1064" s="21" t="s">
        <v>1441</v>
      </c>
      <c r="O1064" s="26">
        <f t="shared" si="81"/>
        <v>1062</v>
      </c>
      <c r="P1064" s="26">
        <f t="shared" si="80"/>
        <v>0</v>
      </c>
      <c r="Q1064" s="100"/>
      <c r="R1064" s="21"/>
      <c r="S1064" s="26"/>
      <c r="T1064" s="21">
        <f t="shared" si="83"/>
        <v>0</v>
      </c>
      <c r="U1064" s="26"/>
      <c r="V1064" s="21"/>
      <c r="W1064" s="26"/>
      <c r="X1064" s="26"/>
    </row>
    <row r="1065" spans="1:24" s="31" customFormat="1" ht="148.5" hidden="1" customHeight="1" x14ac:dyDescent="0.3">
      <c r="A1065" s="190">
        <v>1063</v>
      </c>
      <c r="B1065" s="188">
        <v>44966</v>
      </c>
      <c r="C1065" s="225" t="s">
        <v>1671</v>
      </c>
      <c r="D1065" s="248" t="s">
        <v>1695</v>
      </c>
      <c r="E1065" s="188">
        <v>45015</v>
      </c>
      <c r="F1065" s="283"/>
      <c r="G1065" s="219" t="s">
        <v>1696</v>
      </c>
      <c r="H1065" s="220" t="s">
        <v>1047</v>
      </c>
      <c r="I1065" s="221" t="s">
        <v>2</v>
      </c>
      <c r="J1065" s="165"/>
      <c r="K1065" s="26"/>
      <c r="L1065" s="100"/>
      <c r="M1065" s="21" t="s">
        <v>1465</v>
      </c>
      <c r="N1065" s="21" t="s">
        <v>1441</v>
      </c>
      <c r="O1065" s="26">
        <f t="shared" si="81"/>
        <v>1063</v>
      </c>
      <c r="P1065" s="26">
        <f t="shared" si="80"/>
        <v>0</v>
      </c>
      <c r="Q1065" s="100"/>
      <c r="R1065" s="21"/>
      <c r="S1065" s="26"/>
      <c r="T1065" s="21">
        <f t="shared" si="83"/>
        <v>0</v>
      </c>
      <c r="U1065" s="26"/>
      <c r="V1065" s="21"/>
      <c r="W1065" s="26"/>
      <c r="X1065" s="26"/>
    </row>
    <row r="1066" spans="1:24" s="31" customFormat="1" ht="148.5" hidden="1" customHeight="1" x14ac:dyDescent="0.3">
      <c r="A1066" s="190">
        <v>1064</v>
      </c>
      <c r="B1066" s="188">
        <v>44966</v>
      </c>
      <c r="C1066" s="225" t="s">
        <v>1671</v>
      </c>
      <c r="D1066" s="248" t="s">
        <v>1697</v>
      </c>
      <c r="E1066" s="188">
        <v>44972</v>
      </c>
      <c r="F1066" s="283"/>
      <c r="G1066" s="219" t="s">
        <v>1694</v>
      </c>
      <c r="H1066" s="220" t="s">
        <v>1047</v>
      </c>
      <c r="I1066" s="221" t="s">
        <v>2</v>
      </c>
      <c r="J1066" s="165"/>
      <c r="K1066" s="26"/>
      <c r="L1066" s="100"/>
      <c r="M1066" s="21" t="s">
        <v>1465</v>
      </c>
      <c r="N1066" s="21" t="s">
        <v>1441</v>
      </c>
      <c r="O1066" s="26">
        <f t="shared" si="81"/>
        <v>1064</v>
      </c>
      <c r="P1066" s="26">
        <f t="shared" si="80"/>
        <v>0</v>
      </c>
      <c r="Q1066" s="100"/>
      <c r="R1066" s="21"/>
      <c r="S1066" s="26"/>
      <c r="T1066" s="21">
        <f t="shared" si="83"/>
        <v>0</v>
      </c>
      <c r="U1066" s="26"/>
      <c r="V1066" s="21"/>
      <c r="W1066" s="26"/>
      <c r="X1066" s="26"/>
    </row>
    <row r="1067" spans="1:24" s="31" customFormat="1" ht="148.5" hidden="1" customHeight="1" x14ac:dyDescent="0.3">
      <c r="A1067" s="190">
        <v>1065</v>
      </c>
      <c r="B1067" s="188">
        <v>44966</v>
      </c>
      <c r="C1067" s="225" t="s">
        <v>1063</v>
      </c>
      <c r="D1067" s="248" t="s">
        <v>1698</v>
      </c>
      <c r="E1067" s="188">
        <v>45000</v>
      </c>
      <c r="F1067" s="283" t="s">
        <v>1592</v>
      </c>
      <c r="G1067" s="219" t="s">
        <v>1699</v>
      </c>
      <c r="H1067" s="220" t="s">
        <v>4544</v>
      </c>
      <c r="I1067" s="221" t="s">
        <v>2</v>
      </c>
      <c r="J1067" s="165"/>
      <c r="K1067" s="26"/>
      <c r="L1067" s="100"/>
      <c r="M1067" s="21" t="s">
        <v>1465</v>
      </c>
      <c r="N1067" s="21" t="s">
        <v>1443</v>
      </c>
      <c r="O1067" s="26">
        <f t="shared" si="81"/>
        <v>1065</v>
      </c>
      <c r="P1067" s="26">
        <f t="shared" si="80"/>
        <v>0</v>
      </c>
      <c r="Q1067" s="100"/>
      <c r="R1067" s="21"/>
      <c r="S1067" s="26"/>
      <c r="T1067" s="21">
        <f t="shared" si="83"/>
        <v>0</v>
      </c>
      <c r="U1067" s="26"/>
      <c r="V1067" s="21"/>
      <c r="W1067" s="26"/>
      <c r="X1067" s="26"/>
    </row>
    <row r="1068" spans="1:24" s="31" customFormat="1" ht="148.5" hidden="1" customHeight="1" x14ac:dyDescent="0.3">
      <c r="A1068" s="190">
        <v>1066</v>
      </c>
      <c r="B1068" s="188">
        <v>44966</v>
      </c>
      <c r="C1068" s="225" t="s">
        <v>1063</v>
      </c>
      <c r="D1068" s="248" t="s">
        <v>1700</v>
      </c>
      <c r="E1068" s="188">
        <v>44981</v>
      </c>
      <c r="F1068" s="283"/>
      <c r="G1068" s="219" t="s">
        <v>1701</v>
      </c>
      <c r="H1068" s="220" t="s">
        <v>1063</v>
      </c>
      <c r="I1068" s="221" t="s">
        <v>2</v>
      </c>
      <c r="J1068" s="165"/>
      <c r="K1068" s="26"/>
      <c r="L1068" s="100"/>
      <c r="M1068" s="21" t="s">
        <v>1465</v>
      </c>
      <c r="N1068" s="21" t="s">
        <v>1441</v>
      </c>
      <c r="O1068" s="26">
        <f t="shared" si="81"/>
        <v>1066</v>
      </c>
      <c r="P1068" s="26">
        <f t="shared" si="80"/>
        <v>0</v>
      </c>
      <c r="Q1068" s="100"/>
      <c r="R1068" s="21"/>
      <c r="S1068" s="26"/>
      <c r="T1068" s="21">
        <f t="shared" si="83"/>
        <v>0</v>
      </c>
      <c r="U1068" s="26"/>
      <c r="V1068" s="21"/>
      <c r="W1068" s="26"/>
      <c r="X1068" s="26"/>
    </row>
    <row r="1069" spans="1:24" s="31" customFormat="1" ht="148.5" hidden="1" customHeight="1" x14ac:dyDescent="0.3">
      <c r="A1069" s="190">
        <v>1067</v>
      </c>
      <c r="B1069" s="188">
        <v>44966</v>
      </c>
      <c r="C1069" s="225" t="s">
        <v>1063</v>
      </c>
      <c r="D1069" s="248" t="s">
        <v>1806</v>
      </c>
      <c r="E1069" s="188">
        <v>44977</v>
      </c>
      <c r="F1069" s="283" t="s">
        <v>1592</v>
      </c>
      <c r="G1069" s="219" t="s">
        <v>703</v>
      </c>
      <c r="H1069" s="220" t="s">
        <v>1063</v>
      </c>
      <c r="I1069" s="221" t="s">
        <v>2</v>
      </c>
      <c r="J1069" s="165"/>
      <c r="K1069" s="26"/>
      <c r="L1069" s="100"/>
      <c r="M1069" s="21" t="s">
        <v>1465</v>
      </c>
      <c r="N1069" s="21" t="s">
        <v>1441</v>
      </c>
      <c r="O1069" s="26">
        <f t="shared" si="81"/>
        <v>1067</v>
      </c>
      <c r="P1069" s="26">
        <f t="shared" si="80"/>
        <v>0</v>
      </c>
      <c r="Q1069" s="100"/>
      <c r="R1069" s="21"/>
      <c r="S1069" s="26"/>
      <c r="T1069" s="21">
        <f t="shared" si="83"/>
        <v>0</v>
      </c>
      <c r="U1069" s="26"/>
      <c r="V1069" s="21"/>
      <c r="W1069" s="26"/>
      <c r="X1069" s="26"/>
    </row>
    <row r="1070" spans="1:24" s="31" customFormat="1" ht="148.5" hidden="1" customHeight="1" x14ac:dyDescent="0.3">
      <c r="A1070" s="190">
        <v>1068</v>
      </c>
      <c r="B1070" s="188">
        <v>44966</v>
      </c>
      <c r="C1070" s="225" t="s">
        <v>1063</v>
      </c>
      <c r="D1070" s="248" t="s">
        <v>1702</v>
      </c>
      <c r="E1070" s="188">
        <v>44992</v>
      </c>
      <c r="F1070" s="283" t="s">
        <v>1592</v>
      </c>
      <c r="G1070" s="219" t="s">
        <v>466</v>
      </c>
      <c r="H1070" s="220" t="s">
        <v>1063</v>
      </c>
      <c r="I1070" s="221" t="s">
        <v>2</v>
      </c>
      <c r="J1070" s="165"/>
      <c r="K1070" s="26"/>
      <c r="L1070" s="100"/>
      <c r="M1070" s="21" t="s">
        <v>1465</v>
      </c>
      <c r="N1070" s="21" t="s">
        <v>1441</v>
      </c>
      <c r="O1070" s="26">
        <f t="shared" si="81"/>
        <v>1068</v>
      </c>
      <c r="P1070" s="26">
        <f t="shared" si="80"/>
        <v>0</v>
      </c>
      <c r="Q1070" s="100"/>
      <c r="R1070" s="21"/>
      <c r="S1070" s="26"/>
      <c r="T1070" s="21">
        <f t="shared" si="83"/>
        <v>0</v>
      </c>
      <c r="U1070" s="26"/>
      <c r="V1070" s="21"/>
      <c r="W1070" s="26"/>
      <c r="X1070" s="26"/>
    </row>
    <row r="1071" spans="1:24" s="31" customFormat="1" ht="148.5" hidden="1" customHeight="1" x14ac:dyDescent="0.3">
      <c r="A1071" s="190">
        <v>1069</v>
      </c>
      <c r="B1071" s="188">
        <v>44966</v>
      </c>
      <c r="C1071" s="225" t="s">
        <v>1042</v>
      </c>
      <c r="D1071" s="248" t="s">
        <v>1703</v>
      </c>
      <c r="E1071" s="188">
        <v>45026</v>
      </c>
      <c r="F1071" s="283"/>
      <c r="G1071" s="219" t="s">
        <v>1158</v>
      </c>
      <c r="H1071" s="220" t="s">
        <v>1040</v>
      </c>
      <c r="I1071" s="221" t="s">
        <v>2</v>
      </c>
      <c r="J1071" s="165" t="s">
        <v>1985</v>
      </c>
      <c r="K1071" s="26"/>
      <c r="L1071" s="100"/>
      <c r="M1071" s="21" t="s">
        <v>1465</v>
      </c>
      <c r="N1071" s="21" t="s">
        <v>1441</v>
      </c>
      <c r="O1071" s="26">
        <f t="shared" si="81"/>
        <v>1069</v>
      </c>
      <c r="P1071" s="26">
        <f t="shared" si="80"/>
        <v>0</v>
      </c>
      <c r="Q1071" s="100"/>
      <c r="R1071" s="21"/>
      <c r="S1071" s="26"/>
      <c r="T1071" s="21" t="str">
        <f t="shared" si="83"/>
        <v>Маълумотлар тақдим этилгандан сўнг назоратдан ечилади</v>
      </c>
      <c r="U1071" s="26"/>
      <c r="V1071" s="21"/>
      <c r="W1071" s="26"/>
      <c r="X1071" s="26"/>
    </row>
    <row r="1072" spans="1:24" s="31" customFormat="1" ht="148.5" hidden="1" customHeight="1" x14ac:dyDescent="0.3">
      <c r="A1072" s="190">
        <v>1070</v>
      </c>
      <c r="B1072" s="188">
        <v>44966</v>
      </c>
      <c r="C1072" s="225" t="s">
        <v>1042</v>
      </c>
      <c r="D1072" s="248" t="s">
        <v>1704</v>
      </c>
      <c r="E1072" s="188">
        <v>44986</v>
      </c>
      <c r="F1072" s="283"/>
      <c r="G1072" s="219" t="s">
        <v>1160</v>
      </c>
      <c r="H1072" s="220" t="s">
        <v>1040</v>
      </c>
      <c r="I1072" s="221" t="s">
        <v>2</v>
      </c>
      <c r="J1072" s="165"/>
      <c r="K1072" s="26"/>
      <c r="L1072" s="100"/>
      <c r="M1072" s="21" t="s">
        <v>1465</v>
      </c>
      <c r="N1072" s="21" t="s">
        <v>1441</v>
      </c>
      <c r="O1072" s="26">
        <f t="shared" si="81"/>
        <v>1070</v>
      </c>
      <c r="P1072" s="26">
        <f t="shared" si="80"/>
        <v>0</v>
      </c>
      <c r="Q1072" s="100"/>
      <c r="R1072" s="21"/>
      <c r="S1072" s="26"/>
      <c r="T1072" s="21">
        <f t="shared" si="83"/>
        <v>0</v>
      </c>
      <c r="U1072" s="26"/>
      <c r="V1072" s="21"/>
      <c r="W1072" s="26"/>
      <c r="X1072" s="26"/>
    </row>
    <row r="1073" spans="1:24" s="31" customFormat="1" ht="148.5" hidden="1" customHeight="1" x14ac:dyDescent="0.3">
      <c r="A1073" s="190">
        <v>1071</v>
      </c>
      <c r="B1073" s="188">
        <v>44966</v>
      </c>
      <c r="C1073" s="225" t="s">
        <v>1046</v>
      </c>
      <c r="D1073" s="248" t="s">
        <v>1705</v>
      </c>
      <c r="E1073" s="188">
        <v>45198</v>
      </c>
      <c r="F1073" s="283"/>
      <c r="G1073" s="219" t="s">
        <v>2112</v>
      </c>
      <c r="H1073" s="220" t="s">
        <v>2029</v>
      </c>
      <c r="I1073" s="221" t="s">
        <v>2</v>
      </c>
      <c r="J1073" s="165" t="s">
        <v>2431</v>
      </c>
      <c r="K1073" s="21"/>
      <c r="L1073" s="100"/>
      <c r="M1073" s="21" t="s">
        <v>1465</v>
      </c>
      <c r="N1073" s="21" t="s">
        <v>1443</v>
      </c>
      <c r="O1073" s="26">
        <f t="shared" si="81"/>
        <v>1071</v>
      </c>
      <c r="P1073" s="26">
        <f t="shared" si="80"/>
        <v>0</v>
      </c>
      <c r="Q1073" s="100"/>
      <c r="R1073" s="21"/>
      <c r="S1073" s="26"/>
      <c r="T1073" s="21" t="str">
        <f t="shared" si="83"/>
        <v>Президент ташриф протоколига киритилган</v>
      </c>
      <c r="U1073" s="26"/>
      <c r="V1073" s="21"/>
      <c r="W1073" s="26"/>
      <c r="X1073" s="26"/>
    </row>
    <row r="1074" spans="1:24" s="31" customFormat="1" ht="148.5" hidden="1" customHeight="1" x14ac:dyDescent="0.3">
      <c r="A1074" s="190">
        <v>1072</v>
      </c>
      <c r="B1074" s="188">
        <v>44967</v>
      </c>
      <c r="C1074" s="23" t="s">
        <v>1707</v>
      </c>
      <c r="D1074" s="248" t="s">
        <v>1708</v>
      </c>
      <c r="E1074" s="188">
        <v>45232</v>
      </c>
      <c r="F1074" s="283"/>
      <c r="G1074" s="219" t="s">
        <v>3669</v>
      </c>
      <c r="H1074" s="220" t="s">
        <v>3912</v>
      </c>
      <c r="I1074" s="221" t="s">
        <v>2</v>
      </c>
      <c r="J1074" s="165" t="s">
        <v>3516</v>
      </c>
      <c r="K1074" s="21"/>
      <c r="L1074" s="101"/>
      <c r="M1074" s="21" t="s">
        <v>1465</v>
      </c>
      <c r="N1074" s="21" t="s">
        <v>1443</v>
      </c>
      <c r="O1074" s="26">
        <f t="shared" si="81"/>
        <v>1072</v>
      </c>
      <c r="P1074" s="26">
        <f t="shared" si="80"/>
        <v>0</v>
      </c>
      <c r="Q1074" s="101"/>
      <c r="R1074" s="21"/>
      <c r="S1074" s="26"/>
      <c r="T1074" s="21" t="s">
        <v>2175</v>
      </c>
      <c r="U1074" s="26"/>
      <c r="V1074" s="21" t="s">
        <v>3488</v>
      </c>
      <c r="W1074" s="26"/>
      <c r="X1074" s="26"/>
    </row>
    <row r="1075" spans="1:24" s="31" customFormat="1" ht="148.5" hidden="1" customHeight="1" x14ac:dyDescent="0.3">
      <c r="A1075" s="190">
        <v>1073</v>
      </c>
      <c r="B1075" s="188">
        <v>44967</v>
      </c>
      <c r="C1075" s="23" t="s">
        <v>1707</v>
      </c>
      <c r="D1075" s="248" t="s">
        <v>1709</v>
      </c>
      <c r="E1075" s="188">
        <v>45232</v>
      </c>
      <c r="F1075" s="283"/>
      <c r="G1075" s="219" t="s">
        <v>3393</v>
      </c>
      <c r="H1075" s="220" t="s">
        <v>7</v>
      </c>
      <c r="I1075" s="221" t="s">
        <v>2</v>
      </c>
      <c r="J1075" s="165"/>
      <c r="K1075" s="26"/>
      <c r="L1075" s="100"/>
      <c r="M1075" s="21" t="s">
        <v>1465</v>
      </c>
      <c r="N1075" s="21" t="s">
        <v>1443</v>
      </c>
      <c r="O1075" s="26">
        <f t="shared" si="81"/>
        <v>1073</v>
      </c>
      <c r="P1075" s="26">
        <f t="shared" si="80"/>
        <v>0</v>
      </c>
      <c r="Q1075" s="100"/>
      <c r="R1075" s="21"/>
      <c r="S1075" s="26"/>
      <c r="T1075" s="21">
        <f>+J1075</f>
        <v>0</v>
      </c>
      <c r="U1075" s="26"/>
      <c r="V1075" s="21"/>
      <c r="W1075" s="26"/>
      <c r="X1075" s="26"/>
    </row>
    <row r="1076" spans="1:24" s="31" customFormat="1" ht="148.5" hidden="1" customHeight="1" x14ac:dyDescent="0.3">
      <c r="A1076" s="190">
        <v>1074</v>
      </c>
      <c r="B1076" s="188">
        <v>44967</v>
      </c>
      <c r="C1076" s="23" t="s">
        <v>1707</v>
      </c>
      <c r="D1076" s="248" t="s">
        <v>1711</v>
      </c>
      <c r="E1076" s="188">
        <v>45232</v>
      </c>
      <c r="F1076" s="283" t="s">
        <v>1592</v>
      </c>
      <c r="G1076" s="219" t="s">
        <v>3552</v>
      </c>
      <c r="H1076" s="220" t="s">
        <v>3912</v>
      </c>
      <c r="I1076" s="221" t="s">
        <v>2</v>
      </c>
      <c r="J1076" s="165" t="s">
        <v>3516</v>
      </c>
      <c r="K1076" s="21"/>
      <c r="L1076" s="114"/>
      <c r="M1076" s="21" t="s">
        <v>1465</v>
      </c>
      <c r="N1076" s="21" t="s">
        <v>1443</v>
      </c>
      <c r="O1076" s="26">
        <f t="shared" si="81"/>
        <v>1074</v>
      </c>
      <c r="P1076" s="26">
        <f t="shared" si="80"/>
        <v>0</v>
      </c>
      <c r="Q1076" s="114">
        <v>45066</v>
      </c>
      <c r="R1076" s="124"/>
      <c r="S1076" s="26"/>
      <c r="T1076" s="21" t="s">
        <v>2171</v>
      </c>
      <c r="U1076" s="26"/>
      <c r="V1076" s="21"/>
      <c r="W1076" s="26"/>
      <c r="X1076" s="26"/>
    </row>
    <row r="1077" spans="1:24" s="31" customFormat="1" ht="148.5" hidden="1" customHeight="1" x14ac:dyDescent="0.3">
      <c r="A1077" s="190">
        <v>1075</v>
      </c>
      <c r="B1077" s="188">
        <v>44967</v>
      </c>
      <c r="C1077" s="23" t="s">
        <v>1707</v>
      </c>
      <c r="D1077" s="248" t="s">
        <v>1712</v>
      </c>
      <c r="E1077" s="188">
        <v>45232</v>
      </c>
      <c r="F1077" s="283"/>
      <c r="G1077" s="219" t="s">
        <v>3469</v>
      </c>
      <c r="H1077" s="220" t="s">
        <v>3912</v>
      </c>
      <c r="I1077" s="221" t="s">
        <v>2</v>
      </c>
      <c r="J1077" s="165" t="s">
        <v>1786</v>
      </c>
      <c r="K1077" s="26"/>
      <c r="L1077" s="100"/>
      <c r="M1077" s="21" t="s">
        <v>1465</v>
      </c>
      <c r="N1077" s="21" t="s">
        <v>1443</v>
      </c>
      <c r="O1077" s="26">
        <f t="shared" si="81"/>
        <v>1075</v>
      </c>
      <c r="P1077" s="26">
        <f t="shared" si="80"/>
        <v>0</v>
      </c>
      <c r="Q1077" s="100"/>
      <c r="R1077" s="21"/>
      <c r="S1077" s="26"/>
      <c r="T1077" s="21" t="str">
        <f>+J1077</f>
        <v xml:space="preserve">топшириқ ижросига маъсул томонидан вилоят ҳокимига ахборот берилгандан сўнг назоратдан олинади </v>
      </c>
      <c r="U1077" s="26"/>
      <c r="V1077" s="21"/>
      <c r="W1077" s="26"/>
      <c r="X1077" s="26"/>
    </row>
    <row r="1078" spans="1:24" s="31" customFormat="1" ht="148.5" hidden="1" customHeight="1" x14ac:dyDescent="0.3">
      <c r="A1078" s="190">
        <v>1076</v>
      </c>
      <c r="B1078" s="188">
        <v>44967</v>
      </c>
      <c r="C1078" s="23" t="s">
        <v>1707</v>
      </c>
      <c r="D1078" s="248" t="s">
        <v>1714</v>
      </c>
      <c r="E1078" s="188">
        <v>44970</v>
      </c>
      <c r="F1078" s="283"/>
      <c r="G1078" s="219" t="s">
        <v>1715</v>
      </c>
      <c r="H1078" s="220" t="s">
        <v>7</v>
      </c>
      <c r="I1078" s="221" t="s">
        <v>2</v>
      </c>
      <c r="J1078" s="165"/>
      <c r="K1078" s="26"/>
      <c r="L1078" s="100"/>
      <c r="M1078" s="21" t="s">
        <v>1465</v>
      </c>
      <c r="N1078" s="21" t="s">
        <v>1443</v>
      </c>
      <c r="O1078" s="26">
        <f t="shared" si="81"/>
        <v>1076</v>
      </c>
      <c r="P1078" s="26">
        <f t="shared" si="80"/>
        <v>0</v>
      </c>
      <c r="Q1078" s="100"/>
      <c r="R1078" s="21"/>
      <c r="S1078" s="26"/>
      <c r="T1078" s="21">
        <f>+J1078</f>
        <v>0</v>
      </c>
      <c r="U1078" s="26"/>
      <c r="V1078" s="21"/>
      <c r="W1078" s="26"/>
      <c r="X1078" s="26"/>
    </row>
    <row r="1079" spans="1:24" s="31" customFormat="1" ht="148.5" hidden="1" customHeight="1" x14ac:dyDescent="0.3">
      <c r="A1079" s="190">
        <v>1077</v>
      </c>
      <c r="B1079" s="188">
        <v>44967</v>
      </c>
      <c r="C1079" s="23" t="s">
        <v>1707</v>
      </c>
      <c r="D1079" s="248" t="s">
        <v>1716</v>
      </c>
      <c r="E1079" s="188">
        <v>45232</v>
      </c>
      <c r="F1079" s="283"/>
      <c r="G1079" s="219" t="s">
        <v>3553</v>
      </c>
      <c r="H1079" s="220" t="s">
        <v>7</v>
      </c>
      <c r="I1079" s="221" t="s">
        <v>2</v>
      </c>
      <c r="J1079" s="165" t="s">
        <v>3516</v>
      </c>
      <c r="K1079" s="21"/>
      <c r="L1079" s="101"/>
      <c r="M1079" s="21" t="s">
        <v>1465</v>
      </c>
      <c r="N1079" s="21" t="s">
        <v>1443</v>
      </c>
      <c r="O1079" s="26">
        <f t="shared" si="81"/>
        <v>1077</v>
      </c>
      <c r="P1079" s="26">
        <f t="shared" si="80"/>
        <v>0</v>
      </c>
      <c r="Q1079" s="101"/>
      <c r="R1079" s="21"/>
      <c r="S1079" s="26"/>
      <c r="T1079" s="21" t="str">
        <f>+J1079</f>
        <v>***</v>
      </c>
      <c r="U1079" s="26"/>
      <c r="V1079" s="21"/>
      <c r="W1079" s="26"/>
      <c r="X1079" s="26"/>
    </row>
    <row r="1080" spans="1:24" s="31" customFormat="1" ht="148.5" hidden="1" customHeight="1" x14ac:dyDescent="0.3">
      <c r="A1080" s="190">
        <v>1078</v>
      </c>
      <c r="B1080" s="188">
        <v>44967</v>
      </c>
      <c r="C1080" s="23" t="s">
        <v>1707</v>
      </c>
      <c r="D1080" s="248" t="s">
        <v>1717</v>
      </c>
      <c r="E1080" s="188">
        <v>45232</v>
      </c>
      <c r="F1080" s="283"/>
      <c r="G1080" s="219" t="s">
        <v>3551</v>
      </c>
      <c r="H1080" s="220" t="s">
        <v>3912</v>
      </c>
      <c r="I1080" s="221" t="s">
        <v>2</v>
      </c>
      <c r="J1080" s="165" t="s">
        <v>3516</v>
      </c>
      <c r="K1080" s="21"/>
      <c r="L1080" s="114"/>
      <c r="M1080" s="21" t="s">
        <v>1465</v>
      </c>
      <c r="N1080" s="21" t="s">
        <v>1443</v>
      </c>
      <c r="O1080" s="26">
        <f t="shared" si="81"/>
        <v>1078</v>
      </c>
      <c r="P1080" s="26">
        <f t="shared" si="80"/>
        <v>0</v>
      </c>
      <c r="Q1080" s="114">
        <v>45066</v>
      </c>
      <c r="R1080" s="124">
        <v>45070</v>
      </c>
      <c r="S1080" s="26"/>
      <c r="T1080" s="21" t="s">
        <v>2171</v>
      </c>
      <c r="U1080" s="26"/>
      <c r="V1080" s="21"/>
      <c r="W1080" s="26"/>
      <c r="X1080" s="26"/>
    </row>
    <row r="1081" spans="1:24" s="31" customFormat="1" ht="148.5" hidden="1" customHeight="1" x14ac:dyDescent="0.3">
      <c r="A1081" s="190">
        <v>1079</v>
      </c>
      <c r="B1081" s="188">
        <v>44967</v>
      </c>
      <c r="C1081" s="23" t="s">
        <v>1671</v>
      </c>
      <c r="D1081" s="248" t="s">
        <v>1718</v>
      </c>
      <c r="E1081" s="188">
        <v>45041</v>
      </c>
      <c r="F1081" s="283"/>
      <c r="G1081" s="219" t="s">
        <v>1411</v>
      </c>
      <c r="H1081" s="220" t="s">
        <v>5065</v>
      </c>
      <c r="I1081" s="221" t="s">
        <v>2</v>
      </c>
      <c r="J1081" s="165"/>
      <c r="K1081" s="26"/>
      <c r="L1081" s="100"/>
      <c r="M1081" s="21" t="s">
        <v>1465</v>
      </c>
      <c r="N1081" s="21" t="s">
        <v>1443</v>
      </c>
      <c r="O1081" s="26">
        <f t="shared" si="81"/>
        <v>1079</v>
      </c>
      <c r="P1081" s="26">
        <f t="shared" si="80"/>
        <v>0</v>
      </c>
      <c r="Q1081" s="100"/>
      <c r="R1081" s="21"/>
      <c r="S1081" s="26"/>
      <c r="T1081" s="21">
        <f>+J1081</f>
        <v>0</v>
      </c>
      <c r="U1081" s="26"/>
      <c r="V1081" s="21"/>
      <c r="W1081" s="26"/>
      <c r="X1081" s="26"/>
    </row>
    <row r="1082" spans="1:24" s="31" customFormat="1" ht="148.5" hidden="1" customHeight="1" x14ac:dyDescent="0.3">
      <c r="A1082" s="190">
        <v>1080</v>
      </c>
      <c r="B1082" s="188">
        <v>44967</v>
      </c>
      <c r="C1082" s="23" t="s">
        <v>1719</v>
      </c>
      <c r="D1082" s="248" t="s">
        <v>1720</v>
      </c>
      <c r="E1082" s="188">
        <v>44977</v>
      </c>
      <c r="F1082" s="286"/>
      <c r="G1082" s="228" t="s">
        <v>1258</v>
      </c>
      <c r="H1082" s="220" t="s">
        <v>1044</v>
      </c>
      <c r="I1082" s="221" t="s">
        <v>2</v>
      </c>
      <c r="J1082" s="165"/>
      <c r="K1082" s="26"/>
      <c r="L1082" s="100"/>
      <c r="M1082" s="21" t="s">
        <v>1465</v>
      </c>
      <c r="N1082" s="21" t="s">
        <v>1441</v>
      </c>
      <c r="O1082" s="26">
        <f t="shared" si="81"/>
        <v>1080</v>
      </c>
      <c r="P1082" s="26">
        <f t="shared" si="80"/>
        <v>0</v>
      </c>
      <c r="Q1082" s="100"/>
      <c r="R1082" s="21"/>
      <c r="S1082" s="26"/>
      <c r="T1082" s="21">
        <f>+J1082</f>
        <v>0</v>
      </c>
      <c r="U1082" s="26"/>
      <c r="V1082" s="21"/>
      <c r="W1082" s="26"/>
      <c r="X1082" s="26"/>
    </row>
    <row r="1083" spans="1:24" s="31" customFormat="1" ht="148.5" hidden="1" customHeight="1" x14ac:dyDescent="0.3">
      <c r="A1083" s="190">
        <v>1081</v>
      </c>
      <c r="B1083" s="188">
        <v>44967</v>
      </c>
      <c r="C1083" s="23" t="s">
        <v>1719</v>
      </c>
      <c r="D1083" s="248" t="s">
        <v>1721</v>
      </c>
      <c r="E1083" s="188">
        <v>44986</v>
      </c>
      <c r="F1083" s="286"/>
      <c r="G1083" s="228" t="s">
        <v>1258</v>
      </c>
      <c r="H1083" s="220" t="s">
        <v>1044</v>
      </c>
      <c r="I1083" s="221" t="s">
        <v>2</v>
      </c>
      <c r="J1083" s="165"/>
      <c r="K1083" s="26"/>
      <c r="L1083" s="100"/>
      <c r="M1083" s="21" t="s">
        <v>1465</v>
      </c>
      <c r="N1083" s="21" t="s">
        <v>1441</v>
      </c>
      <c r="O1083" s="26">
        <f t="shared" si="81"/>
        <v>1081</v>
      </c>
      <c r="P1083" s="26">
        <f t="shared" si="80"/>
        <v>0</v>
      </c>
      <c r="Q1083" s="100"/>
      <c r="R1083" s="21"/>
      <c r="S1083" s="26"/>
      <c r="T1083" s="21">
        <f>+J1083</f>
        <v>0</v>
      </c>
      <c r="U1083" s="26"/>
      <c r="V1083" s="21"/>
      <c r="W1083" s="26"/>
      <c r="X1083" s="26"/>
    </row>
    <row r="1084" spans="1:24" s="31" customFormat="1" ht="148.5" hidden="1" customHeight="1" x14ac:dyDescent="0.3">
      <c r="A1084" s="190">
        <v>1082</v>
      </c>
      <c r="B1084" s="188">
        <v>44967</v>
      </c>
      <c r="C1084" s="23" t="s">
        <v>1719</v>
      </c>
      <c r="D1084" s="248" t="s">
        <v>1722</v>
      </c>
      <c r="E1084" s="188">
        <v>45005</v>
      </c>
      <c r="F1084" s="286"/>
      <c r="G1084" s="228" t="s">
        <v>1258</v>
      </c>
      <c r="H1084" s="220" t="s">
        <v>1044</v>
      </c>
      <c r="I1084" s="221" t="s">
        <v>2</v>
      </c>
      <c r="J1084" s="165"/>
      <c r="K1084" s="26"/>
      <c r="L1084" s="100"/>
      <c r="M1084" s="21" t="s">
        <v>1465</v>
      </c>
      <c r="N1084" s="21" t="s">
        <v>1441</v>
      </c>
      <c r="O1084" s="26">
        <f t="shared" si="81"/>
        <v>1082</v>
      </c>
      <c r="P1084" s="26">
        <f t="shared" si="80"/>
        <v>0</v>
      </c>
      <c r="Q1084" s="100"/>
      <c r="R1084" s="21"/>
      <c r="S1084" s="26"/>
      <c r="T1084" s="21">
        <f>+J1084</f>
        <v>0</v>
      </c>
      <c r="U1084" s="26"/>
      <c r="V1084" s="21"/>
      <c r="W1084" s="26"/>
      <c r="X1084" s="26"/>
    </row>
    <row r="1085" spans="1:24" s="31" customFormat="1" ht="148.5" hidden="1" customHeight="1" x14ac:dyDescent="0.3">
      <c r="A1085" s="190">
        <v>1083</v>
      </c>
      <c r="B1085" s="188">
        <v>44967</v>
      </c>
      <c r="C1085" s="23" t="s">
        <v>1719</v>
      </c>
      <c r="D1085" s="248" t="s">
        <v>1723</v>
      </c>
      <c r="E1085" s="188">
        <v>44982</v>
      </c>
      <c r="F1085" s="283" t="s">
        <v>1592</v>
      </c>
      <c r="G1085" s="219" t="s">
        <v>2256</v>
      </c>
      <c r="H1085" s="220" t="s">
        <v>1044</v>
      </c>
      <c r="I1085" s="221" t="s">
        <v>2</v>
      </c>
      <c r="J1085" s="165"/>
      <c r="K1085" s="21"/>
      <c r="L1085" s="107"/>
      <c r="M1085" s="21" t="s">
        <v>1465</v>
      </c>
      <c r="N1085" s="21" t="s">
        <v>1441</v>
      </c>
      <c r="O1085" s="26">
        <f t="shared" si="81"/>
        <v>1083</v>
      </c>
      <c r="P1085" s="26">
        <f t="shared" si="80"/>
        <v>0</v>
      </c>
      <c r="Q1085" s="107"/>
      <c r="R1085" s="21"/>
      <c r="S1085" s="26"/>
      <c r="T1085" s="21">
        <f>+J1085</f>
        <v>0</v>
      </c>
      <c r="U1085" s="26"/>
      <c r="V1085" s="21"/>
      <c r="W1085" s="26"/>
      <c r="X1085" s="26"/>
    </row>
    <row r="1086" spans="1:24" s="31" customFormat="1" ht="148.5" hidden="1" customHeight="1" x14ac:dyDescent="0.3">
      <c r="A1086" s="190">
        <v>1084</v>
      </c>
      <c r="B1086" s="188">
        <v>44967</v>
      </c>
      <c r="C1086" s="23" t="s">
        <v>1719</v>
      </c>
      <c r="D1086" s="248" t="s">
        <v>1724</v>
      </c>
      <c r="E1086" s="188">
        <v>45129</v>
      </c>
      <c r="F1086" s="283" t="s">
        <v>1592</v>
      </c>
      <c r="G1086" s="219" t="s">
        <v>1725</v>
      </c>
      <c r="H1086" s="220" t="s">
        <v>1044</v>
      </c>
      <c r="I1086" s="221" t="s">
        <v>2</v>
      </c>
      <c r="J1086" s="165" t="s">
        <v>3212</v>
      </c>
      <c r="K1086" s="21"/>
      <c r="L1086" s="101"/>
      <c r="M1086" s="21" t="s">
        <v>1465</v>
      </c>
      <c r="N1086" s="21" t="s">
        <v>1441</v>
      </c>
      <c r="O1086" s="26">
        <f t="shared" si="81"/>
        <v>1084</v>
      </c>
      <c r="P1086" s="26">
        <f t="shared" si="80"/>
        <v>0</v>
      </c>
      <c r="Q1086" s="101"/>
      <c r="R1086" s="21"/>
      <c r="S1086" s="26"/>
      <c r="T1086" s="21"/>
      <c r="U1086" s="26"/>
      <c r="V1086" s="21"/>
      <c r="W1086" s="26"/>
      <c r="X1086" s="26"/>
    </row>
    <row r="1087" spans="1:24" s="31" customFormat="1" ht="148.5" hidden="1" customHeight="1" x14ac:dyDescent="0.3">
      <c r="A1087" s="190">
        <v>1085</v>
      </c>
      <c r="B1087" s="188">
        <v>44967</v>
      </c>
      <c r="C1087" s="23" t="s">
        <v>1719</v>
      </c>
      <c r="D1087" s="248" t="s">
        <v>1726</v>
      </c>
      <c r="E1087" s="188">
        <v>44977</v>
      </c>
      <c r="F1087" s="283" t="s">
        <v>1592</v>
      </c>
      <c r="G1087" s="219" t="s">
        <v>1727</v>
      </c>
      <c r="H1087" s="220" t="s">
        <v>3912</v>
      </c>
      <c r="I1087" s="221" t="s">
        <v>2</v>
      </c>
      <c r="J1087" s="165"/>
      <c r="K1087" s="26"/>
      <c r="L1087" s="100"/>
      <c r="M1087" s="21" t="s">
        <v>1465</v>
      </c>
      <c r="N1087" s="21" t="s">
        <v>1443</v>
      </c>
      <c r="O1087" s="26">
        <f t="shared" si="81"/>
        <v>1085</v>
      </c>
      <c r="P1087" s="26">
        <f t="shared" si="80"/>
        <v>0</v>
      </c>
      <c r="Q1087" s="100"/>
      <c r="R1087" s="21"/>
      <c r="S1087" s="26"/>
      <c r="T1087" s="21">
        <f t="shared" ref="T1087:T1093" si="84">+J1087</f>
        <v>0</v>
      </c>
      <c r="U1087" s="26"/>
      <c r="V1087" s="21"/>
      <c r="W1087" s="26"/>
      <c r="X1087" s="26"/>
    </row>
    <row r="1088" spans="1:24" s="31" customFormat="1" ht="148.5" hidden="1" customHeight="1" x14ac:dyDescent="0.3">
      <c r="A1088" s="190">
        <v>1086</v>
      </c>
      <c r="B1088" s="188">
        <v>44967</v>
      </c>
      <c r="C1088" s="23" t="s">
        <v>1719</v>
      </c>
      <c r="D1088" s="248" t="s">
        <v>1728</v>
      </c>
      <c r="E1088" s="188">
        <v>45044</v>
      </c>
      <c r="F1088" s="283"/>
      <c r="G1088" s="219" t="s">
        <v>1729</v>
      </c>
      <c r="H1088" s="220" t="s">
        <v>492</v>
      </c>
      <c r="I1088" s="221" t="s">
        <v>2</v>
      </c>
      <c r="J1088" s="165"/>
      <c r="K1088" s="26"/>
      <c r="L1088" s="100"/>
      <c r="M1088" s="21" t="s">
        <v>1465</v>
      </c>
      <c r="N1088" s="21" t="s">
        <v>1443</v>
      </c>
      <c r="O1088" s="26">
        <f t="shared" si="81"/>
        <v>1086</v>
      </c>
      <c r="P1088" s="26">
        <f t="shared" si="80"/>
        <v>0</v>
      </c>
      <c r="Q1088" s="100"/>
      <c r="R1088" s="21"/>
      <c r="S1088" s="26"/>
      <c r="T1088" s="21">
        <f t="shared" si="84"/>
        <v>0</v>
      </c>
      <c r="U1088" s="26"/>
      <c r="V1088" s="21"/>
      <c r="W1088" s="26"/>
      <c r="X1088" s="26"/>
    </row>
    <row r="1089" spans="1:24" s="31" customFormat="1" ht="148.5" hidden="1" customHeight="1" x14ac:dyDescent="0.3">
      <c r="A1089" s="190">
        <v>1087</v>
      </c>
      <c r="B1089" s="188">
        <v>44967</v>
      </c>
      <c r="C1089" s="23" t="s">
        <v>1719</v>
      </c>
      <c r="D1089" s="248" t="s">
        <v>1730</v>
      </c>
      <c r="E1089" s="188">
        <v>44980</v>
      </c>
      <c r="F1089" s="286"/>
      <c r="G1089" s="228" t="s">
        <v>1085</v>
      </c>
      <c r="H1089" s="220" t="s">
        <v>1044</v>
      </c>
      <c r="I1089" s="221" t="s">
        <v>2</v>
      </c>
      <c r="J1089" s="165"/>
      <c r="K1089" s="26"/>
      <c r="L1089" s="100"/>
      <c r="M1089" s="21" t="s">
        <v>1465</v>
      </c>
      <c r="N1089" s="21" t="s">
        <v>1441</v>
      </c>
      <c r="O1089" s="26">
        <f t="shared" si="81"/>
        <v>1087</v>
      </c>
      <c r="P1089" s="26">
        <f t="shared" si="80"/>
        <v>0</v>
      </c>
      <c r="Q1089" s="100"/>
      <c r="R1089" s="21"/>
      <c r="S1089" s="26"/>
      <c r="T1089" s="21">
        <f t="shared" si="84"/>
        <v>0</v>
      </c>
      <c r="U1089" s="26"/>
      <c r="V1089" s="21"/>
      <c r="W1089" s="26"/>
      <c r="X1089" s="26"/>
    </row>
    <row r="1090" spans="1:24" s="31" customFormat="1" ht="148.5" hidden="1" customHeight="1" x14ac:dyDescent="0.3">
      <c r="A1090" s="190">
        <v>1088</v>
      </c>
      <c r="B1090" s="188">
        <v>44967</v>
      </c>
      <c r="C1090" s="23" t="s">
        <v>1719</v>
      </c>
      <c r="D1090" s="248" t="s">
        <v>1731</v>
      </c>
      <c r="E1090" s="188">
        <v>44977</v>
      </c>
      <c r="F1090" s="283" t="s">
        <v>1592</v>
      </c>
      <c r="G1090" s="219" t="s">
        <v>1085</v>
      </c>
      <c r="H1090" s="220" t="s">
        <v>1044</v>
      </c>
      <c r="I1090" s="221" t="s">
        <v>2</v>
      </c>
      <c r="J1090" s="165"/>
      <c r="K1090" s="26"/>
      <c r="L1090" s="100"/>
      <c r="M1090" s="21" t="s">
        <v>1465</v>
      </c>
      <c r="N1090" s="21" t="s">
        <v>1441</v>
      </c>
      <c r="O1090" s="26">
        <f t="shared" si="81"/>
        <v>1088</v>
      </c>
      <c r="P1090" s="26">
        <f t="shared" si="80"/>
        <v>0</v>
      </c>
      <c r="Q1090" s="100"/>
      <c r="R1090" s="21"/>
      <c r="S1090" s="26"/>
      <c r="T1090" s="21">
        <f t="shared" si="84"/>
        <v>0</v>
      </c>
      <c r="U1090" s="26"/>
      <c r="V1090" s="21"/>
      <c r="W1090" s="26"/>
      <c r="X1090" s="26"/>
    </row>
    <row r="1091" spans="1:24" s="31" customFormat="1" ht="148.5" hidden="1" customHeight="1" x14ac:dyDescent="0.3">
      <c r="A1091" s="190">
        <v>1089</v>
      </c>
      <c r="B1091" s="188">
        <v>44967</v>
      </c>
      <c r="C1091" s="23" t="s">
        <v>1719</v>
      </c>
      <c r="D1091" s="248" t="s">
        <v>1732</v>
      </c>
      <c r="E1091" s="188">
        <v>44977</v>
      </c>
      <c r="F1091" s="283" t="s">
        <v>1592</v>
      </c>
      <c r="G1091" s="219" t="s">
        <v>1085</v>
      </c>
      <c r="H1091" s="220" t="s">
        <v>1044</v>
      </c>
      <c r="I1091" s="221" t="s">
        <v>2</v>
      </c>
      <c r="J1091" s="165"/>
      <c r="K1091" s="26"/>
      <c r="L1091" s="100"/>
      <c r="M1091" s="21" t="s">
        <v>1465</v>
      </c>
      <c r="N1091" s="21" t="s">
        <v>1441</v>
      </c>
      <c r="O1091" s="26">
        <f t="shared" si="81"/>
        <v>1089</v>
      </c>
      <c r="P1091" s="26">
        <f t="shared" si="80"/>
        <v>0</v>
      </c>
      <c r="Q1091" s="100"/>
      <c r="R1091" s="21"/>
      <c r="S1091" s="26"/>
      <c r="T1091" s="21">
        <f t="shared" si="84"/>
        <v>0</v>
      </c>
      <c r="U1091" s="26"/>
      <c r="V1091" s="21"/>
      <c r="W1091" s="26"/>
      <c r="X1091" s="26"/>
    </row>
    <row r="1092" spans="1:24" s="31" customFormat="1" ht="148.5" hidden="1" customHeight="1" x14ac:dyDescent="0.3">
      <c r="A1092" s="190">
        <v>1090</v>
      </c>
      <c r="B1092" s="188">
        <v>44967</v>
      </c>
      <c r="C1092" s="23" t="s">
        <v>1719</v>
      </c>
      <c r="D1092" s="248" t="s">
        <v>1733</v>
      </c>
      <c r="E1092" s="188">
        <v>44977</v>
      </c>
      <c r="F1092" s="283"/>
      <c r="G1092" s="219" t="s">
        <v>1734</v>
      </c>
      <c r="H1092" s="220" t="s">
        <v>4544</v>
      </c>
      <c r="I1092" s="221" t="s">
        <v>2</v>
      </c>
      <c r="J1092" s="165"/>
      <c r="K1092" s="26"/>
      <c r="L1092" s="100"/>
      <c r="M1092" s="21" t="s">
        <v>1465</v>
      </c>
      <c r="N1092" s="21" t="s">
        <v>1443</v>
      </c>
      <c r="O1092" s="26">
        <f t="shared" si="81"/>
        <v>1090</v>
      </c>
      <c r="P1092" s="26">
        <f t="shared" ref="P1092:P1155" si="85">+O1092-A1092</f>
        <v>0</v>
      </c>
      <c r="Q1092" s="100"/>
      <c r="R1092" s="21"/>
      <c r="S1092" s="26"/>
      <c r="T1092" s="21">
        <f t="shared" si="84"/>
        <v>0</v>
      </c>
      <c r="U1092" s="26"/>
      <c r="V1092" s="21"/>
      <c r="W1092" s="26"/>
      <c r="X1092" s="26"/>
    </row>
    <row r="1093" spans="1:24" s="31" customFormat="1" ht="148.5" hidden="1" customHeight="1" x14ac:dyDescent="0.3">
      <c r="A1093" s="190">
        <v>1091</v>
      </c>
      <c r="B1093" s="188">
        <v>44967</v>
      </c>
      <c r="C1093" s="23" t="s">
        <v>1719</v>
      </c>
      <c r="D1093" s="248" t="s">
        <v>1735</v>
      </c>
      <c r="E1093" s="188">
        <v>45017</v>
      </c>
      <c r="F1093" s="283"/>
      <c r="G1093" s="219" t="s">
        <v>1736</v>
      </c>
      <c r="H1093" s="220" t="s">
        <v>5</v>
      </c>
      <c r="I1093" s="221" t="s">
        <v>2</v>
      </c>
      <c r="J1093" s="165" t="s">
        <v>2357</v>
      </c>
      <c r="K1093" s="26"/>
      <c r="L1093" s="100"/>
      <c r="M1093" s="21" t="s">
        <v>1465</v>
      </c>
      <c r="N1093" s="21" t="s">
        <v>1443</v>
      </c>
      <c r="O1093" s="26">
        <f t="shared" ref="O1093:O1156" si="86">+O1092+1</f>
        <v>1091</v>
      </c>
      <c r="P1093" s="26">
        <f t="shared" si="85"/>
        <v>0</v>
      </c>
      <c r="Q1093" s="100"/>
      <c r="R1093" s="21"/>
      <c r="S1093" s="26"/>
      <c r="T1093" s="21" t="str">
        <f t="shared" si="84"/>
        <v>30 та уйлар тантнали равишда топширилди.</v>
      </c>
      <c r="U1093" s="26"/>
      <c r="V1093" s="21"/>
      <c r="W1093" s="26"/>
      <c r="X1093" s="26"/>
    </row>
    <row r="1094" spans="1:24" s="31" customFormat="1" ht="148.5" hidden="1" customHeight="1" x14ac:dyDescent="0.3">
      <c r="A1094" s="190">
        <v>1092</v>
      </c>
      <c r="B1094" s="188">
        <v>44967</v>
      </c>
      <c r="C1094" s="23" t="s">
        <v>1043</v>
      </c>
      <c r="D1094" s="248" t="s">
        <v>1737</v>
      </c>
      <c r="E1094" s="188">
        <v>45061</v>
      </c>
      <c r="F1094" s="283" t="s">
        <v>1592</v>
      </c>
      <c r="G1094" s="219" t="s">
        <v>1738</v>
      </c>
      <c r="H1094" s="220" t="s">
        <v>1043</v>
      </c>
      <c r="I1094" s="221" t="s">
        <v>2</v>
      </c>
      <c r="J1094" s="165" t="s">
        <v>2941</v>
      </c>
      <c r="K1094" s="21"/>
      <c r="L1094" s="101"/>
      <c r="M1094" s="21" t="s">
        <v>1465</v>
      </c>
      <c r="N1094" s="21" t="s">
        <v>1441</v>
      </c>
      <c r="O1094" s="26">
        <f t="shared" si="86"/>
        <v>1092</v>
      </c>
      <c r="P1094" s="26">
        <f t="shared" si="85"/>
        <v>0</v>
      </c>
      <c r="Q1094" s="101"/>
      <c r="R1094" s="21"/>
      <c r="S1094" s="26"/>
      <c r="T1094" s="21" t="s">
        <v>2207</v>
      </c>
      <c r="U1094" s="26"/>
      <c r="V1094" s="21"/>
      <c r="W1094" s="26"/>
      <c r="X1094" s="26"/>
    </row>
    <row r="1095" spans="1:24" s="31" customFormat="1" ht="148.5" hidden="1" customHeight="1" x14ac:dyDescent="0.3">
      <c r="A1095" s="190">
        <v>1093</v>
      </c>
      <c r="B1095" s="188">
        <v>44967</v>
      </c>
      <c r="C1095" s="23" t="s">
        <v>1043</v>
      </c>
      <c r="D1095" s="248" t="s">
        <v>1739</v>
      </c>
      <c r="E1095" s="188">
        <v>44990</v>
      </c>
      <c r="F1095" s="283" t="s">
        <v>1592</v>
      </c>
      <c r="G1095" s="219" t="s">
        <v>1738</v>
      </c>
      <c r="H1095" s="220" t="s">
        <v>1043</v>
      </c>
      <c r="I1095" s="221" t="s">
        <v>2</v>
      </c>
      <c r="J1095" s="199"/>
      <c r="K1095" s="26"/>
      <c r="L1095" s="100"/>
      <c r="M1095" s="21" t="s">
        <v>1465</v>
      </c>
      <c r="N1095" s="21" t="s">
        <v>1441</v>
      </c>
      <c r="O1095" s="26">
        <f t="shared" si="86"/>
        <v>1093</v>
      </c>
      <c r="P1095" s="26">
        <f t="shared" si="85"/>
        <v>0</v>
      </c>
      <c r="Q1095" s="100"/>
      <c r="R1095" s="21"/>
      <c r="S1095" s="26"/>
      <c r="T1095" s="21">
        <f t="shared" ref="T1095:T1107" si="87">+J1095</f>
        <v>0</v>
      </c>
      <c r="U1095" s="26"/>
      <c r="V1095" s="21"/>
      <c r="W1095" s="26"/>
      <c r="X1095" s="26"/>
    </row>
    <row r="1096" spans="1:24" s="31" customFormat="1" ht="148.5" hidden="1" customHeight="1" x14ac:dyDescent="0.3">
      <c r="A1096" s="190">
        <v>1094</v>
      </c>
      <c r="B1096" s="188">
        <v>44967</v>
      </c>
      <c r="C1096" s="23" t="s">
        <v>1043</v>
      </c>
      <c r="D1096" s="248" t="s">
        <v>1740</v>
      </c>
      <c r="E1096" s="188">
        <v>44972</v>
      </c>
      <c r="F1096" s="283"/>
      <c r="G1096" s="219" t="s">
        <v>1741</v>
      </c>
      <c r="H1096" s="220" t="s">
        <v>1043</v>
      </c>
      <c r="I1096" s="221" t="s">
        <v>2</v>
      </c>
      <c r="J1096" s="165"/>
      <c r="K1096" s="26"/>
      <c r="L1096" s="100"/>
      <c r="M1096" s="21" t="s">
        <v>1465</v>
      </c>
      <c r="N1096" s="21" t="s">
        <v>1441</v>
      </c>
      <c r="O1096" s="26">
        <f t="shared" si="86"/>
        <v>1094</v>
      </c>
      <c r="P1096" s="26">
        <f t="shared" si="85"/>
        <v>0</v>
      </c>
      <c r="Q1096" s="100"/>
      <c r="R1096" s="21"/>
      <c r="S1096" s="26"/>
      <c r="T1096" s="21">
        <f t="shared" si="87"/>
        <v>0</v>
      </c>
      <c r="U1096" s="26"/>
      <c r="V1096" s="21"/>
      <c r="W1096" s="26"/>
      <c r="X1096" s="26"/>
    </row>
    <row r="1097" spans="1:24" s="31" customFormat="1" ht="148.5" hidden="1" customHeight="1" x14ac:dyDescent="0.3">
      <c r="A1097" s="190">
        <v>1095</v>
      </c>
      <c r="B1097" s="188">
        <v>44968</v>
      </c>
      <c r="C1097" s="23" t="s">
        <v>1066</v>
      </c>
      <c r="D1097" s="248" t="s">
        <v>1747</v>
      </c>
      <c r="E1097" s="188">
        <v>44978</v>
      </c>
      <c r="F1097" s="283" t="s">
        <v>1592</v>
      </c>
      <c r="G1097" s="219" t="s">
        <v>1748</v>
      </c>
      <c r="H1097" s="220" t="s">
        <v>3912</v>
      </c>
      <c r="I1097" s="221" t="s">
        <v>2</v>
      </c>
      <c r="J1097" s="165"/>
      <c r="K1097" s="26"/>
      <c r="L1097" s="100"/>
      <c r="M1097" s="21" t="s">
        <v>1465</v>
      </c>
      <c r="N1097" s="21" t="s">
        <v>1443</v>
      </c>
      <c r="O1097" s="26">
        <f t="shared" si="86"/>
        <v>1095</v>
      </c>
      <c r="P1097" s="26">
        <f t="shared" si="85"/>
        <v>0</v>
      </c>
      <c r="Q1097" s="100"/>
      <c r="R1097" s="21"/>
      <c r="S1097" s="26"/>
      <c r="T1097" s="21">
        <f t="shared" si="87"/>
        <v>0</v>
      </c>
      <c r="U1097" s="26"/>
      <c r="V1097" s="21"/>
      <c r="W1097" s="26"/>
      <c r="X1097" s="26"/>
    </row>
    <row r="1098" spans="1:24" s="31" customFormat="1" ht="148.5" hidden="1" customHeight="1" x14ac:dyDescent="0.3">
      <c r="A1098" s="190">
        <v>1096</v>
      </c>
      <c r="B1098" s="188">
        <v>44968</v>
      </c>
      <c r="C1098" s="23" t="s">
        <v>1066</v>
      </c>
      <c r="D1098" s="248" t="s">
        <v>1749</v>
      </c>
      <c r="E1098" s="188">
        <v>44977</v>
      </c>
      <c r="F1098" s="283"/>
      <c r="G1098" s="219" t="s">
        <v>1750</v>
      </c>
      <c r="H1098" s="220" t="s">
        <v>7</v>
      </c>
      <c r="I1098" s="221" t="s">
        <v>2</v>
      </c>
      <c r="J1098" s="165"/>
      <c r="K1098" s="26"/>
      <c r="L1098" s="100"/>
      <c r="M1098" s="21" t="s">
        <v>1465</v>
      </c>
      <c r="N1098" s="21" t="s">
        <v>1443</v>
      </c>
      <c r="O1098" s="26">
        <f t="shared" si="86"/>
        <v>1096</v>
      </c>
      <c r="P1098" s="26">
        <f t="shared" si="85"/>
        <v>0</v>
      </c>
      <c r="Q1098" s="100"/>
      <c r="R1098" s="21"/>
      <c r="S1098" s="26"/>
      <c r="T1098" s="21">
        <f t="shared" si="87"/>
        <v>0</v>
      </c>
      <c r="U1098" s="26"/>
      <c r="V1098" s="21"/>
      <c r="W1098" s="26"/>
      <c r="X1098" s="26"/>
    </row>
    <row r="1099" spans="1:24" s="31" customFormat="1" ht="148.5" hidden="1" customHeight="1" x14ac:dyDescent="0.3">
      <c r="A1099" s="190">
        <v>1097</v>
      </c>
      <c r="B1099" s="188">
        <v>44968</v>
      </c>
      <c r="C1099" s="23" t="s">
        <v>1066</v>
      </c>
      <c r="D1099" s="248" t="s">
        <v>1751</v>
      </c>
      <c r="E1099" s="188">
        <v>44972</v>
      </c>
      <c r="F1099" s="283"/>
      <c r="G1099" s="219" t="s">
        <v>1752</v>
      </c>
      <c r="H1099" s="220" t="s">
        <v>1066</v>
      </c>
      <c r="I1099" s="221" t="s">
        <v>2</v>
      </c>
      <c r="J1099" s="165"/>
      <c r="K1099" s="26"/>
      <c r="L1099" s="100"/>
      <c r="M1099" s="21" t="s">
        <v>1465</v>
      </c>
      <c r="N1099" s="21" t="s">
        <v>1441</v>
      </c>
      <c r="O1099" s="26">
        <f t="shared" si="86"/>
        <v>1097</v>
      </c>
      <c r="P1099" s="26">
        <f t="shared" si="85"/>
        <v>0</v>
      </c>
      <c r="Q1099" s="100"/>
      <c r="R1099" s="21"/>
      <c r="S1099" s="26"/>
      <c r="T1099" s="21">
        <f t="shared" si="87"/>
        <v>0</v>
      </c>
      <c r="U1099" s="26"/>
      <c r="V1099" s="21"/>
      <c r="W1099" s="26"/>
      <c r="X1099" s="26"/>
    </row>
    <row r="1100" spans="1:24" s="31" customFormat="1" ht="148.5" hidden="1" customHeight="1" x14ac:dyDescent="0.3">
      <c r="A1100" s="190">
        <v>1098</v>
      </c>
      <c r="B1100" s="188">
        <v>44968</v>
      </c>
      <c r="C1100" s="23" t="s">
        <v>1066</v>
      </c>
      <c r="D1100" s="248" t="s">
        <v>1753</v>
      </c>
      <c r="E1100" s="188">
        <v>44977</v>
      </c>
      <c r="F1100" s="283"/>
      <c r="G1100" s="219" t="s">
        <v>1754</v>
      </c>
      <c r="H1100" s="220" t="s">
        <v>1066</v>
      </c>
      <c r="I1100" s="221" t="s">
        <v>2</v>
      </c>
      <c r="J1100" s="165"/>
      <c r="K1100" s="26"/>
      <c r="L1100" s="100"/>
      <c r="M1100" s="21" t="s">
        <v>1465</v>
      </c>
      <c r="N1100" s="21" t="s">
        <v>1441</v>
      </c>
      <c r="O1100" s="26">
        <f t="shared" si="86"/>
        <v>1098</v>
      </c>
      <c r="P1100" s="26">
        <f t="shared" si="85"/>
        <v>0</v>
      </c>
      <c r="Q1100" s="100"/>
      <c r="R1100" s="21"/>
      <c r="S1100" s="26"/>
      <c r="T1100" s="21">
        <f t="shared" si="87"/>
        <v>0</v>
      </c>
      <c r="U1100" s="26"/>
      <c r="V1100" s="21"/>
      <c r="W1100" s="26"/>
      <c r="X1100" s="26"/>
    </row>
    <row r="1101" spans="1:24" s="31" customFormat="1" ht="148.5" hidden="1" customHeight="1" x14ac:dyDescent="0.3">
      <c r="A1101" s="190">
        <v>1099</v>
      </c>
      <c r="B1101" s="188">
        <v>44968</v>
      </c>
      <c r="C1101" s="23" t="s">
        <v>1755</v>
      </c>
      <c r="D1101" s="248" t="s">
        <v>1756</v>
      </c>
      <c r="E1101" s="188">
        <v>44977</v>
      </c>
      <c r="F1101" s="283"/>
      <c r="G1101" s="219" t="s">
        <v>1345</v>
      </c>
      <c r="H1101" s="220" t="s">
        <v>1050</v>
      </c>
      <c r="I1101" s="221" t="s">
        <v>2</v>
      </c>
      <c r="J1101" s="165"/>
      <c r="K1101" s="26"/>
      <c r="L1101" s="100"/>
      <c r="M1101" s="21" t="s">
        <v>1465</v>
      </c>
      <c r="N1101" s="21" t="s">
        <v>1441</v>
      </c>
      <c r="O1101" s="26">
        <f t="shared" si="86"/>
        <v>1099</v>
      </c>
      <c r="P1101" s="26">
        <f t="shared" si="85"/>
        <v>0</v>
      </c>
      <c r="Q1101" s="100"/>
      <c r="R1101" s="21"/>
      <c r="S1101" s="26"/>
      <c r="T1101" s="21">
        <f t="shared" si="87"/>
        <v>0</v>
      </c>
      <c r="U1101" s="26"/>
      <c r="V1101" s="21"/>
      <c r="W1101" s="26"/>
      <c r="X1101" s="26"/>
    </row>
    <row r="1102" spans="1:24" s="31" customFormat="1" ht="148.5" hidden="1" customHeight="1" x14ac:dyDescent="0.3">
      <c r="A1102" s="190">
        <v>1100</v>
      </c>
      <c r="B1102" s="188">
        <v>44968</v>
      </c>
      <c r="C1102" s="23" t="s">
        <v>1755</v>
      </c>
      <c r="D1102" s="248" t="s">
        <v>1757</v>
      </c>
      <c r="E1102" s="188">
        <v>44972</v>
      </c>
      <c r="F1102" s="283"/>
      <c r="G1102" s="219" t="s">
        <v>1581</v>
      </c>
      <c r="H1102" s="220" t="s">
        <v>1050</v>
      </c>
      <c r="I1102" s="221" t="s">
        <v>2</v>
      </c>
      <c r="J1102" s="165"/>
      <c r="K1102" s="26"/>
      <c r="L1102" s="100"/>
      <c r="M1102" s="21" t="s">
        <v>1465</v>
      </c>
      <c r="N1102" s="21" t="s">
        <v>1441</v>
      </c>
      <c r="O1102" s="26">
        <f t="shared" si="86"/>
        <v>1100</v>
      </c>
      <c r="P1102" s="26">
        <f t="shared" si="85"/>
        <v>0</v>
      </c>
      <c r="Q1102" s="100"/>
      <c r="R1102" s="21"/>
      <c r="S1102" s="26"/>
      <c r="T1102" s="21">
        <f t="shared" si="87"/>
        <v>0</v>
      </c>
      <c r="U1102" s="26"/>
      <c r="V1102" s="21"/>
      <c r="W1102" s="26"/>
      <c r="X1102" s="26"/>
    </row>
    <row r="1103" spans="1:24" s="31" customFormat="1" ht="148.5" hidden="1" customHeight="1" x14ac:dyDescent="0.3">
      <c r="A1103" s="190">
        <v>1101</v>
      </c>
      <c r="B1103" s="188">
        <v>44968</v>
      </c>
      <c r="C1103" s="23" t="s">
        <v>1755</v>
      </c>
      <c r="D1103" s="248" t="s">
        <v>1758</v>
      </c>
      <c r="E1103" s="188">
        <v>45007</v>
      </c>
      <c r="F1103" s="283"/>
      <c r="G1103" s="219" t="s">
        <v>1345</v>
      </c>
      <c r="H1103" s="220" t="s">
        <v>1050</v>
      </c>
      <c r="I1103" s="221" t="s">
        <v>2</v>
      </c>
      <c r="J1103" s="165"/>
      <c r="K1103" s="26"/>
      <c r="L1103" s="100"/>
      <c r="M1103" s="21" t="s">
        <v>1465</v>
      </c>
      <c r="N1103" s="21" t="s">
        <v>1441</v>
      </c>
      <c r="O1103" s="26">
        <f t="shared" si="86"/>
        <v>1101</v>
      </c>
      <c r="P1103" s="26">
        <f t="shared" si="85"/>
        <v>0</v>
      </c>
      <c r="Q1103" s="100"/>
      <c r="R1103" s="21"/>
      <c r="S1103" s="26"/>
      <c r="T1103" s="21">
        <f t="shared" si="87"/>
        <v>0</v>
      </c>
      <c r="U1103" s="26"/>
      <c r="V1103" s="21"/>
      <c r="W1103" s="26"/>
      <c r="X1103" s="26"/>
    </row>
    <row r="1104" spans="1:24" s="31" customFormat="1" ht="148.5" hidden="1" customHeight="1" x14ac:dyDescent="0.3">
      <c r="A1104" s="190">
        <v>1102</v>
      </c>
      <c r="B1104" s="188">
        <v>44968</v>
      </c>
      <c r="C1104" s="23" t="s">
        <v>1755</v>
      </c>
      <c r="D1104" s="248" t="s">
        <v>1759</v>
      </c>
      <c r="E1104" s="188">
        <v>44977</v>
      </c>
      <c r="F1104" s="283"/>
      <c r="G1104" s="219" t="s">
        <v>1760</v>
      </c>
      <c r="H1104" s="220" t="s">
        <v>1050</v>
      </c>
      <c r="I1104" s="221" t="s">
        <v>2</v>
      </c>
      <c r="J1104" s="165"/>
      <c r="K1104" s="26"/>
      <c r="L1104" s="100"/>
      <c r="M1104" s="21" t="s">
        <v>1465</v>
      </c>
      <c r="N1104" s="21" t="s">
        <v>1441</v>
      </c>
      <c r="O1104" s="26">
        <f t="shared" si="86"/>
        <v>1102</v>
      </c>
      <c r="P1104" s="26">
        <f t="shared" si="85"/>
        <v>0</v>
      </c>
      <c r="Q1104" s="100"/>
      <c r="R1104" s="21"/>
      <c r="S1104" s="26"/>
      <c r="T1104" s="21">
        <f t="shared" si="87"/>
        <v>0</v>
      </c>
      <c r="U1104" s="26"/>
      <c r="V1104" s="21"/>
      <c r="W1104" s="26"/>
      <c r="X1104" s="26"/>
    </row>
    <row r="1105" spans="1:24" s="31" customFormat="1" ht="148.5" hidden="1" customHeight="1" x14ac:dyDescent="0.3">
      <c r="A1105" s="190">
        <v>1103</v>
      </c>
      <c r="B1105" s="188">
        <v>44968</v>
      </c>
      <c r="C1105" s="23" t="s">
        <v>1755</v>
      </c>
      <c r="D1105" s="248" t="s">
        <v>1761</v>
      </c>
      <c r="E1105" s="188">
        <v>44977</v>
      </c>
      <c r="F1105" s="283"/>
      <c r="G1105" s="219" t="s">
        <v>1760</v>
      </c>
      <c r="H1105" s="220" t="s">
        <v>1050</v>
      </c>
      <c r="I1105" s="221" t="s">
        <v>2</v>
      </c>
      <c r="J1105" s="165"/>
      <c r="K1105" s="26"/>
      <c r="L1105" s="100"/>
      <c r="M1105" s="21" t="s">
        <v>1465</v>
      </c>
      <c r="N1105" s="21" t="s">
        <v>1441</v>
      </c>
      <c r="O1105" s="26">
        <f t="shared" si="86"/>
        <v>1103</v>
      </c>
      <c r="P1105" s="26">
        <f t="shared" si="85"/>
        <v>0</v>
      </c>
      <c r="Q1105" s="100"/>
      <c r="R1105" s="21"/>
      <c r="S1105" s="26"/>
      <c r="T1105" s="21">
        <f t="shared" si="87"/>
        <v>0</v>
      </c>
      <c r="U1105" s="26"/>
      <c r="V1105" s="21"/>
      <c r="W1105" s="26"/>
      <c r="X1105" s="26"/>
    </row>
    <row r="1106" spans="1:24" s="31" customFormat="1" ht="148.5" hidden="1" customHeight="1" x14ac:dyDescent="0.3">
      <c r="A1106" s="190">
        <v>1104</v>
      </c>
      <c r="B1106" s="188">
        <v>44968</v>
      </c>
      <c r="C1106" s="23" t="s">
        <v>1755</v>
      </c>
      <c r="D1106" s="248" t="s">
        <v>1762</v>
      </c>
      <c r="E1106" s="188">
        <v>44973</v>
      </c>
      <c r="F1106" s="283"/>
      <c r="G1106" s="219" t="s">
        <v>981</v>
      </c>
      <c r="H1106" s="220" t="s">
        <v>1050</v>
      </c>
      <c r="I1106" s="221" t="s">
        <v>2</v>
      </c>
      <c r="J1106" s="165"/>
      <c r="K1106" s="26"/>
      <c r="L1106" s="100"/>
      <c r="M1106" s="21" t="s">
        <v>1465</v>
      </c>
      <c r="N1106" s="21" t="s">
        <v>1441</v>
      </c>
      <c r="O1106" s="26">
        <f t="shared" si="86"/>
        <v>1104</v>
      </c>
      <c r="P1106" s="26">
        <f t="shared" si="85"/>
        <v>0</v>
      </c>
      <c r="Q1106" s="100"/>
      <c r="R1106" s="21"/>
      <c r="S1106" s="26"/>
      <c r="T1106" s="21">
        <f t="shared" si="87"/>
        <v>0</v>
      </c>
      <c r="U1106" s="26"/>
      <c r="V1106" s="21"/>
      <c r="W1106" s="26"/>
      <c r="X1106" s="26"/>
    </row>
    <row r="1107" spans="1:24" s="31" customFormat="1" ht="148.5" hidden="1" customHeight="1" x14ac:dyDescent="0.3">
      <c r="A1107" s="190">
        <v>1105</v>
      </c>
      <c r="B1107" s="188">
        <v>44968</v>
      </c>
      <c r="C1107" s="23" t="s">
        <v>1048</v>
      </c>
      <c r="D1107" s="248" t="s">
        <v>1763</v>
      </c>
      <c r="E1107" s="188">
        <v>44990</v>
      </c>
      <c r="F1107" s="283"/>
      <c r="G1107" s="219" t="s">
        <v>1370</v>
      </c>
      <c r="H1107" s="220" t="s">
        <v>1048</v>
      </c>
      <c r="I1107" s="221" t="s">
        <v>2</v>
      </c>
      <c r="J1107" s="165"/>
      <c r="K1107" s="26"/>
      <c r="L1107" s="100"/>
      <c r="M1107" s="21" t="s">
        <v>1465</v>
      </c>
      <c r="N1107" s="21" t="s">
        <v>1441</v>
      </c>
      <c r="O1107" s="26">
        <f t="shared" si="86"/>
        <v>1105</v>
      </c>
      <c r="P1107" s="26">
        <f t="shared" si="85"/>
        <v>0</v>
      </c>
      <c r="Q1107" s="100"/>
      <c r="R1107" s="21"/>
      <c r="S1107" s="26"/>
      <c r="T1107" s="21">
        <f t="shared" si="87"/>
        <v>0</v>
      </c>
      <c r="U1107" s="26"/>
      <c r="V1107" s="21"/>
      <c r="W1107" s="26"/>
      <c r="X1107" s="26"/>
    </row>
    <row r="1108" spans="1:24" s="31" customFormat="1" ht="148.5" hidden="1" customHeight="1" x14ac:dyDescent="0.3">
      <c r="A1108" s="190">
        <v>1106</v>
      </c>
      <c r="B1108" s="188">
        <v>44968</v>
      </c>
      <c r="C1108" s="23" t="s">
        <v>1057</v>
      </c>
      <c r="D1108" s="248" t="s">
        <v>1764</v>
      </c>
      <c r="E1108" s="188">
        <v>45101</v>
      </c>
      <c r="F1108" s="283"/>
      <c r="G1108" s="219" t="s">
        <v>1351</v>
      </c>
      <c r="H1108" s="220" t="s">
        <v>1057</v>
      </c>
      <c r="I1108" s="221" t="s">
        <v>2</v>
      </c>
      <c r="J1108" s="165"/>
      <c r="K1108" s="26"/>
      <c r="L1108" s="100"/>
      <c r="M1108" s="21" t="s">
        <v>1465</v>
      </c>
      <c r="N1108" s="21" t="s">
        <v>1441</v>
      </c>
      <c r="O1108" s="26">
        <f t="shared" si="86"/>
        <v>1106</v>
      </c>
      <c r="P1108" s="26">
        <f t="shared" si="85"/>
        <v>0</v>
      </c>
      <c r="Q1108" s="100"/>
      <c r="R1108" s="21"/>
      <c r="S1108" s="26"/>
      <c r="T1108" s="21"/>
      <c r="U1108" s="26"/>
      <c r="V1108" s="21" t="s">
        <v>3295</v>
      </c>
      <c r="W1108" s="26"/>
      <c r="X1108" s="26"/>
    </row>
    <row r="1109" spans="1:24" s="31" customFormat="1" ht="148.5" hidden="1" customHeight="1" x14ac:dyDescent="0.3">
      <c r="A1109" s="190">
        <v>1107</v>
      </c>
      <c r="B1109" s="188">
        <v>44968</v>
      </c>
      <c r="C1109" s="23" t="s">
        <v>1057</v>
      </c>
      <c r="D1109" s="248" t="s">
        <v>1765</v>
      </c>
      <c r="E1109" s="188">
        <v>44990</v>
      </c>
      <c r="F1109" s="283" t="s">
        <v>1592</v>
      </c>
      <c r="G1109" s="219" t="s">
        <v>1351</v>
      </c>
      <c r="H1109" s="220" t="s">
        <v>1057</v>
      </c>
      <c r="I1109" s="221" t="s">
        <v>2</v>
      </c>
      <c r="J1109" s="165"/>
      <c r="K1109" s="26"/>
      <c r="L1109" s="100"/>
      <c r="M1109" s="21" t="s">
        <v>1465</v>
      </c>
      <c r="N1109" s="21" t="s">
        <v>1441</v>
      </c>
      <c r="O1109" s="26">
        <f t="shared" si="86"/>
        <v>1107</v>
      </c>
      <c r="P1109" s="26">
        <f t="shared" si="85"/>
        <v>0</v>
      </c>
      <c r="Q1109" s="100"/>
      <c r="R1109" s="21"/>
      <c r="S1109" s="26"/>
      <c r="T1109" s="21">
        <f>+J1109</f>
        <v>0</v>
      </c>
      <c r="U1109" s="26"/>
      <c r="V1109" s="21"/>
      <c r="W1109" s="26"/>
      <c r="X1109" s="26"/>
    </row>
    <row r="1110" spans="1:24" s="31" customFormat="1" ht="148.5" hidden="1" customHeight="1" x14ac:dyDescent="0.3">
      <c r="A1110" s="190">
        <v>1108</v>
      </c>
      <c r="B1110" s="188">
        <v>44968</v>
      </c>
      <c r="C1110" s="23" t="s">
        <v>1057</v>
      </c>
      <c r="D1110" s="248" t="s">
        <v>1766</v>
      </c>
      <c r="E1110" s="188">
        <v>45108</v>
      </c>
      <c r="F1110" s="283"/>
      <c r="G1110" s="219" t="s">
        <v>1351</v>
      </c>
      <c r="H1110" s="220" t="s">
        <v>1057</v>
      </c>
      <c r="I1110" s="221" t="s">
        <v>2</v>
      </c>
      <c r="J1110" s="165" t="s">
        <v>2968</v>
      </c>
      <c r="K1110" s="26"/>
      <c r="L1110" s="100"/>
      <c r="M1110" s="21" t="s">
        <v>1465</v>
      </c>
      <c r="N1110" s="21" t="s">
        <v>1441</v>
      </c>
      <c r="O1110" s="26">
        <f t="shared" si="86"/>
        <v>1108</v>
      </c>
      <c r="P1110" s="26">
        <f t="shared" si="85"/>
        <v>0</v>
      </c>
      <c r="Q1110" s="100"/>
      <c r="R1110" s="21"/>
      <c r="S1110" s="26"/>
      <c r="T1110" s="21"/>
      <c r="U1110" s="26"/>
      <c r="V1110" s="21" t="s">
        <v>2967</v>
      </c>
      <c r="W1110" s="26"/>
      <c r="X1110" s="26"/>
    </row>
    <row r="1111" spans="1:24" s="31" customFormat="1" ht="148.5" hidden="1" customHeight="1" x14ac:dyDescent="0.3">
      <c r="A1111" s="190">
        <v>1109</v>
      </c>
      <c r="B1111" s="188">
        <v>44968</v>
      </c>
      <c r="C1111" s="23" t="s">
        <v>1057</v>
      </c>
      <c r="D1111" s="248" t="s">
        <v>1767</v>
      </c>
      <c r="E1111" s="188">
        <v>45026</v>
      </c>
      <c r="F1111" s="283"/>
      <c r="G1111" s="219" t="s">
        <v>1357</v>
      </c>
      <c r="H1111" s="220" t="s">
        <v>1057</v>
      </c>
      <c r="I1111" s="221" t="s">
        <v>2</v>
      </c>
      <c r="J1111" s="165"/>
      <c r="K1111" s="26"/>
      <c r="L1111" s="100"/>
      <c r="M1111" s="21" t="s">
        <v>1465</v>
      </c>
      <c r="N1111" s="21" t="s">
        <v>1441</v>
      </c>
      <c r="O1111" s="26">
        <f t="shared" si="86"/>
        <v>1109</v>
      </c>
      <c r="P1111" s="26">
        <f t="shared" si="85"/>
        <v>0</v>
      </c>
      <c r="Q1111" s="100"/>
      <c r="R1111" s="21"/>
      <c r="S1111" s="26"/>
      <c r="T1111" s="21" t="s">
        <v>2208</v>
      </c>
      <c r="U1111" s="26"/>
      <c r="V1111" s="21"/>
      <c r="W1111" s="26"/>
      <c r="X1111" s="26"/>
    </row>
    <row r="1112" spans="1:24" s="31" customFormat="1" ht="148.5" hidden="1" customHeight="1" x14ac:dyDescent="0.3">
      <c r="A1112" s="190">
        <v>1110</v>
      </c>
      <c r="B1112" s="188">
        <v>44968</v>
      </c>
      <c r="C1112" s="23" t="s">
        <v>1201</v>
      </c>
      <c r="D1112" s="248" t="s">
        <v>1768</v>
      </c>
      <c r="E1112" s="188">
        <v>44977</v>
      </c>
      <c r="F1112" s="283"/>
      <c r="G1112" s="219" t="s">
        <v>729</v>
      </c>
      <c r="H1112" s="54" t="s">
        <v>1201</v>
      </c>
      <c r="I1112" s="221" t="s">
        <v>2</v>
      </c>
      <c r="J1112" s="165"/>
      <c r="K1112" s="26"/>
      <c r="L1112" s="100"/>
      <c r="M1112" s="21" t="s">
        <v>1465</v>
      </c>
      <c r="N1112" s="21" t="s">
        <v>1441</v>
      </c>
      <c r="O1112" s="26">
        <f t="shared" si="86"/>
        <v>1110</v>
      </c>
      <c r="P1112" s="26">
        <f t="shared" si="85"/>
        <v>0</v>
      </c>
      <c r="Q1112" s="100"/>
      <c r="R1112" s="21"/>
      <c r="S1112" s="26"/>
      <c r="T1112" s="21">
        <f>+J1112</f>
        <v>0</v>
      </c>
      <c r="U1112" s="26"/>
      <c r="V1112" s="21"/>
      <c r="W1112" s="26"/>
      <c r="X1112" s="26"/>
    </row>
    <row r="1113" spans="1:24" s="31" customFormat="1" ht="148.5" hidden="1" customHeight="1" x14ac:dyDescent="0.3">
      <c r="A1113" s="190">
        <v>1111</v>
      </c>
      <c r="B1113" s="188">
        <v>44968</v>
      </c>
      <c r="C1113" s="23" t="s">
        <v>1048</v>
      </c>
      <c r="D1113" s="248" t="s">
        <v>1769</v>
      </c>
      <c r="E1113" s="188">
        <v>45232</v>
      </c>
      <c r="F1113" s="283"/>
      <c r="G1113" s="219" t="s">
        <v>486</v>
      </c>
      <c r="H1113" s="220" t="s">
        <v>1048</v>
      </c>
      <c r="I1113" s="221" t="s">
        <v>2</v>
      </c>
      <c r="J1113" s="165" t="s">
        <v>3670</v>
      </c>
      <c r="K1113" s="26"/>
      <c r="L1113" s="100"/>
      <c r="M1113" s="21" t="s">
        <v>1465</v>
      </c>
      <c r="N1113" s="21" t="s">
        <v>1441</v>
      </c>
      <c r="O1113" s="26">
        <f t="shared" si="86"/>
        <v>1111</v>
      </c>
      <c r="P1113" s="26">
        <f t="shared" si="85"/>
        <v>0</v>
      </c>
      <c r="Q1113" s="100"/>
      <c r="R1113" s="21"/>
      <c r="S1113" s="26"/>
      <c r="T1113" s="21"/>
      <c r="U1113" s="26"/>
      <c r="V1113" s="21" t="s">
        <v>3094</v>
      </c>
      <c r="W1113" s="26"/>
      <c r="X1113" s="26"/>
    </row>
    <row r="1114" spans="1:24" s="31" customFormat="1" ht="148.5" hidden="1" customHeight="1" x14ac:dyDescent="0.3">
      <c r="A1114" s="190">
        <v>1112</v>
      </c>
      <c r="B1114" s="188">
        <v>44968</v>
      </c>
      <c r="C1114" s="23" t="s">
        <v>1048</v>
      </c>
      <c r="D1114" s="248" t="s">
        <v>1770</v>
      </c>
      <c r="E1114" s="188">
        <v>45076</v>
      </c>
      <c r="F1114" s="283" t="s">
        <v>1592</v>
      </c>
      <c r="G1114" s="219" t="s">
        <v>486</v>
      </c>
      <c r="H1114" s="220" t="s">
        <v>1048</v>
      </c>
      <c r="I1114" s="221" t="s">
        <v>2</v>
      </c>
      <c r="J1114" s="165"/>
      <c r="K1114" s="26"/>
      <c r="L1114" s="100"/>
      <c r="M1114" s="21" t="s">
        <v>1465</v>
      </c>
      <c r="N1114" s="21" t="s">
        <v>1441</v>
      </c>
      <c r="O1114" s="26">
        <f t="shared" si="86"/>
        <v>1112</v>
      </c>
      <c r="P1114" s="26">
        <f t="shared" si="85"/>
        <v>0</v>
      </c>
      <c r="Q1114" s="100"/>
      <c r="R1114" s="21"/>
      <c r="S1114" s="26"/>
      <c r="T1114" s="21">
        <f>+J1114</f>
        <v>0</v>
      </c>
      <c r="U1114" s="26"/>
      <c r="V1114" s="21"/>
      <c r="W1114" s="26"/>
      <c r="X1114" s="26"/>
    </row>
    <row r="1115" spans="1:24" s="31" customFormat="1" ht="148.5" hidden="1" customHeight="1" x14ac:dyDescent="0.3">
      <c r="A1115" s="190">
        <v>1113</v>
      </c>
      <c r="B1115" s="188">
        <v>44968</v>
      </c>
      <c r="C1115" s="23" t="s">
        <v>1290</v>
      </c>
      <c r="D1115" s="248" t="s">
        <v>1771</v>
      </c>
      <c r="E1115" s="188">
        <v>45076</v>
      </c>
      <c r="F1115" s="283" t="s">
        <v>1277</v>
      </c>
      <c r="G1115" s="219" t="s">
        <v>1432</v>
      </c>
      <c r="H1115" s="220" t="s">
        <v>1290</v>
      </c>
      <c r="I1115" s="221" t="s">
        <v>2</v>
      </c>
      <c r="J1115" s="165" t="s">
        <v>2272</v>
      </c>
      <c r="K1115" s="26"/>
      <c r="L1115" s="100"/>
      <c r="M1115" s="21" t="s">
        <v>1465</v>
      </c>
      <c r="N1115" s="21" t="s">
        <v>1441</v>
      </c>
      <c r="O1115" s="26">
        <f t="shared" si="86"/>
        <v>1113</v>
      </c>
      <c r="P1115" s="26">
        <f t="shared" si="85"/>
        <v>0</v>
      </c>
      <c r="Q1115" s="100"/>
      <c r="R1115" s="21"/>
      <c r="S1115" s="26"/>
      <c r="T1115" s="21" t="str">
        <f>+J1115</f>
        <v>Бошланган. Ишлар давом этмоқда</v>
      </c>
      <c r="U1115" s="26"/>
      <c r="V1115" s="21" t="s">
        <v>2272</v>
      </c>
      <c r="W1115" s="26"/>
      <c r="X1115" s="26"/>
    </row>
    <row r="1116" spans="1:24" s="31" customFormat="1" ht="148.5" hidden="1" customHeight="1" x14ac:dyDescent="0.3">
      <c r="A1116" s="190">
        <v>1114</v>
      </c>
      <c r="B1116" s="188">
        <v>44968</v>
      </c>
      <c r="C1116" s="23" t="s">
        <v>1048</v>
      </c>
      <c r="D1116" s="248" t="s">
        <v>1772</v>
      </c>
      <c r="E1116" s="188">
        <v>44972</v>
      </c>
      <c r="F1116" s="283"/>
      <c r="G1116" s="219" t="s">
        <v>702</v>
      </c>
      <c r="H1116" s="220" t="s">
        <v>493</v>
      </c>
      <c r="I1116" s="221" t="s">
        <v>2</v>
      </c>
      <c r="J1116" s="165"/>
      <c r="K1116" s="26"/>
      <c r="L1116" s="100"/>
      <c r="M1116" s="21" t="s">
        <v>1465</v>
      </c>
      <c r="N1116" s="21" t="s">
        <v>1443</v>
      </c>
      <c r="O1116" s="26">
        <f t="shared" si="86"/>
        <v>1114</v>
      </c>
      <c r="P1116" s="26">
        <f t="shared" si="85"/>
        <v>0</v>
      </c>
      <c r="Q1116" s="100"/>
      <c r="R1116" s="21"/>
      <c r="S1116" s="26"/>
      <c r="T1116" s="21">
        <f>+J1116</f>
        <v>0</v>
      </c>
      <c r="U1116" s="26"/>
      <c r="V1116" s="21"/>
      <c r="W1116" s="26"/>
      <c r="X1116" s="26"/>
    </row>
    <row r="1117" spans="1:24" s="31" customFormat="1" ht="148.5" hidden="1" customHeight="1" x14ac:dyDescent="0.3">
      <c r="A1117" s="190">
        <v>1115</v>
      </c>
      <c r="B1117" s="188">
        <v>44968</v>
      </c>
      <c r="C1117" s="23" t="s">
        <v>1773</v>
      </c>
      <c r="D1117" s="248" t="s">
        <v>1774</v>
      </c>
      <c r="E1117" s="188">
        <v>44972</v>
      </c>
      <c r="F1117" s="283"/>
      <c r="G1117" s="219" t="s">
        <v>1775</v>
      </c>
      <c r="H1117" s="220" t="s">
        <v>7</v>
      </c>
      <c r="I1117" s="221" t="s">
        <v>2</v>
      </c>
      <c r="J1117" s="165"/>
      <c r="K1117" s="26"/>
      <c r="L1117" s="100"/>
      <c r="M1117" s="21" t="s">
        <v>1465</v>
      </c>
      <c r="N1117" s="21" t="s">
        <v>1443</v>
      </c>
      <c r="O1117" s="26">
        <f t="shared" si="86"/>
        <v>1115</v>
      </c>
      <c r="P1117" s="26">
        <f t="shared" si="85"/>
        <v>0</v>
      </c>
      <c r="Q1117" s="100"/>
      <c r="R1117" s="21"/>
      <c r="S1117" s="26"/>
      <c r="T1117" s="21">
        <f>+J1117</f>
        <v>0</v>
      </c>
      <c r="U1117" s="26"/>
      <c r="V1117" s="21"/>
      <c r="W1117" s="26"/>
      <c r="X1117" s="26"/>
    </row>
    <row r="1118" spans="1:24" s="31" customFormat="1" ht="148.5" hidden="1" customHeight="1" x14ac:dyDescent="0.3">
      <c r="A1118" s="190">
        <v>1116</v>
      </c>
      <c r="B1118" s="188">
        <v>44970</v>
      </c>
      <c r="C1118" s="23" t="s">
        <v>1063</v>
      </c>
      <c r="D1118" s="248" t="s">
        <v>1789</v>
      </c>
      <c r="E1118" s="188">
        <v>44977</v>
      </c>
      <c r="F1118" s="283"/>
      <c r="G1118" s="219" t="s">
        <v>1790</v>
      </c>
      <c r="H1118" s="220" t="s">
        <v>4903</v>
      </c>
      <c r="I1118" s="221" t="s">
        <v>2</v>
      </c>
      <c r="J1118" s="165"/>
      <c r="K1118" s="26"/>
      <c r="L1118" s="100"/>
      <c r="M1118" s="21" t="s">
        <v>1465</v>
      </c>
      <c r="N1118" s="21" t="s">
        <v>1443</v>
      </c>
      <c r="O1118" s="26">
        <f t="shared" si="86"/>
        <v>1116</v>
      </c>
      <c r="P1118" s="26">
        <f t="shared" si="85"/>
        <v>0</v>
      </c>
      <c r="Q1118" s="100"/>
      <c r="R1118" s="21"/>
      <c r="S1118" s="26"/>
      <c r="T1118" s="21">
        <f>+J1118</f>
        <v>0</v>
      </c>
      <c r="U1118" s="26"/>
      <c r="V1118" s="21"/>
      <c r="W1118" s="26"/>
      <c r="X1118" s="26"/>
    </row>
    <row r="1119" spans="1:24" s="31" customFormat="1" ht="148.5" hidden="1" customHeight="1" x14ac:dyDescent="0.3">
      <c r="A1119" s="190">
        <v>1117</v>
      </c>
      <c r="B1119" s="188">
        <v>44970</v>
      </c>
      <c r="C1119" s="160" t="s">
        <v>1743</v>
      </c>
      <c r="D1119" s="248" t="s">
        <v>1969</v>
      </c>
      <c r="E1119" s="188">
        <v>44999</v>
      </c>
      <c r="F1119" s="283"/>
      <c r="G1119" s="219" t="s">
        <v>1791</v>
      </c>
      <c r="H1119" s="220" t="s">
        <v>1064</v>
      </c>
      <c r="I1119" s="221" t="s">
        <v>2</v>
      </c>
      <c r="J1119" s="165"/>
      <c r="K1119" s="21"/>
      <c r="L1119" s="101"/>
      <c r="M1119" s="21" t="s">
        <v>1465</v>
      </c>
      <c r="N1119" s="21" t="s">
        <v>1441</v>
      </c>
      <c r="O1119" s="26">
        <f t="shared" si="86"/>
        <v>1117</v>
      </c>
      <c r="P1119" s="26">
        <f t="shared" si="85"/>
        <v>0</v>
      </c>
      <c r="Q1119" s="101"/>
      <c r="R1119" s="26"/>
      <c r="S1119" s="26"/>
      <c r="T1119" s="21" t="s">
        <v>2207</v>
      </c>
      <c r="U1119" s="26"/>
      <c r="V1119" s="21"/>
      <c r="W1119" s="26"/>
      <c r="X1119" s="26"/>
    </row>
    <row r="1120" spans="1:24" s="31" customFormat="1" ht="148.5" hidden="1" customHeight="1" x14ac:dyDescent="0.3">
      <c r="A1120" s="190">
        <v>1118</v>
      </c>
      <c r="B1120" s="188">
        <v>44970</v>
      </c>
      <c r="C1120" s="23" t="s">
        <v>1743</v>
      </c>
      <c r="D1120" s="248" t="s">
        <v>1792</v>
      </c>
      <c r="E1120" s="188">
        <v>44999</v>
      </c>
      <c r="F1120" s="283"/>
      <c r="G1120" s="219" t="s">
        <v>417</v>
      </c>
      <c r="H1120" s="220" t="s">
        <v>4903</v>
      </c>
      <c r="I1120" s="221" t="s">
        <v>2</v>
      </c>
      <c r="J1120" s="165"/>
      <c r="K1120" s="21"/>
      <c r="L1120" s="101"/>
      <c r="M1120" s="21" t="s">
        <v>1445</v>
      </c>
      <c r="N1120" s="21" t="s">
        <v>1443</v>
      </c>
      <c r="O1120" s="26">
        <f t="shared" si="86"/>
        <v>1118</v>
      </c>
      <c r="P1120" s="26">
        <f t="shared" si="85"/>
        <v>0</v>
      </c>
      <c r="Q1120" s="101"/>
      <c r="R1120" s="21"/>
      <c r="S1120" s="26"/>
      <c r="T1120" s="21"/>
      <c r="U1120" s="26"/>
      <c r="V1120" s="21"/>
      <c r="W1120" s="26"/>
      <c r="X1120" s="26"/>
    </row>
    <row r="1121" spans="1:24" s="31" customFormat="1" ht="148.5" hidden="1" customHeight="1" x14ac:dyDescent="0.3">
      <c r="A1121" s="190">
        <v>1119</v>
      </c>
      <c r="B1121" s="188">
        <v>44970</v>
      </c>
      <c r="C1121" s="23" t="s">
        <v>1793</v>
      </c>
      <c r="D1121" s="248" t="s">
        <v>1794</v>
      </c>
      <c r="E1121" s="188">
        <v>45115</v>
      </c>
      <c r="F1121" s="283"/>
      <c r="G1121" s="219" t="s">
        <v>2364</v>
      </c>
      <c r="H1121" s="220" t="s">
        <v>4903</v>
      </c>
      <c r="I1121" s="221" t="s">
        <v>2</v>
      </c>
      <c r="J1121" s="165"/>
      <c r="K1121" s="21"/>
      <c r="L1121" s="101"/>
      <c r="M1121" s="21" t="s">
        <v>1465</v>
      </c>
      <c r="N1121" s="21" t="s">
        <v>1443</v>
      </c>
      <c r="O1121" s="26">
        <f t="shared" si="86"/>
        <v>1119</v>
      </c>
      <c r="P1121" s="26">
        <f t="shared" si="85"/>
        <v>0</v>
      </c>
      <c r="Q1121" s="101"/>
      <c r="R1121" s="124"/>
      <c r="S1121" s="26"/>
      <c r="T1121" s="21">
        <f t="shared" ref="T1121:T1131" si="88">+J1121</f>
        <v>0</v>
      </c>
      <c r="U1121" s="26"/>
      <c r="V1121" s="21"/>
      <c r="W1121" s="26"/>
      <c r="X1121" s="26"/>
    </row>
    <row r="1122" spans="1:24" s="31" customFormat="1" ht="148.5" hidden="1" customHeight="1" x14ac:dyDescent="0.3">
      <c r="A1122" s="190">
        <v>1120</v>
      </c>
      <c r="B1122" s="188">
        <v>44970</v>
      </c>
      <c r="C1122" s="23" t="s">
        <v>1793</v>
      </c>
      <c r="D1122" s="248" t="s">
        <v>1795</v>
      </c>
      <c r="E1122" s="188">
        <v>44973</v>
      </c>
      <c r="F1122" s="283"/>
      <c r="G1122" s="219" t="s">
        <v>1796</v>
      </c>
      <c r="H1122" s="220" t="s">
        <v>3912</v>
      </c>
      <c r="I1122" s="221" t="s">
        <v>2</v>
      </c>
      <c r="J1122" s="165" t="s">
        <v>1786</v>
      </c>
      <c r="K1122" s="26"/>
      <c r="L1122" s="100"/>
      <c r="M1122" s="21" t="s">
        <v>1465</v>
      </c>
      <c r="N1122" s="21" t="s">
        <v>1443</v>
      </c>
      <c r="O1122" s="26">
        <f t="shared" si="86"/>
        <v>1120</v>
      </c>
      <c r="P1122" s="26">
        <f t="shared" si="85"/>
        <v>0</v>
      </c>
      <c r="Q1122" s="100"/>
      <c r="R1122" s="21"/>
      <c r="S1122" s="26"/>
      <c r="T1122" s="21" t="str">
        <f t="shared" si="88"/>
        <v xml:space="preserve">топшириқ ижросига маъсул томонидан вилоят ҳокимига ахборот берилгандан сўнг назоратдан олинади </v>
      </c>
      <c r="U1122" s="26"/>
      <c r="V1122" s="21"/>
      <c r="W1122" s="26"/>
      <c r="X1122" s="26"/>
    </row>
    <row r="1123" spans="1:24" s="31" customFormat="1" ht="148.5" hidden="1" customHeight="1" x14ac:dyDescent="0.3">
      <c r="A1123" s="190">
        <v>1121</v>
      </c>
      <c r="B1123" s="188">
        <v>44970</v>
      </c>
      <c r="C1123" s="23" t="s">
        <v>1793</v>
      </c>
      <c r="D1123" s="248" t="s">
        <v>1797</v>
      </c>
      <c r="E1123" s="188">
        <v>45165</v>
      </c>
      <c r="F1123" s="283" t="s">
        <v>2000</v>
      </c>
      <c r="G1123" s="219" t="s">
        <v>595</v>
      </c>
      <c r="H1123" s="220" t="s">
        <v>3912</v>
      </c>
      <c r="I1123" s="221" t="s">
        <v>2</v>
      </c>
      <c r="J1123" s="165"/>
      <c r="K1123" s="26"/>
      <c r="L1123" s="100"/>
      <c r="M1123" s="21" t="s">
        <v>1465</v>
      </c>
      <c r="N1123" s="21" t="s">
        <v>1443</v>
      </c>
      <c r="O1123" s="26">
        <f t="shared" si="86"/>
        <v>1121</v>
      </c>
      <c r="P1123" s="26">
        <f t="shared" si="85"/>
        <v>0</v>
      </c>
      <c r="Q1123" s="100"/>
      <c r="R1123" s="21"/>
      <c r="S1123" s="26"/>
      <c r="T1123" s="21">
        <f t="shared" si="88"/>
        <v>0</v>
      </c>
      <c r="U1123" s="26"/>
      <c r="V1123" s="21"/>
      <c r="W1123" s="26"/>
      <c r="X1123" s="26"/>
    </row>
    <row r="1124" spans="1:24" s="31" customFormat="1" ht="148.5" hidden="1" customHeight="1" x14ac:dyDescent="0.3">
      <c r="A1124" s="190">
        <v>1122</v>
      </c>
      <c r="B1124" s="188">
        <v>44970</v>
      </c>
      <c r="C1124" s="23" t="s">
        <v>1793</v>
      </c>
      <c r="D1124" s="248" t="s">
        <v>1798</v>
      </c>
      <c r="E1124" s="188">
        <v>45076</v>
      </c>
      <c r="F1124" s="283" t="s">
        <v>17</v>
      </c>
      <c r="G1124" s="219" t="s">
        <v>3065</v>
      </c>
      <c r="H1124" s="220" t="s">
        <v>494</v>
      </c>
      <c r="I1124" s="221" t="s">
        <v>2</v>
      </c>
      <c r="J1124" s="165" t="s">
        <v>3066</v>
      </c>
      <c r="K1124" s="26"/>
      <c r="L1124" s="100"/>
      <c r="M1124" s="21" t="s">
        <v>1465</v>
      </c>
      <c r="N1124" s="21" t="s">
        <v>1441</v>
      </c>
      <c r="O1124" s="26">
        <f t="shared" si="86"/>
        <v>1122</v>
      </c>
      <c r="P1124" s="26">
        <f t="shared" si="85"/>
        <v>0</v>
      </c>
      <c r="Q1124" s="100"/>
      <c r="R1124" s="21"/>
      <c r="S1124" s="26"/>
      <c r="T1124" s="21" t="str">
        <f t="shared" si="88"/>
        <v xml:space="preserve">Маълумот берди Денов, Музработ, Олтинсой, Қумқўрғон, </v>
      </c>
      <c r="U1124" s="26"/>
      <c r="V1124" s="21"/>
      <c r="W1124" s="26"/>
      <c r="X1124" s="26"/>
    </row>
    <row r="1125" spans="1:24" s="31" customFormat="1" ht="148.5" hidden="1" customHeight="1" x14ac:dyDescent="0.3">
      <c r="A1125" s="190">
        <v>1123</v>
      </c>
      <c r="B1125" s="188">
        <v>44970</v>
      </c>
      <c r="C1125" s="23" t="s">
        <v>1055</v>
      </c>
      <c r="D1125" s="248" t="s">
        <v>1799</v>
      </c>
      <c r="E1125" s="188">
        <v>45017</v>
      </c>
      <c r="F1125" s="283"/>
      <c r="G1125" s="219" t="s">
        <v>1800</v>
      </c>
      <c r="H1125" s="220" t="s">
        <v>4903</v>
      </c>
      <c r="I1125" s="221" t="s">
        <v>2</v>
      </c>
      <c r="J1125" s="165"/>
      <c r="K1125" s="26"/>
      <c r="L1125" s="100"/>
      <c r="M1125" s="21" t="s">
        <v>1465</v>
      </c>
      <c r="N1125" s="21" t="s">
        <v>1443</v>
      </c>
      <c r="O1125" s="26">
        <f t="shared" si="86"/>
        <v>1123</v>
      </c>
      <c r="P1125" s="26">
        <f t="shared" si="85"/>
        <v>0</v>
      </c>
      <c r="Q1125" s="100"/>
      <c r="R1125" s="21"/>
      <c r="S1125" s="26"/>
      <c r="T1125" s="21">
        <f t="shared" si="88"/>
        <v>0</v>
      </c>
      <c r="U1125" s="26"/>
      <c r="V1125" s="21"/>
      <c r="W1125" s="26"/>
      <c r="X1125" s="26"/>
    </row>
    <row r="1126" spans="1:24" s="31" customFormat="1" ht="148.5" hidden="1" customHeight="1" x14ac:dyDescent="0.3">
      <c r="A1126" s="190">
        <v>1124</v>
      </c>
      <c r="B1126" s="188">
        <v>44970</v>
      </c>
      <c r="C1126" s="23" t="s">
        <v>1055</v>
      </c>
      <c r="D1126" s="248" t="s">
        <v>1801</v>
      </c>
      <c r="E1126" s="188">
        <v>44986</v>
      </c>
      <c r="F1126" s="283"/>
      <c r="G1126" s="219" t="s">
        <v>1643</v>
      </c>
      <c r="H1126" s="220" t="s">
        <v>1440</v>
      </c>
      <c r="I1126" s="221" t="s">
        <v>2</v>
      </c>
      <c r="J1126" s="165"/>
      <c r="K1126" s="26"/>
      <c r="L1126" s="100"/>
      <c r="M1126" s="21" t="s">
        <v>1465</v>
      </c>
      <c r="N1126" s="21" t="s">
        <v>1441</v>
      </c>
      <c r="O1126" s="26">
        <f t="shared" si="86"/>
        <v>1124</v>
      </c>
      <c r="P1126" s="26">
        <f t="shared" si="85"/>
        <v>0</v>
      </c>
      <c r="Q1126" s="100"/>
      <c r="R1126" s="21"/>
      <c r="S1126" s="26"/>
      <c r="T1126" s="21">
        <f t="shared" si="88"/>
        <v>0</v>
      </c>
      <c r="U1126" s="26"/>
      <c r="V1126" s="21"/>
      <c r="W1126" s="26"/>
      <c r="X1126" s="26"/>
    </row>
    <row r="1127" spans="1:24" s="31" customFormat="1" ht="148.5" hidden="1" customHeight="1" x14ac:dyDescent="0.3">
      <c r="A1127" s="190">
        <v>1125</v>
      </c>
      <c r="B1127" s="188">
        <v>44972</v>
      </c>
      <c r="C1127" s="23" t="s">
        <v>1743</v>
      </c>
      <c r="D1127" s="248" t="s">
        <v>1812</v>
      </c>
      <c r="E1127" s="188">
        <v>44986</v>
      </c>
      <c r="F1127" s="283"/>
      <c r="G1127" s="219" t="s">
        <v>587</v>
      </c>
      <c r="H1127" s="220" t="s">
        <v>7</v>
      </c>
      <c r="I1127" s="221" t="s">
        <v>2</v>
      </c>
      <c r="J1127" s="165"/>
      <c r="K1127" s="26"/>
      <c r="L1127" s="100"/>
      <c r="M1127" s="21" t="s">
        <v>1465</v>
      </c>
      <c r="N1127" s="21" t="s">
        <v>1443</v>
      </c>
      <c r="O1127" s="26">
        <f t="shared" si="86"/>
        <v>1125</v>
      </c>
      <c r="P1127" s="26">
        <f t="shared" si="85"/>
        <v>0</v>
      </c>
      <c r="Q1127" s="100"/>
      <c r="R1127" s="21"/>
      <c r="S1127" s="26"/>
      <c r="T1127" s="21">
        <f t="shared" si="88"/>
        <v>0</v>
      </c>
      <c r="U1127" s="26"/>
      <c r="V1127" s="21"/>
      <c r="W1127" s="26"/>
      <c r="X1127" s="26"/>
    </row>
    <row r="1128" spans="1:24" s="31" customFormat="1" ht="148.5" hidden="1" customHeight="1" x14ac:dyDescent="0.3">
      <c r="A1128" s="190">
        <v>1126</v>
      </c>
      <c r="B1128" s="188">
        <v>44972</v>
      </c>
      <c r="C1128" s="23" t="s">
        <v>1743</v>
      </c>
      <c r="D1128" s="248" t="s">
        <v>1813</v>
      </c>
      <c r="E1128" s="188">
        <v>44979</v>
      </c>
      <c r="F1128" s="283"/>
      <c r="G1128" s="219" t="s">
        <v>1499</v>
      </c>
      <c r="H1128" s="220" t="s">
        <v>7</v>
      </c>
      <c r="I1128" s="221" t="s">
        <v>2</v>
      </c>
      <c r="J1128" s="165"/>
      <c r="K1128" s="26"/>
      <c r="L1128" s="100"/>
      <c r="M1128" s="21" t="s">
        <v>1465</v>
      </c>
      <c r="N1128" s="21" t="s">
        <v>1443</v>
      </c>
      <c r="O1128" s="26">
        <f t="shared" si="86"/>
        <v>1126</v>
      </c>
      <c r="P1128" s="26">
        <f t="shared" si="85"/>
        <v>0</v>
      </c>
      <c r="Q1128" s="100"/>
      <c r="R1128" s="21"/>
      <c r="S1128" s="26"/>
      <c r="T1128" s="21">
        <f t="shared" si="88"/>
        <v>0</v>
      </c>
      <c r="U1128" s="26"/>
      <c r="V1128" s="21"/>
      <c r="W1128" s="26"/>
      <c r="X1128" s="26"/>
    </row>
    <row r="1129" spans="1:24" s="31" customFormat="1" ht="148.5" hidden="1" customHeight="1" x14ac:dyDescent="0.3">
      <c r="A1129" s="190">
        <v>1127</v>
      </c>
      <c r="B1129" s="188">
        <v>44972</v>
      </c>
      <c r="C1129" s="23" t="s">
        <v>1743</v>
      </c>
      <c r="D1129" s="248" t="s">
        <v>1814</v>
      </c>
      <c r="E1129" s="188">
        <v>45175</v>
      </c>
      <c r="F1129" s="283" t="s">
        <v>1592</v>
      </c>
      <c r="G1129" s="219" t="s">
        <v>1815</v>
      </c>
      <c r="H1129" s="220" t="s">
        <v>7</v>
      </c>
      <c r="I1129" s="221" t="s">
        <v>2</v>
      </c>
      <c r="J1129" s="165"/>
      <c r="K1129" s="26"/>
      <c r="L1129" s="100"/>
      <c r="M1129" s="21" t="s">
        <v>1465</v>
      </c>
      <c r="N1129" s="21" t="s">
        <v>1443</v>
      </c>
      <c r="O1129" s="26">
        <f t="shared" si="86"/>
        <v>1127</v>
      </c>
      <c r="P1129" s="26">
        <f t="shared" si="85"/>
        <v>0</v>
      </c>
      <c r="Q1129" s="100"/>
      <c r="R1129" s="21"/>
      <c r="S1129" s="26"/>
      <c r="T1129" s="21">
        <f t="shared" si="88"/>
        <v>0</v>
      </c>
      <c r="U1129" s="26"/>
      <c r="V1129" s="21"/>
      <c r="W1129" s="26"/>
      <c r="X1129" s="26"/>
    </row>
    <row r="1130" spans="1:24" s="31" customFormat="1" ht="148.5" hidden="1" customHeight="1" x14ac:dyDescent="0.3">
      <c r="A1130" s="190">
        <v>1128</v>
      </c>
      <c r="B1130" s="188">
        <v>44972</v>
      </c>
      <c r="C1130" s="23" t="s">
        <v>1743</v>
      </c>
      <c r="D1130" s="248" t="s">
        <v>1816</v>
      </c>
      <c r="E1130" s="188">
        <v>45036</v>
      </c>
      <c r="F1130" s="283"/>
      <c r="G1130" s="219" t="s">
        <v>1817</v>
      </c>
      <c r="H1130" s="220" t="s">
        <v>7</v>
      </c>
      <c r="I1130" s="221" t="s">
        <v>2</v>
      </c>
      <c r="J1130" s="165"/>
      <c r="K1130" s="26"/>
      <c r="L1130" s="100"/>
      <c r="M1130" s="21" t="s">
        <v>1465</v>
      </c>
      <c r="N1130" s="21" t="s">
        <v>1443</v>
      </c>
      <c r="O1130" s="26">
        <f t="shared" si="86"/>
        <v>1128</v>
      </c>
      <c r="P1130" s="26">
        <f t="shared" si="85"/>
        <v>0</v>
      </c>
      <c r="Q1130" s="100"/>
      <c r="R1130" s="21"/>
      <c r="S1130" s="26"/>
      <c r="T1130" s="21">
        <f t="shared" si="88"/>
        <v>0</v>
      </c>
      <c r="U1130" s="26"/>
      <c r="V1130" s="21"/>
      <c r="W1130" s="26"/>
      <c r="X1130" s="26"/>
    </row>
    <row r="1131" spans="1:24" s="31" customFormat="1" ht="148.5" hidden="1" customHeight="1" x14ac:dyDescent="0.3">
      <c r="A1131" s="190">
        <v>1129</v>
      </c>
      <c r="B1131" s="188">
        <v>44972</v>
      </c>
      <c r="C1131" s="23" t="s">
        <v>1042</v>
      </c>
      <c r="D1131" s="248" t="s">
        <v>1818</v>
      </c>
      <c r="E1131" s="188">
        <v>45204</v>
      </c>
      <c r="F1131" s="283" t="s">
        <v>722</v>
      </c>
      <c r="G1131" s="219" t="s">
        <v>2679</v>
      </c>
      <c r="H1131" s="220" t="s">
        <v>7</v>
      </c>
      <c r="I1131" s="221" t="s">
        <v>2</v>
      </c>
      <c r="J1131" s="165"/>
      <c r="K1131" s="26"/>
      <c r="L1131" s="100"/>
      <c r="M1131" s="21" t="s">
        <v>1465</v>
      </c>
      <c r="N1131" s="21" t="s">
        <v>1443</v>
      </c>
      <c r="O1131" s="26">
        <f t="shared" si="86"/>
        <v>1129</v>
      </c>
      <c r="P1131" s="26">
        <f t="shared" si="85"/>
        <v>0</v>
      </c>
      <c r="Q1131" s="100"/>
      <c r="R1131" s="21"/>
      <c r="S1131" s="26"/>
      <c r="T1131" s="21">
        <f t="shared" si="88"/>
        <v>0</v>
      </c>
      <c r="U1131" s="26"/>
      <c r="V1131" s="21"/>
      <c r="W1131" s="26"/>
      <c r="X1131" s="26"/>
    </row>
    <row r="1132" spans="1:24" s="31" customFormat="1" ht="148.5" hidden="1" customHeight="1" x14ac:dyDescent="0.3">
      <c r="A1132" s="190">
        <v>1130</v>
      </c>
      <c r="B1132" s="188">
        <v>44974</v>
      </c>
      <c r="C1132" s="23" t="s">
        <v>1821</v>
      </c>
      <c r="D1132" s="248" t="s">
        <v>1897</v>
      </c>
      <c r="E1132" s="188">
        <v>44977</v>
      </c>
      <c r="F1132" s="283"/>
      <c r="G1132" s="219" t="s">
        <v>1776</v>
      </c>
      <c r="H1132" s="220" t="s">
        <v>494</v>
      </c>
      <c r="I1132" s="221" t="s">
        <v>2</v>
      </c>
      <c r="J1132" s="165"/>
      <c r="K1132" s="21"/>
      <c r="L1132" s="101"/>
      <c r="M1132" s="21" t="s">
        <v>1465</v>
      </c>
      <c r="N1132" s="21" t="s">
        <v>1441</v>
      </c>
      <c r="O1132" s="26">
        <f t="shared" si="86"/>
        <v>1130</v>
      </c>
      <c r="P1132" s="26">
        <f t="shared" si="85"/>
        <v>0</v>
      </c>
      <c r="Q1132" s="101"/>
      <c r="R1132" s="21"/>
      <c r="S1132" s="26"/>
      <c r="T1132" s="21" t="s">
        <v>2203</v>
      </c>
      <c r="U1132" s="26"/>
      <c r="V1132" s="21"/>
      <c r="W1132" s="26"/>
      <c r="X1132" s="26"/>
    </row>
    <row r="1133" spans="1:24" s="31" customFormat="1" ht="148.5" hidden="1" customHeight="1" x14ac:dyDescent="0.3">
      <c r="A1133" s="190">
        <v>1131</v>
      </c>
      <c r="B1133" s="188">
        <v>44974</v>
      </c>
      <c r="C1133" s="23" t="s">
        <v>1821</v>
      </c>
      <c r="D1133" s="248" t="s">
        <v>1898</v>
      </c>
      <c r="E1133" s="188">
        <v>45033</v>
      </c>
      <c r="F1133" s="283"/>
      <c r="G1133" s="219" t="s">
        <v>1776</v>
      </c>
      <c r="H1133" s="220" t="s">
        <v>494</v>
      </c>
      <c r="I1133" s="221" t="s">
        <v>2</v>
      </c>
      <c r="J1133" s="198"/>
      <c r="K1133" s="21"/>
      <c r="L1133" s="101"/>
      <c r="M1133" s="21" t="s">
        <v>1465</v>
      </c>
      <c r="N1133" s="21" t="s">
        <v>1441</v>
      </c>
      <c r="O1133" s="26">
        <f t="shared" si="86"/>
        <v>1131</v>
      </c>
      <c r="P1133" s="26">
        <f t="shared" si="85"/>
        <v>0</v>
      </c>
      <c r="Q1133" s="101"/>
      <c r="R1133" s="26"/>
      <c r="S1133" s="26"/>
      <c r="T1133" s="21" t="s">
        <v>2203</v>
      </c>
      <c r="U1133" s="26"/>
      <c r="V1133" s="21" t="s">
        <v>2269</v>
      </c>
      <c r="W1133" s="26"/>
      <c r="X1133" s="26"/>
    </row>
    <row r="1134" spans="1:24" s="31" customFormat="1" ht="148.5" hidden="1" customHeight="1" x14ac:dyDescent="0.3">
      <c r="A1134" s="190">
        <v>1132</v>
      </c>
      <c r="B1134" s="188">
        <v>44974</v>
      </c>
      <c r="C1134" s="23" t="s">
        <v>1821</v>
      </c>
      <c r="D1134" s="248" t="s">
        <v>1909</v>
      </c>
      <c r="E1134" s="188">
        <v>44990</v>
      </c>
      <c r="F1134" s="283"/>
      <c r="G1134" s="219" t="s">
        <v>1776</v>
      </c>
      <c r="H1134" s="220" t="s">
        <v>494</v>
      </c>
      <c r="I1134" s="221" t="s">
        <v>2</v>
      </c>
      <c r="J1134" s="165"/>
      <c r="K1134" s="26"/>
      <c r="L1134" s="100"/>
      <c r="M1134" s="21" t="s">
        <v>1465</v>
      </c>
      <c r="N1134" s="21" t="s">
        <v>1441</v>
      </c>
      <c r="O1134" s="26">
        <f t="shared" si="86"/>
        <v>1132</v>
      </c>
      <c r="P1134" s="26">
        <f t="shared" si="85"/>
        <v>0</v>
      </c>
      <c r="Q1134" s="100"/>
      <c r="R1134" s="21"/>
      <c r="S1134" s="26"/>
      <c r="T1134" s="21">
        <f>+J1134</f>
        <v>0</v>
      </c>
      <c r="U1134" s="26"/>
      <c r="V1134" s="21"/>
      <c r="W1134" s="26"/>
      <c r="X1134" s="26"/>
    </row>
    <row r="1135" spans="1:24" s="31" customFormat="1" ht="148.5" hidden="1" customHeight="1" x14ac:dyDescent="0.3">
      <c r="A1135" s="190">
        <v>1133</v>
      </c>
      <c r="B1135" s="188">
        <v>44974</v>
      </c>
      <c r="C1135" s="23" t="s">
        <v>1821</v>
      </c>
      <c r="D1135" s="248" t="s">
        <v>1822</v>
      </c>
      <c r="E1135" s="188">
        <v>44990</v>
      </c>
      <c r="F1135" s="283"/>
      <c r="G1135" s="219" t="s">
        <v>1776</v>
      </c>
      <c r="H1135" s="220" t="s">
        <v>494</v>
      </c>
      <c r="I1135" s="221" t="s">
        <v>2</v>
      </c>
      <c r="J1135" s="165"/>
      <c r="K1135" s="26"/>
      <c r="L1135" s="100"/>
      <c r="M1135" s="21" t="s">
        <v>1465</v>
      </c>
      <c r="N1135" s="21" t="s">
        <v>1441</v>
      </c>
      <c r="O1135" s="26">
        <f t="shared" si="86"/>
        <v>1133</v>
      </c>
      <c r="P1135" s="26">
        <f t="shared" si="85"/>
        <v>0</v>
      </c>
      <c r="Q1135" s="100"/>
      <c r="R1135" s="21"/>
      <c r="S1135" s="26"/>
      <c r="T1135" s="21">
        <f>+J1135</f>
        <v>0</v>
      </c>
      <c r="U1135" s="26"/>
      <c r="V1135" s="21"/>
      <c r="W1135" s="26"/>
      <c r="X1135" s="26"/>
    </row>
    <row r="1136" spans="1:24" s="31" customFormat="1" ht="148.5" hidden="1" customHeight="1" x14ac:dyDescent="0.3">
      <c r="A1136" s="190">
        <v>1134</v>
      </c>
      <c r="B1136" s="188">
        <v>44974</v>
      </c>
      <c r="C1136" s="23" t="s">
        <v>1821</v>
      </c>
      <c r="D1136" s="248" t="s">
        <v>1824</v>
      </c>
      <c r="E1136" s="188">
        <v>44995</v>
      </c>
      <c r="F1136" s="283"/>
      <c r="G1136" s="219" t="s">
        <v>2090</v>
      </c>
      <c r="H1136" s="220" t="s">
        <v>2029</v>
      </c>
      <c r="I1136" s="221" t="s">
        <v>2</v>
      </c>
      <c r="J1136" s="165"/>
      <c r="K1136" s="26"/>
      <c r="L1136" s="100"/>
      <c r="M1136" s="21" t="s">
        <v>1465</v>
      </c>
      <c r="N1136" s="21" t="s">
        <v>1443</v>
      </c>
      <c r="O1136" s="26">
        <f t="shared" si="86"/>
        <v>1134</v>
      </c>
      <c r="P1136" s="26">
        <f t="shared" si="85"/>
        <v>0</v>
      </c>
      <c r="Q1136" s="100"/>
      <c r="R1136" s="21"/>
      <c r="S1136" s="26"/>
      <c r="T1136" s="21" t="s">
        <v>2209</v>
      </c>
      <c r="U1136" s="26"/>
      <c r="V1136" s="21"/>
      <c r="W1136" s="26"/>
      <c r="X1136" s="26"/>
    </row>
    <row r="1137" spans="1:24" s="31" customFormat="1" ht="148.5" hidden="1" customHeight="1" x14ac:dyDescent="0.3">
      <c r="A1137" s="190">
        <v>1135</v>
      </c>
      <c r="B1137" s="188">
        <v>44974</v>
      </c>
      <c r="C1137" s="23" t="s">
        <v>1821</v>
      </c>
      <c r="D1137" s="248" t="s">
        <v>1823</v>
      </c>
      <c r="E1137" s="188">
        <v>44977</v>
      </c>
      <c r="F1137" s="283"/>
      <c r="G1137" s="219" t="s">
        <v>251</v>
      </c>
      <c r="H1137" s="220" t="s">
        <v>2029</v>
      </c>
      <c r="I1137" s="221" t="s">
        <v>2</v>
      </c>
      <c r="J1137" s="165"/>
      <c r="K1137" s="26"/>
      <c r="L1137" s="100"/>
      <c r="M1137" s="21" t="s">
        <v>1465</v>
      </c>
      <c r="N1137" s="21" t="s">
        <v>1443</v>
      </c>
      <c r="O1137" s="26">
        <f t="shared" si="86"/>
        <v>1135</v>
      </c>
      <c r="P1137" s="26">
        <f t="shared" si="85"/>
        <v>0</v>
      </c>
      <c r="Q1137" s="100"/>
      <c r="R1137" s="21"/>
      <c r="S1137" s="26"/>
      <c r="T1137" s="21">
        <f>+J1137</f>
        <v>0</v>
      </c>
      <c r="U1137" s="26"/>
      <c r="V1137" s="21"/>
      <c r="W1137" s="26"/>
      <c r="X1137" s="26"/>
    </row>
    <row r="1138" spans="1:24" s="31" customFormat="1" ht="148.5" hidden="1" customHeight="1" x14ac:dyDescent="0.3">
      <c r="A1138" s="190">
        <v>1136</v>
      </c>
      <c r="B1138" s="188">
        <v>44974</v>
      </c>
      <c r="C1138" s="23" t="s">
        <v>1821</v>
      </c>
      <c r="D1138" s="248" t="s">
        <v>1902</v>
      </c>
      <c r="E1138" s="188">
        <v>45076</v>
      </c>
      <c r="F1138" s="283" t="s">
        <v>1835</v>
      </c>
      <c r="G1138" s="219" t="s">
        <v>3137</v>
      </c>
      <c r="H1138" s="220" t="s">
        <v>494</v>
      </c>
      <c r="I1138" s="221" t="s">
        <v>2</v>
      </c>
      <c r="J1138" s="165" t="s">
        <v>3136</v>
      </c>
      <c r="K1138" s="26"/>
      <c r="L1138" s="100"/>
      <c r="M1138" s="21" t="s">
        <v>1465</v>
      </c>
      <c r="N1138" s="21" t="s">
        <v>1441</v>
      </c>
      <c r="O1138" s="26">
        <f t="shared" si="86"/>
        <v>1136</v>
      </c>
      <c r="P1138" s="26">
        <f t="shared" si="85"/>
        <v>0</v>
      </c>
      <c r="Q1138" s="100"/>
      <c r="R1138" s="21"/>
      <c r="S1138" s="26"/>
      <c r="T1138" s="21" t="s">
        <v>2203</v>
      </c>
      <c r="U1138" s="26"/>
      <c r="V1138" s="21"/>
      <c r="W1138" s="26"/>
      <c r="X1138" s="26"/>
    </row>
    <row r="1139" spans="1:24" s="31" customFormat="1" ht="148.5" hidden="1" customHeight="1" x14ac:dyDescent="0.3">
      <c r="A1139" s="190">
        <v>1137</v>
      </c>
      <c r="B1139" s="188">
        <v>44974</v>
      </c>
      <c r="C1139" s="23" t="s">
        <v>1821</v>
      </c>
      <c r="D1139" s="248" t="s">
        <v>1825</v>
      </c>
      <c r="E1139" s="188">
        <v>45138</v>
      </c>
      <c r="F1139" s="283" t="s">
        <v>3123</v>
      </c>
      <c r="G1139" s="219" t="s">
        <v>2025</v>
      </c>
      <c r="H1139" s="220" t="s">
        <v>494</v>
      </c>
      <c r="I1139" s="221" t="s">
        <v>2</v>
      </c>
      <c r="J1139" s="198"/>
      <c r="K1139" s="26"/>
      <c r="L1139" s="100"/>
      <c r="M1139" s="21" t="s">
        <v>1465</v>
      </c>
      <c r="N1139" s="21" t="s">
        <v>1441</v>
      </c>
      <c r="O1139" s="26">
        <f t="shared" si="86"/>
        <v>1137</v>
      </c>
      <c r="P1139" s="26">
        <f t="shared" si="85"/>
        <v>0</v>
      </c>
      <c r="Q1139" s="100"/>
      <c r="R1139" s="124"/>
      <c r="S1139" s="26"/>
      <c r="T1139" s="21" t="s">
        <v>2203</v>
      </c>
      <c r="U1139" s="26"/>
      <c r="V1139" s="21"/>
      <c r="W1139" s="26"/>
      <c r="X1139" s="26"/>
    </row>
    <row r="1140" spans="1:24" s="31" customFormat="1" ht="148.5" hidden="1" customHeight="1" x14ac:dyDescent="0.3">
      <c r="A1140" s="190">
        <v>1138</v>
      </c>
      <c r="B1140" s="188">
        <v>44974</v>
      </c>
      <c r="C1140" s="23" t="s">
        <v>1821</v>
      </c>
      <c r="D1140" s="248" t="s">
        <v>2432</v>
      </c>
      <c r="E1140" s="188">
        <v>45005</v>
      </c>
      <c r="F1140" s="283"/>
      <c r="G1140" s="219" t="s">
        <v>2090</v>
      </c>
      <c r="H1140" s="220" t="s">
        <v>2029</v>
      </c>
      <c r="I1140" s="221" t="s">
        <v>2</v>
      </c>
      <c r="J1140" s="165"/>
      <c r="K1140" s="26"/>
      <c r="L1140" s="100"/>
      <c r="M1140" s="21" t="s">
        <v>1465</v>
      </c>
      <c r="N1140" s="21" t="s">
        <v>1443</v>
      </c>
      <c r="O1140" s="26">
        <f t="shared" si="86"/>
        <v>1138</v>
      </c>
      <c r="P1140" s="26">
        <f t="shared" si="85"/>
        <v>0</v>
      </c>
      <c r="Q1140" s="100"/>
      <c r="R1140" s="21"/>
      <c r="S1140" s="26"/>
      <c r="T1140" s="21" t="s">
        <v>2203</v>
      </c>
      <c r="U1140" s="26"/>
      <c r="V1140" s="21"/>
      <c r="W1140" s="26"/>
      <c r="X1140" s="26"/>
    </row>
    <row r="1141" spans="1:24" s="31" customFormat="1" ht="148.5" hidden="1" customHeight="1" x14ac:dyDescent="0.3">
      <c r="A1141" s="190">
        <v>1139</v>
      </c>
      <c r="B1141" s="188">
        <v>44974</v>
      </c>
      <c r="C1141" s="23" t="s">
        <v>1821</v>
      </c>
      <c r="D1141" s="248" t="s">
        <v>1826</v>
      </c>
      <c r="E1141" s="188">
        <v>44995</v>
      </c>
      <c r="F1141" s="283" t="s">
        <v>1592</v>
      </c>
      <c r="G1141" s="219" t="s">
        <v>1828</v>
      </c>
      <c r="H1141" s="220" t="s">
        <v>3912</v>
      </c>
      <c r="I1141" s="221" t="s">
        <v>2</v>
      </c>
      <c r="J1141" s="165"/>
      <c r="K1141" s="26"/>
      <c r="L1141" s="100"/>
      <c r="M1141" s="21" t="s">
        <v>1465</v>
      </c>
      <c r="N1141" s="21" t="s">
        <v>1443</v>
      </c>
      <c r="O1141" s="26">
        <f t="shared" si="86"/>
        <v>1139</v>
      </c>
      <c r="P1141" s="26">
        <f t="shared" si="85"/>
        <v>0</v>
      </c>
      <c r="Q1141" s="100"/>
      <c r="R1141" s="21"/>
      <c r="S1141" s="26"/>
      <c r="T1141" s="21">
        <f t="shared" ref="T1141:T1151" si="89">+J1141</f>
        <v>0</v>
      </c>
      <c r="U1141" s="26"/>
      <c r="V1141" s="21"/>
      <c r="W1141" s="26"/>
      <c r="X1141" s="26"/>
    </row>
    <row r="1142" spans="1:24" s="31" customFormat="1" ht="148.5" hidden="1" customHeight="1" x14ac:dyDescent="0.3">
      <c r="A1142" s="190">
        <v>1140</v>
      </c>
      <c r="B1142" s="188">
        <v>44974</v>
      </c>
      <c r="C1142" s="23" t="s">
        <v>1821</v>
      </c>
      <c r="D1142" s="248" t="s">
        <v>1827</v>
      </c>
      <c r="E1142" s="188">
        <v>44977</v>
      </c>
      <c r="F1142" s="283"/>
      <c r="G1142" s="219" t="s">
        <v>1833</v>
      </c>
      <c r="H1142" s="220" t="s">
        <v>2029</v>
      </c>
      <c r="I1142" s="221" t="s">
        <v>2</v>
      </c>
      <c r="J1142" s="165"/>
      <c r="K1142" s="26"/>
      <c r="L1142" s="100"/>
      <c r="M1142" s="21" t="s">
        <v>1465</v>
      </c>
      <c r="N1142" s="21" t="s">
        <v>1443</v>
      </c>
      <c r="O1142" s="26">
        <f t="shared" si="86"/>
        <v>1140</v>
      </c>
      <c r="P1142" s="26">
        <f t="shared" si="85"/>
        <v>0</v>
      </c>
      <c r="Q1142" s="100"/>
      <c r="R1142" s="21"/>
      <c r="S1142" s="26"/>
      <c r="T1142" s="21">
        <f t="shared" si="89"/>
        <v>0</v>
      </c>
      <c r="U1142" s="26"/>
      <c r="V1142" s="21"/>
      <c r="W1142" s="26"/>
      <c r="X1142" s="26"/>
    </row>
    <row r="1143" spans="1:24" s="31" customFormat="1" ht="148.5" hidden="1" customHeight="1" x14ac:dyDescent="0.3">
      <c r="A1143" s="190">
        <v>1141</v>
      </c>
      <c r="B1143" s="188">
        <v>44974</v>
      </c>
      <c r="C1143" s="23" t="s">
        <v>1821</v>
      </c>
      <c r="D1143" s="248" t="s">
        <v>1845</v>
      </c>
      <c r="E1143" s="188">
        <v>44977</v>
      </c>
      <c r="F1143" s="283"/>
      <c r="G1143" s="219" t="s">
        <v>1831</v>
      </c>
      <c r="H1143" s="220" t="s">
        <v>494</v>
      </c>
      <c r="I1143" s="221" t="s">
        <v>2</v>
      </c>
      <c r="J1143" s="165"/>
      <c r="K1143" s="26"/>
      <c r="L1143" s="100"/>
      <c r="M1143" s="21" t="s">
        <v>1465</v>
      </c>
      <c r="N1143" s="21" t="s">
        <v>1441</v>
      </c>
      <c r="O1143" s="26">
        <f t="shared" si="86"/>
        <v>1141</v>
      </c>
      <c r="P1143" s="26">
        <f t="shared" si="85"/>
        <v>0</v>
      </c>
      <c r="Q1143" s="100"/>
      <c r="R1143" s="21"/>
      <c r="S1143" s="26"/>
      <c r="T1143" s="21">
        <f t="shared" si="89"/>
        <v>0</v>
      </c>
      <c r="U1143" s="26"/>
      <c r="V1143" s="21"/>
      <c r="W1143" s="26"/>
      <c r="X1143" s="26"/>
    </row>
    <row r="1144" spans="1:24" s="31" customFormat="1" ht="148.5" hidden="1" customHeight="1" x14ac:dyDescent="0.3">
      <c r="A1144" s="190">
        <v>1142</v>
      </c>
      <c r="B1144" s="188">
        <v>44974</v>
      </c>
      <c r="C1144" s="23" t="s">
        <v>1821</v>
      </c>
      <c r="D1144" s="248" t="s">
        <v>1829</v>
      </c>
      <c r="E1144" s="188">
        <v>44977</v>
      </c>
      <c r="F1144" s="283"/>
      <c r="G1144" s="219" t="s">
        <v>1830</v>
      </c>
      <c r="H1144" s="220" t="s">
        <v>494</v>
      </c>
      <c r="I1144" s="221" t="s">
        <v>2</v>
      </c>
      <c r="J1144" s="165"/>
      <c r="K1144" s="26"/>
      <c r="L1144" s="100"/>
      <c r="M1144" s="21" t="s">
        <v>1465</v>
      </c>
      <c r="N1144" s="21" t="s">
        <v>1441</v>
      </c>
      <c r="O1144" s="26">
        <f t="shared" si="86"/>
        <v>1142</v>
      </c>
      <c r="P1144" s="26">
        <f t="shared" si="85"/>
        <v>0</v>
      </c>
      <c r="Q1144" s="100"/>
      <c r="R1144" s="21"/>
      <c r="S1144" s="26"/>
      <c r="T1144" s="21">
        <f t="shared" si="89"/>
        <v>0</v>
      </c>
      <c r="U1144" s="26"/>
      <c r="V1144" s="21"/>
      <c r="W1144" s="26"/>
      <c r="X1144" s="26"/>
    </row>
    <row r="1145" spans="1:24" s="31" customFormat="1" ht="148.5" hidden="1" customHeight="1" x14ac:dyDescent="0.3">
      <c r="A1145" s="190">
        <v>1143</v>
      </c>
      <c r="B1145" s="188">
        <v>44974</v>
      </c>
      <c r="C1145" s="23" t="s">
        <v>1821</v>
      </c>
      <c r="D1145" s="248" t="s">
        <v>1832</v>
      </c>
      <c r="E1145" s="188">
        <v>44977</v>
      </c>
      <c r="F1145" s="283"/>
      <c r="G1145" s="219" t="s">
        <v>251</v>
      </c>
      <c r="H1145" s="220" t="s">
        <v>2029</v>
      </c>
      <c r="I1145" s="221" t="s">
        <v>2</v>
      </c>
      <c r="J1145" s="165"/>
      <c r="K1145" s="26"/>
      <c r="L1145" s="100"/>
      <c r="M1145" s="21" t="s">
        <v>1465</v>
      </c>
      <c r="N1145" s="21" t="s">
        <v>1443</v>
      </c>
      <c r="O1145" s="26">
        <f t="shared" si="86"/>
        <v>1143</v>
      </c>
      <c r="P1145" s="26">
        <f t="shared" si="85"/>
        <v>0</v>
      </c>
      <c r="Q1145" s="100"/>
      <c r="R1145" s="21"/>
      <c r="S1145" s="26"/>
      <c r="T1145" s="21">
        <f t="shared" si="89"/>
        <v>0</v>
      </c>
      <c r="U1145" s="26"/>
      <c r="V1145" s="21"/>
      <c r="W1145" s="26"/>
      <c r="X1145" s="26"/>
    </row>
    <row r="1146" spans="1:24" s="31" customFormat="1" ht="148.5" hidden="1" customHeight="1" x14ac:dyDescent="0.3">
      <c r="A1146" s="190">
        <v>1144</v>
      </c>
      <c r="B1146" s="188">
        <v>44974</v>
      </c>
      <c r="C1146" s="23" t="s">
        <v>1821</v>
      </c>
      <c r="D1146" s="248" t="s">
        <v>1957</v>
      </c>
      <c r="E1146" s="188">
        <v>44982</v>
      </c>
      <c r="F1146" s="283"/>
      <c r="G1146" s="228" t="s">
        <v>109</v>
      </c>
      <c r="H1146" s="220" t="s">
        <v>3912</v>
      </c>
      <c r="I1146" s="221" t="s">
        <v>2</v>
      </c>
      <c r="J1146" s="165"/>
      <c r="K1146" s="26"/>
      <c r="L1146" s="100"/>
      <c r="M1146" s="21" t="s">
        <v>1465</v>
      </c>
      <c r="N1146" s="21" t="s">
        <v>1443</v>
      </c>
      <c r="O1146" s="26">
        <f t="shared" si="86"/>
        <v>1144</v>
      </c>
      <c r="P1146" s="26">
        <f t="shared" si="85"/>
        <v>0</v>
      </c>
      <c r="Q1146" s="100"/>
      <c r="R1146" s="21"/>
      <c r="S1146" s="26"/>
      <c r="T1146" s="21">
        <f t="shared" si="89"/>
        <v>0</v>
      </c>
      <c r="U1146" s="26"/>
      <c r="V1146" s="21"/>
      <c r="W1146" s="26"/>
      <c r="X1146" s="26"/>
    </row>
    <row r="1147" spans="1:24" s="31" customFormat="1" ht="148.5" hidden="1" customHeight="1" x14ac:dyDescent="0.3">
      <c r="A1147" s="190">
        <v>1145</v>
      </c>
      <c r="B1147" s="188">
        <v>44974</v>
      </c>
      <c r="C1147" s="23" t="s">
        <v>1821</v>
      </c>
      <c r="D1147" s="248" t="s">
        <v>1836</v>
      </c>
      <c r="E1147" s="188">
        <v>45023</v>
      </c>
      <c r="F1147" s="283"/>
      <c r="G1147" s="228" t="s">
        <v>1989</v>
      </c>
      <c r="H1147" s="220" t="s">
        <v>1289</v>
      </c>
      <c r="I1147" s="221" t="s">
        <v>2</v>
      </c>
      <c r="J1147" s="197"/>
      <c r="K1147" s="21"/>
      <c r="L1147" s="100"/>
      <c r="M1147" s="21" t="s">
        <v>1465</v>
      </c>
      <c r="N1147" s="21" t="s">
        <v>1441</v>
      </c>
      <c r="O1147" s="26">
        <f t="shared" si="86"/>
        <v>1145</v>
      </c>
      <c r="P1147" s="26">
        <f t="shared" si="85"/>
        <v>0</v>
      </c>
      <c r="Q1147" s="100"/>
      <c r="R1147" s="21"/>
      <c r="S1147" s="26"/>
      <c r="T1147" s="21">
        <f t="shared" si="89"/>
        <v>0</v>
      </c>
      <c r="U1147" s="26"/>
      <c r="V1147" s="21"/>
      <c r="W1147" s="26"/>
      <c r="X1147" s="26"/>
    </row>
    <row r="1148" spans="1:24" s="31" customFormat="1" ht="148.5" hidden="1" customHeight="1" x14ac:dyDescent="0.3">
      <c r="A1148" s="190">
        <v>1146</v>
      </c>
      <c r="B1148" s="188">
        <v>44974</v>
      </c>
      <c r="C1148" s="23" t="s">
        <v>1821</v>
      </c>
      <c r="D1148" s="248" t="s">
        <v>1837</v>
      </c>
      <c r="E1148" s="188">
        <v>44982</v>
      </c>
      <c r="F1148" s="283"/>
      <c r="G1148" s="228" t="s">
        <v>1841</v>
      </c>
      <c r="H1148" s="220" t="s">
        <v>4</v>
      </c>
      <c r="I1148" s="221" t="s">
        <v>2</v>
      </c>
      <c r="J1148" s="165"/>
      <c r="K1148" s="26"/>
      <c r="L1148" s="100"/>
      <c r="M1148" s="21" t="s">
        <v>1465</v>
      </c>
      <c r="N1148" s="21" t="s">
        <v>1443</v>
      </c>
      <c r="O1148" s="26">
        <f t="shared" si="86"/>
        <v>1146</v>
      </c>
      <c r="P1148" s="26">
        <f t="shared" si="85"/>
        <v>0</v>
      </c>
      <c r="Q1148" s="100"/>
      <c r="R1148" s="21"/>
      <c r="S1148" s="26"/>
      <c r="T1148" s="21">
        <f t="shared" si="89"/>
        <v>0</v>
      </c>
      <c r="U1148" s="26"/>
      <c r="V1148" s="21"/>
      <c r="W1148" s="26"/>
      <c r="X1148" s="26"/>
    </row>
    <row r="1149" spans="1:24" s="31" customFormat="1" ht="148.5" hidden="1" customHeight="1" x14ac:dyDescent="0.3">
      <c r="A1149" s="190">
        <v>1147</v>
      </c>
      <c r="B1149" s="188">
        <v>44974</v>
      </c>
      <c r="C1149" s="23" t="s">
        <v>1821</v>
      </c>
      <c r="D1149" s="248" t="s">
        <v>1838</v>
      </c>
      <c r="E1149" s="188">
        <v>44981</v>
      </c>
      <c r="F1149" s="283"/>
      <c r="G1149" s="228" t="s">
        <v>1842</v>
      </c>
      <c r="H1149" s="220" t="s">
        <v>4</v>
      </c>
      <c r="I1149" s="221" t="s">
        <v>2</v>
      </c>
      <c r="J1149" s="165"/>
      <c r="K1149" s="26"/>
      <c r="L1149" s="100"/>
      <c r="M1149" s="21" t="s">
        <v>1465</v>
      </c>
      <c r="N1149" s="21" t="s">
        <v>1443</v>
      </c>
      <c r="O1149" s="26">
        <f t="shared" si="86"/>
        <v>1147</v>
      </c>
      <c r="P1149" s="26">
        <f t="shared" si="85"/>
        <v>0</v>
      </c>
      <c r="Q1149" s="100"/>
      <c r="R1149" s="21"/>
      <c r="S1149" s="26"/>
      <c r="T1149" s="21">
        <f t="shared" si="89"/>
        <v>0</v>
      </c>
      <c r="U1149" s="26"/>
      <c r="V1149" s="21"/>
      <c r="W1149" s="26"/>
      <c r="X1149" s="26"/>
    </row>
    <row r="1150" spans="1:24" s="31" customFormat="1" ht="148.5" hidden="1" customHeight="1" x14ac:dyDescent="0.3">
      <c r="A1150" s="190">
        <v>1148</v>
      </c>
      <c r="B1150" s="188">
        <v>44974</v>
      </c>
      <c r="C1150" s="23" t="s">
        <v>1821</v>
      </c>
      <c r="D1150" s="248" t="s">
        <v>1839</v>
      </c>
      <c r="E1150" s="188">
        <v>44982</v>
      </c>
      <c r="F1150" s="283"/>
      <c r="G1150" s="228" t="s">
        <v>1843</v>
      </c>
      <c r="H1150" s="220" t="s">
        <v>3912</v>
      </c>
      <c r="I1150" s="221" t="s">
        <v>2</v>
      </c>
      <c r="J1150" s="165"/>
      <c r="K1150" s="26"/>
      <c r="L1150" s="100"/>
      <c r="M1150" s="21" t="s">
        <v>1465</v>
      </c>
      <c r="N1150" s="21" t="s">
        <v>1443</v>
      </c>
      <c r="O1150" s="26">
        <f t="shared" si="86"/>
        <v>1148</v>
      </c>
      <c r="P1150" s="26">
        <f t="shared" si="85"/>
        <v>0</v>
      </c>
      <c r="Q1150" s="100"/>
      <c r="R1150" s="21"/>
      <c r="S1150" s="26"/>
      <c r="T1150" s="21">
        <f t="shared" si="89"/>
        <v>0</v>
      </c>
      <c r="U1150" s="26"/>
      <c r="V1150" s="21"/>
      <c r="W1150" s="26"/>
      <c r="X1150" s="26"/>
    </row>
    <row r="1151" spans="1:24" s="31" customFormat="1" ht="148.5" hidden="1" customHeight="1" x14ac:dyDescent="0.3">
      <c r="A1151" s="190">
        <v>1149</v>
      </c>
      <c r="B1151" s="188">
        <v>44974</v>
      </c>
      <c r="C1151" s="23" t="s">
        <v>1821</v>
      </c>
      <c r="D1151" s="248" t="s">
        <v>1840</v>
      </c>
      <c r="E1151" s="188">
        <v>45195</v>
      </c>
      <c r="F1151" s="283"/>
      <c r="G1151" s="228" t="s">
        <v>3709</v>
      </c>
      <c r="H1151" s="220" t="s">
        <v>4</v>
      </c>
      <c r="I1151" s="221" t="s">
        <v>2</v>
      </c>
      <c r="J1151" s="200" t="s">
        <v>3710</v>
      </c>
      <c r="K1151" s="26"/>
      <c r="L1151" s="100"/>
      <c r="M1151" s="21" t="s">
        <v>1465</v>
      </c>
      <c r="N1151" s="21" t="s">
        <v>1443</v>
      </c>
      <c r="O1151" s="26">
        <f t="shared" si="86"/>
        <v>1149</v>
      </c>
      <c r="P1151" s="26">
        <f t="shared" si="85"/>
        <v>0</v>
      </c>
      <c r="Q1151" s="100"/>
      <c r="R1151" s="21"/>
      <c r="S1151" s="26"/>
      <c r="T1151" s="21" t="str">
        <f t="shared" si="89"/>
        <v>Иқтисодиёт ва молия бош бошқармаси (Ж.Нормўминов) молиялаштириш масаласини ҳал қилиб бериши керак</v>
      </c>
      <c r="U1151" s="26"/>
      <c r="V1151" s="21"/>
      <c r="W1151" s="26"/>
      <c r="X1151" s="26"/>
    </row>
    <row r="1152" spans="1:24" s="31" customFormat="1" ht="148.5" hidden="1" customHeight="1" x14ac:dyDescent="0.3">
      <c r="A1152" s="190">
        <v>1150</v>
      </c>
      <c r="B1152" s="188">
        <v>44974</v>
      </c>
      <c r="C1152" s="23" t="s">
        <v>1821</v>
      </c>
      <c r="D1152" s="248" t="s">
        <v>1844</v>
      </c>
      <c r="E1152" s="188">
        <v>45014</v>
      </c>
      <c r="F1152" s="283"/>
      <c r="G1152" s="219" t="s">
        <v>2280</v>
      </c>
      <c r="H1152" s="220" t="s">
        <v>5</v>
      </c>
      <c r="I1152" s="221" t="s">
        <v>2</v>
      </c>
      <c r="J1152" s="165"/>
      <c r="K1152" s="26"/>
      <c r="L1152" s="100"/>
      <c r="M1152" s="21" t="s">
        <v>1465</v>
      </c>
      <c r="N1152" s="21" t="s">
        <v>1443</v>
      </c>
      <c r="O1152" s="26">
        <f t="shared" si="86"/>
        <v>1150</v>
      </c>
      <c r="P1152" s="26">
        <f t="shared" si="85"/>
        <v>0</v>
      </c>
      <c r="Q1152" s="100"/>
      <c r="R1152" s="21"/>
      <c r="S1152" s="26"/>
      <c r="T1152" s="21" t="s">
        <v>2203</v>
      </c>
      <c r="U1152" s="26"/>
      <c r="V1152" s="21"/>
      <c r="W1152" s="26"/>
      <c r="X1152" s="26"/>
    </row>
    <row r="1153" spans="1:24" s="31" customFormat="1" ht="148.5" hidden="1" customHeight="1" x14ac:dyDescent="0.3">
      <c r="A1153" s="190">
        <v>1151</v>
      </c>
      <c r="B1153" s="188">
        <v>44974</v>
      </c>
      <c r="C1153" s="23" t="s">
        <v>1821</v>
      </c>
      <c r="D1153" s="248" t="s">
        <v>1849</v>
      </c>
      <c r="E1153" s="188">
        <v>45200</v>
      </c>
      <c r="F1153" s="283"/>
      <c r="G1153" s="219" t="s">
        <v>3758</v>
      </c>
      <c r="H1153" s="220" t="s">
        <v>494</v>
      </c>
      <c r="I1153" s="221" t="s">
        <v>2</v>
      </c>
      <c r="J1153" s="165"/>
      <c r="K1153" s="26"/>
      <c r="L1153" s="100"/>
      <c r="M1153" s="21" t="s">
        <v>1465</v>
      </c>
      <c r="N1153" s="21" t="s">
        <v>1441</v>
      </c>
      <c r="O1153" s="26">
        <f t="shared" si="86"/>
        <v>1151</v>
      </c>
      <c r="P1153" s="26">
        <f t="shared" si="85"/>
        <v>0</v>
      </c>
      <c r="Q1153" s="100"/>
      <c r="R1153" s="124">
        <v>45070</v>
      </c>
      <c r="S1153" s="26"/>
      <c r="T1153" s="21" t="s">
        <v>2203</v>
      </c>
      <c r="U1153" s="26"/>
      <c r="V1153" s="21"/>
      <c r="W1153" s="26"/>
      <c r="X1153" s="26"/>
    </row>
    <row r="1154" spans="1:24" s="31" customFormat="1" ht="148.5" hidden="1" customHeight="1" x14ac:dyDescent="0.3">
      <c r="A1154" s="190">
        <v>1152</v>
      </c>
      <c r="B1154" s="188">
        <v>44974</v>
      </c>
      <c r="C1154" s="23" t="s">
        <v>1850</v>
      </c>
      <c r="D1154" s="248" t="s">
        <v>1851</v>
      </c>
      <c r="E1154" s="188">
        <v>44995</v>
      </c>
      <c r="F1154" s="283" t="s">
        <v>1592</v>
      </c>
      <c r="G1154" s="219" t="s">
        <v>1868</v>
      </c>
      <c r="H1154" s="220" t="s">
        <v>3912</v>
      </c>
      <c r="I1154" s="221" t="s">
        <v>2</v>
      </c>
      <c r="J1154" s="165"/>
      <c r="K1154" s="26"/>
      <c r="L1154" s="100"/>
      <c r="M1154" s="21" t="s">
        <v>1465</v>
      </c>
      <c r="N1154" s="21" t="s">
        <v>1443</v>
      </c>
      <c r="O1154" s="26">
        <f t="shared" si="86"/>
        <v>1152</v>
      </c>
      <c r="P1154" s="26">
        <f t="shared" si="85"/>
        <v>0</v>
      </c>
      <c r="Q1154" s="100"/>
      <c r="R1154" s="21"/>
      <c r="S1154" s="26"/>
      <c r="T1154" s="21">
        <f t="shared" ref="T1154:T1170" si="90">+J1154</f>
        <v>0</v>
      </c>
      <c r="U1154" s="26"/>
      <c r="V1154" s="21"/>
      <c r="W1154" s="26"/>
      <c r="X1154" s="26"/>
    </row>
    <row r="1155" spans="1:24" s="31" customFormat="1" ht="148.5" hidden="1" customHeight="1" x14ac:dyDescent="0.3">
      <c r="A1155" s="190">
        <v>1153</v>
      </c>
      <c r="B1155" s="188">
        <v>44974</v>
      </c>
      <c r="C1155" s="23" t="s">
        <v>1850</v>
      </c>
      <c r="D1155" s="248" t="s">
        <v>1852</v>
      </c>
      <c r="E1155" s="188">
        <v>44982</v>
      </c>
      <c r="F1155" s="283"/>
      <c r="G1155" s="219" t="s">
        <v>1313</v>
      </c>
      <c r="H1155" s="220" t="s">
        <v>1289</v>
      </c>
      <c r="I1155" s="221" t="s">
        <v>2</v>
      </c>
      <c r="J1155" s="165"/>
      <c r="K1155" s="26"/>
      <c r="L1155" s="100"/>
      <c r="M1155" s="21" t="s">
        <v>1465</v>
      </c>
      <c r="N1155" s="21" t="s">
        <v>1441</v>
      </c>
      <c r="O1155" s="26">
        <f t="shared" si="86"/>
        <v>1153</v>
      </c>
      <c r="P1155" s="26">
        <f t="shared" si="85"/>
        <v>0</v>
      </c>
      <c r="Q1155" s="100"/>
      <c r="R1155" s="21"/>
      <c r="S1155" s="26"/>
      <c r="T1155" s="21">
        <f t="shared" si="90"/>
        <v>0</v>
      </c>
      <c r="U1155" s="26"/>
      <c r="V1155" s="21"/>
      <c r="W1155" s="26"/>
      <c r="X1155" s="26"/>
    </row>
    <row r="1156" spans="1:24" s="31" customFormat="1" ht="148.5" hidden="1" customHeight="1" x14ac:dyDescent="0.3">
      <c r="A1156" s="190">
        <v>1154</v>
      </c>
      <c r="B1156" s="188">
        <v>44975</v>
      </c>
      <c r="C1156" s="23" t="s">
        <v>1201</v>
      </c>
      <c r="D1156" s="248" t="s">
        <v>1853</v>
      </c>
      <c r="E1156" s="188">
        <v>44982</v>
      </c>
      <c r="F1156" s="283"/>
      <c r="G1156" s="219" t="s">
        <v>729</v>
      </c>
      <c r="H1156" s="54" t="s">
        <v>1201</v>
      </c>
      <c r="I1156" s="221" t="s">
        <v>2</v>
      </c>
      <c r="J1156" s="165"/>
      <c r="K1156" s="26"/>
      <c r="L1156" s="100"/>
      <c r="M1156" s="21" t="s">
        <v>1465</v>
      </c>
      <c r="N1156" s="21" t="s">
        <v>1441</v>
      </c>
      <c r="O1156" s="26">
        <f t="shared" si="86"/>
        <v>1154</v>
      </c>
      <c r="P1156" s="26">
        <f t="shared" ref="P1156:P1219" si="91">+O1156-A1156</f>
        <v>0</v>
      </c>
      <c r="Q1156" s="100"/>
      <c r="R1156" s="21"/>
      <c r="S1156" s="26"/>
      <c r="T1156" s="21">
        <f t="shared" si="90"/>
        <v>0</v>
      </c>
      <c r="U1156" s="26"/>
      <c r="V1156" s="21"/>
      <c r="W1156" s="26"/>
      <c r="X1156" s="26"/>
    </row>
    <row r="1157" spans="1:24" s="31" customFormat="1" ht="148.5" hidden="1" customHeight="1" x14ac:dyDescent="0.3">
      <c r="A1157" s="190">
        <v>1155</v>
      </c>
      <c r="B1157" s="188">
        <v>44975</v>
      </c>
      <c r="C1157" s="23" t="s">
        <v>1201</v>
      </c>
      <c r="D1157" s="248" t="s">
        <v>1854</v>
      </c>
      <c r="E1157" s="188">
        <v>45020</v>
      </c>
      <c r="F1157" s="283"/>
      <c r="G1157" s="219" t="s">
        <v>1990</v>
      </c>
      <c r="H1157" s="220" t="s">
        <v>3912</v>
      </c>
      <c r="I1157" s="221" t="s">
        <v>2</v>
      </c>
      <c r="J1157" s="165"/>
      <c r="K1157" s="26"/>
      <c r="L1157" s="100"/>
      <c r="M1157" s="21" t="s">
        <v>1465</v>
      </c>
      <c r="N1157" s="21" t="s">
        <v>1443</v>
      </c>
      <c r="O1157" s="26">
        <f t="shared" ref="O1157:O1220" si="92">+O1156+1</f>
        <v>1155</v>
      </c>
      <c r="P1157" s="26">
        <f t="shared" si="91"/>
        <v>0</v>
      </c>
      <c r="Q1157" s="100"/>
      <c r="R1157" s="21"/>
      <c r="S1157" s="26"/>
      <c r="T1157" s="21">
        <f t="shared" si="90"/>
        <v>0</v>
      </c>
      <c r="U1157" s="26"/>
      <c r="V1157" s="21"/>
      <c r="W1157" s="26"/>
      <c r="X1157" s="26"/>
    </row>
    <row r="1158" spans="1:24" s="31" customFormat="1" ht="148.5" hidden="1" customHeight="1" x14ac:dyDescent="0.3">
      <c r="A1158" s="190">
        <v>1156</v>
      </c>
      <c r="B1158" s="188">
        <v>44975</v>
      </c>
      <c r="C1158" s="23" t="s">
        <v>1201</v>
      </c>
      <c r="D1158" s="248" t="s">
        <v>1855</v>
      </c>
      <c r="E1158" s="188">
        <v>44979</v>
      </c>
      <c r="F1158" s="283"/>
      <c r="G1158" s="219" t="s">
        <v>1870</v>
      </c>
      <c r="H1158" s="54" t="s">
        <v>1201</v>
      </c>
      <c r="I1158" s="221" t="s">
        <v>2</v>
      </c>
      <c r="J1158" s="165"/>
      <c r="K1158" s="26"/>
      <c r="L1158" s="100"/>
      <c r="M1158" s="21" t="s">
        <v>1465</v>
      </c>
      <c r="N1158" s="21" t="s">
        <v>1441</v>
      </c>
      <c r="O1158" s="26">
        <f t="shared" si="92"/>
        <v>1156</v>
      </c>
      <c r="P1158" s="26">
        <f t="shared" si="91"/>
        <v>0</v>
      </c>
      <c r="Q1158" s="100"/>
      <c r="R1158" s="21"/>
      <c r="S1158" s="26"/>
      <c r="T1158" s="21">
        <f t="shared" si="90"/>
        <v>0</v>
      </c>
      <c r="U1158" s="26"/>
      <c r="V1158" s="21"/>
      <c r="W1158" s="26"/>
      <c r="X1158" s="26"/>
    </row>
    <row r="1159" spans="1:24" s="31" customFormat="1" ht="148.5" hidden="1" customHeight="1" x14ac:dyDescent="0.3">
      <c r="A1159" s="190">
        <v>1157</v>
      </c>
      <c r="B1159" s="188">
        <v>44975</v>
      </c>
      <c r="C1159" s="23" t="s">
        <v>1201</v>
      </c>
      <c r="D1159" s="248" t="s">
        <v>1856</v>
      </c>
      <c r="E1159" s="188">
        <v>44989</v>
      </c>
      <c r="F1159" s="283"/>
      <c r="G1159" s="219" t="s">
        <v>1871</v>
      </c>
      <c r="H1159" s="220" t="s">
        <v>5065</v>
      </c>
      <c r="I1159" s="221" t="s">
        <v>2</v>
      </c>
      <c r="J1159" s="165"/>
      <c r="K1159" s="26"/>
      <c r="L1159" s="100"/>
      <c r="M1159" s="21" t="s">
        <v>1465</v>
      </c>
      <c r="N1159" s="21" t="s">
        <v>1443</v>
      </c>
      <c r="O1159" s="26">
        <f t="shared" si="92"/>
        <v>1157</v>
      </c>
      <c r="P1159" s="26">
        <f t="shared" si="91"/>
        <v>0</v>
      </c>
      <c r="Q1159" s="100"/>
      <c r="R1159" s="21"/>
      <c r="S1159" s="26"/>
      <c r="T1159" s="21">
        <f t="shared" si="90"/>
        <v>0</v>
      </c>
      <c r="U1159" s="26"/>
      <c r="V1159" s="21"/>
      <c r="W1159" s="26"/>
      <c r="X1159" s="26"/>
    </row>
    <row r="1160" spans="1:24" s="31" customFormat="1" ht="148.5" hidden="1" customHeight="1" x14ac:dyDescent="0.3">
      <c r="A1160" s="190">
        <v>1158</v>
      </c>
      <c r="B1160" s="188">
        <v>44975</v>
      </c>
      <c r="C1160" s="23" t="s">
        <v>1201</v>
      </c>
      <c r="D1160" s="248" t="s">
        <v>1857</v>
      </c>
      <c r="E1160" s="188">
        <v>44989</v>
      </c>
      <c r="F1160" s="283"/>
      <c r="G1160" s="219" t="s">
        <v>1613</v>
      </c>
      <c r="H1160" s="220" t="s">
        <v>3912</v>
      </c>
      <c r="I1160" s="221" t="s">
        <v>2</v>
      </c>
      <c r="J1160" s="165"/>
      <c r="K1160" s="26"/>
      <c r="L1160" s="100"/>
      <c r="M1160" s="21" t="s">
        <v>1465</v>
      </c>
      <c r="N1160" s="21" t="s">
        <v>1443</v>
      </c>
      <c r="O1160" s="26">
        <f t="shared" si="92"/>
        <v>1158</v>
      </c>
      <c r="P1160" s="26">
        <f t="shared" si="91"/>
        <v>0</v>
      </c>
      <c r="Q1160" s="100"/>
      <c r="R1160" s="21"/>
      <c r="S1160" s="26"/>
      <c r="T1160" s="21">
        <f t="shared" si="90"/>
        <v>0</v>
      </c>
      <c r="U1160" s="26"/>
      <c r="V1160" s="21"/>
      <c r="W1160" s="26"/>
      <c r="X1160" s="26"/>
    </row>
    <row r="1161" spans="1:24" s="31" customFormat="1" ht="148.5" hidden="1" customHeight="1" x14ac:dyDescent="0.3">
      <c r="A1161" s="190">
        <v>1159</v>
      </c>
      <c r="B1161" s="188">
        <v>44975</v>
      </c>
      <c r="C1161" s="23" t="s">
        <v>1201</v>
      </c>
      <c r="D1161" s="248" t="s">
        <v>1858</v>
      </c>
      <c r="E1161" s="188">
        <v>45020</v>
      </c>
      <c r="F1161" s="283"/>
      <c r="G1161" s="219" t="s">
        <v>1872</v>
      </c>
      <c r="H1161" s="220" t="s">
        <v>493</v>
      </c>
      <c r="I1161" s="221" t="s">
        <v>2</v>
      </c>
      <c r="J1161" s="165"/>
      <c r="K1161" s="26"/>
      <c r="L1161" s="100"/>
      <c r="M1161" s="21" t="s">
        <v>1465</v>
      </c>
      <c r="N1161" s="21" t="s">
        <v>1443</v>
      </c>
      <c r="O1161" s="26">
        <f t="shared" si="92"/>
        <v>1159</v>
      </c>
      <c r="P1161" s="26">
        <f t="shared" si="91"/>
        <v>0</v>
      </c>
      <c r="Q1161" s="100"/>
      <c r="R1161" s="21"/>
      <c r="S1161" s="26"/>
      <c r="T1161" s="21">
        <f t="shared" si="90"/>
        <v>0</v>
      </c>
      <c r="U1161" s="26"/>
      <c r="V1161" s="21"/>
      <c r="W1161" s="26"/>
      <c r="X1161" s="26"/>
    </row>
    <row r="1162" spans="1:24" s="31" customFormat="1" ht="148.5" hidden="1" customHeight="1" x14ac:dyDescent="0.3">
      <c r="A1162" s="190">
        <v>1160</v>
      </c>
      <c r="B1162" s="188">
        <v>44975</v>
      </c>
      <c r="C1162" s="23" t="s">
        <v>1201</v>
      </c>
      <c r="D1162" s="248" t="s">
        <v>1859</v>
      </c>
      <c r="E1162" s="188">
        <v>45020</v>
      </c>
      <c r="F1162" s="283"/>
      <c r="G1162" s="219" t="s">
        <v>1872</v>
      </c>
      <c r="H1162" s="220" t="s">
        <v>493</v>
      </c>
      <c r="I1162" s="221" t="s">
        <v>2</v>
      </c>
      <c r="J1162" s="165"/>
      <c r="K1162" s="26"/>
      <c r="L1162" s="100"/>
      <c r="M1162" s="21" t="s">
        <v>1465</v>
      </c>
      <c r="N1162" s="21" t="s">
        <v>1443</v>
      </c>
      <c r="O1162" s="26">
        <f t="shared" si="92"/>
        <v>1160</v>
      </c>
      <c r="P1162" s="26">
        <f t="shared" si="91"/>
        <v>0</v>
      </c>
      <c r="Q1162" s="100"/>
      <c r="R1162" s="21"/>
      <c r="S1162" s="26"/>
      <c r="T1162" s="21">
        <f t="shared" si="90"/>
        <v>0</v>
      </c>
      <c r="U1162" s="26"/>
      <c r="V1162" s="21"/>
      <c r="W1162" s="26"/>
      <c r="X1162" s="26"/>
    </row>
    <row r="1163" spans="1:24" s="31" customFormat="1" ht="148.5" hidden="1" customHeight="1" x14ac:dyDescent="0.3">
      <c r="A1163" s="190">
        <v>1161</v>
      </c>
      <c r="B1163" s="188">
        <v>44975</v>
      </c>
      <c r="C1163" s="23" t="s">
        <v>1201</v>
      </c>
      <c r="D1163" s="248" t="s">
        <v>1860</v>
      </c>
      <c r="E1163" s="188">
        <v>44982</v>
      </c>
      <c r="F1163" s="283"/>
      <c r="G1163" s="219" t="s">
        <v>1190</v>
      </c>
      <c r="H1163" s="54" t="s">
        <v>1201</v>
      </c>
      <c r="I1163" s="221" t="s">
        <v>2</v>
      </c>
      <c r="J1163" s="165"/>
      <c r="K1163" s="26"/>
      <c r="L1163" s="100"/>
      <c r="M1163" s="21" t="s">
        <v>1465</v>
      </c>
      <c r="N1163" s="21" t="s">
        <v>1441</v>
      </c>
      <c r="O1163" s="26">
        <f t="shared" si="92"/>
        <v>1161</v>
      </c>
      <c r="P1163" s="26">
        <f t="shared" si="91"/>
        <v>0</v>
      </c>
      <c r="Q1163" s="100"/>
      <c r="R1163" s="21"/>
      <c r="S1163" s="26"/>
      <c r="T1163" s="21">
        <f t="shared" si="90"/>
        <v>0</v>
      </c>
      <c r="U1163" s="26"/>
      <c r="V1163" s="21"/>
      <c r="W1163" s="26"/>
      <c r="X1163" s="26"/>
    </row>
    <row r="1164" spans="1:24" s="31" customFormat="1" ht="148.5" hidden="1" customHeight="1" x14ac:dyDescent="0.3">
      <c r="A1164" s="190">
        <v>1162</v>
      </c>
      <c r="B1164" s="188">
        <v>44975</v>
      </c>
      <c r="C1164" s="23" t="s">
        <v>1201</v>
      </c>
      <c r="D1164" s="248" t="s">
        <v>1861</v>
      </c>
      <c r="E1164" s="188">
        <v>44979</v>
      </c>
      <c r="F1164" s="283"/>
      <c r="G1164" s="219" t="s">
        <v>1893</v>
      </c>
      <c r="H1164" s="220" t="s">
        <v>5065</v>
      </c>
      <c r="I1164" s="221" t="s">
        <v>2</v>
      </c>
      <c r="J1164" s="165"/>
      <c r="K1164" s="26"/>
      <c r="L1164" s="100"/>
      <c r="M1164" s="21" t="s">
        <v>1465</v>
      </c>
      <c r="N1164" s="21" t="s">
        <v>1443</v>
      </c>
      <c r="O1164" s="26">
        <f t="shared" si="92"/>
        <v>1162</v>
      </c>
      <c r="P1164" s="26">
        <f t="shared" si="91"/>
        <v>0</v>
      </c>
      <c r="Q1164" s="100"/>
      <c r="R1164" s="21"/>
      <c r="S1164" s="26"/>
      <c r="T1164" s="21">
        <f t="shared" si="90"/>
        <v>0</v>
      </c>
      <c r="U1164" s="26"/>
      <c r="V1164" s="21"/>
      <c r="W1164" s="26"/>
      <c r="X1164" s="26"/>
    </row>
    <row r="1165" spans="1:24" s="31" customFormat="1" ht="148.5" hidden="1" customHeight="1" x14ac:dyDescent="0.3">
      <c r="A1165" s="190">
        <v>1163</v>
      </c>
      <c r="B1165" s="188">
        <v>44975</v>
      </c>
      <c r="C1165" s="23" t="s">
        <v>1201</v>
      </c>
      <c r="D1165" s="248" t="s">
        <v>1862</v>
      </c>
      <c r="E1165" s="188">
        <v>45020</v>
      </c>
      <c r="F1165" s="283"/>
      <c r="G1165" s="219" t="s">
        <v>1872</v>
      </c>
      <c r="H1165" s="220" t="s">
        <v>493</v>
      </c>
      <c r="I1165" s="221" t="s">
        <v>2</v>
      </c>
      <c r="J1165" s="165"/>
      <c r="K1165" s="26"/>
      <c r="L1165" s="100"/>
      <c r="M1165" s="21" t="s">
        <v>1465</v>
      </c>
      <c r="N1165" s="21" t="s">
        <v>1443</v>
      </c>
      <c r="O1165" s="26">
        <f t="shared" si="92"/>
        <v>1163</v>
      </c>
      <c r="P1165" s="26">
        <f t="shared" si="91"/>
        <v>0</v>
      </c>
      <c r="Q1165" s="100"/>
      <c r="R1165" s="21"/>
      <c r="S1165" s="26"/>
      <c r="T1165" s="21">
        <f t="shared" si="90"/>
        <v>0</v>
      </c>
      <c r="U1165" s="26"/>
      <c r="V1165" s="21"/>
      <c r="W1165" s="26"/>
      <c r="X1165" s="26"/>
    </row>
    <row r="1166" spans="1:24" s="31" customFormat="1" ht="148.5" hidden="1" customHeight="1" x14ac:dyDescent="0.3">
      <c r="A1166" s="190">
        <v>1164</v>
      </c>
      <c r="B1166" s="188">
        <v>44975</v>
      </c>
      <c r="C1166" s="23" t="s">
        <v>1201</v>
      </c>
      <c r="D1166" s="248" t="s">
        <v>1863</v>
      </c>
      <c r="E1166" s="188">
        <v>44982</v>
      </c>
      <c r="F1166" s="283"/>
      <c r="G1166" s="219" t="s">
        <v>1907</v>
      </c>
      <c r="H1166" s="220" t="s">
        <v>3912</v>
      </c>
      <c r="I1166" s="221" t="s">
        <v>2</v>
      </c>
      <c r="J1166" s="165"/>
      <c r="K1166" s="26"/>
      <c r="L1166" s="100"/>
      <c r="M1166" s="21" t="s">
        <v>1465</v>
      </c>
      <c r="N1166" s="21" t="s">
        <v>1443</v>
      </c>
      <c r="O1166" s="26">
        <f t="shared" si="92"/>
        <v>1164</v>
      </c>
      <c r="P1166" s="26">
        <f t="shared" si="91"/>
        <v>0</v>
      </c>
      <c r="Q1166" s="100"/>
      <c r="R1166" s="21"/>
      <c r="S1166" s="26"/>
      <c r="T1166" s="21">
        <f t="shared" si="90"/>
        <v>0</v>
      </c>
      <c r="U1166" s="26"/>
      <c r="V1166" s="21"/>
      <c r="W1166" s="26"/>
      <c r="X1166" s="26"/>
    </row>
    <row r="1167" spans="1:24" s="31" customFormat="1" ht="148.5" hidden="1" customHeight="1" x14ac:dyDescent="0.3">
      <c r="A1167" s="190">
        <v>1165</v>
      </c>
      <c r="B1167" s="188">
        <v>44975</v>
      </c>
      <c r="C1167" s="23" t="s">
        <v>1201</v>
      </c>
      <c r="D1167" s="248" t="s">
        <v>1864</v>
      </c>
      <c r="E1167" s="188">
        <v>44982</v>
      </c>
      <c r="F1167" s="283"/>
      <c r="G1167" s="219" t="s">
        <v>729</v>
      </c>
      <c r="H1167" s="54" t="s">
        <v>1201</v>
      </c>
      <c r="I1167" s="221" t="s">
        <v>2</v>
      </c>
      <c r="J1167" s="165"/>
      <c r="K1167" s="26"/>
      <c r="L1167" s="100"/>
      <c r="M1167" s="21" t="s">
        <v>1465</v>
      </c>
      <c r="N1167" s="21" t="s">
        <v>1441</v>
      </c>
      <c r="O1167" s="26">
        <f t="shared" si="92"/>
        <v>1165</v>
      </c>
      <c r="P1167" s="26">
        <f t="shared" si="91"/>
        <v>0</v>
      </c>
      <c r="Q1167" s="100"/>
      <c r="R1167" s="21"/>
      <c r="S1167" s="26"/>
      <c r="T1167" s="21">
        <f t="shared" si="90"/>
        <v>0</v>
      </c>
      <c r="U1167" s="26"/>
      <c r="V1167" s="21"/>
      <c r="W1167" s="26"/>
      <c r="X1167" s="26"/>
    </row>
    <row r="1168" spans="1:24" s="31" customFormat="1" ht="148.5" hidden="1" customHeight="1" x14ac:dyDescent="0.3">
      <c r="A1168" s="190">
        <v>1166</v>
      </c>
      <c r="B1168" s="188">
        <v>44975</v>
      </c>
      <c r="C1168" s="23" t="s">
        <v>1201</v>
      </c>
      <c r="D1168" s="248" t="s">
        <v>1865</v>
      </c>
      <c r="E1168" s="188">
        <v>44982</v>
      </c>
      <c r="F1168" s="283"/>
      <c r="G1168" s="219" t="s">
        <v>1873</v>
      </c>
      <c r="H1168" s="220" t="s">
        <v>7</v>
      </c>
      <c r="I1168" s="221" t="s">
        <v>2</v>
      </c>
      <c r="J1168" s="165"/>
      <c r="K1168" s="26"/>
      <c r="L1168" s="100"/>
      <c r="M1168" s="21" t="s">
        <v>1465</v>
      </c>
      <c r="N1168" s="21" t="s">
        <v>1443</v>
      </c>
      <c r="O1168" s="26">
        <f t="shared" si="92"/>
        <v>1166</v>
      </c>
      <c r="P1168" s="26">
        <f t="shared" si="91"/>
        <v>0</v>
      </c>
      <c r="Q1168" s="100"/>
      <c r="R1168" s="21"/>
      <c r="S1168" s="26"/>
      <c r="T1168" s="21">
        <f t="shared" si="90"/>
        <v>0</v>
      </c>
      <c r="U1168" s="26"/>
      <c r="V1168" s="21"/>
      <c r="W1168" s="26"/>
      <c r="X1168" s="26"/>
    </row>
    <row r="1169" spans="1:24" s="31" customFormat="1" ht="148.5" hidden="1" customHeight="1" x14ac:dyDescent="0.3">
      <c r="A1169" s="190">
        <v>1167</v>
      </c>
      <c r="B1169" s="188">
        <v>44977</v>
      </c>
      <c r="C1169" s="23" t="s">
        <v>1671</v>
      </c>
      <c r="D1169" s="248" t="s">
        <v>1866</v>
      </c>
      <c r="E1169" s="188">
        <v>44989</v>
      </c>
      <c r="F1169" s="283"/>
      <c r="G1169" s="219" t="s">
        <v>1245</v>
      </c>
      <c r="H1169" s="220" t="s">
        <v>1047</v>
      </c>
      <c r="I1169" s="221" t="s">
        <v>2</v>
      </c>
      <c r="J1169" s="165"/>
      <c r="K1169" s="26"/>
      <c r="L1169" s="100"/>
      <c r="M1169" s="21" t="s">
        <v>1465</v>
      </c>
      <c r="N1169" s="21" t="s">
        <v>1441</v>
      </c>
      <c r="O1169" s="26">
        <f t="shared" si="92"/>
        <v>1167</v>
      </c>
      <c r="P1169" s="26">
        <f t="shared" si="91"/>
        <v>0</v>
      </c>
      <c r="Q1169" s="100"/>
      <c r="R1169" s="21"/>
      <c r="S1169" s="26"/>
      <c r="T1169" s="21">
        <f t="shared" si="90"/>
        <v>0</v>
      </c>
      <c r="U1169" s="26"/>
      <c r="V1169" s="21"/>
      <c r="W1169" s="26"/>
      <c r="X1169" s="26"/>
    </row>
    <row r="1170" spans="1:24" s="31" customFormat="1" ht="148.5" hidden="1" customHeight="1" x14ac:dyDescent="0.3">
      <c r="A1170" s="190">
        <v>1168</v>
      </c>
      <c r="B1170" s="188">
        <v>44977</v>
      </c>
      <c r="C1170" s="23" t="s">
        <v>1671</v>
      </c>
      <c r="D1170" s="248" t="s">
        <v>1867</v>
      </c>
      <c r="E1170" s="188">
        <v>44995</v>
      </c>
      <c r="F1170" s="283"/>
      <c r="G1170" s="219" t="s">
        <v>627</v>
      </c>
      <c r="H1170" s="220" t="s">
        <v>7</v>
      </c>
      <c r="I1170" s="221" t="s">
        <v>2</v>
      </c>
      <c r="J1170" s="165"/>
      <c r="K1170" s="26"/>
      <c r="L1170" s="100"/>
      <c r="M1170" s="21" t="s">
        <v>1465</v>
      </c>
      <c r="N1170" s="21" t="s">
        <v>1443</v>
      </c>
      <c r="O1170" s="26">
        <f t="shared" si="92"/>
        <v>1168</v>
      </c>
      <c r="P1170" s="26">
        <f t="shared" si="91"/>
        <v>0</v>
      </c>
      <c r="Q1170" s="100"/>
      <c r="R1170" s="21"/>
      <c r="S1170" s="26"/>
      <c r="T1170" s="21">
        <f t="shared" si="90"/>
        <v>0</v>
      </c>
      <c r="U1170" s="26"/>
      <c r="V1170" s="21"/>
      <c r="W1170" s="26"/>
      <c r="X1170" s="26"/>
    </row>
    <row r="1171" spans="1:24" s="31" customFormat="1" ht="148.5" hidden="1" customHeight="1" x14ac:dyDescent="0.3">
      <c r="A1171" s="190">
        <v>1169</v>
      </c>
      <c r="B1171" s="188">
        <v>44977</v>
      </c>
      <c r="C1171" s="23"/>
      <c r="D1171" s="248" t="s">
        <v>2615</v>
      </c>
      <c r="E1171" s="188">
        <v>45127</v>
      </c>
      <c r="F1171" s="283"/>
      <c r="G1171" s="214" t="s">
        <v>3593</v>
      </c>
      <c r="H1171" s="220" t="s">
        <v>494</v>
      </c>
      <c r="I1171" s="221" t="s">
        <v>2</v>
      </c>
      <c r="J1171" s="165" t="s">
        <v>3594</v>
      </c>
      <c r="K1171" s="21"/>
      <c r="L1171" s="100"/>
      <c r="M1171" s="21" t="s">
        <v>1465</v>
      </c>
      <c r="N1171" s="21" t="s">
        <v>1441</v>
      </c>
      <c r="O1171" s="26">
        <f t="shared" si="92"/>
        <v>1169</v>
      </c>
      <c r="P1171" s="26">
        <f t="shared" si="91"/>
        <v>0</v>
      </c>
      <c r="Q1171" s="100"/>
      <c r="R1171" s="124">
        <v>45070</v>
      </c>
      <c r="S1171" s="26"/>
      <c r="T1171" s="21" t="s">
        <v>2203</v>
      </c>
      <c r="U1171" s="26"/>
      <c r="V1171" s="21"/>
      <c r="W1171" s="26"/>
      <c r="X1171" s="26"/>
    </row>
    <row r="1172" spans="1:24" s="31" customFormat="1" ht="148.5" hidden="1" customHeight="1" x14ac:dyDescent="0.3">
      <c r="A1172" s="190">
        <v>1170</v>
      </c>
      <c r="B1172" s="188">
        <v>44977</v>
      </c>
      <c r="C1172" s="23"/>
      <c r="D1172" s="248" t="s">
        <v>1877</v>
      </c>
      <c r="E1172" s="188">
        <v>45076</v>
      </c>
      <c r="F1172" s="283" t="s">
        <v>17</v>
      </c>
      <c r="G1172" s="219" t="s">
        <v>2026</v>
      </c>
      <c r="H1172" s="220" t="s">
        <v>494</v>
      </c>
      <c r="I1172" s="221" t="s">
        <v>2</v>
      </c>
      <c r="J1172" s="165"/>
      <c r="K1172" s="26"/>
      <c r="L1172" s="100"/>
      <c r="M1172" s="21" t="s">
        <v>1465</v>
      </c>
      <c r="N1172" s="21" t="s">
        <v>1441</v>
      </c>
      <c r="O1172" s="26">
        <f t="shared" si="92"/>
        <v>1170</v>
      </c>
      <c r="P1172" s="26">
        <f t="shared" si="91"/>
        <v>0</v>
      </c>
      <c r="Q1172" s="100"/>
      <c r="R1172" s="21"/>
      <c r="S1172" s="26"/>
      <c r="T1172" s="21" t="s">
        <v>2022</v>
      </c>
      <c r="U1172" s="26"/>
      <c r="V1172" s="21"/>
      <c r="W1172" s="26"/>
      <c r="X1172" s="26"/>
    </row>
    <row r="1173" spans="1:24" s="31" customFormat="1" ht="148.5" hidden="1" customHeight="1" x14ac:dyDescent="0.3">
      <c r="A1173" s="190">
        <v>1171</v>
      </c>
      <c r="B1173" s="188">
        <v>44977</v>
      </c>
      <c r="C1173" s="23"/>
      <c r="D1173" s="248" t="s">
        <v>1874</v>
      </c>
      <c r="E1173" s="188">
        <v>44981</v>
      </c>
      <c r="F1173" s="283"/>
      <c r="G1173" s="219" t="s">
        <v>1880</v>
      </c>
      <c r="H1173" s="220" t="s">
        <v>1063</v>
      </c>
      <c r="I1173" s="221" t="s">
        <v>2</v>
      </c>
      <c r="J1173" s="165"/>
      <c r="K1173" s="26"/>
      <c r="L1173" s="100"/>
      <c r="M1173" s="21" t="s">
        <v>1465</v>
      </c>
      <c r="N1173" s="21" t="s">
        <v>1441</v>
      </c>
      <c r="O1173" s="26">
        <f t="shared" si="92"/>
        <v>1171</v>
      </c>
      <c r="P1173" s="26">
        <f t="shared" si="91"/>
        <v>0</v>
      </c>
      <c r="Q1173" s="100"/>
      <c r="R1173" s="21"/>
      <c r="S1173" s="26"/>
      <c r="T1173" s="21">
        <f t="shared" ref="T1173:T1180" si="93">+J1173</f>
        <v>0</v>
      </c>
      <c r="U1173" s="26"/>
      <c r="V1173" s="21"/>
      <c r="W1173" s="26"/>
      <c r="X1173" s="26"/>
    </row>
    <row r="1174" spans="1:24" s="31" customFormat="1" ht="148.5" hidden="1" customHeight="1" x14ac:dyDescent="0.3">
      <c r="A1174" s="190">
        <v>1172</v>
      </c>
      <c r="B1174" s="188">
        <v>44977</v>
      </c>
      <c r="C1174" s="23"/>
      <c r="D1174" s="248" t="s">
        <v>1875</v>
      </c>
      <c r="E1174" s="188">
        <v>45078</v>
      </c>
      <c r="F1174" s="283"/>
      <c r="G1174" s="219" t="s">
        <v>1879</v>
      </c>
      <c r="H1174" s="220" t="s">
        <v>3912</v>
      </c>
      <c r="I1174" s="221" t="s">
        <v>2</v>
      </c>
      <c r="J1174" s="165"/>
      <c r="K1174" s="26"/>
      <c r="L1174" s="114"/>
      <c r="M1174" s="21" t="s">
        <v>1465</v>
      </c>
      <c r="N1174" s="21" t="s">
        <v>1443</v>
      </c>
      <c r="O1174" s="26">
        <f t="shared" si="92"/>
        <v>1172</v>
      </c>
      <c r="P1174" s="26">
        <f t="shared" si="91"/>
        <v>0</v>
      </c>
      <c r="Q1174" s="114">
        <v>45066</v>
      </c>
      <c r="R1174" s="21"/>
      <c r="S1174" s="26"/>
      <c r="T1174" s="21">
        <f t="shared" si="93"/>
        <v>0</v>
      </c>
      <c r="U1174" s="26"/>
      <c r="V1174" s="21"/>
      <c r="W1174" s="26"/>
      <c r="X1174" s="26"/>
    </row>
    <row r="1175" spans="1:24" s="31" customFormat="1" ht="148.5" hidden="1" customHeight="1" x14ac:dyDescent="0.3">
      <c r="A1175" s="190">
        <v>1173</v>
      </c>
      <c r="B1175" s="188">
        <v>44977</v>
      </c>
      <c r="C1175" s="23"/>
      <c r="D1175" s="248" t="s">
        <v>1876</v>
      </c>
      <c r="E1175" s="188">
        <v>44984</v>
      </c>
      <c r="F1175" s="283"/>
      <c r="G1175" s="219" t="s">
        <v>1878</v>
      </c>
      <c r="H1175" s="220" t="s">
        <v>3912</v>
      </c>
      <c r="I1175" s="221" t="s">
        <v>2</v>
      </c>
      <c r="J1175" s="165"/>
      <c r="K1175" s="26"/>
      <c r="L1175" s="100"/>
      <c r="M1175" s="21" t="s">
        <v>1465</v>
      </c>
      <c r="N1175" s="21" t="s">
        <v>1443</v>
      </c>
      <c r="O1175" s="26">
        <f t="shared" si="92"/>
        <v>1173</v>
      </c>
      <c r="P1175" s="26">
        <f t="shared" si="91"/>
        <v>0</v>
      </c>
      <c r="Q1175" s="100"/>
      <c r="R1175" s="21"/>
      <c r="S1175" s="26"/>
      <c r="T1175" s="21">
        <f t="shared" si="93"/>
        <v>0</v>
      </c>
      <c r="U1175" s="26"/>
      <c r="V1175" s="21"/>
      <c r="W1175" s="26"/>
      <c r="X1175" s="26"/>
    </row>
    <row r="1176" spans="1:24" s="31" customFormat="1" ht="148.5" hidden="1" customHeight="1" x14ac:dyDescent="0.3">
      <c r="A1176" s="190">
        <v>1174</v>
      </c>
      <c r="B1176" s="188">
        <v>44978</v>
      </c>
      <c r="C1176" s="23" t="s">
        <v>1042</v>
      </c>
      <c r="D1176" s="248" t="s">
        <v>1887</v>
      </c>
      <c r="E1176" s="188">
        <v>44985</v>
      </c>
      <c r="F1176" s="283"/>
      <c r="G1176" s="219" t="s">
        <v>1891</v>
      </c>
      <c r="H1176" s="220" t="s">
        <v>4544</v>
      </c>
      <c r="I1176" s="221" t="s">
        <v>2</v>
      </c>
      <c r="J1176" s="165"/>
      <c r="K1176" s="26"/>
      <c r="L1176" s="100"/>
      <c r="M1176" s="21" t="s">
        <v>1465</v>
      </c>
      <c r="N1176" s="21" t="s">
        <v>1443</v>
      </c>
      <c r="O1176" s="26">
        <f t="shared" si="92"/>
        <v>1174</v>
      </c>
      <c r="P1176" s="26">
        <f t="shared" si="91"/>
        <v>0</v>
      </c>
      <c r="Q1176" s="100"/>
      <c r="R1176" s="21"/>
      <c r="S1176" s="26"/>
      <c r="T1176" s="21">
        <f t="shared" si="93"/>
        <v>0</v>
      </c>
      <c r="U1176" s="26"/>
      <c r="V1176" s="21"/>
      <c r="W1176" s="26"/>
      <c r="X1176" s="26"/>
    </row>
    <row r="1177" spans="1:24" s="31" customFormat="1" ht="148.5" hidden="1" customHeight="1" x14ac:dyDescent="0.3">
      <c r="A1177" s="190">
        <v>1175</v>
      </c>
      <c r="B1177" s="188">
        <v>44978</v>
      </c>
      <c r="C1177" s="23" t="s">
        <v>1042</v>
      </c>
      <c r="D1177" s="248" t="s">
        <v>1888</v>
      </c>
      <c r="E1177" s="188">
        <v>44982</v>
      </c>
      <c r="F1177" s="283"/>
      <c r="G1177" s="219" t="s">
        <v>1892</v>
      </c>
      <c r="H1177" s="220" t="s">
        <v>3912</v>
      </c>
      <c r="I1177" s="221" t="s">
        <v>2</v>
      </c>
      <c r="J1177" s="165"/>
      <c r="K1177" s="26"/>
      <c r="L1177" s="100"/>
      <c r="M1177" s="21" t="s">
        <v>1465</v>
      </c>
      <c r="N1177" s="21" t="s">
        <v>1443</v>
      </c>
      <c r="O1177" s="26">
        <f t="shared" si="92"/>
        <v>1175</v>
      </c>
      <c r="P1177" s="26">
        <f t="shared" si="91"/>
        <v>0</v>
      </c>
      <c r="Q1177" s="100"/>
      <c r="R1177" s="21"/>
      <c r="S1177" s="26"/>
      <c r="T1177" s="21">
        <f t="shared" si="93"/>
        <v>0</v>
      </c>
      <c r="U1177" s="26"/>
      <c r="V1177" s="21"/>
      <c r="W1177" s="26"/>
      <c r="X1177" s="26"/>
    </row>
    <row r="1178" spans="1:24" s="31" customFormat="1" ht="148.5" hidden="1" customHeight="1" x14ac:dyDescent="0.3">
      <c r="A1178" s="190">
        <v>1176</v>
      </c>
      <c r="B1178" s="188">
        <v>44978</v>
      </c>
      <c r="C1178" s="23" t="s">
        <v>1042</v>
      </c>
      <c r="D1178" s="248" t="s">
        <v>1889</v>
      </c>
      <c r="E1178" s="188">
        <v>45115</v>
      </c>
      <c r="F1178" s="283"/>
      <c r="G1178" s="219" t="s">
        <v>3468</v>
      </c>
      <c r="H1178" s="220" t="s">
        <v>3912</v>
      </c>
      <c r="I1178" s="221" t="s">
        <v>2</v>
      </c>
      <c r="J1178" s="165"/>
      <c r="K1178" s="26"/>
      <c r="L1178" s="100"/>
      <c r="M1178" s="21" t="s">
        <v>1465</v>
      </c>
      <c r="N1178" s="21" t="s">
        <v>1443</v>
      </c>
      <c r="O1178" s="26">
        <f t="shared" si="92"/>
        <v>1176</v>
      </c>
      <c r="P1178" s="26">
        <f t="shared" si="91"/>
        <v>0</v>
      </c>
      <c r="Q1178" s="100"/>
      <c r="R1178" s="21"/>
      <c r="S1178" s="26"/>
      <c r="T1178" s="21">
        <f t="shared" si="93"/>
        <v>0</v>
      </c>
      <c r="U1178" s="26"/>
      <c r="V1178" s="21"/>
      <c r="W1178" s="26"/>
      <c r="X1178" s="26"/>
    </row>
    <row r="1179" spans="1:24" s="31" customFormat="1" ht="148.5" hidden="1" customHeight="1" x14ac:dyDescent="0.3">
      <c r="A1179" s="190">
        <v>1177</v>
      </c>
      <c r="B1179" s="188">
        <v>44978</v>
      </c>
      <c r="C1179" s="23" t="s">
        <v>1042</v>
      </c>
      <c r="D1179" s="248" t="s">
        <v>1890</v>
      </c>
      <c r="E1179" s="188">
        <v>44986</v>
      </c>
      <c r="F1179" s="283"/>
      <c r="G1179" s="219" t="s">
        <v>1869</v>
      </c>
      <c r="H1179" s="220" t="s">
        <v>3912</v>
      </c>
      <c r="I1179" s="221" t="s">
        <v>2</v>
      </c>
      <c r="J1179" s="165"/>
      <c r="K1179" s="26"/>
      <c r="L1179" s="100"/>
      <c r="M1179" s="21" t="s">
        <v>1465</v>
      </c>
      <c r="N1179" s="21" t="s">
        <v>1443</v>
      </c>
      <c r="O1179" s="26">
        <f t="shared" si="92"/>
        <v>1177</v>
      </c>
      <c r="P1179" s="26">
        <f t="shared" si="91"/>
        <v>0</v>
      </c>
      <c r="Q1179" s="100"/>
      <c r="R1179" s="21"/>
      <c r="S1179" s="26"/>
      <c r="T1179" s="21">
        <f t="shared" si="93"/>
        <v>0</v>
      </c>
      <c r="U1179" s="26"/>
      <c r="V1179" s="21"/>
      <c r="W1179" s="26"/>
      <c r="X1179" s="26"/>
    </row>
    <row r="1180" spans="1:24" s="31" customFormat="1" ht="148.5" hidden="1" customHeight="1" x14ac:dyDescent="0.3">
      <c r="A1180" s="190">
        <v>1178</v>
      </c>
      <c r="B1180" s="188">
        <v>44984</v>
      </c>
      <c r="C1180" s="23" t="s">
        <v>1821</v>
      </c>
      <c r="D1180" s="248" t="s">
        <v>1911</v>
      </c>
      <c r="E1180" s="188">
        <v>45046</v>
      </c>
      <c r="F1180" s="283" t="s">
        <v>1912</v>
      </c>
      <c r="G1180" s="219" t="s">
        <v>1913</v>
      </c>
      <c r="H1180" s="220" t="s">
        <v>493</v>
      </c>
      <c r="I1180" s="221" t="s">
        <v>2</v>
      </c>
      <c r="J1180" s="165"/>
      <c r="K1180" s="26"/>
      <c r="L1180" s="100"/>
      <c r="M1180" s="21" t="s">
        <v>1465</v>
      </c>
      <c r="N1180" s="21" t="s">
        <v>1443</v>
      </c>
      <c r="O1180" s="26">
        <f t="shared" si="92"/>
        <v>1178</v>
      </c>
      <c r="P1180" s="26">
        <f t="shared" si="91"/>
        <v>0</v>
      </c>
      <c r="Q1180" s="100"/>
      <c r="R1180" s="21"/>
      <c r="S1180" s="26"/>
      <c r="T1180" s="21">
        <f t="shared" si="93"/>
        <v>0</v>
      </c>
      <c r="U1180" s="26"/>
      <c r="V1180" s="21"/>
      <c r="W1180" s="26"/>
      <c r="X1180" s="26"/>
    </row>
    <row r="1181" spans="1:24" s="31" customFormat="1" ht="148.5" hidden="1" customHeight="1" x14ac:dyDescent="0.3">
      <c r="A1181" s="190">
        <v>1179</v>
      </c>
      <c r="B1181" s="188">
        <v>44984</v>
      </c>
      <c r="C1181" s="23" t="s">
        <v>1821</v>
      </c>
      <c r="D1181" s="248" t="s">
        <v>1914</v>
      </c>
      <c r="E1181" s="188">
        <v>45071</v>
      </c>
      <c r="F1181" s="283"/>
      <c r="G1181" s="219" t="s">
        <v>2245</v>
      </c>
      <c r="H1181" s="220" t="s">
        <v>494</v>
      </c>
      <c r="I1181" s="221" t="s">
        <v>2</v>
      </c>
      <c r="J1181" s="165"/>
      <c r="K1181" s="21"/>
      <c r="L1181" s="101"/>
      <c r="M1181" s="21" t="s">
        <v>1465</v>
      </c>
      <c r="N1181" s="21" t="s">
        <v>1441</v>
      </c>
      <c r="O1181" s="26">
        <f t="shared" si="92"/>
        <v>1179</v>
      </c>
      <c r="P1181" s="26">
        <f t="shared" si="91"/>
        <v>0</v>
      </c>
      <c r="Q1181" s="101"/>
      <c r="R1181" s="21"/>
      <c r="S1181" s="26"/>
      <c r="T1181" s="21" t="s">
        <v>2282</v>
      </c>
      <c r="U1181" s="26"/>
      <c r="V1181" s="21"/>
      <c r="W1181" s="26"/>
      <c r="X1181" s="26"/>
    </row>
    <row r="1182" spans="1:24" s="31" customFormat="1" ht="148.5" hidden="1" customHeight="1" x14ac:dyDescent="0.3">
      <c r="A1182" s="190">
        <v>1180</v>
      </c>
      <c r="B1182" s="188">
        <v>44984</v>
      </c>
      <c r="C1182" s="23" t="s">
        <v>1821</v>
      </c>
      <c r="D1182" s="248" t="s">
        <v>1915</v>
      </c>
      <c r="E1182" s="188">
        <v>45077</v>
      </c>
      <c r="F1182" s="288"/>
      <c r="G1182" s="219" t="s">
        <v>1916</v>
      </c>
      <c r="H1182" s="220" t="s">
        <v>4903</v>
      </c>
      <c r="I1182" s="221" t="s">
        <v>2</v>
      </c>
      <c r="J1182" s="165"/>
      <c r="K1182" s="26"/>
      <c r="L1182" s="100"/>
      <c r="M1182" s="21" t="s">
        <v>1465</v>
      </c>
      <c r="N1182" s="21" t="s">
        <v>1443</v>
      </c>
      <c r="O1182" s="26">
        <f t="shared" si="92"/>
        <v>1180</v>
      </c>
      <c r="P1182" s="26">
        <f t="shared" si="91"/>
        <v>0</v>
      </c>
      <c r="Q1182" s="100"/>
      <c r="R1182" s="21"/>
      <c r="S1182" s="26"/>
      <c r="T1182" s="21">
        <f>+J1182</f>
        <v>0</v>
      </c>
      <c r="U1182" s="26"/>
      <c r="V1182" s="21"/>
      <c r="W1182" s="26"/>
      <c r="X1182" s="26"/>
    </row>
    <row r="1183" spans="1:24" s="31" customFormat="1" ht="148.5" hidden="1" customHeight="1" x14ac:dyDescent="0.3">
      <c r="A1183" s="190">
        <v>1181</v>
      </c>
      <c r="B1183" s="188">
        <v>44984</v>
      </c>
      <c r="C1183" s="23" t="s">
        <v>1821</v>
      </c>
      <c r="D1183" s="248" t="s">
        <v>1917</v>
      </c>
      <c r="E1183" s="188">
        <v>45077</v>
      </c>
      <c r="F1183" s="288" t="s">
        <v>1277</v>
      </c>
      <c r="G1183" s="219" t="s">
        <v>1916</v>
      </c>
      <c r="H1183" s="220" t="s">
        <v>4903</v>
      </c>
      <c r="I1183" s="221" t="s">
        <v>2</v>
      </c>
      <c r="J1183" s="165"/>
      <c r="K1183" s="26"/>
      <c r="L1183" s="100"/>
      <c r="M1183" s="21" t="s">
        <v>1465</v>
      </c>
      <c r="N1183" s="21" t="s">
        <v>1443</v>
      </c>
      <c r="O1183" s="26">
        <f t="shared" si="92"/>
        <v>1181</v>
      </c>
      <c r="P1183" s="26">
        <f t="shared" si="91"/>
        <v>0</v>
      </c>
      <c r="Q1183" s="100"/>
      <c r="R1183" s="21"/>
      <c r="S1183" s="26"/>
      <c r="T1183" s="21">
        <f>+J1183</f>
        <v>0</v>
      </c>
      <c r="U1183" s="26"/>
      <c r="V1183" s="21"/>
      <c r="W1183" s="26"/>
      <c r="X1183" s="26"/>
    </row>
    <row r="1184" spans="1:24" s="31" customFormat="1" ht="148.5" hidden="1" customHeight="1" x14ac:dyDescent="0.3">
      <c r="A1184" s="190">
        <v>1182</v>
      </c>
      <c r="B1184" s="188">
        <v>44984</v>
      </c>
      <c r="C1184" s="23" t="s">
        <v>1821</v>
      </c>
      <c r="D1184" s="248" t="s">
        <v>1918</v>
      </c>
      <c r="E1184" s="188">
        <v>45023</v>
      </c>
      <c r="F1184" s="283"/>
      <c r="G1184" s="219" t="s">
        <v>18</v>
      </c>
      <c r="H1184" s="220" t="s">
        <v>4544</v>
      </c>
      <c r="I1184" s="221" t="s">
        <v>2</v>
      </c>
      <c r="J1184" s="165"/>
      <c r="K1184" s="26"/>
      <c r="L1184" s="100"/>
      <c r="M1184" s="21" t="s">
        <v>1465</v>
      </c>
      <c r="N1184" s="21" t="s">
        <v>1443</v>
      </c>
      <c r="O1184" s="26">
        <f t="shared" si="92"/>
        <v>1182</v>
      </c>
      <c r="P1184" s="26">
        <f t="shared" si="91"/>
        <v>0</v>
      </c>
      <c r="Q1184" s="100"/>
      <c r="R1184" s="21"/>
      <c r="S1184" s="26"/>
      <c r="T1184" s="21" t="s">
        <v>2210</v>
      </c>
      <c r="U1184" s="26"/>
      <c r="V1184" s="21"/>
      <c r="W1184" s="26"/>
      <c r="X1184" s="26"/>
    </row>
    <row r="1185" spans="1:24" s="31" customFormat="1" ht="148.5" hidden="1" customHeight="1" x14ac:dyDescent="0.3">
      <c r="A1185" s="190">
        <v>1183</v>
      </c>
      <c r="B1185" s="188">
        <v>44984</v>
      </c>
      <c r="C1185" s="160" t="s">
        <v>1480</v>
      </c>
      <c r="D1185" s="248" t="s">
        <v>2291</v>
      </c>
      <c r="E1185" s="188">
        <v>45076</v>
      </c>
      <c r="F1185" s="283"/>
      <c r="G1185" s="219" t="s">
        <v>1921</v>
      </c>
      <c r="H1185" s="220" t="s">
        <v>4544</v>
      </c>
      <c r="I1185" s="221" t="s">
        <v>2</v>
      </c>
      <c r="J1185" s="165"/>
      <c r="K1185" s="21"/>
      <c r="L1185" s="101"/>
      <c r="M1185" s="21" t="s">
        <v>1465</v>
      </c>
      <c r="N1185" s="21" t="s">
        <v>1443</v>
      </c>
      <c r="O1185" s="26">
        <f t="shared" si="92"/>
        <v>1183</v>
      </c>
      <c r="P1185" s="26">
        <f t="shared" si="91"/>
        <v>0</v>
      </c>
      <c r="Q1185" s="101"/>
      <c r="R1185" s="21"/>
      <c r="S1185" s="26"/>
      <c r="T1185" s="21">
        <f>+J1185</f>
        <v>0</v>
      </c>
      <c r="U1185" s="26"/>
      <c r="V1185" s="21"/>
      <c r="W1185" s="26"/>
      <c r="X1185" s="26"/>
    </row>
    <row r="1186" spans="1:24" s="31" customFormat="1" ht="148.5" hidden="1" customHeight="1" x14ac:dyDescent="0.3">
      <c r="A1186" s="190">
        <v>1184</v>
      </c>
      <c r="B1186" s="188">
        <v>44984</v>
      </c>
      <c r="C1186" s="23" t="s">
        <v>1480</v>
      </c>
      <c r="D1186" s="248" t="s">
        <v>1922</v>
      </c>
      <c r="E1186" s="188">
        <v>45127</v>
      </c>
      <c r="F1186" s="283"/>
      <c r="G1186" s="219" t="s">
        <v>1923</v>
      </c>
      <c r="H1186" s="220" t="s">
        <v>1440</v>
      </c>
      <c r="I1186" s="221" t="s">
        <v>2</v>
      </c>
      <c r="J1186" s="165" t="s">
        <v>3520</v>
      </c>
      <c r="K1186" s="26"/>
      <c r="L1186" s="100"/>
      <c r="M1186" s="21" t="s">
        <v>1465</v>
      </c>
      <c r="N1186" s="21" t="s">
        <v>1441</v>
      </c>
      <c r="O1186" s="26">
        <f t="shared" si="92"/>
        <v>1184</v>
      </c>
      <c r="P1186" s="26">
        <f t="shared" si="91"/>
        <v>0</v>
      </c>
      <c r="Q1186" s="100"/>
      <c r="R1186" s="21"/>
      <c r="S1186" s="26"/>
      <c r="T1186" s="21" t="str">
        <f>+J1186</f>
        <v>даво ариза тақдим этилган</v>
      </c>
      <c r="U1186" s="26"/>
      <c r="V1186" s="21" t="s">
        <v>2704</v>
      </c>
      <c r="W1186" s="26"/>
      <c r="X1186" s="26"/>
    </row>
    <row r="1187" spans="1:24" s="31" customFormat="1" ht="148.5" hidden="1" customHeight="1" x14ac:dyDescent="0.3">
      <c r="A1187" s="190">
        <v>1185</v>
      </c>
      <c r="B1187" s="188">
        <v>44985</v>
      </c>
      <c r="C1187" s="23" t="s">
        <v>1046</v>
      </c>
      <c r="D1187" s="248" t="s">
        <v>1924</v>
      </c>
      <c r="E1187" s="188">
        <v>45020</v>
      </c>
      <c r="F1187" s="283"/>
      <c r="G1187" s="219" t="s">
        <v>2564</v>
      </c>
      <c r="H1187" s="220" t="s">
        <v>1046</v>
      </c>
      <c r="I1187" s="221" t="s">
        <v>2</v>
      </c>
      <c r="J1187" s="165" t="s">
        <v>3343</v>
      </c>
      <c r="K1187" s="26"/>
      <c r="L1187" s="100"/>
      <c r="M1187" s="21" t="s">
        <v>1465</v>
      </c>
      <c r="N1187" s="21" t="s">
        <v>1441</v>
      </c>
      <c r="O1187" s="26">
        <f t="shared" si="92"/>
        <v>1185</v>
      </c>
      <c r="P1187" s="26">
        <f t="shared" si="91"/>
        <v>0</v>
      </c>
      <c r="Q1187" s="100"/>
      <c r="R1187" s="124">
        <v>45070</v>
      </c>
      <c r="S1187" s="26"/>
      <c r="T1187" s="21" t="str">
        <f>+J1187</f>
        <v>Мини футбол майдонини хали чими ётқизилмаган бўлса қандай фаолият юритмоқда. Тўйхона ҳам фаолият юритаётгани йўқ. Хайдовчиликка ўқитиш курслари бошланмаган.</v>
      </c>
      <c r="U1187" s="26">
        <v>1</v>
      </c>
      <c r="V1187" s="21" t="s">
        <v>3142</v>
      </c>
      <c r="W1187" s="26"/>
      <c r="X1187" s="26"/>
    </row>
    <row r="1188" spans="1:24" s="31" customFormat="1" ht="148.5" hidden="1" customHeight="1" x14ac:dyDescent="0.3">
      <c r="A1188" s="190">
        <v>1186</v>
      </c>
      <c r="B1188" s="188">
        <v>44985</v>
      </c>
      <c r="C1188" s="23" t="s">
        <v>1046</v>
      </c>
      <c r="D1188" s="248" t="s">
        <v>1925</v>
      </c>
      <c r="E1188" s="188">
        <v>45198</v>
      </c>
      <c r="F1188" s="283"/>
      <c r="G1188" s="219" t="s">
        <v>1961</v>
      </c>
      <c r="H1188" s="220" t="s">
        <v>2029</v>
      </c>
      <c r="I1188" s="221" t="s">
        <v>2</v>
      </c>
      <c r="J1188" s="165" t="s">
        <v>2431</v>
      </c>
      <c r="K1188" s="26"/>
      <c r="L1188" s="100"/>
      <c r="M1188" s="21" t="s">
        <v>1465</v>
      </c>
      <c r="N1188" s="21" t="s">
        <v>1443</v>
      </c>
      <c r="O1188" s="26">
        <f t="shared" si="92"/>
        <v>1186</v>
      </c>
      <c r="P1188" s="26">
        <f t="shared" si="91"/>
        <v>0</v>
      </c>
      <c r="Q1188" s="100"/>
      <c r="R1188" s="21"/>
      <c r="S1188" s="26"/>
      <c r="T1188" s="21" t="str">
        <f>+J1188</f>
        <v>Президент ташриф протоколига киритилган</v>
      </c>
      <c r="U1188" s="26"/>
      <c r="V1188" s="21"/>
      <c r="W1188" s="26"/>
      <c r="X1188" s="26"/>
    </row>
    <row r="1189" spans="1:24" s="31" customFormat="1" ht="148.5" hidden="1" customHeight="1" x14ac:dyDescent="0.3">
      <c r="A1189" s="190">
        <v>1187</v>
      </c>
      <c r="B1189" s="188">
        <v>44985</v>
      </c>
      <c r="C1189" s="23" t="s">
        <v>1046</v>
      </c>
      <c r="D1189" s="248" t="s">
        <v>1926</v>
      </c>
      <c r="E1189" s="188">
        <v>45198</v>
      </c>
      <c r="F1189" s="283"/>
      <c r="G1189" s="219" t="s">
        <v>2113</v>
      </c>
      <c r="H1189" s="220" t="s">
        <v>2029</v>
      </c>
      <c r="I1189" s="221" t="s">
        <v>2</v>
      </c>
      <c r="J1189" s="165" t="s">
        <v>2431</v>
      </c>
      <c r="K1189" s="26"/>
      <c r="L1189" s="100"/>
      <c r="M1189" s="21" t="s">
        <v>1465</v>
      </c>
      <c r="N1189" s="21" t="s">
        <v>1443</v>
      </c>
      <c r="O1189" s="26">
        <f t="shared" si="92"/>
        <v>1187</v>
      </c>
      <c r="P1189" s="26">
        <f t="shared" si="91"/>
        <v>0</v>
      </c>
      <c r="Q1189" s="100"/>
      <c r="R1189" s="21"/>
      <c r="S1189" s="26"/>
      <c r="T1189" s="21" t="str">
        <f>+J1189</f>
        <v>Президент ташриф протоколига киритилган</v>
      </c>
      <c r="U1189" s="26"/>
      <c r="V1189" s="21"/>
      <c r="W1189" s="26"/>
      <c r="X1189" s="26"/>
    </row>
    <row r="1190" spans="1:24" s="31" customFormat="1" ht="148.5" hidden="1" customHeight="1" x14ac:dyDescent="0.3">
      <c r="A1190" s="190">
        <v>1188</v>
      </c>
      <c r="B1190" s="188">
        <v>44986</v>
      </c>
      <c r="C1190" s="23" t="s">
        <v>1048</v>
      </c>
      <c r="D1190" s="248" t="s">
        <v>1927</v>
      </c>
      <c r="E1190" s="188">
        <v>45133</v>
      </c>
      <c r="F1190" s="283" t="s">
        <v>1592</v>
      </c>
      <c r="G1190" s="219" t="s">
        <v>1928</v>
      </c>
      <c r="H1190" s="220" t="s">
        <v>924</v>
      </c>
      <c r="I1190" s="221" t="s">
        <v>2</v>
      </c>
      <c r="J1190" s="165"/>
      <c r="K1190" s="21"/>
      <c r="L1190" s="100"/>
      <c r="M1190" s="21" t="s">
        <v>1942</v>
      </c>
      <c r="N1190" s="21" t="s">
        <v>1443</v>
      </c>
      <c r="O1190" s="26">
        <f t="shared" si="92"/>
        <v>1188</v>
      </c>
      <c r="P1190" s="26">
        <f t="shared" si="91"/>
        <v>0</v>
      </c>
      <c r="Q1190" s="100"/>
      <c r="R1190" s="21"/>
      <c r="S1190" s="26"/>
      <c r="T1190" s="21"/>
      <c r="U1190" s="26"/>
      <c r="V1190" s="21"/>
      <c r="W1190" s="26"/>
      <c r="X1190" s="26"/>
    </row>
    <row r="1191" spans="1:24" s="31" customFormat="1" ht="148.5" hidden="1" customHeight="1" x14ac:dyDescent="0.3">
      <c r="A1191" s="190">
        <v>1189</v>
      </c>
      <c r="B1191" s="188">
        <v>44986</v>
      </c>
      <c r="C1191" s="23" t="s">
        <v>1048</v>
      </c>
      <c r="D1191" s="248" t="s">
        <v>1929</v>
      </c>
      <c r="E1191" s="188">
        <v>45010</v>
      </c>
      <c r="F1191" s="283"/>
      <c r="G1191" s="219" t="s">
        <v>1930</v>
      </c>
      <c r="H1191" s="220" t="s">
        <v>491</v>
      </c>
      <c r="I1191" s="221" t="s">
        <v>2</v>
      </c>
      <c r="J1191" s="165"/>
      <c r="K1191" s="26"/>
      <c r="L1191" s="100"/>
      <c r="M1191" s="21" t="s">
        <v>1942</v>
      </c>
      <c r="N1191" s="21" t="s">
        <v>1443</v>
      </c>
      <c r="O1191" s="26">
        <f t="shared" si="92"/>
        <v>1189</v>
      </c>
      <c r="P1191" s="26">
        <f t="shared" si="91"/>
        <v>0</v>
      </c>
      <c r="Q1191" s="100"/>
      <c r="R1191" s="26"/>
      <c r="S1191" s="26"/>
      <c r="T1191" s="21">
        <f t="shared" ref="T1191:T1199" si="94">+J1191</f>
        <v>0</v>
      </c>
      <c r="U1191" s="26"/>
      <c r="V1191" s="21"/>
      <c r="W1191" s="26"/>
      <c r="X1191" s="26"/>
    </row>
    <row r="1192" spans="1:24" s="31" customFormat="1" ht="148.5" hidden="1" customHeight="1" x14ac:dyDescent="0.3">
      <c r="A1192" s="190">
        <v>1190</v>
      </c>
      <c r="B1192" s="188">
        <v>44986</v>
      </c>
      <c r="C1192" s="23" t="s">
        <v>1048</v>
      </c>
      <c r="D1192" s="248" t="s">
        <v>1931</v>
      </c>
      <c r="E1192" s="188">
        <v>45005</v>
      </c>
      <c r="F1192" s="283"/>
      <c r="G1192" s="219" t="s">
        <v>1613</v>
      </c>
      <c r="H1192" s="220" t="s">
        <v>3912</v>
      </c>
      <c r="I1192" s="221" t="s">
        <v>2</v>
      </c>
      <c r="J1192" s="165"/>
      <c r="K1192" s="26"/>
      <c r="L1192" s="100"/>
      <c r="M1192" s="21" t="s">
        <v>1942</v>
      </c>
      <c r="N1192" s="21" t="s">
        <v>1443</v>
      </c>
      <c r="O1192" s="26">
        <f t="shared" si="92"/>
        <v>1190</v>
      </c>
      <c r="P1192" s="26">
        <f t="shared" si="91"/>
        <v>0</v>
      </c>
      <c r="Q1192" s="100"/>
      <c r="R1192" s="26"/>
      <c r="S1192" s="26"/>
      <c r="T1192" s="21">
        <f t="shared" si="94"/>
        <v>0</v>
      </c>
      <c r="U1192" s="26"/>
      <c r="V1192" s="21"/>
      <c r="W1192" s="26"/>
      <c r="X1192" s="26"/>
    </row>
    <row r="1193" spans="1:24" s="31" customFormat="1" ht="148.5" hidden="1" customHeight="1" x14ac:dyDescent="0.3">
      <c r="A1193" s="190">
        <v>1191</v>
      </c>
      <c r="B1193" s="188">
        <v>44986</v>
      </c>
      <c r="C1193" s="23" t="s">
        <v>1048</v>
      </c>
      <c r="D1193" s="248" t="s">
        <v>1932</v>
      </c>
      <c r="E1193" s="188">
        <v>44995</v>
      </c>
      <c r="F1193" s="283"/>
      <c r="G1193" s="219" t="s">
        <v>1933</v>
      </c>
      <c r="H1193" s="220" t="s">
        <v>2029</v>
      </c>
      <c r="I1193" s="221" t="s">
        <v>2</v>
      </c>
      <c r="J1193" s="165"/>
      <c r="K1193" s="26"/>
      <c r="L1193" s="100"/>
      <c r="M1193" s="21" t="s">
        <v>1942</v>
      </c>
      <c r="N1193" s="21" t="s">
        <v>1443</v>
      </c>
      <c r="O1193" s="26">
        <f t="shared" si="92"/>
        <v>1191</v>
      </c>
      <c r="P1193" s="26">
        <f t="shared" si="91"/>
        <v>0</v>
      </c>
      <c r="Q1193" s="100"/>
      <c r="R1193" s="26"/>
      <c r="S1193" s="26"/>
      <c r="T1193" s="21">
        <f t="shared" si="94"/>
        <v>0</v>
      </c>
      <c r="U1193" s="26"/>
      <c r="V1193" s="21"/>
      <c r="W1193" s="26"/>
      <c r="X1193" s="26"/>
    </row>
    <row r="1194" spans="1:24" s="31" customFormat="1" ht="148.5" hidden="1" customHeight="1" x14ac:dyDescent="0.3">
      <c r="A1194" s="190">
        <v>1192</v>
      </c>
      <c r="B1194" s="188">
        <v>44986</v>
      </c>
      <c r="C1194" s="23" t="s">
        <v>1048</v>
      </c>
      <c r="D1194" s="248" t="s">
        <v>1934</v>
      </c>
      <c r="E1194" s="188">
        <v>44989</v>
      </c>
      <c r="F1194" s="283"/>
      <c r="G1194" s="219" t="s">
        <v>1370</v>
      </c>
      <c r="H1194" s="220" t="s">
        <v>1048</v>
      </c>
      <c r="I1194" s="221" t="s">
        <v>2</v>
      </c>
      <c r="J1194" s="165"/>
      <c r="K1194" s="26"/>
      <c r="L1194" s="100"/>
      <c r="M1194" s="21" t="s">
        <v>1942</v>
      </c>
      <c r="N1194" s="21" t="s">
        <v>1441</v>
      </c>
      <c r="O1194" s="26">
        <f t="shared" si="92"/>
        <v>1192</v>
      </c>
      <c r="P1194" s="26">
        <f t="shared" si="91"/>
        <v>0</v>
      </c>
      <c r="Q1194" s="100"/>
      <c r="R1194" s="26"/>
      <c r="S1194" s="26"/>
      <c r="T1194" s="21">
        <f t="shared" si="94"/>
        <v>0</v>
      </c>
      <c r="U1194" s="26"/>
      <c r="V1194" s="21"/>
      <c r="W1194" s="26"/>
      <c r="X1194" s="26"/>
    </row>
    <row r="1195" spans="1:24" s="31" customFormat="1" ht="148.5" hidden="1" customHeight="1" x14ac:dyDescent="0.3">
      <c r="A1195" s="190">
        <v>1193</v>
      </c>
      <c r="B1195" s="188">
        <v>44986</v>
      </c>
      <c r="C1195" s="23" t="s">
        <v>1048</v>
      </c>
      <c r="D1195" s="248" t="s">
        <v>1935</v>
      </c>
      <c r="E1195" s="188">
        <v>44992</v>
      </c>
      <c r="F1195" s="283"/>
      <c r="G1195" s="219" t="s">
        <v>1936</v>
      </c>
      <c r="H1195" s="220" t="s">
        <v>3912</v>
      </c>
      <c r="I1195" s="221" t="s">
        <v>2</v>
      </c>
      <c r="J1195" s="165"/>
      <c r="K1195" s="26"/>
      <c r="L1195" s="100"/>
      <c r="M1195" s="21" t="s">
        <v>1942</v>
      </c>
      <c r="N1195" s="21" t="s">
        <v>1443</v>
      </c>
      <c r="O1195" s="26">
        <f t="shared" si="92"/>
        <v>1193</v>
      </c>
      <c r="P1195" s="26">
        <f t="shared" si="91"/>
        <v>0</v>
      </c>
      <c r="Q1195" s="100"/>
      <c r="R1195" s="26"/>
      <c r="S1195" s="26"/>
      <c r="T1195" s="21">
        <f t="shared" si="94"/>
        <v>0</v>
      </c>
      <c r="U1195" s="26"/>
      <c r="V1195" s="21"/>
      <c r="W1195" s="26"/>
      <c r="X1195" s="26"/>
    </row>
    <row r="1196" spans="1:24" s="31" customFormat="1" ht="148.5" hidden="1" customHeight="1" x14ac:dyDescent="0.3">
      <c r="A1196" s="190">
        <v>1194</v>
      </c>
      <c r="B1196" s="188">
        <v>44986</v>
      </c>
      <c r="C1196" s="23" t="s">
        <v>1048</v>
      </c>
      <c r="D1196" s="248" t="s">
        <v>1937</v>
      </c>
      <c r="E1196" s="188">
        <v>44992</v>
      </c>
      <c r="F1196" s="283"/>
      <c r="G1196" s="219" t="s">
        <v>1938</v>
      </c>
      <c r="H1196" s="220" t="s">
        <v>1048</v>
      </c>
      <c r="I1196" s="221" t="s">
        <v>2</v>
      </c>
      <c r="J1196" s="165"/>
      <c r="K1196" s="26"/>
      <c r="L1196" s="100"/>
      <c r="M1196" s="21" t="s">
        <v>1942</v>
      </c>
      <c r="N1196" s="21" t="s">
        <v>1441</v>
      </c>
      <c r="O1196" s="26">
        <f t="shared" si="92"/>
        <v>1194</v>
      </c>
      <c r="P1196" s="26">
        <f t="shared" si="91"/>
        <v>0</v>
      </c>
      <c r="Q1196" s="100"/>
      <c r="R1196" s="26"/>
      <c r="S1196" s="26"/>
      <c r="T1196" s="21">
        <f t="shared" si="94"/>
        <v>0</v>
      </c>
      <c r="U1196" s="26"/>
      <c r="V1196" s="21"/>
      <c r="W1196" s="26"/>
      <c r="X1196" s="26"/>
    </row>
    <row r="1197" spans="1:24" s="31" customFormat="1" ht="148.5" hidden="1" customHeight="1" x14ac:dyDescent="0.3">
      <c r="A1197" s="190">
        <v>1195</v>
      </c>
      <c r="B1197" s="188">
        <v>44986</v>
      </c>
      <c r="C1197" s="23" t="s">
        <v>1048</v>
      </c>
      <c r="D1197" s="248" t="s">
        <v>1939</v>
      </c>
      <c r="E1197" s="188">
        <v>44992</v>
      </c>
      <c r="F1197" s="283"/>
      <c r="G1197" s="219" t="s">
        <v>1933</v>
      </c>
      <c r="H1197" s="220" t="s">
        <v>2029</v>
      </c>
      <c r="I1197" s="221" t="s">
        <v>2</v>
      </c>
      <c r="J1197" s="165"/>
      <c r="K1197" s="26"/>
      <c r="L1197" s="100"/>
      <c r="M1197" s="21" t="s">
        <v>1942</v>
      </c>
      <c r="N1197" s="21" t="s">
        <v>1443</v>
      </c>
      <c r="O1197" s="26">
        <f t="shared" si="92"/>
        <v>1195</v>
      </c>
      <c r="P1197" s="26">
        <f t="shared" si="91"/>
        <v>0</v>
      </c>
      <c r="Q1197" s="100"/>
      <c r="R1197" s="26"/>
      <c r="S1197" s="26"/>
      <c r="T1197" s="21">
        <f t="shared" si="94"/>
        <v>0</v>
      </c>
      <c r="U1197" s="26"/>
      <c r="V1197" s="21"/>
      <c r="W1197" s="26"/>
      <c r="X1197" s="26"/>
    </row>
    <row r="1198" spans="1:24" s="31" customFormat="1" ht="148.5" hidden="1" customHeight="1" x14ac:dyDescent="0.3">
      <c r="A1198" s="190">
        <v>1196</v>
      </c>
      <c r="B1198" s="188">
        <v>44986</v>
      </c>
      <c r="C1198" s="23" t="s">
        <v>1042</v>
      </c>
      <c r="D1198" s="248" t="s">
        <v>1940</v>
      </c>
      <c r="E1198" s="188">
        <v>44988</v>
      </c>
      <c r="F1198" s="283"/>
      <c r="G1198" s="219" t="s">
        <v>1158</v>
      </c>
      <c r="H1198" s="220" t="s">
        <v>1040</v>
      </c>
      <c r="I1198" s="221" t="s">
        <v>2</v>
      </c>
      <c r="J1198" s="165"/>
      <c r="K1198" s="26"/>
      <c r="L1198" s="100"/>
      <c r="M1198" s="21" t="s">
        <v>1942</v>
      </c>
      <c r="N1198" s="21" t="s">
        <v>1441</v>
      </c>
      <c r="O1198" s="26">
        <f t="shared" si="92"/>
        <v>1196</v>
      </c>
      <c r="P1198" s="26">
        <f t="shared" si="91"/>
        <v>0</v>
      </c>
      <c r="Q1198" s="100"/>
      <c r="R1198" s="26"/>
      <c r="S1198" s="26"/>
      <c r="T1198" s="21">
        <f t="shared" si="94"/>
        <v>0</v>
      </c>
      <c r="U1198" s="26"/>
      <c r="V1198" s="21"/>
      <c r="W1198" s="26"/>
      <c r="X1198" s="26"/>
    </row>
    <row r="1199" spans="1:24" s="31" customFormat="1" ht="148.5" hidden="1" customHeight="1" x14ac:dyDescent="0.3">
      <c r="A1199" s="190">
        <v>1197</v>
      </c>
      <c r="B1199" s="188">
        <v>44986</v>
      </c>
      <c r="C1199" s="23" t="s">
        <v>1793</v>
      </c>
      <c r="D1199" s="248" t="s">
        <v>1941</v>
      </c>
      <c r="E1199" s="188">
        <v>44992</v>
      </c>
      <c r="F1199" s="283"/>
      <c r="G1199" s="219" t="s">
        <v>888</v>
      </c>
      <c r="H1199" s="220" t="s">
        <v>3912</v>
      </c>
      <c r="I1199" s="221" t="s">
        <v>2</v>
      </c>
      <c r="J1199" s="165"/>
      <c r="K1199" s="26"/>
      <c r="L1199" s="100"/>
      <c r="M1199" s="21" t="s">
        <v>1942</v>
      </c>
      <c r="N1199" s="21" t="s">
        <v>1443</v>
      </c>
      <c r="O1199" s="26">
        <f t="shared" si="92"/>
        <v>1197</v>
      </c>
      <c r="P1199" s="26">
        <f t="shared" si="91"/>
        <v>0</v>
      </c>
      <c r="Q1199" s="100"/>
      <c r="R1199" s="26"/>
      <c r="S1199" s="26"/>
      <c r="T1199" s="21">
        <f t="shared" si="94"/>
        <v>0</v>
      </c>
      <c r="U1199" s="26"/>
      <c r="V1199" s="21"/>
      <c r="W1199" s="26"/>
      <c r="X1199" s="26"/>
    </row>
    <row r="1200" spans="1:24" s="31" customFormat="1" ht="148.5" hidden="1" customHeight="1" x14ac:dyDescent="0.3">
      <c r="A1200" s="190">
        <v>1198</v>
      </c>
      <c r="B1200" s="188">
        <v>44987</v>
      </c>
      <c r="C1200" s="159" t="s">
        <v>1821</v>
      </c>
      <c r="D1200" s="248" t="s">
        <v>1997</v>
      </c>
      <c r="E1200" s="188">
        <v>45000</v>
      </c>
      <c r="F1200" s="283" t="s">
        <v>2003</v>
      </c>
      <c r="G1200" s="219" t="s">
        <v>2295</v>
      </c>
      <c r="H1200" s="220" t="s">
        <v>4903</v>
      </c>
      <c r="I1200" s="221" t="s">
        <v>2</v>
      </c>
      <c r="J1200" s="165"/>
      <c r="K1200" s="21"/>
      <c r="L1200" s="101"/>
      <c r="M1200" s="21" t="s">
        <v>1465</v>
      </c>
      <c r="N1200" s="21" t="s">
        <v>1443</v>
      </c>
      <c r="O1200" s="26">
        <f t="shared" si="92"/>
        <v>1198</v>
      </c>
      <c r="P1200" s="26">
        <f t="shared" si="91"/>
        <v>0</v>
      </c>
      <c r="Q1200" s="101"/>
      <c r="R1200" s="21"/>
      <c r="S1200" s="26"/>
      <c r="T1200" s="21" t="s">
        <v>2153</v>
      </c>
      <c r="U1200" s="26"/>
      <c r="V1200" s="21"/>
      <c r="W1200" s="26"/>
      <c r="X1200" s="26"/>
    </row>
    <row r="1201" spans="1:24" s="31" customFormat="1" ht="148.5" hidden="1" customHeight="1" x14ac:dyDescent="0.3">
      <c r="A1201" s="190">
        <v>1199</v>
      </c>
      <c r="B1201" s="188">
        <v>44987</v>
      </c>
      <c r="C1201" s="159" t="s">
        <v>1821</v>
      </c>
      <c r="D1201" s="248" t="s">
        <v>1947</v>
      </c>
      <c r="E1201" s="188">
        <v>44989</v>
      </c>
      <c r="F1201" s="283"/>
      <c r="G1201" s="219" t="s">
        <v>1948</v>
      </c>
      <c r="H1201" s="220" t="s">
        <v>1043</v>
      </c>
      <c r="I1201" s="221" t="s">
        <v>2</v>
      </c>
      <c r="J1201" s="165"/>
      <c r="K1201" s="26"/>
      <c r="L1201" s="100"/>
      <c r="M1201" s="21" t="s">
        <v>1942</v>
      </c>
      <c r="N1201" s="21" t="s">
        <v>1441</v>
      </c>
      <c r="O1201" s="26">
        <f t="shared" si="92"/>
        <v>1199</v>
      </c>
      <c r="P1201" s="26">
        <f t="shared" si="91"/>
        <v>0</v>
      </c>
      <c r="Q1201" s="100"/>
      <c r="R1201" s="26"/>
      <c r="S1201" s="26"/>
      <c r="T1201" s="21">
        <f>+J1201</f>
        <v>0</v>
      </c>
      <c r="U1201" s="26"/>
      <c r="V1201" s="21"/>
      <c r="W1201" s="26"/>
      <c r="X1201" s="26"/>
    </row>
    <row r="1202" spans="1:24" s="31" customFormat="1" ht="148.5" hidden="1" customHeight="1" x14ac:dyDescent="0.3">
      <c r="A1202" s="190">
        <v>1200</v>
      </c>
      <c r="B1202" s="188">
        <v>44987</v>
      </c>
      <c r="C1202" s="159" t="s">
        <v>1821</v>
      </c>
      <c r="D1202" s="248" t="s">
        <v>1955</v>
      </c>
      <c r="E1202" s="188">
        <v>45000</v>
      </c>
      <c r="F1202" s="283"/>
      <c r="G1202" s="219" t="s">
        <v>1953</v>
      </c>
      <c r="H1202" s="220" t="s">
        <v>4</v>
      </c>
      <c r="I1202" s="221" t="s">
        <v>2</v>
      </c>
      <c r="J1202" s="165"/>
      <c r="K1202" s="26"/>
      <c r="L1202" s="100"/>
      <c r="M1202" s="21" t="s">
        <v>1942</v>
      </c>
      <c r="N1202" s="21" t="s">
        <v>1443</v>
      </c>
      <c r="O1202" s="26">
        <f t="shared" si="92"/>
        <v>1200</v>
      </c>
      <c r="P1202" s="26">
        <f t="shared" si="91"/>
        <v>0</v>
      </c>
      <c r="Q1202" s="100"/>
      <c r="R1202" s="26"/>
      <c r="S1202" s="26"/>
      <c r="T1202" s="21">
        <f>+J1202</f>
        <v>0</v>
      </c>
      <c r="U1202" s="26"/>
      <c r="V1202" s="21"/>
      <c r="W1202" s="26"/>
      <c r="X1202" s="26"/>
    </row>
    <row r="1203" spans="1:24" s="31" customFormat="1" ht="148.5" hidden="1" customHeight="1" x14ac:dyDescent="0.3">
      <c r="A1203" s="190">
        <v>1201</v>
      </c>
      <c r="B1203" s="188">
        <v>44987</v>
      </c>
      <c r="C1203" s="159" t="s">
        <v>1821</v>
      </c>
      <c r="D1203" s="248" t="s">
        <v>1950</v>
      </c>
      <c r="E1203" s="188">
        <v>44992</v>
      </c>
      <c r="F1203" s="283"/>
      <c r="G1203" s="182" t="s">
        <v>1952</v>
      </c>
      <c r="H1203" s="220" t="s">
        <v>3912</v>
      </c>
      <c r="I1203" s="221" t="s">
        <v>2</v>
      </c>
      <c r="J1203" s="165"/>
      <c r="K1203" s="26"/>
      <c r="L1203" s="100"/>
      <c r="M1203" s="21" t="s">
        <v>1942</v>
      </c>
      <c r="N1203" s="21" t="s">
        <v>1443</v>
      </c>
      <c r="O1203" s="26">
        <f t="shared" si="92"/>
        <v>1201</v>
      </c>
      <c r="P1203" s="26">
        <f t="shared" si="91"/>
        <v>0</v>
      </c>
      <c r="Q1203" s="100"/>
      <c r="R1203" s="26"/>
      <c r="S1203" s="26"/>
      <c r="T1203" s="21">
        <f>+J1203</f>
        <v>0</v>
      </c>
      <c r="U1203" s="26"/>
      <c r="V1203" s="21"/>
      <c r="W1203" s="26"/>
      <c r="X1203" s="26"/>
    </row>
    <row r="1204" spans="1:24" s="31" customFormat="1" ht="148.5" hidden="1" customHeight="1" x14ac:dyDescent="0.3">
      <c r="A1204" s="190">
        <v>1202</v>
      </c>
      <c r="B1204" s="188">
        <v>44987</v>
      </c>
      <c r="C1204" s="159" t="s">
        <v>1821</v>
      </c>
      <c r="D1204" s="248" t="s">
        <v>1951</v>
      </c>
      <c r="E1204" s="188">
        <v>45031</v>
      </c>
      <c r="F1204" s="283"/>
      <c r="G1204" s="219" t="s">
        <v>2358</v>
      </c>
      <c r="H1204" s="220" t="s">
        <v>494</v>
      </c>
      <c r="I1204" s="221" t="s">
        <v>2</v>
      </c>
      <c r="J1204" s="165" t="s">
        <v>2359</v>
      </c>
      <c r="K1204" s="26"/>
      <c r="L1204" s="100"/>
      <c r="M1204" s="21" t="s">
        <v>1942</v>
      </c>
      <c r="N1204" s="21" t="s">
        <v>1441</v>
      </c>
      <c r="O1204" s="26">
        <f t="shared" si="92"/>
        <v>1202</v>
      </c>
      <c r="P1204" s="26">
        <f t="shared" si="91"/>
        <v>0</v>
      </c>
      <c r="Q1204" s="100"/>
      <c r="R1204" s="26"/>
      <c r="S1204" s="26"/>
      <c r="T1204" s="21" t="s">
        <v>2021</v>
      </c>
      <c r="U1204" s="26"/>
      <c r="V1204" s="21"/>
      <c r="W1204" s="26"/>
      <c r="X1204" s="26"/>
    </row>
    <row r="1205" spans="1:24" s="31" customFormat="1" ht="148.5" hidden="1" customHeight="1" x14ac:dyDescent="0.3">
      <c r="A1205" s="190">
        <v>1203</v>
      </c>
      <c r="B1205" s="188">
        <v>44987</v>
      </c>
      <c r="C1205" s="159" t="s">
        <v>1821</v>
      </c>
      <c r="D1205" s="248" t="s">
        <v>1949</v>
      </c>
      <c r="E1205" s="188">
        <v>45084</v>
      </c>
      <c r="F1205" s="283" t="s">
        <v>1277</v>
      </c>
      <c r="G1205" s="219" t="s">
        <v>2959</v>
      </c>
      <c r="H1205" s="220" t="s">
        <v>494</v>
      </c>
      <c r="I1205" s="221" t="s">
        <v>2</v>
      </c>
      <c r="J1205" s="165" t="s">
        <v>2960</v>
      </c>
      <c r="K1205" s="26"/>
      <c r="L1205" s="100"/>
      <c r="M1205" s="21" t="s">
        <v>1942</v>
      </c>
      <c r="N1205" s="21" t="s">
        <v>1441</v>
      </c>
      <c r="O1205" s="26">
        <f t="shared" si="92"/>
        <v>1203</v>
      </c>
      <c r="P1205" s="26">
        <f t="shared" si="91"/>
        <v>0</v>
      </c>
      <c r="Q1205" s="100"/>
      <c r="R1205" s="26"/>
      <c r="S1205" s="26"/>
      <c r="T1205" s="21" t="str">
        <f t="shared" ref="T1205:T1213" si="95">+J1205</f>
        <v xml:space="preserve">Маълумот берди.
Ангор, Бандихон, Бойсун,  Денов, Қизириқ, Қумқўрғон, Музработ, Олтинсой, Сариосиё,  Термиз туман, Узун, </v>
      </c>
      <c r="U1205" s="26"/>
      <c r="V1205" s="21"/>
      <c r="W1205" s="26"/>
      <c r="X1205" s="26"/>
    </row>
    <row r="1206" spans="1:24" s="31" customFormat="1" ht="148.5" hidden="1" customHeight="1" x14ac:dyDescent="0.3">
      <c r="A1206" s="190">
        <v>1204</v>
      </c>
      <c r="B1206" s="188">
        <v>44995</v>
      </c>
      <c r="C1206" s="225"/>
      <c r="D1206" s="248" t="s">
        <v>1973</v>
      </c>
      <c r="E1206" s="188">
        <v>45152</v>
      </c>
      <c r="F1206" s="283"/>
      <c r="G1206" s="219" t="s">
        <v>702</v>
      </c>
      <c r="H1206" s="220" t="s">
        <v>493</v>
      </c>
      <c r="I1206" s="221" t="s">
        <v>2</v>
      </c>
      <c r="J1206" s="165"/>
      <c r="K1206" s="21"/>
      <c r="L1206" s="101"/>
      <c r="M1206" s="21" t="s">
        <v>1942</v>
      </c>
      <c r="N1206" s="21" t="s">
        <v>1443</v>
      </c>
      <c r="O1206" s="26">
        <f t="shared" si="92"/>
        <v>1204</v>
      </c>
      <c r="P1206" s="26">
        <f t="shared" si="91"/>
        <v>0</v>
      </c>
      <c r="Q1206" s="101"/>
      <c r="R1206" s="26"/>
      <c r="S1206" s="26"/>
      <c r="T1206" s="21">
        <f t="shared" si="95"/>
        <v>0</v>
      </c>
      <c r="U1206" s="26"/>
      <c r="V1206" s="21"/>
      <c r="W1206" s="26"/>
      <c r="X1206" s="26"/>
    </row>
    <row r="1207" spans="1:24" s="31" customFormat="1" ht="148.5" hidden="1" customHeight="1" x14ac:dyDescent="0.3">
      <c r="A1207" s="190">
        <v>1205</v>
      </c>
      <c r="B1207" s="188">
        <v>44995</v>
      </c>
      <c r="C1207" s="23" t="s">
        <v>1821</v>
      </c>
      <c r="D1207" s="248" t="s">
        <v>1983</v>
      </c>
      <c r="E1207" s="188">
        <v>45000</v>
      </c>
      <c r="F1207" s="283"/>
      <c r="G1207" s="219" t="s">
        <v>2025</v>
      </c>
      <c r="H1207" s="220" t="s">
        <v>494</v>
      </c>
      <c r="I1207" s="221" t="s">
        <v>2</v>
      </c>
      <c r="J1207" s="165"/>
      <c r="K1207" s="26"/>
      <c r="L1207" s="100"/>
      <c r="M1207" s="21" t="s">
        <v>1942</v>
      </c>
      <c r="N1207" s="21" t="s">
        <v>1441</v>
      </c>
      <c r="O1207" s="26">
        <f t="shared" si="92"/>
        <v>1205</v>
      </c>
      <c r="P1207" s="26">
        <f t="shared" si="91"/>
        <v>0</v>
      </c>
      <c r="Q1207" s="100"/>
      <c r="R1207" s="26"/>
      <c r="S1207" s="26"/>
      <c r="T1207" s="21">
        <f t="shared" si="95"/>
        <v>0</v>
      </c>
      <c r="U1207" s="26"/>
      <c r="V1207" s="21"/>
      <c r="W1207" s="26"/>
      <c r="X1207" s="26"/>
    </row>
    <row r="1208" spans="1:24" s="31" customFormat="1" ht="148.5" hidden="1" customHeight="1" x14ac:dyDescent="0.3">
      <c r="A1208" s="190">
        <v>1206</v>
      </c>
      <c r="B1208" s="188">
        <v>44995</v>
      </c>
      <c r="C1208" s="23" t="s">
        <v>1821</v>
      </c>
      <c r="D1208" s="248" t="s">
        <v>1974</v>
      </c>
      <c r="E1208" s="188">
        <v>45002</v>
      </c>
      <c r="F1208" s="283"/>
      <c r="G1208" s="219" t="s">
        <v>1160</v>
      </c>
      <c r="H1208" s="220" t="s">
        <v>1040</v>
      </c>
      <c r="I1208" s="221" t="s">
        <v>2</v>
      </c>
      <c r="J1208" s="165"/>
      <c r="K1208" s="26"/>
      <c r="L1208" s="100"/>
      <c r="M1208" s="21" t="s">
        <v>1942</v>
      </c>
      <c r="N1208" s="21" t="s">
        <v>1441</v>
      </c>
      <c r="O1208" s="26">
        <f t="shared" si="92"/>
        <v>1206</v>
      </c>
      <c r="P1208" s="26">
        <f t="shared" si="91"/>
        <v>0</v>
      </c>
      <c r="Q1208" s="100"/>
      <c r="R1208" s="26"/>
      <c r="S1208" s="26"/>
      <c r="T1208" s="21">
        <f t="shared" si="95"/>
        <v>0</v>
      </c>
      <c r="U1208" s="26"/>
      <c r="V1208" s="21"/>
      <c r="W1208" s="26"/>
      <c r="X1208" s="26"/>
    </row>
    <row r="1209" spans="1:24" s="31" customFormat="1" ht="148.5" hidden="1" customHeight="1" x14ac:dyDescent="0.3">
      <c r="A1209" s="190">
        <v>1207</v>
      </c>
      <c r="B1209" s="188">
        <v>44995</v>
      </c>
      <c r="C1209" s="23" t="s">
        <v>1821</v>
      </c>
      <c r="D1209" s="248" t="s">
        <v>1975</v>
      </c>
      <c r="E1209" s="188">
        <v>45002</v>
      </c>
      <c r="F1209" s="283" t="s">
        <v>1835</v>
      </c>
      <c r="G1209" s="219" t="s">
        <v>1160</v>
      </c>
      <c r="H1209" s="220" t="s">
        <v>1040</v>
      </c>
      <c r="I1209" s="221" t="s">
        <v>2</v>
      </c>
      <c r="J1209" s="165"/>
      <c r="K1209" s="26"/>
      <c r="L1209" s="100"/>
      <c r="M1209" s="21" t="s">
        <v>1942</v>
      </c>
      <c r="N1209" s="21" t="s">
        <v>1441</v>
      </c>
      <c r="O1209" s="26">
        <f t="shared" si="92"/>
        <v>1207</v>
      </c>
      <c r="P1209" s="26">
        <f t="shared" si="91"/>
        <v>0</v>
      </c>
      <c r="Q1209" s="100"/>
      <c r="R1209" s="26"/>
      <c r="S1209" s="26"/>
      <c r="T1209" s="21">
        <f t="shared" si="95"/>
        <v>0</v>
      </c>
      <c r="U1209" s="26"/>
      <c r="V1209" s="21"/>
      <c r="W1209" s="26"/>
      <c r="X1209" s="26"/>
    </row>
    <row r="1210" spans="1:24" s="31" customFormat="1" ht="148.5" hidden="1" customHeight="1" x14ac:dyDescent="0.3">
      <c r="A1210" s="190">
        <v>1208</v>
      </c>
      <c r="B1210" s="188">
        <v>44995</v>
      </c>
      <c r="C1210" s="23" t="s">
        <v>1821</v>
      </c>
      <c r="D1210" s="248" t="s">
        <v>1976</v>
      </c>
      <c r="E1210" s="188">
        <v>45178</v>
      </c>
      <c r="F1210" s="283" t="s">
        <v>3123</v>
      </c>
      <c r="G1210" s="219" t="s">
        <v>3468</v>
      </c>
      <c r="H1210" s="220" t="s">
        <v>3912</v>
      </c>
      <c r="I1210" s="221" t="s">
        <v>2</v>
      </c>
      <c r="J1210" s="165" t="s">
        <v>3634</v>
      </c>
      <c r="K1210" s="21"/>
      <c r="L1210" s="100"/>
      <c r="M1210" s="21" t="s">
        <v>1942</v>
      </c>
      <c r="N1210" s="21" t="s">
        <v>1443</v>
      </c>
      <c r="O1210" s="26">
        <f t="shared" si="92"/>
        <v>1208</v>
      </c>
      <c r="P1210" s="26">
        <f t="shared" si="91"/>
        <v>0</v>
      </c>
      <c r="Q1210" s="100"/>
      <c r="R1210" s="26"/>
      <c r="S1210" s="26"/>
      <c r="T1210" s="21" t="str">
        <f t="shared" si="95"/>
        <v>Ишлар олиб борилмоқда</v>
      </c>
      <c r="U1210" s="26"/>
      <c r="V1210" s="21"/>
      <c r="W1210" s="26"/>
      <c r="X1210" s="26"/>
    </row>
    <row r="1211" spans="1:24" s="31" customFormat="1" ht="148.5" hidden="1" customHeight="1" x14ac:dyDescent="0.3">
      <c r="A1211" s="190">
        <v>1209</v>
      </c>
      <c r="B1211" s="188">
        <v>44995</v>
      </c>
      <c r="C1211" s="23" t="s">
        <v>1821</v>
      </c>
      <c r="D1211" s="248" t="s">
        <v>1977</v>
      </c>
      <c r="E1211" s="188">
        <v>45048</v>
      </c>
      <c r="F1211" s="283" t="s">
        <v>1978</v>
      </c>
      <c r="G1211" s="219" t="s">
        <v>1979</v>
      </c>
      <c r="H1211" s="220" t="s">
        <v>2029</v>
      </c>
      <c r="I1211" s="221" t="s">
        <v>2</v>
      </c>
      <c r="J1211" s="197"/>
      <c r="K1211" s="26"/>
      <c r="L1211" s="100"/>
      <c r="M1211" s="21" t="s">
        <v>1942</v>
      </c>
      <c r="N1211" s="21" t="s">
        <v>1443</v>
      </c>
      <c r="O1211" s="26">
        <f t="shared" si="92"/>
        <v>1209</v>
      </c>
      <c r="P1211" s="26">
        <f t="shared" si="91"/>
        <v>0</v>
      </c>
      <c r="Q1211" s="100"/>
      <c r="R1211" s="26"/>
      <c r="S1211" s="26"/>
      <c r="T1211" s="21">
        <f t="shared" si="95"/>
        <v>0</v>
      </c>
      <c r="U1211" s="26"/>
      <c r="V1211" s="21"/>
      <c r="W1211" s="26"/>
      <c r="X1211" s="26"/>
    </row>
    <row r="1212" spans="1:24" s="31" customFormat="1" ht="148.5" hidden="1" customHeight="1" x14ac:dyDescent="0.3">
      <c r="A1212" s="190">
        <v>1210</v>
      </c>
      <c r="B1212" s="188">
        <v>44995</v>
      </c>
      <c r="C1212" s="23" t="s">
        <v>1821</v>
      </c>
      <c r="D1212" s="248" t="s">
        <v>1980</v>
      </c>
      <c r="E1212" s="188">
        <v>44996</v>
      </c>
      <c r="F1212" s="283"/>
      <c r="G1212" s="219" t="s">
        <v>69</v>
      </c>
      <c r="H1212" s="220" t="s">
        <v>3912</v>
      </c>
      <c r="I1212" s="221" t="s">
        <v>2</v>
      </c>
      <c r="J1212" s="165"/>
      <c r="K1212" s="26"/>
      <c r="L1212" s="100"/>
      <c r="M1212" s="21" t="s">
        <v>1942</v>
      </c>
      <c r="N1212" s="21" t="s">
        <v>1443</v>
      </c>
      <c r="O1212" s="26">
        <f t="shared" si="92"/>
        <v>1210</v>
      </c>
      <c r="P1212" s="26">
        <f t="shared" si="91"/>
        <v>0</v>
      </c>
      <c r="Q1212" s="100"/>
      <c r="R1212" s="26"/>
      <c r="S1212" s="26"/>
      <c r="T1212" s="21">
        <f t="shared" si="95"/>
        <v>0</v>
      </c>
      <c r="U1212" s="26"/>
      <c r="V1212" s="21"/>
      <c r="W1212" s="26"/>
      <c r="X1212" s="26"/>
    </row>
    <row r="1213" spans="1:24" s="31" customFormat="1" ht="148.5" hidden="1" customHeight="1" x14ac:dyDescent="0.3">
      <c r="A1213" s="190">
        <v>1211</v>
      </c>
      <c r="B1213" s="188">
        <v>44995</v>
      </c>
      <c r="C1213" s="23" t="s">
        <v>1821</v>
      </c>
      <c r="D1213" s="248" t="s">
        <v>1993</v>
      </c>
      <c r="E1213" s="188">
        <v>45026</v>
      </c>
      <c r="F1213" s="283"/>
      <c r="G1213" s="219" t="s">
        <v>2892</v>
      </c>
      <c r="H1213" s="220" t="s">
        <v>494</v>
      </c>
      <c r="I1213" s="221" t="s">
        <v>2</v>
      </c>
      <c r="J1213" s="165" t="s">
        <v>2891</v>
      </c>
      <c r="K1213" s="26"/>
      <c r="L1213" s="100"/>
      <c r="M1213" s="21" t="s">
        <v>1942</v>
      </c>
      <c r="N1213" s="21" t="s">
        <v>1441</v>
      </c>
      <c r="O1213" s="26">
        <f t="shared" si="92"/>
        <v>1211</v>
      </c>
      <c r="P1213" s="26">
        <f t="shared" si="91"/>
        <v>0</v>
      </c>
      <c r="Q1213" s="100"/>
      <c r="R1213" s="26"/>
      <c r="S1213" s="26"/>
      <c r="T1213" s="21" t="str">
        <f t="shared" si="95"/>
        <v xml:space="preserve">Бойсун, Денов тумани молияга хайфсан берилди.
Қумқўрғон тумани молия бошлиғига хайфсан берилди. Қумқўрғон тумани махалла ва нуронийлар жамғармаси бошлиғи ишдан кетган
Жарқўрғон тумани санитария-эпидемиологик осойишталик ва жамоат саломатлиги хизмати бошлиғига Хайфсан берилди. </v>
      </c>
      <c r="U1213" s="26"/>
      <c r="V1213" s="21"/>
      <c r="W1213" s="26"/>
      <c r="X1213" s="26"/>
    </row>
    <row r="1214" spans="1:24" s="31" customFormat="1" ht="148.5" hidden="1" customHeight="1" x14ac:dyDescent="0.3">
      <c r="A1214" s="190">
        <v>1212</v>
      </c>
      <c r="B1214" s="188">
        <v>44995</v>
      </c>
      <c r="C1214" s="23" t="s">
        <v>1821</v>
      </c>
      <c r="D1214" s="248" t="s">
        <v>1981</v>
      </c>
      <c r="E1214" s="188">
        <v>44996</v>
      </c>
      <c r="F1214" s="283"/>
      <c r="G1214" s="219" t="s">
        <v>1752</v>
      </c>
      <c r="H1214" s="220" t="s">
        <v>1066</v>
      </c>
      <c r="I1214" s="221" t="s">
        <v>2</v>
      </c>
      <c r="J1214" s="165"/>
      <c r="K1214" s="26"/>
      <c r="L1214" s="100"/>
      <c r="M1214" s="21" t="s">
        <v>1942</v>
      </c>
      <c r="N1214" s="21" t="s">
        <v>1441</v>
      </c>
      <c r="O1214" s="26">
        <f t="shared" si="92"/>
        <v>1212</v>
      </c>
      <c r="P1214" s="26">
        <f t="shared" si="91"/>
        <v>0</v>
      </c>
      <c r="Q1214" s="100"/>
      <c r="R1214" s="124">
        <v>45070</v>
      </c>
      <c r="S1214" s="26"/>
      <c r="T1214" s="21"/>
      <c r="U1214" s="26"/>
      <c r="V1214" s="21"/>
      <c r="W1214" s="26"/>
      <c r="X1214" s="26"/>
    </row>
    <row r="1215" spans="1:24" s="31" customFormat="1" ht="148.5" hidden="1" customHeight="1" x14ac:dyDescent="0.3">
      <c r="A1215" s="190">
        <v>1213</v>
      </c>
      <c r="B1215" s="188">
        <v>44995</v>
      </c>
      <c r="C1215" s="23" t="s">
        <v>1821</v>
      </c>
      <c r="D1215" s="248" t="s">
        <v>1982</v>
      </c>
      <c r="E1215" s="188">
        <v>45002</v>
      </c>
      <c r="F1215" s="283"/>
      <c r="G1215" s="219" t="s">
        <v>1295</v>
      </c>
      <c r="H1215" s="220" t="s">
        <v>1066</v>
      </c>
      <c r="I1215" s="221" t="s">
        <v>2</v>
      </c>
      <c r="J1215" s="165"/>
      <c r="K1215" s="26"/>
      <c r="L1215" s="100"/>
      <c r="M1215" s="21" t="s">
        <v>1942</v>
      </c>
      <c r="N1215" s="21" t="s">
        <v>1441</v>
      </c>
      <c r="O1215" s="26">
        <f t="shared" si="92"/>
        <v>1213</v>
      </c>
      <c r="P1215" s="26">
        <f t="shared" si="91"/>
        <v>0</v>
      </c>
      <c r="Q1215" s="100"/>
      <c r="R1215" s="26"/>
      <c r="S1215" s="26"/>
      <c r="T1215" s="21">
        <f>+J1215</f>
        <v>0</v>
      </c>
      <c r="U1215" s="26"/>
      <c r="V1215" s="21"/>
      <c r="W1215" s="26"/>
      <c r="X1215" s="26"/>
    </row>
    <row r="1216" spans="1:24" s="31" customFormat="1" ht="148.5" hidden="1" customHeight="1" x14ac:dyDescent="0.3">
      <c r="A1216" s="190">
        <v>1214</v>
      </c>
      <c r="B1216" s="188">
        <v>44995</v>
      </c>
      <c r="C1216" s="23" t="s">
        <v>1821</v>
      </c>
      <c r="D1216" s="248" t="s">
        <v>1984</v>
      </c>
      <c r="E1216" s="188">
        <v>45002</v>
      </c>
      <c r="F1216" s="283"/>
      <c r="G1216" s="182" t="s">
        <v>1952</v>
      </c>
      <c r="H1216" s="220" t="s">
        <v>3912</v>
      </c>
      <c r="I1216" s="221" t="s">
        <v>2</v>
      </c>
      <c r="J1216" s="165"/>
      <c r="K1216" s="26"/>
      <c r="L1216" s="100"/>
      <c r="M1216" s="21" t="s">
        <v>1942</v>
      </c>
      <c r="N1216" s="21" t="s">
        <v>1443</v>
      </c>
      <c r="O1216" s="26">
        <f t="shared" si="92"/>
        <v>1214</v>
      </c>
      <c r="P1216" s="26">
        <f t="shared" si="91"/>
        <v>0</v>
      </c>
      <c r="Q1216" s="100"/>
      <c r="R1216" s="26"/>
      <c r="S1216" s="26"/>
      <c r="T1216" s="21">
        <f>+J1216</f>
        <v>0</v>
      </c>
      <c r="U1216" s="26"/>
      <c r="V1216" s="21"/>
      <c r="W1216" s="26"/>
      <c r="X1216" s="26"/>
    </row>
    <row r="1217" spans="1:24" s="31" customFormat="1" ht="148.5" hidden="1" customHeight="1" x14ac:dyDescent="0.3">
      <c r="A1217" s="190">
        <v>1215</v>
      </c>
      <c r="B1217" s="188">
        <v>44995</v>
      </c>
      <c r="C1217" s="23" t="s">
        <v>1821</v>
      </c>
      <c r="D1217" s="248" t="s">
        <v>1992</v>
      </c>
      <c r="E1217" s="188">
        <v>45005</v>
      </c>
      <c r="F1217" s="283"/>
      <c r="G1217" s="182" t="s">
        <v>228</v>
      </c>
      <c r="H1217" s="220" t="s">
        <v>491</v>
      </c>
      <c r="I1217" s="221" t="s">
        <v>2</v>
      </c>
      <c r="J1217" s="165"/>
      <c r="K1217" s="26"/>
      <c r="L1217" s="100"/>
      <c r="M1217" s="21" t="s">
        <v>1942</v>
      </c>
      <c r="N1217" s="21" t="s">
        <v>1443</v>
      </c>
      <c r="O1217" s="26">
        <f t="shared" si="92"/>
        <v>1215</v>
      </c>
      <c r="P1217" s="26">
        <f t="shared" si="91"/>
        <v>0</v>
      </c>
      <c r="Q1217" s="100"/>
      <c r="R1217" s="26"/>
      <c r="S1217" s="26"/>
      <c r="T1217" s="21">
        <f>+J1217</f>
        <v>0</v>
      </c>
      <c r="U1217" s="26"/>
      <c r="V1217" s="21"/>
      <c r="W1217" s="26"/>
      <c r="X1217" s="26"/>
    </row>
    <row r="1218" spans="1:24" s="31" customFormat="1" ht="148.5" hidden="1" customHeight="1" x14ac:dyDescent="0.3">
      <c r="A1218" s="190">
        <v>1216</v>
      </c>
      <c r="B1218" s="188">
        <v>44995</v>
      </c>
      <c r="C1218" s="23" t="s">
        <v>1821</v>
      </c>
      <c r="D1218" s="248" t="s">
        <v>2164</v>
      </c>
      <c r="E1218" s="188">
        <v>45044</v>
      </c>
      <c r="F1218" s="283"/>
      <c r="G1218" s="219" t="s">
        <v>2487</v>
      </c>
      <c r="H1218" s="220" t="s">
        <v>494</v>
      </c>
      <c r="I1218" s="221" t="s">
        <v>2</v>
      </c>
      <c r="J1218" s="165"/>
      <c r="K1218" s="26"/>
      <c r="L1218" s="100"/>
      <c r="M1218" s="21" t="s">
        <v>1942</v>
      </c>
      <c r="N1218" s="21" t="s">
        <v>1441</v>
      </c>
      <c r="O1218" s="26">
        <f t="shared" si="92"/>
        <v>1216</v>
      </c>
      <c r="P1218" s="26">
        <f t="shared" si="91"/>
        <v>0</v>
      </c>
      <c r="Q1218" s="100"/>
      <c r="R1218" s="26"/>
      <c r="S1218" s="26"/>
      <c r="T1218" s="21">
        <f>+J1218</f>
        <v>0</v>
      </c>
      <c r="U1218" s="26"/>
      <c r="V1218" s="21"/>
      <c r="W1218" s="26"/>
      <c r="X1218" s="26"/>
    </row>
    <row r="1219" spans="1:24" s="31" customFormat="1" ht="148.5" hidden="1" customHeight="1" x14ac:dyDescent="0.3">
      <c r="A1219" s="190">
        <v>1217</v>
      </c>
      <c r="B1219" s="188">
        <v>44999</v>
      </c>
      <c r="C1219" s="23" t="s">
        <v>1047</v>
      </c>
      <c r="D1219" s="248" t="s">
        <v>2163</v>
      </c>
      <c r="E1219" s="188">
        <v>45003</v>
      </c>
      <c r="F1219" s="283"/>
      <c r="G1219" s="219" t="s">
        <v>888</v>
      </c>
      <c r="H1219" s="220" t="s">
        <v>3912</v>
      </c>
      <c r="I1219" s="221" t="s">
        <v>2</v>
      </c>
      <c r="J1219" s="165"/>
      <c r="K1219" s="21"/>
      <c r="L1219" s="101"/>
      <c r="M1219" s="21" t="s">
        <v>1942</v>
      </c>
      <c r="N1219" s="21" t="s">
        <v>1443</v>
      </c>
      <c r="O1219" s="26">
        <f t="shared" si="92"/>
        <v>1217</v>
      </c>
      <c r="P1219" s="26">
        <f t="shared" si="91"/>
        <v>0</v>
      </c>
      <c r="Q1219" s="101"/>
      <c r="R1219" s="26"/>
      <c r="S1219" s="67"/>
      <c r="T1219" s="21">
        <f>+J1219</f>
        <v>0</v>
      </c>
      <c r="U1219" s="26"/>
      <c r="V1219" s="21"/>
      <c r="W1219" s="26"/>
      <c r="X1219" s="26"/>
    </row>
    <row r="1220" spans="1:24" s="31" customFormat="1" ht="148.5" hidden="1" customHeight="1" x14ac:dyDescent="0.3">
      <c r="A1220" s="190">
        <v>1218</v>
      </c>
      <c r="B1220" s="188">
        <v>44999</v>
      </c>
      <c r="C1220" s="23" t="s">
        <v>1047</v>
      </c>
      <c r="D1220" s="248" t="s">
        <v>2068</v>
      </c>
      <c r="E1220" s="188">
        <v>45118</v>
      </c>
      <c r="F1220" s="283"/>
      <c r="G1220" s="219" t="s">
        <v>3468</v>
      </c>
      <c r="H1220" s="220" t="s">
        <v>3912</v>
      </c>
      <c r="I1220" s="221" t="s">
        <v>2</v>
      </c>
      <c r="J1220" s="165"/>
      <c r="K1220" s="26"/>
      <c r="L1220" s="100"/>
      <c r="M1220" s="21" t="s">
        <v>1942</v>
      </c>
      <c r="N1220" s="21" t="s">
        <v>1443</v>
      </c>
      <c r="O1220" s="26">
        <f t="shared" si="92"/>
        <v>1218</v>
      </c>
      <c r="P1220" s="26">
        <f t="shared" ref="P1220:P1283" si="96">+O1220-A1220</f>
        <v>0</v>
      </c>
      <c r="Q1220" s="100"/>
      <c r="R1220" s="26"/>
      <c r="S1220" s="67"/>
      <c r="T1220" s="21">
        <f t="shared" ref="T1220:T1283" si="97">+J1220</f>
        <v>0</v>
      </c>
      <c r="U1220" s="26"/>
      <c r="V1220" s="21"/>
      <c r="W1220" s="26"/>
      <c r="X1220" s="26"/>
    </row>
    <row r="1221" spans="1:24" s="31" customFormat="1" ht="148.5" hidden="1" customHeight="1" x14ac:dyDescent="0.3">
      <c r="A1221" s="190">
        <v>1219</v>
      </c>
      <c r="B1221" s="188">
        <v>44999</v>
      </c>
      <c r="C1221" s="160" t="s">
        <v>1047</v>
      </c>
      <c r="D1221" s="248" t="s">
        <v>2004</v>
      </c>
      <c r="E1221" s="188">
        <v>45019</v>
      </c>
      <c r="F1221" s="283"/>
      <c r="G1221" s="219" t="s">
        <v>1868</v>
      </c>
      <c r="H1221" s="220" t="s">
        <v>3912</v>
      </c>
      <c r="I1221" s="221" t="s">
        <v>2</v>
      </c>
      <c r="J1221" s="201"/>
      <c r="K1221" s="21"/>
      <c r="L1221" s="101"/>
      <c r="M1221" s="21" t="s">
        <v>1942</v>
      </c>
      <c r="N1221" s="21" t="s">
        <v>1443</v>
      </c>
      <c r="O1221" s="26">
        <f t="shared" ref="O1221:O1284" si="98">+O1220+1</f>
        <v>1219</v>
      </c>
      <c r="P1221" s="26">
        <f t="shared" si="96"/>
        <v>0</v>
      </c>
      <c r="Q1221" s="101"/>
      <c r="R1221" s="26"/>
      <c r="S1221" s="67"/>
      <c r="T1221" s="21">
        <f t="shared" si="97"/>
        <v>0</v>
      </c>
      <c r="U1221" s="26"/>
      <c r="V1221" s="21"/>
      <c r="W1221" s="26"/>
      <c r="X1221" s="26"/>
    </row>
    <row r="1222" spans="1:24" s="31" customFormat="1" ht="148.5" hidden="1" customHeight="1" x14ac:dyDescent="0.3">
      <c r="A1222" s="190">
        <v>1220</v>
      </c>
      <c r="B1222" s="188">
        <v>44999</v>
      </c>
      <c r="C1222" s="23" t="s">
        <v>1047</v>
      </c>
      <c r="D1222" s="248" t="s">
        <v>2005</v>
      </c>
      <c r="E1222" s="188">
        <v>45031</v>
      </c>
      <c r="F1222" s="283"/>
      <c r="G1222" s="219" t="s">
        <v>2006</v>
      </c>
      <c r="H1222" s="220" t="s">
        <v>1047</v>
      </c>
      <c r="I1222" s="221" t="s">
        <v>2</v>
      </c>
      <c r="J1222" s="165" t="s">
        <v>3268</v>
      </c>
      <c r="K1222" s="21"/>
      <c r="L1222" s="101"/>
      <c r="M1222" s="21" t="s">
        <v>1942</v>
      </c>
      <c r="N1222" s="21" t="s">
        <v>1441</v>
      </c>
      <c r="O1222" s="26">
        <f t="shared" si="98"/>
        <v>1220</v>
      </c>
      <c r="P1222" s="26">
        <f t="shared" si="96"/>
        <v>0</v>
      </c>
      <c r="Q1222" s="101"/>
      <c r="R1222" s="124">
        <v>45070</v>
      </c>
      <c r="S1222" s="67"/>
      <c r="T1222" s="21" t="str">
        <f t="shared" si="97"/>
        <v>Ер майдони ажратилган, аукционга чиқарилган. Бироқ фуқаролар ауксиондан савдоларидан юта олмаган.</v>
      </c>
      <c r="U1222" s="26">
        <v>1</v>
      </c>
      <c r="V1222" s="21" t="s">
        <v>2953</v>
      </c>
      <c r="W1222" s="22"/>
      <c r="X1222" s="26"/>
    </row>
    <row r="1223" spans="1:24" s="31" customFormat="1" ht="148.5" hidden="1" customHeight="1" x14ac:dyDescent="0.3">
      <c r="A1223" s="190">
        <v>1221</v>
      </c>
      <c r="B1223" s="188">
        <v>44999</v>
      </c>
      <c r="C1223" s="23" t="s">
        <v>1047</v>
      </c>
      <c r="D1223" s="248" t="s">
        <v>2007</v>
      </c>
      <c r="E1223" s="188">
        <v>45001</v>
      </c>
      <c r="F1223" s="283"/>
      <c r="G1223" s="219" t="s">
        <v>2008</v>
      </c>
      <c r="H1223" s="220" t="s">
        <v>1047</v>
      </c>
      <c r="I1223" s="221" t="s">
        <v>2</v>
      </c>
      <c r="J1223" s="165"/>
      <c r="K1223" s="26"/>
      <c r="L1223" s="100"/>
      <c r="M1223" s="21" t="s">
        <v>1942</v>
      </c>
      <c r="N1223" s="21" t="s">
        <v>1441</v>
      </c>
      <c r="O1223" s="26">
        <f t="shared" si="98"/>
        <v>1221</v>
      </c>
      <c r="P1223" s="26">
        <f t="shared" si="96"/>
        <v>0</v>
      </c>
      <c r="Q1223" s="100"/>
      <c r="R1223" s="26"/>
      <c r="S1223" s="67"/>
      <c r="T1223" s="21">
        <f t="shared" si="97"/>
        <v>0</v>
      </c>
      <c r="U1223" s="26"/>
      <c r="V1223" s="21"/>
      <c r="W1223" s="26"/>
      <c r="X1223" s="26"/>
    </row>
    <row r="1224" spans="1:24" s="31" customFormat="1" ht="148.5" hidden="1" customHeight="1" x14ac:dyDescent="0.3">
      <c r="A1224" s="190">
        <v>1222</v>
      </c>
      <c r="B1224" s="188">
        <v>44999</v>
      </c>
      <c r="C1224" s="23" t="s">
        <v>1047</v>
      </c>
      <c r="D1224" s="248" t="s">
        <v>2009</v>
      </c>
      <c r="E1224" s="188">
        <v>45002</v>
      </c>
      <c r="F1224" s="283"/>
      <c r="G1224" s="219" t="s">
        <v>1656</v>
      </c>
      <c r="H1224" s="220" t="s">
        <v>3912</v>
      </c>
      <c r="I1224" s="221" t="s">
        <v>2</v>
      </c>
      <c r="J1224" s="165"/>
      <c r="K1224" s="26"/>
      <c r="L1224" s="100"/>
      <c r="M1224" s="21" t="s">
        <v>1942</v>
      </c>
      <c r="N1224" s="21" t="s">
        <v>1443</v>
      </c>
      <c r="O1224" s="26">
        <f t="shared" si="98"/>
        <v>1222</v>
      </c>
      <c r="P1224" s="26">
        <f t="shared" si="96"/>
        <v>0</v>
      </c>
      <c r="Q1224" s="100"/>
      <c r="R1224" s="26"/>
      <c r="S1224" s="67"/>
      <c r="T1224" s="21">
        <f t="shared" si="97"/>
        <v>0</v>
      </c>
      <c r="U1224" s="26"/>
      <c r="V1224" s="21"/>
      <c r="W1224" s="26"/>
      <c r="X1224" s="26"/>
    </row>
    <row r="1225" spans="1:24" s="31" customFormat="1" ht="148.5" hidden="1" customHeight="1" x14ac:dyDescent="0.3">
      <c r="A1225" s="190">
        <v>1223</v>
      </c>
      <c r="B1225" s="188">
        <v>44999</v>
      </c>
      <c r="C1225" s="23" t="s">
        <v>1047</v>
      </c>
      <c r="D1225" s="248" t="s">
        <v>2010</v>
      </c>
      <c r="E1225" s="188">
        <v>45003</v>
      </c>
      <c r="F1225" s="283"/>
      <c r="G1225" s="219" t="s">
        <v>627</v>
      </c>
      <c r="H1225" s="220" t="s">
        <v>7</v>
      </c>
      <c r="I1225" s="221" t="s">
        <v>2</v>
      </c>
      <c r="J1225" s="165"/>
      <c r="K1225" s="26"/>
      <c r="L1225" s="100"/>
      <c r="M1225" s="21" t="s">
        <v>1942</v>
      </c>
      <c r="N1225" s="21" t="s">
        <v>1443</v>
      </c>
      <c r="O1225" s="26">
        <f t="shared" si="98"/>
        <v>1223</v>
      </c>
      <c r="P1225" s="26">
        <f t="shared" si="96"/>
        <v>0</v>
      </c>
      <c r="Q1225" s="100"/>
      <c r="R1225" s="26"/>
      <c r="S1225" s="67"/>
      <c r="T1225" s="21">
        <f t="shared" si="97"/>
        <v>0</v>
      </c>
      <c r="U1225" s="26"/>
      <c r="V1225" s="21"/>
      <c r="W1225" s="26"/>
      <c r="X1225" s="26"/>
    </row>
    <row r="1226" spans="1:24" s="31" customFormat="1" ht="148.5" hidden="1" customHeight="1" x14ac:dyDescent="0.3">
      <c r="A1226" s="190">
        <v>1224</v>
      </c>
      <c r="B1226" s="188">
        <v>44999</v>
      </c>
      <c r="C1226" s="23" t="s">
        <v>1047</v>
      </c>
      <c r="D1226" s="248" t="s">
        <v>2011</v>
      </c>
      <c r="E1226" s="188">
        <v>45007</v>
      </c>
      <c r="F1226" s="283"/>
      <c r="G1226" s="219" t="s">
        <v>627</v>
      </c>
      <c r="H1226" s="220" t="s">
        <v>7</v>
      </c>
      <c r="I1226" s="221" t="s">
        <v>2</v>
      </c>
      <c r="J1226" s="165"/>
      <c r="K1226" s="26"/>
      <c r="L1226" s="100"/>
      <c r="M1226" s="21" t="s">
        <v>1942</v>
      </c>
      <c r="N1226" s="21" t="s">
        <v>1443</v>
      </c>
      <c r="O1226" s="26">
        <f t="shared" si="98"/>
        <v>1224</v>
      </c>
      <c r="P1226" s="26">
        <f t="shared" si="96"/>
        <v>0</v>
      </c>
      <c r="Q1226" s="100"/>
      <c r="R1226" s="26"/>
      <c r="S1226" s="67"/>
      <c r="T1226" s="21">
        <f t="shared" si="97"/>
        <v>0</v>
      </c>
      <c r="U1226" s="26"/>
      <c r="V1226" s="21"/>
      <c r="W1226" s="26"/>
      <c r="X1226" s="26"/>
    </row>
    <row r="1227" spans="1:24" s="31" customFormat="1" ht="148.5" hidden="1" customHeight="1" x14ac:dyDescent="0.3">
      <c r="A1227" s="190">
        <v>1225</v>
      </c>
      <c r="B1227" s="188">
        <v>44999</v>
      </c>
      <c r="C1227" s="23" t="s">
        <v>1047</v>
      </c>
      <c r="D1227" s="248" t="s">
        <v>2012</v>
      </c>
      <c r="E1227" s="188">
        <v>45021</v>
      </c>
      <c r="F1227" s="283"/>
      <c r="G1227" s="219" t="s">
        <v>2276</v>
      </c>
      <c r="H1227" s="220" t="s">
        <v>1047</v>
      </c>
      <c r="I1227" s="221" t="s">
        <v>2</v>
      </c>
      <c r="J1227" s="165" t="s">
        <v>2297</v>
      </c>
      <c r="K1227" s="26"/>
      <c r="L1227" s="100"/>
      <c r="M1227" s="21" t="s">
        <v>1942</v>
      </c>
      <c r="N1227" s="21" t="s">
        <v>1441</v>
      </c>
      <c r="O1227" s="26">
        <f t="shared" si="98"/>
        <v>1225</v>
      </c>
      <c r="P1227" s="26">
        <f t="shared" si="96"/>
        <v>0</v>
      </c>
      <c r="Q1227" s="100"/>
      <c r="R1227" s="26"/>
      <c r="S1227" s="67"/>
      <c r="T1227" s="21"/>
      <c r="U1227" s="26"/>
      <c r="V1227" s="21"/>
      <c r="W1227" s="26"/>
      <c r="X1227" s="26"/>
    </row>
    <row r="1228" spans="1:24" s="31" customFormat="1" ht="148.5" hidden="1" customHeight="1" x14ac:dyDescent="0.3">
      <c r="A1228" s="190">
        <v>1226</v>
      </c>
      <c r="B1228" s="188">
        <v>44999</v>
      </c>
      <c r="C1228" s="23" t="s">
        <v>1047</v>
      </c>
      <c r="D1228" s="248" t="s">
        <v>2013</v>
      </c>
      <c r="E1228" s="188">
        <v>45010</v>
      </c>
      <c r="F1228" s="283"/>
      <c r="G1228" s="219" t="s">
        <v>1557</v>
      </c>
      <c r="H1228" s="220" t="s">
        <v>4903</v>
      </c>
      <c r="I1228" s="221" t="s">
        <v>2</v>
      </c>
      <c r="J1228" s="165"/>
      <c r="K1228" s="26"/>
      <c r="L1228" s="100"/>
      <c r="M1228" s="21" t="s">
        <v>1942</v>
      </c>
      <c r="N1228" s="21" t="s">
        <v>1443</v>
      </c>
      <c r="O1228" s="26">
        <f t="shared" si="98"/>
        <v>1226</v>
      </c>
      <c r="P1228" s="26">
        <f t="shared" si="96"/>
        <v>0</v>
      </c>
      <c r="Q1228" s="100"/>
      <c r="R1228" s="26"/>
      <c r="S1228" s="67"/>
      <c r="T1228" s="21">
        <f t="shared" si="97"/>
        <v>0</v>
      </c>
      <c r="U1228" s="26"/>
      <c r="V1228" s="21"/>
      <c r="W1228" s="26"/>
      <c r="X1228" s="26"/>
    </row>
    <row r="1229" spans="1:24" s="31" customFormat="1" ht="148.5" hidden="1" customHeight="1" x14ac:dyDescent="0.3">
      <c r="A1229" s="190">
        <v>1227</v>
      </c>
      <c r="B1229" s="188">
        <v>44999</v>
      </c>
      <c r="C1229" s="23" t="s">
        <v>1047</v>
      </c>
      <c r="D1229" s="248" t="s">
        <v>2014</v>
      </c>
      <c r="E1229" s="188">
        <v>45003</v>
      </c>
      <c r="F1229" s="283"/>
      <c r="G1229" s="219" t="s">
        <v>1228</v>
      </c>
      <c r="H1229" s="220" t="s">
        <v>3912</v>
      </c>
      <c r="I1229" s="221" t="s">
        <v>2</v>
      </c>
      <c r="J1229" s="165"/>
      <c r="K1229" s="26"/>
      <c r="L1229" s="100"/>
      <c r="M1229" s="21" t="s">
        <v>1942</v>
      </c>
      <c r="N1229" s="21" t="s">
        <v>1443</v>
      </c>
      <c r="O1229" s="26">
        <f t="shared" si="98"/>
        <v>1227</v>
      </c>
      <c r="P1229" s="26">
        <f t="shared" si="96"/>
        <v>0</v>
      </c>
      <c r="Q1229" s="100"/>
      <c r="R1229" s="26"/>
      <c r="S1229" s="67"/>
      <c r="T1229" s="21">
        <f t="shared" si="97"/>
        <v>0</v>
      </c>
      <c r="U1229" s="26"/>
      <c r="V1229" s="21"/>
      <c r="W1229" s="26"/>
      <c r="X1229" s="26"/>
    </row>
    <row r="1230" spans="1:24" s="31" customFormat="1" ht="148.5" hidden="1" customHeight="1" x14ac:dyDescent="0.3">
      <c r="A1230" s="190">
        <v>1228</v>
      </c>
      <c r="B1230" s="188">
        <v>44999</v>
      </c>
      <c r="C1230" s="23" t="s">
        <v>1821</v>
      </c>
      <c r="D1230" s="248" t="s">
        <v>2015</v>
      </c>
      <c r="E1230" s="188">
        <v>45003</v>
      </c>
      <c r="F1230" s="283"/>
      <c r="G1230" s="219" t="s">
        <v>2016</v>
      </c>
      <c r="H1230" s="220" t="s">
        <v>5065</v>
      </c>
      <c r="I1230" s="221" t="s">
        <v>2</v>
      </c>
      <c r="J1230" s="165"/>
      <c r="K1230" s="26"/>
      <c r="L1230" s="100"/>
      <c r="M1230" s="21" t="s">
        <v>1942</v>
      </c>
      <c r="N1230" s="21" t="s">
        <v>1443</v>
      </c>
      <c r="O1230" s="26">
        <f t="shared" si="98"/>
        <v>1228</v>
      </c>
      <c r="P1230" s="26">
        <f t="shared" si="96"/>
        <v>0</v>
      </c>
      <c r="Q1230" s="100"/>
      <c r="R1230" s="26"/>
      <c r="S1230" s="26"/>
      <c r="T1230" s="21">
        <f t="shared" si="97"/>
        <v>0</v>
      </c>
      <c r="U1230" s="26"/>
      <c r="V1230" s="21"/>
      <c r="W1230" s="26"/>
      <c r="X1230" s="26"/>
    </row>
    <row r="1231" spans="1:24" s="31" customFormat="1" ht="148.5" hidden="1" customHeight="1" x14ac:dyDescent="0.3">
      <c r="A1231" s="190">
        <v>1229</v>
      </c>
      <c r="B1231" s="188">
        <v>44999</v>
      </c>
      <c r="C1231" s="160" t="s">
        <v>1821</v>
      </c>
      <c r="D1231" s="248" t="s">
        <v>2017</v>
      </c>
      <c r="E1231" s="188">
        <v>45026</v>
      </c>
      <c r="F1231" s="283"/>
      <c r="G1231" s="219" t="s">
        <v>2018</v>
      </c>
      <c r="H1231" s="220" t="s">
        <v>1040</v>
      </c>
      <c r="I1231" s="221" t="s">
        <v>2</v>
      </c>
      <c r="J1231" s="165"/>
      <c r="K1231" s="21"/>
      <c r="L1231" s="101"/>
      <c r="M1231" s="21" t="s">
        <v>1942</v>
      </c>
      <c r="N1231" s="21" t="s">
        <v>1441</v>
      </c>
      <c r="O1231" s="26">
        <f t="shared" si="98"/>
        <v>1229</v>
      </c>
      <c r="P1231" s="26">
        <f t="shared" si="96"/>
        <v>0</v>
      </c>
      <c r="Q1231" s="101"/>
      <c r="R1231" s="26"/>
      <c r="S1231" s="26"/>
      <c r="T1231" s="21"/>
      <c r="U1231" s="26"/>
      <c r="V1231" s="21"/>
      <c r="W1231" s="26"/>
      <c r="X1231" s="26"/>
    </row>
    <row r="1232" spans="1:24" s="31" customFormat="1" ht="148.5" hidden="1" customHeight="1" x14ac:dyDescent="0.3">
      <c r="A1232" s="190">
        <v>1230</v>
      </c>
      <c r="B1232" s="188">
        <v>45000</v>
      </c>
      <c r="C1232" s="226" t="s">
        <v>1743</v>
      </c>
      <c r="D1232" s="248" t="s">
        <v>2043</v>
      </c>
      <c r="E1232" s="188">
        <v>45003</v>
      </c>
      <c r="F1232" s="283"/>
      <c r="G1232" s="228" t="s">
        <v>2044</v>
      </c>
      <c r="H1232" s="220" t="s">
        <v>1064</v>
      </c>
      <c r="I1232" s="221" t="s">
        <v>2</v>
      </c>
      <c r="J1232" s="165" t="s">
        <v>2122</v>
      </c>
      <c r="K1232" s="26"/>
      <c r="L1232" s="100"/>
      <c r="M1232" s="21" t="s">
        <v>1942</v>
      </c>
      <c r="N1232" s="21" t="s">
        <v>1441</v>
      </c>
      <c r="O1232" s="26">
        <f t="shared" si="98"/>
        <v>1230</v>
      </c>
      <c r="P1232" s="26">
        <f t="shared" si="96"/>
        <v>0</v>
      </c>
      <c r="Q1232" s="100"/>
      <c r="R1232" s="26"/>
      <c r="S1232" s="67"/>
      <c r="T1232" s="21"/>
      <c r="U1232" s="26"/>
      <c r="V1232" s="21"/>
      <c r="W1232" s="26"/>
      <c r="X1232" s="26"/>
    </row>
    <row r="1233" spans="1:24" s="31" customFormat="1" ht="148.5" hidden="1" customHeight="1" x14ac:dyDescent="0.3">
      <c r="A1233" s="190">
        <v>1231</v>
      </c>
      <c r="B1233" s="188">
        <v>45000</v>
      </c>
      <c r="C1233" s="226" t="s">
        <v>1743</v>
      </c>
      <c r="D1233" s="248" t="s">
        <v>2045</v>
      </c>
      <c r="E1233" s="188">
        <v>45003</v>
      </c>
      <c r="F1233" s="283"/>
      <c r="G1233" s="228" t="s">
        <v>2044</v>
      </c>
      <c r="H1233" s="220" t="s">
        <v>1064</v>
      </c>
      <c r="I1233" s="221" t="s">
        <v>2</v>
      </c>
      <c r="J1233" s="165"/>
      <c r="K1233" s="26"/>
      <c r="L1233" s="100"/>
      <c r="M1233" s="21" t="s">
        <v>1942</v>
      </c>
      <c r="N1233" s="21" t="s">
        <v>1441</v>
      </c>
      <c r="O1233" s="26">
        <f t="shared" si="98"/>
        <v>1231</v>
      </c>
      <c r="P1233" s="26">
        <f t="shared" si="96"/>
        <v>0</v>
      </c>
      <c r="Q1233" s="100"/>
      <c r="R1233" s="26"/>
      <c r="S1233" s="67"/>
      <c r="T1233" s="21"/>
      <c r="U1233" s="26"/>
      <c r="V1233" s="21"/>
      <c r="W1233" s="26"/>
      <c r="X1233" s="26"/>
    </row>
    <row r="1234" spans="1:24" s="31" customFormat="1" ht="148.5" hidden="1" customHeight="1" x14ac:dyDescent="0.3">
      <c r="A1234" s="190">
        <v>1232</v>
      </c>
      <c r="B1234" s="188">
        <v>45000</v>
      </c>
      <c r="C1234" s="226" t="s">
        <v>1743</v>
      </c>
      <c r="D1234" s="248" t="s">
        <v>2046</v>
      </c>
      <c r="E1234" s="188">
        <v>45002</v>
      </c>
      <c r="F1234" s="283"/>
      <c r="G1234" s="228" t="s">
        <v>2047</v>
      </c>
      <c r="H1234" s="220" t="s">
        <v>1064</v>
      </c>
      <c r="I1234" s="221" t="s">
        <v>2</v>
      </c>
      <c r="J1234" s="165"/>
      <c r="K1234" s="26"/>
      <c r="L1234" s="100"/>
      <c r="M1234" s="21" t="s">
        <v>1942</v>
      </c>
      <c r="N1234" s="21" t="s">
        <v>1441</v>
      </c>
      <c r="O1234" s="26">
        <f t="shared" si="98"/>
        <v>1232</v>
      </c>
      <c r="P1234" s="26">
        <f t="shared" si="96"/>
        <v>0</v>
      </c>
      <c r="Q1234" s="100"/>
      <c r="R1234" s="26"/>
      <c r="S1234" s="67"/>
      <c r="T1234" s="21">
        <f t="shared" si="97"/>
        <v>0</v>
      </c>
      <c r="U1234" s="26"/>
      <c r="V1234" s="21"/>
      <c r="W1234" s="26"/>
      <c r="X1234" s="26"/>
    </row>
    <row r="1235" spans="1:24" s="31" customFormat="1" ht="148.5" hidden="1" customHeight="1" x14ac:dyDescent="0.3">
      <c r="A1235" s="190">
        <v>1233</v>
      </c>
      <c r="B1235" s="188">
        <v>45000</v>
      </c>
      <c r="C1235" s="226" t="s">
        <v>1743</v>
      </c>
      <c r="D1235" s="248" t="s">
        <v>2048</v>
      </c>
      <c r="E1235" s="188">
        <v>45066</v>
      </c>
      <c r="F1235" s="283"/>
      <c r="G1235" s="228" t="s">
        <v>2049</v>
      </c>
      <c r="H1235" s="220" t="s">
        <v>3912</v>
      </c>
      <c r="I1235" s="221" t="s">
        <v>2</v>
      </c>
      <c r="J1235" s="165"/>
      <c r="K1235" s="21"/>
      <c r="L1235" s="114"/>
      <c r="M1235" s="21" t="s">
        <v>1942</v>
      </c>
      <c r="N1235" s="21" t="s">
        <v>1443</v>
      </c>
      <c r="O1235" s="26">
        <f t="shared" si="98"/>
        <v>1233</v>
      </c>
      <c r="P1235" s="26">
        <f t="shared" si="96"/>
        <v>0</v>
      </c>
      <c r="Q1235" s="114">
        <v>45066</v>
      </c>
      <c r="R1235" s="124">
        <v>45070</v>
      </c>
      <c r="S1235" s="67"/>
      <c r="T1235" s="21" t="s">
        <v>2212</v>
      </c>
      <c r="U1235" s="26"/>
      <c r="V1235" s="21"/>
      <c r="W1235" s="26"/>
      <c r="X1235" s="26"/>
    </row>
    <row r="1236" spans="1:24" s="31" customFormat="1" ht="148.5" hidden="1" customHeight="1" x14ac:dyDescent="0.3">
      <c r="A1236" s="190">
        <v>1234</v>
      </c>
      <c r="B1236" s="188">
        <v>45000</v>
      </c>
      <c r="C1236" s="226" t="s">
        <v>1743</v>
      </c>
      <c r="D1236" s="248" t="s">
        <v>2050</v>
      </c>
      <c r="E1236" s="188">
        <v>45012</v>
      </c>
      <c r="F1236" s="283"/>
      <c r="G1236" s="228" t="s">
        <v>2277</v>
      </c>
      <c r="H1236" s="220" t="s">
        <v>1064</v>
      </c>
      <c r="I1236" s="221" t="s">
        <v>2</v>
      </c>
      <c r="J1236" s="165"/>
      <c r="K1236" s="26"/>
      <c r="L1236" s="100"/>
      <c r="M1236" s="21" t="s">
        <v>1942</v>
      </c>
      <c r="N1236" s="21" t="s">
        <v>1441</v>
      </c>
      <c r="O1236" s="26">
        <f t="shared" si="98"/>
        <v>1234</v>
      </c>
      <c r="P1236" s="26">
        <f t="shared" si="96"/>
        <v>0</v>
      </c>
      <c r="Q1236" s="100"/>
      <c r="R1236" s="26"/>
      <c r="S1236" s="67"/>
      <c r="T1236" s="21">
        <f t="shared" si="97"/>
        <v>0</v>
      </c>
      <c r="U1236" s="26"/>
      <c r="V1236" s="21"/>
      <c r="W1236" s="26"/>
      <c r="X1236" s="26"/>
    </row>
    <row r="1237" spans="1:24" s="31" customFormat="1" ht="148.5" hidden="1" customHeight="1" x14ac:dyDescent="0.3">
      <c r="A1237" s="190">
        <v>1235</v>
      </c>
      <c r="B1237" s="188">
        <v>45000</v>
      </c>
      <c r="C1237" s="226" t="s">
        <v>1743</v>
      </c>
      <c r="D1237" s="248" t="s">
        <v>2051</v>
      </c>
      <c r="E1237" s="188">
        <v>45078</v>
      </c>
      <c r="F1237" s="283"/>
      <c r="G1237" s="228" t="s">
        <v>2052</v>
      </c>
      <c r="H1237" s="220" t="s">
        <v>3912</v>
      </c>
      <c r="I1237" s="221" t="s">
        <v>2</v>
      </c>
      <c r="J1237" s="165" t="s">
        <v>2220</v>
      </c>
      <c r="K1237" s="21"/>
      <c r="L1237" s="114"/>
      <c r="M1237" s="21" t="s">
        <v>1942</v>
      </c>
      <c r="N1237" s="21" t="s">
        <v>1443</v>
      </c>
      <c r="O1237" s="26">
        <f t="shared" si="98"/>
        <v>1235</v>
      </c>
      <c r="P1237" s="26">
        <f t="shared" si="96"/>
        <v>0</v>
      </c>
      <c r="Q1237" s="114">
        <v>45066</v>
      </c>
      <c r="R1237" s="26"/>
      <c r="S1237" s="67"/>
      <c r="T1237" s="21" t="str">
        <f t="shared" si="97"/>
        <v>Ишлар давом этмоқда</v>
      </c>
      <c r="U1237" s="26"/>
      <c r="V1237" s="21"/>
      <c r="W1237" s="26"/>
      <c r="X1237" s="26"/>
    </row>
    <row r="1238" spans="1:24" s="31" customFormat="1" ht="148.5" hidden="1" customHeight="1" x14ac:dyDescent="0.3">
      <c r="A1238" s="190">
        <v>1236</v>
      </c>
      <c r="B1238" s="188">
        <v>45000</v>
      </c>
      <c r="C1238" s="68" t="s">
        <v>1743</v>
      </c>
      <c r="D1238" s="248" t="s">
        <v>2869</v>
      </c>
      <c r="E1238" s="188">
        <v>45078</v>
      </c>
      <c r="F1238" s="283"/>
      <c r="G1238" s="228" t="s">
        <v>2567</v>
      </c>
      <c r="H1238" s="220" t="s">
        <v>3912</v>
      </c>
      <c r="I1238" s="221" t="s">
        <v>2</v>
      </c>
      <c r="J1238" s="165"/>
      <c r="K1238" s="21"/>
      <c r="L1238" s="114"/>
      <c r="M1238" s="21" t="s">
        <v>1942</v>
      </c>
      <c r="N1238" s="21" t="s">
        <v>1443</v>
      </c>
      <c r="O1238" s="26">
        <f t="shared" si="98"/>
        <v>1236</v>
      </c>
      <c r="P1238" s="26">
        <f t="shared" si="96"/>
        <v>0</v>
      </c>
      <c r="Q1238" s="114">
        <v>45066</v>
      </c>
      <c r="R1238" s="26"/>
      <c r="S1238" s="67"/>
      <c r="T1238" s="21">
        <f t="shared" si="97"/>
        <v>0</v>
      </c>
      <c r="U1238" s="26"/>
      <c r="V1238" s="21"/>
      <c r="W1238" s="26"/>
      <c r="X1238" s="26"/>
    </row>
    <row r="1239" spans="1:24" s="31" customFormat="1" ht="148.5" hidden="1" customHeight="1" x14ac:dyDescent="0.3">
      <c r="A1239" s="190">
        <v>1237</v>
      </c>
      <c r="B1239" s="188">
        <v>45000</v>
      </c>
      <c r="C1239" s="226" t="s">
        <v>1743</v>
      </c>
      <c r="D1239" s="248" t="s">
        <v>2054</v>
      </c>
      <c r="E1239" s="188">
        <v>45080</v>
      </c>
      <c r="F1239" s="283"/>
      <c r="G1239" s="228" t="s">
        <v>2053</v>
      </c>
      <c r="H1239" s="220" t="s">
        <v>3912</v>
      </c>
      <c r="I1239" s="221" t="s">
        <v>2</v>
      </c>
      <c r="J1239" s="165" t="s">
        <v>2433</v>
      </c>
      <c r="K1239" s="21"/>
      <c r="L1239" s="114"/>
      <c r="M1239" s="21" t="s">
        <v>1942</v>
      </c>
      <c r="N1239" s="21" t="s">
        <v>1443</v>
      </c>
      <c r="O1239" s="26">
        <f t="shared" si="98"/>
        <v>1237</v>
      </c>
      <c r="P1239" s="26">
        <f t="shared" si="96"/>
        <v>0</v>
      </c>
      <c r="Q1239" s="114">
        <v>45066</v>
      </c>
      <c r="R1239" s="26"/>
      <c r="S1239" s="67"/>
      <c r="T1239" s="21" t="str">
        <f t="shared" si="97"/>
        <v xml:space="preserve">Мониторинг қилингандан сўнг назоратдан ечилади </v>
      </c>
      <c r="U1239" s="26"/>
      <c r="V1239" s="21"/>
      <c r="W1239" s="26"/>
      <c r="X1239" s="26"/>
    </row>
    <row r="1240" spans="1:24" s="31" customFormat="1" ht="148.5" hidden="1" customHeight="1" x14ac:dyDescent="0.3">
      <c r="A1240" s="190">
        <v>1238</v>
      </c>
      <c r="B1240" s="188">
        <v>45000</v>
      </c>
      <c r="C1240" s="226" t="s">
        <v>1743</v>
      </c>
      <c r="D1240" s="248" t="s">
        <v>2055</v>
      </c>
      <c r="E1240" s="188">
        <v>45012</v>
      </c>
      <c r="F1240" s="283"/>
      <c r="G1240" s="228" t="s">
        <v>2067</v>
      </c>
      <c r="H1240" s="220" t="s">
        <v>2029</v>
      </c>
      <c r="I1240" s="221" t="s">
        <v>2</v>
      </c>
      <c r="J1240" s="165"/>
      <c r="K1240" s="21"/>
      <c r="L1240" s="101"/>
      <c r="M1240" s="21" t="s">
        <v>1942</v>
      </c>
      <c r="N1240" s="21" t="s">
        <v>1443</v>
      </c>
      <c r="O1240" s="26">
        <f t="shared" si="98"/>
        <v>1238</v>
      </c>
      <c r="P1240" s="26">
        <f t="shared" si="96"/>
        <v>0</v>
      </c>
      <c r="Q1240" s="101"/>
      <c r="R1240" s="26"/>
      <c r="S1240" s="26"/>
      <c r="T1240" s="21">
        <f t="shared" si="97"/>
        <v>0</v>
      </c>
      <c r="U1240" s="26"/>
      <c r="V1240" s="21"/>
      <c r="W1240" s="26"/>
      <c r="X1240" s="26"/>
    </row>
    <row r="1241" spans="1:24" s="31" customFormat="1" ht="148.5" hidden="1" customHeight="1" x14ac:dyDescent="0.3">
      <c r="A1241" s="190">
        <v>1239</v>
      </c>
      <c r="B1241" s="188">
        <v>45000</v>
      </c>
      <c r="C1241" s="226" t="s">
        <v>1040</v>
      </c>
      <c r="D1241" s="248" t="s">
        <v>2056</v>
      </c>
      <c r="E1241" s="188">
        <v>45005</v>
      </c>
      <c r="F1241" s="283"/>
      <c r="G1241" s="219" t="s">
        <v>2018</v>
      </c>
      <c r="H1241" s="220" t="s">
        <v>1040</v>
      </c>
      <c r="I1241" s="221" t="s">
        <v>2</v>
      </c>
      <c r="J1241" s="165"/>
      <c r="K1241" s="26"/>
      <c r="L1241" s="100"/>
      <c r="M1241" s="21" t="s">
        <v>1942</v>
      </c>
      <c r="N1241" s="21" t="s">
        <v>1441</v>
      </c>
      <c r="O1241" s="26">
        <f t="shared" si="98"/>
        <v>1239</v>
      </c>
      <c r="P1241" s="26">
        <f t="shared" si="96"/>
        <v>0</v>
      </c>
      <c r="Q1241" s="100"/>
      <c r="R1241" s="26"/>
      <c r="S1241" s="26"/>
      <c r="T1241" s="21">
        <f t="shared" si="97"/>
        <v>0</v>
      </c>
      <c r="U1241" s="26"/>
      <c r="V1241" s="21"/>
      <c r="W1241" s="26"/>
      <c r="X1241" s="26"/>
    </row>
    <row r="1242" spans="1:24" s="31" customFormat="1" ht="148.5" hidden="1" customHeight="1" x14ac:dyDescent="0.3">
      <c r="A1242" s="190">
        <v>1240</v>
      </c>
      <c r="B1242" s="188">
        <v>45001</v>
      </c>
      <c r="C1242" s="23" t="s">
        <v>1044</v>
      </c>
      <c r="D1242" s="248" t="s">
        <v>2479</v>
      </c>
      <c r="E1242" s="188">
        <v>45175</v>
      </c>
      <c r="F1242" s="283"/>
      <c r="G1242" s="219" t="s">
        <v>3716</v>
      </c>
      <c r="H1242" s="220" t="s">
        <v>3912</v>
      </c>
      <c r="I1242" s="221" t="s">
        <v>2</v>
      </c>
      <c r="J1242" s="165"/>
      <c r="K1242" s="26"/>
      <c r="L1242" s="100"/>
      <c r="M1242" s="21" t="s">
        <v>1942</v>
      </c>
      <c r="N1242" s="21" t="s">
        <v>1443</v>
      </c>
      <c r="O1242" s="26">
        <f t="shared" si="98"/>
        <v>1240</v>
      </c>
      <c r="P1242" s="26">
        <f t="shared" si="96"/>
        <v>0</v>
      </c>
      <c r="Q1242" s="100"/>
      <c r="R1242" s="26"/>
      <c r="S1242" s="43"/>
      <c r="T1242" s="21">
        <f t="shared" si="97"/>
        <v>0</v>
      </c>
      <c r="U1242" s="26"/>
      <c r="V1242" s="21"/>
      <c r="W1242" s="26"/>
      <c r="X1242" s="26"/>
    </row>
    <row r="1243" spans="1:24" s="31" customFormat="1" ht="148.5" hidden="1" customHeight="1" x14ac:dyDescent="0.3">
      <c r="A1243" s="190">
        <v>1241</v>
      </c>
      <c r="B1243" s="188">
        <v>45001</v>
      </c>
      <c r="C1243" s="23" t="s">
        <v>1044</v>
      </c>
      <c r="D1243" s="248" t="s">
        <v>2070</v>
      </c>
      <c r="E1243" s="188">
        <v>45184</v>
      </c>
      <c r="F1243" s="283" t="s">
        <v>2069</v>
      </c>
      <c r="G1243" s="219" t="s">
        <v>3276</v>
      </c>
      <c r="H1243" s="220" t="s">
        <v>3912</v>
      </c>
      <c r="I1243" s="221" t="s">
        <v>2</v>
      </c>
      <c r="J1243" s="165" t="s">
        <v>3892</v>
      </c>
      <c r="K1243" s="26"/>
      <c r="L1243" s="114"/>
      <c r="M1243" s="21" t="s">
        <v>1942</v>
      </c>
      <c r="N1243" s="21" t="s">
        <v>1443</v>
      </c>
      <c r="O1243" s="26">
        <f t="shared" si="98"/>
        <v>1241</v>
      </c>
      <c r="P1243" s="26">
        <f t="shared" si="96"/>
        <v>0</v>
      </c>
      <c r="Q1243" s="114">
        <v>45066</v>
      </c>
      <c r="R1243" s="26"/>
      <c r="S1243" s="43"/>
      <c r="T1243" s="21"/>
      <c r="U1243" s="26"/>
      <c r="V1243" s="21" t="s">
        <v>3483</v>
      </c>
      <c r="W1243" s="26"/>
      <c r="X1243" s="26"/>
    </row>
    <row r="1244" spans="1:24" s="31" customFormat="1" ht="148.5" hidden="1" customHeight="1" x14ac:dyDescent="0.3">
      <c r="A1244" s="190">
        <v>1242</v>
      </c>
      <c r="B1244" s="188">
        <v>45001</v>
      </c>
      <c r="C1244" s="23" t="s">
        <v>1044</v>
      </c>
      <c r="D1244" s="248" t="s">
        <v>2071</v>
      </c>
      <c r="E1244" s="188">
        <v>45062</v>
      </c>
      <c r="F1244" s="283" t="s">
        <v>1592</v>
      </c>
      <c r="G1244" s="219" t="s">
        <v>2072</v>
      </c>
      <c r="H1244" s="220" t="s">
        <v>4903</v>
      </c>
      <c r="I1244" s="221" t="s">
        <v>2</v>
      </c>
      <c r="J1244" s="197"/>
      <c r="K1244" s="21"/>
      <c r="L1244" s="101"/>
      <c r="M1244" s="21" t="s">
        <v>1942</v>
      </c>
      <c r="N1244" s="21" t="s">
        <v>1443</v>
      </c>
      <c r="O1244" s="26">
        <f t="shared" si="98"/>
        <v>1242</v>
      </c>
      <c r="P1244" s="26">
        <f t="shared" si="96"/>
        <v>0</v>
      </c>
      <c r="Q1244" s="101"/>
      <c r="R1244" s="26"/>
      <c r="S1244" s="43"/>
      <c r="T1244" s="21">
        <f t="shared" si="97"/>
        <v>0</v>
      </c>
      <c r="U1244" s="26"/>
      <c r="V1244" s="21"/>
      <c r="W1244" s="26"/>
      <c r="X1244" s="26"/>
    </row>
    <row r="1245" spans="1:24" s="31" customFormat="1" ht="148.5" hidden="1" customHeight="1" x14ac:dyDescent="0.3">
      <c r="A1245" s="190">
        <v>1243</v>
      </c>
      <c r="B1245" s="188">
        <v>45001</v>
      </c>
      <c r="C1245" s="23" t="s">
        <v>1044</v>
      </c>
      <c r="D1245" s="248" t="s">
        <v>2073</v>
      </c>
      <c r="E1245" s="188">
        <v>45177</v>
      </c>
      <c r="F1245" s="283" t="s">
        <v>1592</v>
      </c>
      <c r="G1245" s="219" t="s">
        <v>3759</v>
      </c>
      <c r="H1245" s="220" t="s">
        <v>3912</v>
      </c>
      <c r="I1245" s="161" t="s">
        <v>2</v>
      </c>
      <c r="J1245" s="165" t="s">
        <v>3677</v>
      </c>
      <c r="K1245" s="26"/>
      <c r="L1245" s="114"/>
      <c r="M1245" s="21" t="s">
        <v>1942</v>
      </c>
      <c r="N1245" s="21" t="s">
        <v>1443</v>
      </c>
      <c r="O1245" s="26">
        <f t="shared" si="98"/>
        <v>1243</v>
      </c>
      <c r="P1245" s="26">
        <f t="shared" si="96"/>
        <v>0</v>
      </c>
      <c r="Q1245" s="114">
        <v>45066</v>
      </c>
      <c r="R1245" s="124"/>
      <c r="S1245" s="43"/>
      <c r="T1245" s="21" t="str">
        <f t="shared" si="97"/>
        <v>Ишлар бошланган. Ҳозирда техникалар бузилиб қолганлиги сабабли ишлар тўхтаб турибди. Техникаларини созлаш чоралари кўрилмоқда.
Зарбдор мфйда ишлар якунланмаган.</v>
      </c>
      <c r="U1245" s="26"/>
      <c r="V1245" s="21" t="s">
        <v>3482</v>
      </c>
      <c r="W1245" s="26"/>
      <c r="X1245" s="26"/>
    </row>
    <row r="1246" spans="1:24" s="31" customFormat="1" ht="148.5" hidden="1" customHeight="1" x14ac:dyDescent="0.3">
      <c r="A1246" s="190">
        <v>1244</v>
      </c>
      <c r="B1246" s="188">
        <v>45001</v>
      </c>
      <c r="C1246" s="23" t="s">
        <v>1044</v>
      </c>
      <c r="D1246" s="248" t="s">
        <v>2074</v>
      </c>
      <c r="E1246" s="188">
        <v>45185</v>
      </c>
      <c r="F1246" s="283" t="s">
        <v>3123</v>
      </c>
      <c r="G1246" s="219" t="s">
        <v>2075</v>
      </c>
      <c r="H1246" s="220" t="s">
        <v>3912</v>
      </c>
      <c r="I1246" s="221" t="s">
        <v>2</v>
      </c>
      <c r="J1246" s="165"/>
      <c r="K1246" s="26"/>
      <c r="L1246" s="100"/>
      <c r="M1246" s="21" t="s">
        <v>1942</v>
      </c>
      <c r="N1246" s="21" t="s">
        <v>1443</v>
      </c>
      <c r="O1246" s="26">
        <f t="shared" si="98"/>
        <v>1244</v>
      </c>
      <c r="P1246" s="26">
        <f t="shared" si="96"/>
        <v>0</v>
      </c>
      <c r="Q1246" s="100"/>
      <c r="R1246" s="26"/>
      <c r="S1246" s="43"/>
      <c r="T1246" s="21">
        <f t="shared" si="97"/>
        <v>0</v>
      </c>
      <c r="U1246" s="26"/>
      <c r="V1246" s="21"/>
      <c r="W1246" s="26"/>
      <c r="X1246" s="26"/>
    </row>
    <row r="1247" spans="1:24" s="31" customFormat="1" ht="148.5" hidden="1" customHeight="1" x14ac:dyDescent="0.3">
      <c r="A1247" s="190">
        <v>1245</v>
      </c>
      <c r="B1247" s="188">
        <v>45001</v>
      </c>
      <c r="C1247" s="23" t="s">
        <v>1044</v>
      </c>
      <c r="D1247" s="248" t="s">
        <v>2076</v>
      </c>
      <c r="E1247" s="188">
        <v>45009</v>
      </c>
      <c r="F1247" s="283"/>
      <c r="G1247" s="219" t="s">
        <v>2077</v>
      </c>
      <c r="H1247" s="220" t="s">
        <v>3912</v>
      </c>
      <c r="I1247" s="221" t="s">
        <v>2</v>
      </c>
      <c r="J1247" s="165"/>
      <c r="K1247" s="26"/>
      <c r="L1247" s="100"/>
      <c r="M1247" s="21" t="s">
        <v>1942</v>
      </c>
      <c r="N1247" s="21" t="s">
        <v>1443</v>
      </c>
      <c r="O1247" s="26">
        <f t="shared" si="98"/>
        <v>1245</v>
      </c>
      <c r="P1247" s="26">
        <f t="shared" si="96"/>
        <v>0</v>
      </c>
      <c r="Q1247" s="100"/>
      <c r="R1247" s="26"/>
      <c r="S1247" s="43"/>
      <c r="T1247" s="21" t="s">
        <v>2213</v>
      </c>
      <c r="U1247" s="26"/>
      <c r="V1247" s="21"/>
      <c r="W1247" s="26"/>
      <c r="X1247" s="26"/>
    </row>
    <row r="1248" spans="1:24" s="31" customFormat="1" ht="148.5" hidden="1" customHeight="1" x14ac:dyDescent="0.3">
      <c r="A1248" s="190">
        <v>1246</v>
      </c>
      <c r="B1248" s="188">
        <v>45001</v>
      </c>
      <c r="C1248" s="23" t="s">
        <v>1044</v>
      </c>
      <c r="D1248" s="248" t="s">
        <v>2078</v>
      </c>
      <c r="E1248" s="188">
        <v>45184</v>
      </c>
      <c r="F1248" s="283" t="s">
        <v>2079</v>
      </c>
      <c r="G1248" s="219" t="s">
        <v>3276</v>
      </c>
      <c r="H1248" s="220" t="s">
        <v>3912</v>
      </c>
      <c r="I1248" s="221" t="s">
        <v>2</v>
      </c>
      <c r="J1248" s="165" t="s">
        <v>3611</v>
      </c>
      <c r="K1248" s="26"/>
      <c r="L1248" s="114"/>
      <c r="M1248" s="21" t="s">
        <v>1942</v>
      </c>
      <c r="N1248" s="21" t="s">
        <v>1443</v>
      </c>
      <c r="O1248" s="26">
        <f t="shared" si="98"/>
        <v>1246</v>
      </c>
      <c r="P1248" s="26">
        <f t="shared" si="96"/>
        <v>0</v>
      </c>
      <c r="Q1248" s="114">
        <v>45066</v>
      </c>
      <c r="R1248" s="26"/>
      <c r="S1248" s="43"/>
      <c r="T1248" s="21" t="str">
        <f t="shared" si="97"/>
        <v>ТП таъмирланган. Электр таъминоти бўйича 40 дона темир бетон таянчлар олиб борилиб, ўрнатилган. 
(янги дастур 154-сон қарорга киритилмаган).</v>
      </c>
      <c r="U1248" s="26"/>
      <c r="V1248" s="21" t="s">
        <v>3407</v>
      </c>
      <c r="W1248" s="26"/>
      <c r="X1248" s="26"/>
    </row>
    <row r="1249" spans="1:24" s="31" customFormat="1" ht="148.5" hidden="1" customHeight="1" x14ac:dyDescent="0.3">
      <c r="A1249" s="190">
        <v>1247</v>
      </c>
      <c r="B1249" s="188">
        <v>45001</v>
      </c>
      <c r="C1249" s="23" t="s">
        <v>1044</v>
      </c>
      <c r="D1249" s="248" t="s">
        <v>2080</v>
      </c>
      <c r="E1249" s="188">
        <v>45076</v>
      </c>
      <c r="F1249" s="283" t="s">
        <v>3124</v>
      </c>
      <c r="G1249" s="219" t="s">
        <v>2081</v>
      </c>
      <c r="H1249" s="220" t="s">
        <v>1044</v>
      </c>
      <c r="I1249" s="221" t="s">
        <v>2</v>
      </c>
      <c r="J1249" s="165" t="s">
        <v>2943</v>
      </c>
      <c r="K1249" s="21"/>
      <c r="L1249" s="101"/>
      <c r="M1249" s="21" t="s">
        <v>1942</v>
      </c>
      <c r="N1249" s="21" t="s">
        <v>1441</v>
      </c>
      <c r="O1249" s="26">
        <f t="shared" si="98"/>
        <v>1247</v>
      </c>
      <c r="P1249" s="26">
        <f t="shared" si="96"/>
        <v>0</v>
      </c>
      <c r="Q1249" s="101"/>
      <c r="R1249" s="26"/>
      <c r="S1249" s="43"/>
      <c r="T1249" s="21"/>
      <c r="U1249" s="26"/>
      <c r="V1249" s="21" t="s">
        <v>3163</v>
      </c>
      <c r="W1249" s="26"/>
      <c r="X1249" s="26"/>
    </row>
    <row r="1250" spans="1:24" s="31" customFormat="1" ht="148.5" hidden="1" customHeight="1" x14ac:dyDescent="0.3">
      <c r="A1250" s="190">
        <v>1248</v>
      </c>
      <c r="B1250" s="188">
        <v>45001</v>
      </c>
      <c r="C1250" s="23" t="s">
        <v>1044</v>
      </c>
      <c r="D1250" s="248" t="s">
        <v>2082</v>
      </c>
      <c r="E1250" s="188">
        <v>45051</v>
      </c>
      <c r="F1250" s="283" t="s">
        <v>2069</v>
      </c>
      <c r="G1250" s="219" t="s">
        <v>2081</v>
      </c>
      <c r="H1250" s="220" t="s">
        <v>1044</v>
      </c>
      <c r="I1250" s="221" t="s">
        <v>2</v>
      </c>
      <c r="J1250" s="202" t="s">
        <v>2563</v>
      </c>
      <c r="K1250" s="26"/>
      <c r="L1250" s="100"/>
      <c r="M1250" s="21" t="s">
        <v>1942</v>
      </c>
      <c r="N1250" s="21" t="s">
        <v>1441</v>
      </c>
      <c r="O1250" s="26">
        <f t="shared" si="98"/>
        <v>1248</v>
      </c>
      <c r="P1250" s="26">
        <f t="shared" si="96"/>
        <v>0</v>
      </c>
      <c r="Q1250" s="100"/>
      <c r="R1250" s="26"/>
      <c r="S1250" s="43"/>
      <c r="T1250" s="21"/>
      <c r="U1250" s="26"/>
      <c r="V1250" s="21"/>
      <c r="W1250" s="26"/>
      <c r="X1250" s="26"/>
    </row>
    <row r="1251" spans="1:24" s="31" customFormat="1" ht="148.5" hidden="1" customHeight="1" x14ac:dyDescent="0.3">
      <c r="A1251" s="190">
        <v>1249</v>
      </c>
      <c r="B1251" s="188">
        <v>45001</v>
      </c>
      <c r="C1251" s="23" t="s">
        <v>1044</v>
      </c>
      <c r="D1251" s="248" t="s">
        <v>2817</v>
      </c>
      <c r="E1251" s="188">
        <v>45047</v>
      </c>
      <c r="F1251" s="283"/>
      <c r="G1251" s="219" t="s">
        <v>2514</v>
      </c>
      <c r="H1251" s="220" t="s">
        <v>1044</v>
      </c>
      <c r="I1251" s="221" t="s">
        <v>2</v>
      </c>
      <c r="J1251" s="197" t="s">
        <v>2838</v>
      </c>
      <c r="K1251" s="26"/>
      <c r="L1251" s="100"/>
      <c r="M1251" s="21" t="s">
        <v>1942</v>
      </c>
      <c r="N1251" s="21" t="s">
        <v>1441</v>
      </c>
      <c r="O1251" s="26">
        <f t="shared" si="98"/>
        <v>1249</v>
      </c>
      <c r="P1251" s="26">
        <f t="shared" si="96"/>
        <v>0</v>
      </c>
      <c r="Q1251" s="100"/>
      <c r="R1251" s="26"/>
      <c r="S1251" s="43"/>
      <c r="T1251" s="21" t="str">
        <f t="shared" si="97"/>
        <v>Ҳозирда 810 млн кредит чиқган</v>
      </c>
      <c r="U1251" s="26"/>
      <c r="V1251" s="21"/>
      <c r="W1251" s="26"/>
      <c r="X1251" s="26"/>
    </row>
    <row r="1252" spans="1:24" s="31" customFormat="1" ht="148.5" hidden="1" customHeight="1" x14ac:dyDescent="0.3">
      <c r="A1252" s="190">
        <v>1250</v>
      </c>
      <c r="B1252" s="188">
        <v>45001</v>
      </c>
      <c r="C1252" s="23" t="s">
        <v>1044</v>
      </c>
      <c r="D1252" s="248" t="s">
        <v>2083</v>
      </c>
      <c r="E1252" s="188">
        <v>45082</v>
      </c>
      <c r="F1252" s="283"/>
      <c r="G1252" s="219" t="s">
        <v>2081</v>
      </c>
      <c r="H1252" s="220" t="s">
        <v>1044</v>
      </c>
      <c r="I1252" s="221" t="s">
        <v>2</v>
      </c>
      <c r="J1252" s="197"/>
      <c r="K1252" s="26"/>
      <c r="L1252" s="100"/>
      <c r="M1252" s="21" t="s">
        <v>1942</v>
      </c>
      <c r="N1252" s="21" t="s">
        <v>1441</v>
      </c>
      <c r="O1252" s="26">
        <f t="shared" si="98"/>
        <v>1250</v>
      </c>
      <c r="P1252" s="26">
        <f t="shared" si="96"/>
        <v>0</v>
      </c>
      <c r="Q1252" s="100"/>
      <c r="R1252" s="26"/>
      <c r="S1252" s="43"/>
      <c r="T1252" s="21"/>
      <c r="U1252" s="26"/>
      <c r="V1252" s="21" t="s">
        <v>3110</v>
      </c>
      <c r="W1252" s="26"/>
      <c r="X1252" s="26"/>
    </row>
    <row r="1253" spans="1:24" s="31" customFormat="1" ht="148.5" hidden="1" customHeight="1" x14ac:dyDescent="0.3">
      <c r="A1253" s="190">
        <v>1251</v>
      </c>
      <c r="B1253" s="188">
        <v>45001</v>
      </c>
      <c r="C1253" s="23" t="s">
        <v>1044</v>
      </c>
      <c r="D1253" s="248" t="s">
        <v>2084</v>
      </c>
      <c r="E1253" s="188">
        <v>45201</v>
      </c>
      <c r="F1253" s="283"/>
      <c r="G1253" s="219" t="s">
        <v>2081</v>
      </c>
      <c r="H1253" s="220" t="s">
        <v>1044</v>
      </c>
      <c r="I1253" s="221" t="s">
        <v>2</v>
      </c>
      <c r="J1253" s="197" t="s">
        <v>3080</v>
      </c>
      <c r="K1253" s="26"/>
      <c r="L1253" s="109"/>
      <c r="M1253" s="21" t="s">
        <v>1942</v>
      </c>
      <c r="N1253" s="21" t="s">
        <v>1441</v>
      </c>
      <c r="O1253" s="26">
        <f t="shared" si="98"/>
        <v>1251</v>
      </c>
      <c r="P1253" s="26">
        <f t="shared" si="96"/>
        <v>0</v>
      </c>
      <c r="Q1253" s="109"/>
      <c r="R1253" s="124">
        <v>45070</v>
      </c>
      <c r="S1253" s="43"/>
      <c r="T1253" s="21" t="str">
        <f t="shared" si="97"/>
        <v>4,5 млрд маблағлар талаб этилаётганлиги туфайли Давлат дастурига тушириш керак деб хат чиқарилган ва фуқароларга тушунтириш берилган.</v>
      </c>
      <c r="U1253" s="26"/>
      <c r="V1253" s="21" t="s">
        <v>2666</v>
      </c>
      <c r="W1253" s="26"/>
      <c r="X1253" s="26"/>
    </row>
    <row r="1254" spans="1:24" s="31" customFormat="1" ht="148.5" hidden="1" customHeight="1" x14ac:dyDescent="0.3">
      <c r="A1254" s="190">
        <v>1252</v>
      </c>
      <c r="B1254" s="188">
        <v>45001</v>
      </c>
      <c r="C1254" s="23" t="s">
        <v>1044</v>
      </c>
      <c r="D1254" s="248" t="s">
        <v>2085</v>
      </c>
      <c r="E1254" s="188">
        <v>45058</v>
      </c>
      <c r="F1254" s="283"/>
      <c r="G1254" s="219" t="s">
        <v>2081</v>
      </c>
      <c r="H1254" s="220" t="s">
        <v>1044</v>
      </c>
      <c r="I1254" s="221" t="s">
        <v>2</v>
      </c>
      <c r="J1254" s="165" t="s">
        <v>3051</v>
      </c>
      <c r="K1254" s="21"/>
      <c r="L1254" s="101"/>
      <c r="M1254" s="21" t="s">
        <v>1942</v>
      </c>
      <c r="N1254" s="21" t="s">
        <v>1441</v>
      </c>
      <c r="O1254" s="26">
        <f t="shared" si="98"/>
        <v>1252</v>
      </c>
      <c r="P1254" s="26">
        <f t="shared" si="96"/>
        <v>0</v>
      </c>
      <c r="Q1254" s="101"/>
      <c r="R1254" s="26"/>
      <c r="S1254" s="43"/>
      <c r="T1254" s="21" t="str">
        <f t="shared" si="97"/>
        <v xml:space="preserve">Боғбонлар юрти маҳалласида жами 6,9 км тошлаш ишлари амалга оширилди. МФЙдан далолатнома ва ташаккурнома илова қилинган. </v>
      </c>
      <c r="U1254" s="26"/>
      <c r="V1254" s="21" t="s">
        <v>2676</v>
      </c>
      <c r="W1254" s="26"/>
      <c r="X1254" s="26"/>
    </row>
    <row r="1255" spans="1:24" s="31" customFormat="1" ht="148.5" hidden="1" customHeight="1" x14ac:dyDescent="0.3">
      <c r="A1255" s="190">
        <v>1253</v>
      </c>
      <c r="B1255" s="188">
        <v>45001</v>
      </c>
      <c r="C1255" s="23" t="s">
        <v>1044</v>
      </c>
      <c r="D1255" s="248" t="s">
        <v>2086</v>
      </c>
      <c r="E1255" s="188">
        <v>45054</v>
      </c>
      <c r="F1255" s="283"/>
      <c r="G1255" s="219" t="s">
        <v>2087</v>
      </c>
      <c r="H1255" s="220" t="s">
        <v>1044</v>
      </c>
      <c r="I1255" s="221" t="s">
        <v>2</v>
      </c>
      <c r="J1255" s="197"/>
      <c r="K1255" s="26"/>
      <c r="L1255" s="100"/>
      <c r="M1255" s="21" t="s">
        <v>1942</v>
      </c>
      <c r="N1255" s="21" t="s">
        <v>1441</v>
      </c>
      <c r="O1255" s="26">
        <f t="shared" si="98"/>
        <v>1253</v>
      </c>
      <c r="P1255" s="26">
        <f t="shared" si="96"/>
        <v>0</v>
      </c>
      <c r="Q1255" s="100"/>
      <c r="R1255" s="26"/>
      <c r="S1255" s="43"/>
      <c r="T1255" s="21">
        <f t="shared" si="97"/>
        <v>0</v>
      </c>
      <c r="U1255" s="26"/>
      <c r="V1255" s="21"/>
      <c r="W1255" s="26"/>
      <c r="X1255" s="26"/>
    </row>
    <row r="1256" spans="1:24" s="31" customFormat="1" ht="148.5" hidden="1" customHeight="1" x14ac:dyDescent="0.3">
      <c r="A1256" s="190">
        <v>1254</v>
      </c>
      <c r="B1256" s="188">
        <v>45001</v>
      </c>
      <c r="C1256" s="23" t="s">
        <v>1044</v>
      </c>
      <c r="D1256" s="248" t="s">
        <v>2088</v>
      </c>
      <c r="E1256" s="188">
        <v>45066</v>
      </c>
      <c r="F1256" s="283"/>
      <c r="G1256" s="219" t="s">
        <v>2942</v>
      </c>
      <c r="H1256" s="220" t="s">
        <v>1044</v>
      </c>
      <c r="I1256" s="221" t="s">
        <v>2</v>
      </c>
      <c r="J1256" s="203"/>
      <c r="K1256" s="21"/>
      <c r="L1256" s="114"/>
      <c r="M1256" s="21" t="s">
        <v>1942</v>
      </c>
      <c r="N1256" s="21" t="s">
        <v>1441</v>
      </c>
      <c r="O1256" s="26">
        <f t="shared" si="98"/>
        <v>1254</v>
      </c>
      <c r="P1256" s="26">
        <f t="shared" si="96"/>
        <v>0</v>
      </c>
      <c r="Q1256" s="114">
        <v>45066</v>
      </c>
      <c r="R1256" s="26"/>
      <c r="S1256" s="43"/>
      <c r="T1256" s="21">
        <f t="shared" si="97"/>
        <v>0</v>
      </c>
      <c r="U1256" s="26"/>
      <c r="V1256" s="21" t="s">
        <v>3042</v>
      </c>
      <c r="W1256" s="26"/>
      <c r="X1256" s="26"/>
    </row>
    <row r="1257" spans="1:24" s="31" customFormat="1" ht="148.5" hidden="1" customHeight="1" x14ac:dyDescent="0.3">
      <c r="A1257" s="190">
        <v>1255</v>
      </c>
      <c r="B1257" s="188">
        <v>45002</v>
      </c>
      <c r="C1257" s="160" t="s">
        <v>1063</v>
      </c>
      <c r="D1257" s="248" t="s">
        <v>2089</v>
      </c>
      <c r="E1257" s="188">
        <v>45094</v>
      </c>
      <c r="F1257" s="283"/>
      <c r="G1257" s="219" t="s">
        <v>2283</v>
      </c>
      <c r="H1257" s="220" t="s">
        <v>4903</v>
      </c>
      <c r="I1257" s="221" t="s">
        <v>2</v>
      </c>
      <c r="J1257" s="165" t="s">
        <v>3011</v>
      </c>
      <c r="K1257" s="21"/>
      <c r="L1257" s="101"/>
      <c r="M1257" s="21" t="s">
        <v>1942</v>
      </c>
      <c r="N1257" s="21" t="s">
        <v>1443</v>
      </c>
      <c r="O1257" s="26">
        <f t="shared" si="98"/>
        <v>1255</v>
      </c>
      <c r="P1257" s="26">
        <f t="shared" si="96"/>
        <v>0</v>
      </c>
      <c r="Q1257" s="101"/>
      <c r="R1257" s="26"/>
      <c r="S1257" s="43"/>
      <c r="T1257" s="21" t="str">
        <f t="shared" si="97"/>
        <v>Тадбиркорга кредит ажратиш учун гарови йўқлиги тушунтирилган. Тадбиркор 3 ой ичида гаров топишини маълум қилган.</v>
      </c>
      <c r="U1257" s="26"/>
      <c r="V1257" s="21"/>
      <c r="W1257" s="26"/>
      <c r="X1257" s="26"/>
    </row>
    <row r="1258" spans="1:24" s="31" customFormat="1" ht="148.5" hidden="1" customHeight="1" x14ac:dyDescent="0.3">
      <c r="A1258" s="190">
        <v>1256</v>
      </c>
      <c r="B1258" s="188">
        <v>45002</v>
      </c>
      <c r="C1258" s="23" t="s">
        <v>1063</v>
      </c>
      <c r="D1258" s="248" t="s">
        <v>2813</v>
      </c>
      <c r="E1258" s="188">
        <v>45113</v>
      </c>
      <c r="F1258" s="283"/>
      <c r="G1258" s="219" t="s">
        <v>2090</v>
      </c>
      <c r="H1258" s="220" t="s">
        <v>2029</v>
      </c>
      <c r="I1258" s="221" t="s">
        <v>2</v>
      </c>
      <c r="J1258" s="165" t="s">
        <v>2569</v>
      </c>
      <c r="K1258" s="21"/>
      <c r="L1258" s="101"/>
      <c r="M1258" s="21" t="s">
        <v>1942</v>
      </c>
      <c r="N1258" s="21" t="s">
        <v>1443</v>
      </c>
      <c r="O1258" s="26">
        <f t="shared" si="98"/>
        <v>1256</v>
      </c>
      <c r="P1258" s="26">
        <f t="shared" si="96"/>
        <v>0</v>
      </c>
      <c r="Q1258" s="101"/>
      <c r="R1258" s="26"/>
      <c r="S1258" s="43"/>
      <c r="T1258" s="21" t="str">
        <f t="shared" si="97"/>
        <v>Тегишли маъсуллар томонидан вилоят хокимига ахборот берилгандан сўнг назоратдан чиқарилади.</v>
      </c>
      <c r="U1258" s="26"/>
      <c r="V1258" s="21" t="s">
        <v>2952</v>
      </c>
      <c r="W1258" s="26"/>
      <c r="X1258" s="26"/>
    </row>
    <row r="1259" spans="1:24" s="31" customFormat="1" ht="148.5" hidden="1" customHeight="1" x14ac:dyDescent="0.3">
      <c r="A1259" s="190">
        <v>1257</v>
      </c>
      <c r="B1259" s="188">
        <v>45002</v>
      </c>
      <c r="C1259" s="23" t="s">
        <v>1063</v>
      </c>
      <c r="D1259" s="248" t="s">
        <v>2158</v>
      </c>
      <c r="E1259" s="188">
        <v>45005</v>
      </c>
      <c r="F1259" s="283"/>
      <c r="G1259" s="219" t="s">
        <v>2091</v>
      </c>
      <c r="H1259" s="220" t="s">
        <v>2029</v>
      </c>
      <c r="I1259" s="221" t="s">
        <v>2</v>
      </c>
      <c r="J1259" s="165"/>
      <c r="K1259" s="21"/>
      <c r="L1259" s="110"/>
      <c r="M1259" s="21" t="s">
        <v>1942</v>
      </c>
      <c r="N1259" s="21" t="s">
        <v>1443</v>
      </c>
      <c r="O1259" s="26">
        <f t="shared" si="98"/>
        <v>1257</v>
      </c>
      <c r="P1259" s="26">
        <f t="shared" si="96"/>
        <v>0</v>
      </c>
      <c r="Q1259" s="110"/>
      <c r="R1259" s="26"/>
      <c r="S1259" s="43"/>
      <c r="T1259" s="21" t="s">
        <v>2214</v>
      </c>
      <c r="U1259" s="26"/>
      <c r="V1259" s="21"/>
      <c r="W1259" s="26"/>
      <c r="X1259" s="26"/>
    </row>
    <row r="1260" spans="1:24" s="31" customFormat="1" ht="148.5" hidden="1" customHeight="1" x14ac:dyDescent="0.3">
      <c r="A1260" s="190">
        <v>1258</v>
      </c>
      <c r="B1260" s="188">
        <v>45002</v>
      </c>
      <c r="C1260" s="23" t="s">
        <v>1063</v>
      </c>
      <c r="D1260" s="248" t="s">
        <v>2216</v>
      </c>
      <c r="E1260" s="188">
        <v>45010</v>
      </c>
      <c r="F1260" s="283"/>
      <c r="G1260" s="219" t="s">
        <v>2092</v>
      </c>
      <c r="H1260" s="220" t="s">
        <v>1063</v>
      </c>
      <c r="I1260" s="221" t="s">
        <v>2</v>
      </c>
      <c r="J1260" s="165"/>
      <c r="K1260" s="26"/>
      <c r="L1260" s="100"/>
      <c r="M1260" s="21" t="s">
        <v>1942</v>
      </c>
      <c r="N1260" s="21" t="s">
        <v>1441</v>
      </c>
      <c r="O1260" s="26">
        <f t="shared" si="98"/>
        <v>1258</v>
      </c>
      <c r="P1260" s="26">
        <f t="shared" si="96"/>
        <v>0</v>
      </c>
      <c r="Q1260" s="100"/>
      <c r="R1260" s="26"/>
      <c r="S1260" s="43"/>
      <c r="T1260" s="21" t="s">
        <v>2215</v>
      </c>
      <c r="U1260" s="26"/>
      <c r="V1260" s="21"/>
      <c r="W1260" s="26"/>
      <c r="X1260" s="26"/>
    </row>
    <row r="1261" spans="1:24" s="31" customFormat="1" ht="148.5" hidden="1" customHeight="1" x14ac:dyDescent="0.3">
      <c r="A1261" s="190">
        <v>1259</v>
      </c>
      <c r="B1261" s="188">
        <v>45002</v>
      </c>
      <c r="C1261" s="23" t="s">
        <v>1063</v>
      </c>
      <c r="D1261" s="248" t="s">
        <v>2093</v>
      </c>
      <c r="E1261" s="188">
        <v>45261</v>
      </c>
      <c r="F1261" s="283"/>
      <c r="G1261" s="219" t="s">
        <v>3723</v>
      </c>
      <c r="H1261" s="220" t="s">
        <v>3912</v>
      </c>
      <c r="I1261" s="221" t="s">
        <v>2</v>
      </c>
      <c r="J1261" s="165" t="s">
        <v>4087</v>
      </c>
      <c r="K1261" s="26"/>
      <c r="L1261" s="100"/>
      <c r="M1261" s="21" t="s">
        <v>1942</v>
      </c>
      <c r="N1261" s="21" t="s">
        <v>1443</v>
      </c>
      <c r="O1261" s="26">
        <f t="shared" si="98"/>
        <v>1259</v>
      </c>
      <c r="P1261" s="26">
        <f t="shared" si="96"/>
        <v>0</v>
      </c>
      <c r="Q1261" s="100"/>
      <c r="R1261" s="26"/>
      <c r="S1261" s="43"/>
      <c r="T1261" s="21" t="str">
        <f t="shared" si="97"/>
        <v>Ишлар якунланган деб маълумот берилган, Бироқ қабул комиссиясини акт ввод тақдим этилмаган.</v>
      </c>
      <c r="U1261" s="26"/>
      <c r="V1261" s="21"/>
      <c r="W1261" s="26"/>
      <c r="X1261" s="26"/>
    </row>
    <row r="1262" spans="1:24" s="31" customFormat="1" ht="148.5" hidden="1" customHeight="1" x14ac:dyDescent="0.3">
      <c r="A1262" s="190">
        <v>1260</v>
      </c>
      <c r="B1262" s="188">
        <v>45002</v>
      </c>
      <c r="C1262" s="23" t="s">
        <v>1063</v>
      </c>
      <c r="D1262" s="248" t="s">
        <v>2094</v>
      </c>
      <c r="E1262" s="188">
        <v>45007</v>
      </c>
      <c r="F1262" s="283"/>
      <c r="G1262" s="219" t="s">
        <v>2095</v>
      </c>
      <c r="H1262" s="220" t="s">
        <v>1063</v>
      </c>
      <c r="I1262" s="221" t="s">
        <v>2</v>
      </c>
      <c r="J1262" s="165"/>
      <c r="K1262" s="26"/>
      <c r="L1262" s="100"/>
      <c r="M1262" s="21" t="s">
        <v>1942</v>
      </c>
      <c r="N1262" s="21" t="s">
        <v>1441</v>
      </c>
      <c r="O1262" s="26">
        <f t="shared" si="98"/>
        <v>1260</v>
      </c>
      <c r="P1262" s="26">
        <f t="shared" si="96"/>
        <v>0</v>
      </c>
      <c r="Q1262" s="100"/>
      <c r="R1262" s="26"/>
      <c r="S1262" s="43"/>
      <c r="T1262" s="21">
        <f t="shared" si="97"/>
        <v>0</v>
      </c>
      <c r="U1262" s="26"/>
      <c r="V1262" s="21"/>
      <c r="W1262" s="26"/>
      <c r="X1262" s="26"/>
    </row>
    <row r="1263" spans="1:24" s="31" customFormat="1" ht="148.5" hidden="1" customHeight="1" x14ac:dyDescent="0.3">
      <c r="A1263" s="190">
        <v>1261</v>
      </c>
      <c r="B1263" s="188">
        <v>45002</v>
      </c>
      <c r="C1263" s="23" t="s">
        <v>1063</v>
      </c>
      <c r="D1263" s="248" t="s">
        <v>2217</v>
      </c>
      <c r="E1263" s="188">
        <v>45108</v>
      </c>
      <c r="F1263" s="283"/>
      <c r="G1263" s="219" t="s">
        <v>3469</v>
      </c>
      <c r="H1263" s="220" t="s">
        <v>3912</v>
      </c>
      <c r="I1263" s="221" t="s">
        <v>2</v>
      </c>
      <c r="J1263" s="165"/>
      <c r="K1263" s="26"/>
      <c r="L1263" s="100"/>
      <c r="M1263" s="21" t="s">
        <v>1942</v>
      </c>
      <c r="N1263" s="21" t="s">
        <v>1443</v>
      </c>
      <c r="O1263" s="26">
        <f t="shared" si="98"/>
        <v>1261</v>
      </c>
      <c r="P1263" s="26">
        <f t="shared" si="96"/>
        <v>0</v>
      </c>
      <c r="Q1263" s="100"/>
      <c r="R1263" s="26"/>
      <c r="S1263" s="43"/>
      <c r="T1263" s="21"/>
      <c r="U1263" s="26"/>
      <c r="V1263" s="21"/>
      <c r="W1263" s="26"/>
      <c r="X1263" s="26"/>
    </row>
    <row r="1264" spans="1:24" s="31" customFormat="1" ht="148.5" hidden="1" customHeight="1" x14ac:dyDescent="0.3">
      <c r="A1264" s="190">
        <v>1262</v>
      </c>
      <c r="B1264" s="188">
        <v>45002</v>
      </c>
      <c r="C1264" s="23" t="s">
        <v>1063</v>
      </c>
      <c r="D1264" s="248" t="s">
        <v>2096</v>
      </c>
      <c r="E1264" s="188">
        <v>45031</v>
      </c>
      <c r="F1264" s="283"/>
      <c r="G1264" s="219" t="s">
        <v>2095</v>
      </c>
      <c r="H1264" s="220" t="s">
        <v>1063</v>
      </c>
      <c r="I1264" s="221" t="s">
        <v>2</v>
      </c>
      <c r="J1264" s="165"/>
      <c r="K1264" s="26"/>
      <c r="L1264" s="100"/>
      <c r="M1264" s="21" t="s">
        <v>1942</v>
      </c>
      <c r="N1264" s="21" t="s">
        <v>1441</v>
      </c>
      <c r="O1264" s="26">
        <f t="shared" si="98"/>
        <v>1262</v>
      </c>
      <c r="P1264" s="26">
        <f t="shared" si="96"/>
        <v>0</v>
      </c>
      <c r="Q1264" s="100"/>
      <c r="R1264" s="26"/>
      <c r="S1264" s="43"/>
      <c r="T1264" s="21">
        <f t="shared" si="97"/>
        <v>0</v>
      </c>
      <c r="U1264" s="26"/>
      <c r="V1264" s="21"/>
      <c r="W1264" s="26"/>
      <c r="X1264" s="26"/>
    </row>
    <row r="1265" spans="1:24" s="31" customFormat="1" ht="148.5" hidden="1" customHeight="1" x14ac:dyDescent="0.3">
      <c r="A1265" s="190">
        <v>1263</v>
      </c>
      <c r="B1265" s="188">
        <v>45002</v>
      </c>
      <c r="C1265" s="23" t="s">
        <v>1063</v>
      </c>
      <c r="D1265" s="248" t="s">
        <v>2097</v>
      </c>
      <c r="E1265" s="188">
        <v>45066</v>
      </c>
      <c r="F1265" s="283"/>
      <c r="G1265" s="219" t="s">
        <v>888</v>
      </c>
      <c r="H1265" s="220" t="s">
        <v>3912</v>
      </c>
      <c r="I1265" s="221" t="s">
        <v>2</v>
      </c>
      <c r="J1265" s="165"/>
      <c r="K1265" s="26"/>
      <c r="L1265" s="114"/>
      <c r="M1265" s="21" t="s">
        <v>1942</v>
      </c>
      <c r="N1265" s="21" t="s">
        <v>1443</v>
      </c>
      <c r="O1265" s="26">
        <f t="shared" si="98"/>
        <v>1263</v>
      </c>
      <c r="P1265" s="26">
        <f t="shared" si="96"/>
        <v>0</v>
      </c>
      <c r="Q1265" s="114">
        <v>45066</v>
      </c>
      <c r="R1265" s="26"/>
      <c r="S1265" s="43"/>
      <c r="T1265" s="21">
        <f t="shared" si="97"/>
        <v>0</v>
      </c>
      <c r="U1265" s="26"/>
      <c r="V1265" s="21" t="s">
        <v>3050</v>
      </c>
      <c r="W1265" s="26"/>
      <c r="X1265" s="26"/>
    </row>
    <row r="1266" spans="1:24" s="31" customFormat="1" ht="148.5" hidden="1" customHeight="1" x14ac:dyDescent="0.3">
      <c r="A1266" s="190">
        <v>1264</v>
      </c>
      <c r="B1266" s="188">
        <v>45002</v>
      </c>
      <c r="C1266" s="23" t="s">
        <v>1063</v>
      </c>
      <c r="D1266" s="248" t="s">
        <v>2098</v>
      </c>
      <c r="E1266" s="188">
        <v>45097</v>
      </c>
      <c r="F1266" s="283"/>
      <c r="G1266" s="219" t="s">
        <v>3469</v>
      </c>
      <c r="H1266" s="220" t="s">
        <v>3912</v>
      </c>
      <c r="I1266" s="221" t="s">
        <v>2</v>
      </c>
      <c r="J1266" s="165"/>
      <c r="K1266" s="26"/>
      <c r="L1266" s="114"/>
      <c r="M1266" s="21" t="s">
        <v>1942</v>
      </c>
      <c r="N1266" s="21" t="s">
        <v>1443</v>
      </c>
      <c r="O1266" s="26">
        <f t="shared" si="98"/>
        <v>1264</v>
      </c>
      <c r="P1266" s="26">
        <f t="shared" si="96"/>
        <v>0</v>
      </c>
      <c r="Q1266" s="114">
        <v>45066</v>
      </c>
      <c r="R1266" s="124">
        <v>45070</v>
      </c>
      <c r="S1266" s="43"/>
      <c r="T1266" s="21">
        <f t="shared" si="97"/>
        <v>0</v>
      </c>
      <c r="U1266" s="26"/>
      <c r="V1266" s="21" t="s">
        <v>3440</v>
      </c>
      <c r="W1266" s="26"/>
      <c r="X1266" s="26"/>
    </row>
    <row r="1267" spans="1:24" s="31" customFormat="1" ht="148.5" hidden="1" customHeight="1" x14ac:dyDescent="0.3">
      <c r="A1267" s="190">
        <v>1265</v>
      </c>
      <c r="B1267" s="188">
        <v>45002</v>
      </c>
      <c r="C1267" s="23" t="s">
        <v>1063</v>
      </c>
      <c r="D1267" s="248" t="s">
        <v>2156</v>
      </c>
      <c r="E1267" s="188">
        <v>45014</v>
      </c>
      <c r="F1267" s="283"/>
      <c r="G1267" s="219" t="s">
        <v>2157</v>
      </c>
      <c r="H1267" s="220" t="s">
        <v>1063</v>
      </c>
      <c r="I1267" s="221" t="s">
        <v>2</v>
      </c>
      <c r="J1267" s="165"/>
      <c r="K1267" s="21"/>
      <c r="L1267" s="101"/>
      <c r="M1267" s="21" t="s">
        <v>1942</v>
      </c>
      <c r="N1267" s="21" t="s">
        <v>1441</v>
      </c>
      <c r="O1267" s="26">
        <f t="shared" si="98"/>
        <v>1265</v>
      </c>
      <c r="P1267" s="26">
        <f t="shared" si="96"/>
        <v>0</v>
      </c>
      <c r="Q1267" s="101"/>
      <c r="R1267" s="26"/>
      <c r="S1267" s="43"/>
      <c r="T1267" s="21">
        <f t="shared" si="97"/>
        <v>0</v>
      </c>
      <c r="U1267" s="26"/>
      <c r="V1267" s="21"/>
      <c r="W1267" s="26"/>
      <c r="X1267" s="26"/>
    </row>
    <row r="1268" spans="1:24" s="31" customFormat="1" ht="148.5" hidden="1" customHeight="1" x14ac:dyDescent="0.3">
      <c r="A1268" s="190">
        <v>1266</v>
      </c>
      <c r="B1268" s="188">
        <v>45002</v>
      </c>
      <c r="C1268" s="23" t="s">
        <v>1063</v>
      </c>
      <c r="D1268" s="248" t="s">
        <v>2218</v>
      </c>
      <c r="E1268" s="188">
        <v>45066</v>
      </c>
      <c r="F1268" s="283"/>
      <c r="G1268" s="219" t="s">
        <v>1713</v>
      </c>
      <c r="H1268" s="220" t="s">
        <v>3912</v>
      </c>
      <c r="I1268" s="221" t="s">
        <v>2</v>
      </c>
      <c r="J1268" s="165"/>
      <c r="K1268" s="26"/>
      <c r="L1268" s="114"/>
      <c r="M1268" s="21" t="s">
        <v>1942</v>
      </c>
      <c r="N1268" s="21" t="s">
        <v>1443</v>
      </c>
      <c r="O1268" s="26">
        <f t="shared" si="98"/>
        <v>1266</v>
      </c>
      <c r="P1268" s="26">
        <f t="shared" si="96"/>
        <v>0</v>
      </c>
      <c r="Q1268" s="114">
        <v>45066</v>
      </c>
      <c r="R1268" s="26"/>
      <c r="S1268" s="43"/>
      <c r="T1268" s="21" t="s">
        <v>2219</v>
      </c>
      <c r="U1268" s="26"/>
      <c r="V1268" s="21" t="s">
        <v>3043</v>
      </c>
      <c r="W1268" s="26"/>
      <c r="X1268" s="26"/>
    </row>
    <row r="1269" spans="1:24" s="31" customFormat="1" ht="148.5" hidden="1" customHeight="1" x14ac:dyDescent="0.3">
      <c r="A1269" s="190">
        <v>1267</v>
      </c>
      <c r="B1269" s="188">
        <v>45002</v>
      </c>
      <c r="C1269" s="23" t="s">
        <v>1063</v>
      </c>
      <c r="D1269" s="248" t="s">
        <v>2099</v>
      </c>
      <c r="E1269" s="188">
        <v>45034</v>
      </c>
      <c r="F1269" s="283"/>
      <c r="G1269" s="219" t="s">
        <v>627</v>
      </c>
      <c r="H1269" s="220" t="s">
        <v>7</v>
      </c>
      <c r="I1269" s="221" t="s">
        <v>2</v>
      </c>
      <c r="J1269" s="165"/>
      <c r="K1269" s="239"/>
      <c r="L1269" s="107"/>
      <c r="M1269" s="21" t="s">
        <v>1942</v>
      </c>
      <c r="N1269" s="21" t="s">
        <v>1443</v>
      </c>
      <c r="O1269" s="26">
        <f t="shared" si="98"/>
        <v>1267</v>
      </c>
      <c r="P1269" s="26">
        <f t="shared" si="96"/>
        <v>0</v>
      </c>
      <c r="Q1269" s="107"/>
      <c r="R1269" s="26"/>
      <c r="S1269" s="43"/>
      <c r="T1269" s="21">
        <f t="shared" si="97"/>
        <v>0</v>
      </c>
      <c r="U1269" s="26"/>
      <c r="V1269" s="21"/>
      <c r="W1269" s="26"/>
      <c r="X1269" s="26"/>
    </row>
    <row r="1270" spans="1:24" s="31" customFormat="1" ht="148.5" hidden="1" customHeight="1" x14ac:dyDescent="0.3">
      <c r="A1270" s="190">
        <v>1268</v>
      </c>
      <c r="B1270" s="188">
        <v>45002</v>
      </c>
      <c r="C1270" s="23" t="s">
        <v>1063</v>
      </c>
      <c r="D1270" s="248" t="s">
        <v>2159</v>
      </c>
      <c r="E1270" s="188">
        <v>45010</v>
      </c>
      <c r="F1270" s="283"/>
      <c r="G1270" s="219" t="s">
        <v>2157</v>
      </c>
      <c r="H1270" s="220" t="s">
        <v>1063</v>
      </c>
      <c r="I1270" s="221" t="s">
        <v>2</v>
      </c>
      <c r="J1270" s="165"/>
      <c r="K1270" s="21"/>
      <c r="L1270" s="101"/>
      <c r="M1270" s="21" t="s">
        <v>1942</v>
      </c>
      <c r="N1270" s="21" t="s">
        <v>1441</v>
      </c>
      <c r="O1270" s="26">
        <f t="shared" si="98"/>
        <v>1268</v>
      </c>
      <c r="P1270" s="26">
        <f t="shared" si="96"/>
        <v>0</v>
      </c>
      <c r="Q1270" s="101"/>
      <c r="R1270" s="26"/>
      <c r="S1270" s="43"/>
      <c r="T1270" s="21">
        <f t="shared" si="97"/>
        <v>0</v>
      </c>
      <c r="U1270" s="26"/>
      <c r="V1270" s="21"/>
      <c r="W1270" s="26"/>
      <c r="X1270" s="26"/>
    </row>
    <row r="1271" spans="1:24" s="31" customFormat="1" ht="148.5" hidden="1" customHeight="1" x14ac:dyDescent="0.3">
      <c r="A1271" s="190">
        <v>1269</v>
      </c>
      <c r="B1271" s="188">
        <v>45002</v>
      </c>
      <c r="C1271" s="23" t="s">
        <v>1063</v>
      </c>
      <c r="D1271" s="248" t="s">
        <v>2100</v>
      </c>
      <c r="E1271" s="188">
        <v>45010</v>
      </c>
      <c r="F1271" s="283" t="s">
        <v>2123</v>
      </c>
      <c r="G1271" s="219" t="s">
        <v>2095</v>
      </c>
      <c r="H1271" s="220" t="s">
        <v>1063</v>
      </c>
      <c r="I1271" s="221" t="s">
        <v>2</v>
      </c>
      <c r="J1271" s="165"/>
      <c r="K1271" s="21"/>
      <c r="L1271" s="101"/>
      <c r="M1271" s="21" t="s">
        <v>1942</v>
      </c>
      <c r="N1271" s="21" t="s">
        <v>1441</v>
      </c>
      <c r="O1271" s="26">
        <f t="shared" si="98"/>
        <v>1269</v>
      </c>
      <c r="P1271" s="26">
        <f t="shared" si="96"/>
        <v>0</v>
      </c>
      <c r="Q1271" s="101"/>
      <c r="R1271" s="26"/>
      <c r="S1271" s="43"/>
      <c r="T1271" s="21">
        <f t="shared" si="97"/>
        <v>0</v>
      </c>
      <c r="U1271" s="26"/>
      <c r="V1271" s="21"/>
      <c r="W1271" s="26"/>
      <c r="X1271" s="26"/>
    </row>
    <row r="1272" spans="1:24" s="31" customFormat="1" ht="148.5" hidden="1" customHeight="1" x14ac:dyDescent="0.3">
      <c r="A1272" s="190">
        <v>1270</v>
      </c>
      <c r="B1272" s="188">
        <v>45002</v>
      </c>
      <c r="C1272" s="23" t="s">
        <v>1063</v>
      </c>
      <c r="D1272" s="248" t="s">
        <v>2293</v>
      </c>
      <c r="E1272" s="188">
        <v>45010</v>
      </c>
      <c r="F1272" s="283"/>
      <c r="G1272" s="219" t="s">
        <v>2077</v>
      </c>
      <c r="H1272" s="220" t="s">
        <v>3912</v>
      </c>
      <c r="I1272" s="221" t="s">
        <v>2</v>
      </c>
      <c r="J1272" s="165"/>
      <c r="K1272" s="21"/>
      <c r="L1272" s="101"/>
      <c r="M1272" s="21" t="s">
        <v>1942</v>
      </c>
      <c r="N1272" s="21" t="s">
        <v>1443</v>
      </c>
      <c r="O1272" s="26">
        <f t="shared" si="98"/>
        <v>1270</v>
      </c>
      <c r="P1272" s="26">
        <f t="shared" si="96"/>
        <v>0</v>
      </c>
      <c r="Q1272" s="101"/>
      <c r="R1272" s="26"/>
      <c r="S1272" s="43"/>
      <c r="T1272" s="21" t="s">
        <v>2222</v>
      </c>
      <c r="U1272" s="26"/>
      <c r="V1272" s="21"/>
      <c r="W1272" s="26"/>
      <c r="X1272" s="26"/>
    </row>
    <row r="1273" spans="1:24" s="31" customFormat="1" ht="148.5" hidden="1" customHeight="1" x14ac:dyDescent="0.3">
      <c r="A1273" s="190">
        <v>1271</v>
      </c>
      <c r="B1273" s="188">
        <v>45002</v>
      </c>
      <c r="C1273" s="23" t="s">
        <v>1063</v>
      </c>
      <c r="D1273" s="248" t="s">
        <v>2101</v>
      </c>
      <c r="E1273" s="188">
        <v>45066</v>
      </c>
      <c r="F1273" s="283"/>
      <c r="G1273" s="219" t="s">
        <v>888</v>
      </c>
      <c r="H1273" s="220" t="s">
        <v>3912</v>
      </c>
      <c r="I1273" s="221" t="s">
        <v>2</v>
      </c>
      <c r="J1273" s="197"/>
      <c r="K1273" s="26"/>
      <c r="L1273" s="114"/>
      <c r="M1273" s="21" t="s">
        <v>1942</v>
      </c>
      <c r="N1273" s="21" t="s">
        <v>1443</v>
      </c>
      <c r="O1273" s="26">
        <f t="shared" si="98"/>
        <v>1271</v>
      </c>
      <c r="P1273" s="26">
        <f t="shared" si="96"/>
        <v>0</v>
      </c>
      <c r="Q1273" s="114">
        <v>45066</v>
      </c>
      <c r="R1273" s="26"/>
      <c r="S1273" s="43"/>
      <c r="T1273" s="21">
        <f t="shared" si="97"/>
        <v>0</v>
      </c>
      <c r="U1273" s="26"/>
      <c r="V1273" s="21" t="s">
        <v>3030</v>
      </c>
      <c r="W1273" s="26"/>
      <c r="X1273" s="26"/>
    </row>
    <row r="1274" spans="1:24" s="31" customFormat="1" ht="148.5" hidden="1" customHeight="1" x14ac:dyDescent="0.3">
      <c r="A1274" s="190">
        <v>1272</v>
      </c>
      <c r="B1274" s="188">
        <v>45002</v>
      </c>
      <c r="C1274" s="23" t="s">
        <v>1063</v>
      </c>
      <c r="D1274" s="248" t="s">
        <v>2160</v>
      </c>
      <c r="E1274" s="188">
        <v>45010</v>
      </c>
      <c r="F1274" s="283" t="s">
        <v>2123</v>
      </c>
      <c r="G1274" s="219" t="s">
        <v>1713</v>
      </c>
      <c r="H1274" s="220" t="s">
        <v>3912</v>
      </c>
      <c r="I1274" s="221" t="s">
        <v>2</v>
      </c>
      <c r="J1274" s="165"/>
      <c r="K1274" s="21"/>
      <c r="L1274" s="101"/>
      <c r="M1274" s="21" t="s">
        <v>1942</v>
      </c>
      <c r="N1274" s="21" t="s">
        <v>1443</v>
      </c>
      <c r="O1274" s="26">
        <f t="shared" si="98"/>
        <v>1272</v>
      </c>
      <c r="P1274" s="26">
        <f t="shared" si="96"/>
        <v>0</v>
      </c>
      <c r="Q1274" s="101"/>
      <c r="R1274" s="26"/>
      <c r="S1274" s="43"/>
      <c r="T1274" s="21" t="s">
        <v>2220</v>
      </c>
      <c r="U1274" s="26"/>
      <c r="V1274" s="21"/>
      <c r="W1274" s="26"/>
      <c r="X1274" s="26"/>
    </row>
    <row r="1275" spans="1:24" s="31" customFormat="1" ht="148.5" hidden="1" customHeight="1" x14ac:dyDescent="0.3">
      <c r="A1275" s="190">
        <v>1273</v>
      </c>
      <c r="B1275" s="188">
        <v>45002</v>
      </c>
      <c r="C1275" s="23" t="s">
        <v>1063</v>
      </c>
      <c r="D1275" s="248" t="s">
        <v>2614</v>
      </c>
      <c r="E1275" s="188">
        <v>45026</v>
      </c>
      <c r="F1275" s="283"/>
      <c r="G1275" s="219" t="s">
        <v>2102</v>
      </c>
      <c r="H1275" s="220" t="s">
        <v>1063</v>
      </c>
      <c r="I1275" s="221" t="s">
        <v>2</v>
      </c>
      <c r="J1275" s="165"/>
      <c r="K1275" s="26"/>
      <c r="L1275" s="100"/>
      <c r="M1275" s="21" t="s">
        <v>1942</v>
      </c>
      <c r="N1275" s="21" t="s">
        <v>1441</v>
      </c>
      <c r="O1275" s="26">
        <f t="shared" si="98"/>
        <v>1273</v>
      </c>
      <c r="P1275" s="26">
        <f t="shared" si="96"/>
        <v>0</v>
      </c>
      <c r="Q1275" s="100"/>
      <c r="R1275" s="26"/>
      <c r="S1275" s="43"/>
      <c r="T1275" s="26">
        <f t="shared" si="97"/>
        <v>0</v>
      </c>
      <c r="U1275" s="26"/>
      <c r="V1275" s="21"/>
      <c r="W1275" s="26"/>
      <c r="X1275" s="26"/>
    </row>
    <row r="1276" spans="1:24" s="31" customFormat="1" ht="148.5" hidden="1" customHeight="1" x14ac:dyDescent="0.3">
      <c r="A1276" s="190">
        <v>1274</v>
      </c>
      <c r="B1276" s="188">
        <v>45002</v>
      </c>
      <c r="C1276" s="23" t="s">
        <v>1063</v>
      </c>
      <c r="D1276" s="248" t="s">
        <v>2103</v>
      </c>
      <c r="E1276" s="188">
        <v>45014</v>
      </c>
      <c r="F1276" s="283"/>
      <c r="G1276" s="219" t="s">
        <v>2095</v>
      </c>
      <c r="H1276" s="220" t="s">
        <v>1063</v>
      </c>
      <c r="I1276" s="221" t="s">
        <v>2</v>
      </c>
      <c r="J1276" s="165"/>
      <c r="K1276" s="21"/>
      <c r="L1276" s="101"/>
      <c r="M1276" s="21" t="s">
        <v>1942</v>
      </c>
      <c r="N1276" s="21" t="s">
        <v>1441</v>
      </c>
      <c r="O1276" s="26">
        <f t="shared" si="98"/>
        <v>1274</v>
      </c>
      <c r="P1276" s="26">
        <f t="shared" si="96"/>
        <v>0</v>
      </c>
      <c r="Q1276" s="101"/>
      <c r="R1276" s="26"/>
      <c r="S1276" s="43"/>
      <c r="T1276" s="26">
        <f t="shared" si="97"/>
        <v>0</v>
      </c>
      <c r="U1276" s="26"/>
      <c r="V1276" s="21"/>
      <c r="W1276" s="26"/>
      <c r="X1276" s="26"/>
    </row>
    <row r="1277" spans="1:24" s="31" customFormat="1" ht="148.5" hidden="1" customHeight="1" x14ac:dyDescent="0.3">
      <c r="A1277" s="190">
        <v>1275</v>
      </c>
      <c r="B1277" s="188">
        <v>45007</v>
      </c>
      <c r="C1277" s="23" t="s">
        <v>1046</v>
      </c>
      <c r="D1277" s="248" t="s">
        <v>3397</v>
      </c>
      <c r="E1277" s="188">
        <v>45197</v>
      </c>
      <c r="F1277" s="283"/>
      <c r="G1277" s="219" t="s">
        <v>3884</v>
      </c>
      <c r="H1277" s="220" t="s">
        <v>1046</v>
      </c>
      <c r="I1277" s="221" t="s">
        <v>2</v>
      </c>
      <c r="J1277" s="165" t="s">
        <v>3879</v>
      </c>
      <c r="K1277" s="21"/>
      <c r="L1277" s="26"/>
      <c r="M1277" s="21" t="s">
        <v>1942</v>
      </c>
      <c r="N1277" s="21" t="s">
        <v>1441</v>
      </c>
      <c r="O1277" s="26">
        <f t="shared" si="98"/>
        <v>1275</v>
      </c>
      <c r="P1277" s="26">
        <f t="shared" si="96"/>
        <v>0</v>
      </c>
      <c r="Q1277" s="114">
        <v>45066</v>
      </c>
      <c r="R1277" s="26"/>
      <c r="S1277" s="43"/>
      <c r="T1277" s="21"/>
      <c r="U1277" s="26"/>
      <c r="V1277" s="21" t="s">
        <v>3396</v>
      </c>
      <c r="W1277" s="26"/>
      <c r="X1277" s="26"/>
    </row>
    <row r="1278" spans="1:24" s="31" customFormat="1" ht="148.5" hidden="1" customHeight="1" x14ac:dyDescent="0.3">
      <c r="A1278" s="190">
        <v>1276</v>
      </c>
      <c r="B1278" s="188">
        <v>45007</v>
      </c>
      <c r="C1278" s="23" t="s">
        <v>1046</v>
      </c>
      <c r="D1278" s="248" t="s">
        <v>2126</v>
      </c>
      <c r="E1278" s="188">
        <v>45014</v>
      </c>
      <c r="F1278" s="283"/>
      <c r="G1278" s="228" t="s">
        <v>2127</v>
      </c>
      <c r="H1278" s="220" t="s">
        <v>1046</v>
      </c>
      <c r="I1278" s="221" t="s">
        <v>2</v>
      </c>
      <c r="J1278" s="197"/>
      <c r="K1278" s="26"/>
      <c r="L1278" s="100"/>
      <c r="M1278" s="21" t="s">
        <v>1942</v>
      </c>
      <c r="N1278" s="21" t="s">
        <v>1441</v>
      </c>
      <c r="O1278" s="26">
        <f t="shared" si="98"/>
        <v>1276</v>
      </c>
      <c r="P1278" s="26">
        <f t="shared" si="96"/>
        <v>0</v>
      </c>
      <c r="Q1278" s="100"/>
      <c r="R1278" s="26"/>
      <c r="S1278" s="43"/>
      <c r="T1278" s="26"/>
      <c r="U1278" s="26"/>
      <c r="V1278" s="21" t="s">
        <v>2705</v>
      </c>
      <c r="W1278" s="26"/>
      <c r="X1278" s="26"/>
    </row>
    <row r="1279" spans="1:24" s="31" customFormat="1" ht="148.5" hidden="1" customHeight="1" x14ac:dyDescent="0.3">
      <c r="A1279" s="190">
        <v>1277</v>
      </c>
      <c r="B1279" s="188">
        <v>45007</v>
      </c>
      <c r="C1279" s="23" t="s">
        <v>1046</v>
      </c>
      <c r="D1279" s="248" t="s">
        <v>2503</v>
      </c>
      <c r="E1279" s="188">
        <v>45280</v>
      </c>
      <c r="F1279" s="283"/>
      <c r="G1279" s="219" t="s">
        <v>3885</v>
      </c>
      <c r="H1279" s="220" t="s">
        <v>3912</v>
      </c>
      <c r="I1279" s="221" t="s">
        <v>2</v>
      </c>
      <c r="J1279" s="165" t="s">
        <v>4132</v>
      </c>
      <c r="K1279" s="21"/>
      <c r="L1279" s="100"/>
      <c r="M1279" s="21" t="s">
        <v>1942</v>
      </c>
      <c r="N1279" s="21" t="s">
        <v>1443</v>
      </c>
      <c r="O1279" s="26">
        <f t="shared" si="98"/>
        <v>1277</v>
      </c>
      <c r="P1279" s="26">
        <f t="shared" si="96"/>
        <v>0</v>
      </c>
      <c r="Q1279" s="114">
        <v>45066</v>
      </c>
      <c r="R1279" s="124"/>
      <c r="S1279" s="43"/>
      <c r="T1279" s="21"/>
      <c r="U1279" s="26"/>
      <c r="V1279" s="21" t="s">
        <v>3402</v>
      </c>
      <c r="W1279" s="26"/>
      <c r="X1279" s="26"/>
    </row>
    <row r="1280" spans="1:24" s="31" customFormat="1" ht="148.5" hidden="1" customHeight="1" x14ac:dyDescent="0.3">
      <c r="A1280" s="190">
        <v>1278</v>
      </c>
      <c r="B1280" s="188">
        <v>45007</v>
      </c>
      <c r="C1280" s="23" t="s">
        <v>1046</v>
      </c>
      <c r="D1280" s="248" t="s">
        <v>2510</v>
      </c>
      <c r="E1280" s="188">
        <v>45280</v>
      </c>
      <c r="F1280" s="283" t="s">
        <v>3123</v>
      </c>
      <c r="G1280" s="228" t="s">
        <v>2129</v>
      </c>
      <c r="H1280" s="220" t="s">
        <v>3912</v>
      </c>
      <c r="I1280" s="221" t="s">
        <v>2</v>
      </c>
      <c r="J1280" s="165" t="s">
        <v>3874</v>
      </c>
      <c r="K1280" s="26"/>
      <c r="L1280" s="114"/>
      <c r="M1280" s="21" t="s">
        <v>1942</v>
      </c>
      <c r="N1280" s="21" t="s">
        <v>1443</v>
      </c>
      <c r="O1280" s="26">
        <f t="shared" si="98"/>
        <v>1278</v>
      </c>
      <c r="P1280" s="26">
        <f t="shared" si="96"/>
        <v>0</v>
      </c>
      <c r="Q1280" s="114">
        <v>45066</v>
      </c>
      <c r="R1280" s="124"/>
      <c r="S1280" s="43"/>
      <c r="T1280" s="21"/>
      <c r="U1280" s="26"/>
      <c r="V1280" s="21" t="s">
        <v>3432</v>
      </c>
      <c r="W1280" s="26"/>
      <c r="X1280" s="26"/>
    </row>
    <row r="1281" spans="1:24" s="31" customFormat="1" ht="148.5" hidden="1" customHeight="1" x14ac:dyDescent="0.3">
      <c r="A1281" s="190">
        <v>1279</v>
      </c>
      <c r="B1281" s="188">
        <v>45007</v>
      </c>
      <c r="C1281" s="23" t="s">
        <v>1046</v>
      </c>
      <c r="D1281" s="248" t="s">
        <v>2128</v>
      </c>
      <c r="E1281" s="188">
        <v>45014</v>
      </c>
      <c r="F1281" s="283"/>
      <c r="G1281" s="228" t="s">
        <v>2284</v>
      </c>
      <c r="H1281" s="220" t="s">
        <v>2029</v>
      </c>
      <c r="I1281" s="221" t="s">
        <v>2</v>
      </c>
      <c r="J1281" s="165"/>
      <c r="K1281" s="21"/>
      <c r="L1281" s="101"/>
      <c r="M1281" s="21" t="s">
        <v>1942</v>
      </c>
      <c r="N1281" s="21" t="s">
        <v>1443</v>
      </c>
      <c r="O1281" s="26">
        <f t="shared" si="98"/>
        <v>1279</v>
      </c>
      <c r="P1281" s="26">
        <f t="shared" si="96"/>
        <v>0</v>
      </c>
      <c r="Q1281" s="101"/>
      <c r="R1281" s="26"/>
      <c r="S1281" s="43"/>
      <c r="T1281" s="26">
        <f t="shared" si="97"/>
        <v>0</v>
      </c>
      <c r="U1281" s="26"/>
      <c r="V1281" s="21"/>
      <c r="W1281" s="26"/>
      <c r="X1281" s="26"/>
    </row>
    <row r="1282" spans="1:24" s="31" customFormat="1" ht="148.5" hidden="1" customHeight="1" x14ac:dyDescent="0.3">
      <c r="A1282" s="190">
        <v>1280</v>
      </c>
      <c r="B1282" s="188">
        <v>45007</v>
      </c>
      <c r="C1282" s="23" t="s">
        <v>1046</v>
      </c>
      <c r="D1282" s="247" t="s">
        <v>2502</v>
      </c>
      <c r="E1282" s="188">
        <v>45093</v>
      </c>
      <c r="F1282" s="283" t="s">
        <v>3123</v>
      </c>
      <c r="G1282" s="228" t="s">
        <v>2127</v>
      </c>
      <c r="H1282" s="220" t="s">
        <v>1046</v>
      </c>
      <c r="I1282" s="221" t="s">
        <v>2</v>
      </c>
      <c r="J1282" s="165" t="s">
        <v>2974</v>
      </c>
      <c r="K1282" s="21"/>
      <c r="L1282" s="101"/>
      <c r="M1282" s="21" t="s">
        <v>1942</v>
      </c>
      <c r="N1282" s="21" t="s">
        <v>1441</v>
      </c>
      <c r="O1282" s="26">
        <f t="shared" si="98"/>
        <v>1280</v>
      </c>
      <c r="P1282" s="26">
        <f t="shared" si="96"/>
        <v>0</v>
      </c>
      <c r="Q1282" s="101"/>
      <c r="R1282" s="124"/>
      <c r="S1282" s="43"/>
      <c r="T1282" s="21" t="str">
        <f t="shared" si="97"/>
        <v>Ишлар тўлиқ якунлач назоратдан чиқарилади. Расм, видео ва мфйдан далолатнома илова қилинсин.</v>
      </c>
      <c r="U1282" s="26"/>
      <c r="V1282" s="21" t="s">
        <v>3421</v>
      </c>
      <c r="W1282" s="26"/>
      <c r="X1282" s="26"/>
    </row>
    <row r="1283" spans="1:24" s="31" customFormat="1" ht="148.5" hidden="1" customHeight="1" x14ac:dyDescent="0.3">
      <c r="A1283" s="190">
        <v>1281</v>
      </c>
      <c r="B1283" s="188">
        <v>45007</v>
      </c>
      <c r="C1283" s="23" t="s">
        <v>1046</v>
      </c>
      <c r="D1283" s="248" t="s">
        <v>2504</v>
      </c>
      <c r="E1283" s="188">
        <v>45037</v>
      </c>
      <c r="F1283" s="283"/>
      <c r="G1283" s="228" t="s">
        <v>2129</v>
      </c>
      <c r="H1283" s="220" t="s">
        <v>3912</v>
      </c>
      <c r="I1283" s="221" t="s">
        <v>2</v>
      </c>
      <c r="J1283" s="165"/>
      <c r="K1283" s="239"/>
      <c r="L1283" s="107"/>
      <c r="M1283" s="21" t="s">
        <v>1942</v>
      </c>
      <c r="N1283" s="21" t="s">
        <v>1443</v>
      </c>
      <c r="O1283" s="26">
        <f t="shared" si="98"/>
        <v>1281</v>
      </c>
      <c r="P1283" s="26">
        <f t="shared" si="96"/>
        <v>0</v>
      </c>
      <c r="Q1283" s="107"/>
      <c r="R1283" s="26"/>
      <c r="S1283" s="43"/>
      <c r="T1283" s="21">
        <f t="shared" si="97"/>
        <v>0</v>
      </c>
      <c r="U1283" s="26"/>
      <c r="V1283" s="21"/>
      <c r="W1283" s="26"/>
      <c r="X1283" s="26"/>
    </row>
    <row r="1284" spans="1:24" s="31" customFormat="1" ht="148.5" hidden="1" customHeight="1" x14ac:dyDescent="0.3">
      <c r="A1284" s="190">
        <v>1282</v>
      </c>
      <c r="B1284" s="188">
        <v>45007</v>
      </c>
      <c r="C1284" s="23" t="s">
        <v>1046</v>
      </c>
      <c r="D1284" s="248" t="s">
        <v>3797</v>
      </c>
      <c r="E1284" s="188">
        <v>45184</v>
      </c>
      <c r="F1284" s="283"/>
      <c r="G1284" s="228" t="s">
        <v>2129</v>
      </c>
      <c r="H1284" s="220" t="s">
        <v>3912</v>
      </c>
      <c r="I1284" s="221" t="s">
        <v>2</v>
      </c>
      <c r="J1284" s="165" t="s">
        <v>3612</v>
      </c>
      <c r="K1284" s="26"/>
      <c r="L1284" s="114"/>
      <c r="M1284" s="21" t="s">
        <v>1942</v>
      </c>
      <c r="N1284" s="21" t="s">
        <v>1443</v>
      </c>
      <c r="O1284" s="26">
        <f t="shared" si="98"/>
        <v>1282</v>
      </c>
      <c r="P1284" s="26">
        <f t="shared" ref="P1284:P1347" si="99">+O1284-A1284</f>
        <v>0</v>
      </c>
      <c r="Q1284" s="114">
        <v>45066</v>
      </c>
      <c r="R1284" s="26"/>
      <c r="S1284" s="43"/>
      <c r="T1284" s="21" t="str">
        <f t="shared" ref="T1284:T1323" si="100">+J1284</f>
        <v>Электр таъминоти бўйича 54 дона темир бетон таянчлар олиб борилиб 54 донаси ўрнатилган, қолгани ўрнатиш ишлари олиб борилмоқда.
(янги дастур 154-сон қарорга киритилмаган).</v>
      </c>
      <c r="U1284" s="26"/>
      <c r="V1284" s="21" t="s">
        <v>3394</v>
      </c>
      <c r="W1284" s="26"/>
      <c r="X1284" s="26"/>
    </row>
    <row r="1285" spans="1:24" s="31" customFormat="1" ht="148.5" hidden="1" customHeight="1" x14ac:dyDescent="0.3">
      <c r="A1285" s="190">
        <v>1283</v>
      </c>
      <c r="B1285" s="188">
        <v>45007</v>
      </c>
      <c r="C1285" s="23" t="s">
        <v>1046</v>
      </c>
      <c r="D1285" s="248" t="s">
        <v>3798</v>
      </c>
      <c r="E1285" s="188">
        <v>45184</v>
      </c>
      <c r="F1285" s="283"/>
      <c r="G1285" s="228" t="s">
        <v>2129</v>
      </c>
      <c r="H1285" s="220" t="s">
        <v>3912</v>
      </c>
      <c r="I1285" s="221" t="s">
        <v>2</v>
      </c>
      <c r="J1285" s="165" t="s">
        <v>3683</v>
      </c>
      <c r="K1285" s="26"/>
      <c r="L1285" s="114"/>
      <c r="M1285" s="21" t="s">
        <v>1942</v>
      </c>
      <c r="N1285" s="21" t="s">
        <v>1443</v>
      </c>
      <c r="O1285" s="26">
        <f t="shared" ref="O1285:O1348" si="101">+O1284+1</f>
        <v>1283</v>
      </c>
      <c r="P1285" s="26">
        <f t="shared" si="99"/>
        <v>0</v>
      </c>
      <c r="Q1285" s="114">
        <v>45066</v>
      </c>
      <c r="R1285" s="26"/>
      <c r="S1285" s="43"/>
      <c r="T1285" s="21" t="str">
        <f t="shared" si="100"/>
        <v>Электр таъминоти бўйича 24 дона темир бетон таянчлар олиб борилиб ўрнатилган. 
(янги дастур 154-сон қарорга киритилмаган).</v>
      </c>
      <c r="U1285" s="26"/>
      <c r="V1285" s="21" t="s">
        <v>3408</v>
      </c>
      <c r="W1285" s="26"/>
      <c r="X1285" s="26"/>
    </row>
    <row r="1286" spans="1:24" s="31" customFormat="1" ht="148.5" hidden="1" customHeight="1" x14ac:dyDescent="0.3">
      <c r="A1286" s="190">
        <v>1284</v>
      </c>
      <c r="B1286" s="188">
        <v>45007</v>
      </c>
      <c r="C1286" s="23" t="s">
        <v>1046</v>
      </c>
      <c r="D1286" s="248" t="s">
        <v>2130</v>
      </c>
      <c r="E1286" s="188">
        <v>45066</v>
      </c>
      <c r="F1286" s="283"/>
      <c r="G1286" s="228" t="s">
        <v>2129</v>
      </c>
      <c r="H1286" s="220" t="s">
        <v>3912</v>
      </c>
      <c r="I1286" s="221" t="s">
        <v>2</v>
      </c>
      <c r="J1286" s="165" t="s">
        <v>3034</v>
      </c>
      <c r="K1286" s="26"/>
      <c r="L1286" s="114"/>
      <c r="M1286" s="21" t="s">
        <v>1942</v>
      </c>
      <c r="N1286" s="21" t="s">
        <v>1443</v>
      </c>
      <c r="O1286" s="26">
        <f t="shared" si="101"/>
        <v>1284</v>
      </c>
      <c r="P1286" s="26">
        <f t="shared" si="99"/>
        <v>0</v>
      </c>
      <c r="Q1286" s="114">
        <v>45066</v>
      </c>
      <c r="R1286" s="26"/>
      <c r="S1286" s="43"/>
      <c r="T1286" s="21" t="str">
        <f t="shared" si="100"/>
        <v>Шу кунга кадар 15 донаси урнатилган ва бугун 15 дона олиб келиб тушурилди. Жами 30 дона</v>
      </c>
      <c r="U1286" s="26"/>
      <c r="V1286" s="21" t="s">
        <v>2444</v>
      </c>
      <c r="W1286" s="26"/>
      <c r="X1286" s="26"/>
    </row>
    <row r="1287" spans="1:24" s="31" customFormat="1" ht="148.5" hidden="1" customHeight="1" x14ac:dyDescent="0.3">
      <c r="A1287" s="190">
        <v>1285</v>
      </c>
      <c r="B1287" s="188">
        <v>45007</v>
      </c>
      <c r="C1287" s="23" t="s">
        <v>1046</v>
      </c>
      <c r="D1287" s="248" t="s">
        <v>2454</v>
      </c>
      <c r="E1287" s="188">
        <v>45014</v>
      </c>
      <c r="F1287" s="283"/>
      <c r="G1287" s="228" t="s">
        <v>373</v>
      </c>
      <c r="H1287" s="220" t="s">
        <v>2029</v>
      </c>
      <c r="I1287" s="221" t="s">
        <v>2</v>
      </c>
      <c r="J1287" s="165"/>
      <c r="K1287" s="21"/>
      <c r="L1287" s="101"/>
      <c r="M1287" s="21" t="s">
        <v>1942</v>
      </c>
      <c r="N1287" s="21" t="s">
        <v>1443</v>
      </c>
      <c r="O1287" s="26">
        <f t="shared" si="101"/>
        <v>1285</v>
      </c>
      <c r="P1287" s="26">
        <f t="shared" si="99"/>
        <v>0</v>
      </c>
      <c r="Q1287" s="101"/>
      <c r="R1287" s="26"/>
      <c r="S1287" s="43"/>
      <c r="T1287" s="26">
        <f t="shared" si="100"/>
        <v>0</v>
      </c>
      <c r="U1287" s="26"/>
      <c r="V1287" s="21" t="s">
        <v>3420</v>
      </c>
      <c r="W1287" s="26"/>
      <c r="X1287" s="26"/>
    </row>
    <row r="1288" spans="1:24" s="31" customFormat="1" ht="148.5" hidden="1" customHeight="1" x14ac:dyDescent="0.3">
      <c r="A1288" s="190">
        <v>1286</v>
      </c>
      <c r="B1288" s="188">
        <v>45007</v>
      </c>
      <c r="C1288" s="23" t="s">
        <v>1046</v>
      </c>
      <c r="D1288" s="248" t="s">
        <v>3712</v>
      </c>
      <c r="E1288" s="188">
        <v>45194</v>
      </c>
      <c r="F1288" s="283"/>
      <c r="G1288" s="228" t="s">
        <v>2131</v>
      </c>
      <c r="H1288" s="220" t="s">
        <v>1046</v>
      </c>
      <c r="I1288" s="221" t="s">
        <v>2</v>
      </c>
      <c r="J1288" s="165" t="s">
        <v>3613</v>
      </c>
      <c r="K1288" s="21"/>
      <c r="L1288" s="114"/>
      <c r="M1288" s="21" t="s">
        <v>1942</v>
      </c>
      <c r="N1288" s="21" t="s">
        <v>1441</v>
      </c>
      <c r="O1288" s="26">
        <f t="shared" si="101"/>
        <v>1286</v>
      </c>
      <c r="P1288" s="26">
        <f t="shared" si="99"/>
        <v>0</v>
      </c>
      <c r="Q1288" s="114">
        <v>45066</v>
      </c>
      <c r="R1288" s="26"/>
      <c r="S1288" s="43"/>
      <c r="T1288" s="21"/>
      <c r="U1288" s="26"/>
      <c r="V1288" s="21" t="s">
        <v>3403</v>
      </c>
      <c r="W1288" s="26"/>
      <c r="X1288" s="26"/>
    </row>
    <row r="1289" spans="1:24" s="31" customFormat="1" ht="148.5" hidden="1" customHeight="1" x14ac:dyDescent="0.3">
      <c r="A1289" s="190">
        <v>1287</v>
      </c>
      <c r="B1289" s="188">
        <v>45008</v>
      </c>
      <c r="C1289" s="226" t="s">
        <v>1574</v>
      </c>
      <c r="D1289" s="248" t="s">
        <v>2132</v>
      </c>
      <c r="E1289" s="188">
        <v>45101</v>
      </c>
      <c r="F1289" s="283"/>
      <c r="G1289" s="228" t="s">
        <v>2133</v>
      </c>
      <c r="H1289" s="220" t="s">
        <v>1040</v>
      </c>
      <c r="I1289" s="221" t="s">
        <v>2</v>
      </c>
      <c r="J1289" s="197"/>
      <c r="K1289" s="26"/>
      <c r="L1289" s="100"/>
      <c r="M1289" s="21" t="s">
        <v>1942</v>
      </c>
      <c r="N1289" s="21" t="s">
        <v>1441</v>
      </c>
      <c r="O1289" s="26">
        <f t="shared" si="101"/>
        <v>1287</v>
      </c>
      <c r="P1289" s="26">
        <f t="shared" si="99"/>
        <v>0</v>
      </c>
      <c r="Q1289" s="100"/>
      <c r="R1289" s="26"/>
      <c r="S1289" s="26"/>
      <c r="T1289" s="26">
        <f t="shared" si="100"/>
        <v>0</v>
      </c>
      <c r="U1289" s="26"/>
      <c r="V1289" s="21" t="s">
        <v>2677</v>
      </c>
      <c r="W1289" s="26"/>
      <c r="X1289" s="26"/>
    </row>
    <row r="1290" spans="1:24" s="31" customFormat="1" ht="148.5" hidden="1" customHeight="1" x14ac:dyDescent="0.3">
      <c r="A1290" s="190">
        <v>1288</v>
      </c>
      <c r="B1290" s="188">
        <v>45008</v>
      </c>
      <c r="C1290" s="226" t="s">
        <v>1574</v>
      </c>
      <c r="D1290" s="248" t="s">
        <v>2134</v>
      </c>
      <c r="E1290" s="188">
        <v>45020</v>
      </c>
      <c r="F1290" s="283"/>
      <c r="G1290" s="228" t="s">
        <v>2138</v>
      </c>
      <c r="H1290" s="220" t="s">
        <v>493</v>
      </c>
      <c r="I1290" s="221" t="s">
        <v>2</v>
      </c>
      <c r="J1290" s="165"/>
      <c r="K1290" s="26"/>
      <c r="L1290" s="100"/>
      <c r="M1290" s="21" t="s">
        <v>1942</v>
      </c>
      <c r="N1290" s="21" t="s">
        <v>1443</v>
      </c>
      <c r="O1290" s="26">
        <f t="shared" si="101"/>
        <v>1288</v>
      </c>
      <c r="P1290" s="26">
        <f t="shared" si="99"/>
        <v>0</v>
      </c>
      <c r="Q1290" s="100"/>
      <c r="R1290" s="26"/>
      <c r="S1290" s="26"/>
      <c r="T1290" s="26">
        <f t="shared" si="100"/>
        <v>0</v>
      </c>
      <c r="U1290" s="26"/>
      <c r="V1290" s="21"/>
      <c r="W1290" s="26"/>
      <c r="X1290" s="26"/>
    </row>
    <row r="1291" spans="1:24" s="31" customFormat="1" ht="148.5" hidden="1" customHeight="1" x14ac:dyDescent="0.3">
      <c r="A1291" s="190">
        <v>1289</v>
      </c>
      <c r="B1291" s="188">
        <v>45008</v>
      </c>
      <c r="C1291" s="226" t="s">
        <v>1574</v>
      </c>
      <c r="D1291" s="248" t="s">
        <v>2135</v>
      </c>
      <c r="E1291" s="188">
        <v>45026</v>
      </c>
      <c r="F1291" s="283"/>
      <c r="G1291" s="219" t="s">
        <v>2500</v>
      </c>
      <c r="H1291" s="220" t="s">
        <v>494</v>
      </c>
      <c r="I1291" s="221" t="s">
        <v>2</v>
      </c>
      <c r="J1291" s="165" t="s">
        <v>2433</v>
      </c>
      <c r="K1291" s="26"/>
      <c r="L1291" s="100"/>
      <c r="M1291" s="21" t="s">
        <v>1942</v>
      </c>
      <c r="N1291" s="21" t="s">
        <v>1443</v>
      </c>
      <c r="O1291" s="26">
        <f t="shared" si="101"/>
        <v>1289</v>
      </c>
      <c r="P1291" s="26">
        <f t="shared" si="99"/>
        <v>0</v>
      </c>
      <c r="Q1291" s="100"/>
      <c r="R1291" s="26"/>
      <c r="S1291" s="26"/>
      <c r="T1291" s="26" t="str">
        <f t="shared" si="100"/>
        <v xml:space="preserve">Мониторинг қилингандан сўнг назоратдан ечилади </v>
      </c>
      <c r="U1291" s="26"/>
      <c r="V1291" s="21" t="s">
        <v>2273</v>
      </c>
      <c r="W1291" s="21"/>
      <c r="X1291" s="26"/>
    </row>
    <row r="1292" spans="1:24" s="31" customFormat="1" ht="148.5" hidden="1" customHeight="1" x14ac:dyDescent="0.3">
      <c r="A1292" s="190">
        <v>1290</v>
      </c>
      <c r="B1292" s="188">
        <v>45008</v>
      </c>
      <c r="C1292" s="226" t="s">
        <v>1574</v>
      </c>
      <c r="D1292" s="248" t="s">
        <v>2137</v>
      </c>
      <c r="E1292" s="188">
        <v>45046</v>
      </c>
      <c r="F1292" s="283"/>
      <c r="G1292" s="219" t="s">
        <v>2136</v>
      </c>
      <c r="H1292" s="220" t="s">
        <v>493</v>
      </c>
      <c r="I1292" s="221" t="s">
        <v>2</v>
      </c>
      <c r="J1292" s="165"/>
      <c r="K1292" s="26"/>
      <c r="L1292" s="100"/>
      <c r="M1292" s="21" t="s">
        <v>1942</v>
      </c>
      <c r="N1292" s="21" t="s">
        <v>1443</v>
      </c>
      <c r="O1292" s="26">
        <f t="shared" si="101"/>
        <v>1290</v>
      </c>
      <c r="P1292" s="26">
        <f t="shared" si="99"/>
        <v>0</v>
      </c>
      <c r="Q1292" s="100"/>
      <c r="R1292" s="26"/>
      <c r="S1292" s="26"/>
      <c r="T1292" s="26">
        <f t="shared" si="100"/>
        <v>0</v>
      </c>
      <c r="U1292" s="26"/>
      <c r="V1292" s="21"/>
      <c r="W1292" s="26"/>
      <c r="X1292" s="26"/>
    </row>
    <row r="1293" spans="1:24" s="31" customFormat="1" ht="148.5" hidden="1" customHeight="1" x14ac:dyDescent="0.3">
      <c r="A1293" s="190">
        <v>1291</v>
      </c>
      <c r="B1293" s="188">
        <v>45008</v>
      </c>
      <c r="C1293" s="225" t="s">
        <v>1574</v>
      </c>
      <c r="D1293" s="248" t="s">
        <v>2140</v>
      </c>
      <c r="E1293" s="188">
        <v>45109</v>
      </c>
      <c r="F1293" s="283" t="s">
        <v>2141</v>
      </c>
      <c r="G1293" s="219" t="s">
        <v>2234</v>
      </c>
      <c r="H1293" s="220" t="s">
        <v>1040</v>
      </c>
      <c r="I1293" s="221" t="s">
        <v>2</v>
      </c>
      <c r="J1293" s="165" t="s">
        <v>2515</v>
      </c>
      <c r="K1293" s="26"/>
      <c r="L1293" s="100"/>
      <c r="M1293" s="21" t="s">
        <v>1942</v>
      </c>
      <c r="N1293" s="21" t="s">
        <v>1441</v>
      </c>
      <c r="O1293" s="26">
        <f t="shared" si="101"/>
        <v>1291</v>
      </c>
      <c r="P1293" s="26">
        <f t="shared" si="99"/>
        <v>0</v>
      </c>
      <c r="Q1293" s="100"/>
      <c r="R1293" s="26"/>
      <c r="S1293" s="26"/>
      <c r="T1293" s="21" t="str">
        <f t="shared" si="100"/>
        <v>Барча секторлар 1 тадан намунали маҳаллани танлаган ҳолда ишларни ташкиллаштирсин. (ободонлаштириш, йўл, сув, электр, чиқинди ва х.к). шу топшириқлари бўйича ишлар якунлангач хар битта сектор рахбари ўзи танлаган мфйда амалга оширган ишлари бўйича Вилоят хокимига ахборот киритади.
Ахборотда мфйда нима ишлар қилинганлиги бўйича батафсил ёзилади.  шунинг учун 1 тадан намунали мфй дейилган. Хар битта сектор АХБОРОТГА қўшиб ФОТОАЛБОМ қилиб беради.</v>
      </c>
      <c r="U1293" s="26"/>
      <c r="V1293" s="21"/>
      <c r="W1293" s="26"/>
      <c r="X1293" s="26"/>
    </row>
    <row r="1294" spans="1:24" s="31" customFormat="1" ht="148.5" hidden="1" customHeight="1" x14ac:dyDescent="0.3">
      <c r="A1294" s="190">
        <v>1292</v>
      </c>
      <c r="B1294" s="188">
        <v>45008</v>
      </c>
      <c r="C1294" s="225" t="s">
        <v>1574</v>
      </c>
      <c r="D1294" s="248" t="s">
        <v>2142</v>
      </c>
      <c r="E1294" s="188">
        <v>45109</v>
      </c>
      <c r="F1294" s="283" t="s">
        <v>2141</v>
      </c>
      <c r="G1294" s="219" t="s">
        <v>2235</v>
      </c>
      <c r="H1294" s="220" t="s">
        <v>1063</v>
      </c>
      <c r="I1294" s="221" t="s">
        <v>2</v>
      </c>
      <c r="J1294" s="165" t="s">
        <v>2515</v>
      </c>
      <c r="K1294" s="26"/>
      <c r="L1294" s="100"/>
      <c r="M1294" s="21" t="s">
        <v>1942</v>
      </c>
      <c r="N1294" s="21" t="s">
        <v>1441</v>
      </c>
      <c r="O1294" s="26">
        <f t="shared" si="101"/>
        <v>1292</v>
      </c>
      <c r="P1294" s="26">
        <f t="shared" si="99"/>
        <v>0</v>
      </c>
      <c r="Q1294" s="100"/>
      <c r="R1294" s="26"/>
      <c r="S1294" s="26"/>
      <c r="T1294" s="21" t="str">
        <f t="shared" si="100"/>
        <v>Барча секторлар 1 тадан намунали маҳаллани танлаган ҳолда ишларни ташкиллаштирсин. (ободонлаштириш, йўл, сув, электр, чиқинди ва х.к). шу топшириқлари бўйича ишлар якунлангач хар битта сектор рахбари ўзи танлаган мфйда амалга оширган ишлари бўйича Вилоят хокимига ахборот киритади.
Ахборотда мфйда нима ишлар қилинганлиги бўйича батафсил ёзилади.  шунинг учун 1 тадан намунали мфй дейилган. Хар битта сектор АХБОРОТГА қўшиб ФОТОАЛБОМ қилиб беради.</v>
      </c>
      <c r="U1294" s="26"/>
      <c r="V1294" s="21" t="s">
        <v>2576</v>
      </c>
      <c r="W1294" s="26"/>
      <c r="X1294" s="26"/>
    </row>
    <row r="1295" spans="1:24" s="31" customFormat="1" ht="148.5" hidden="1" customHeight="1" x14ac:dyDescent="0.3">
      <c r="A1295" s="190">
        <v>1293</v>
      </c>
      <c r="B1295" s="188">
        <v>45008</v>
      </c>
      <c r="C1295" s="225" t="s">
        <v>1574</v>
      </c>
      <c r="D1295" s="248" t="s">
        <v>2143</v>
      </c>
      <c r="E1295" s="188">
        <v>45109</v>
      </c>
      <c r="F1295" s="283" t="s">
        <v>2141</v>
      </c>
      <c r="G1295" s="219" t="s">
        <v>2235</v>
      </c>
      <c r="H1295" s="220" t="s">
        <v>1043</v>
      </c>
      <c r="I1295" s="221" t="s">
        <v>2</v>
      </c>
      <c r="J1295" s="165" t="s">
        <v>2515</v>
      </c>
      <c r="K1295" s="26"/>
      <c r="L1295" s="100"/>
      <c r="M1295" s="21" t="s">
        <v>1942</v>
      </c>
      <c r="N1295" s="21" t="s">
        <v>1441</v>
      </c>
      <c r="O1295" s="26">
        <f t="shared" si="101"/>
        <v>1293</v>
      </c>
      <c r="P1295" s="26">
        <f t="shared" si="99"/>
        <v>0</v>
      </c>
      <c r="Q1295" s="100"/>
      <c r="R1295" s="26"/>
      <c r="S1295" s="26"/>
      <c r="T1295" s="21" t="str">
        <f>+J1295</f>
        <v>Барча секторлар 1 тадан намунали маҳаллани танлаган ҳолда ишларни ташкиллаштирсин. (ободонлаштириш, йўл, сув, электр, чиқинди ва х.к). шу топшириқлари бўйича ишлар якунлангач хар битта сектор рахбари ўзи танлаган мфйда амалга оширган ишлари бўйича Вилоят хокимига ахборот киритади.
Ахборотда мфйда нима ишлар қилинганлиги бўйича батафсил ёзилади.  шунинг учун 1 тадан намунали мфй дейилган. Хар битта сектор АХБОРОТГА қўшиб ФОТОАЛБОМ қилиб беради.</v>
      </c>
      <c r="U1295" s="26"/>
      <c r="V1295" s="21"/>
      <c r="W1295" s="26"/>
      <c r="X1295" s="26"/>
    </row>
    <row r="1296" spans="1:24" s="31" customFormat="1" ht="148.5" hidden="1" customHeight="1" x14ac:dyDescent="0.3">
      <c r="A1296" s="190">
        <v>1294</v>
      </c>
      <c r="B1296" s="188">
        <v>45008</v>
      </c>
      <c r="C1296" s="225" t="s">
        <v>1574</v>
      </c>
      <c r="D1296" s="248" t="s">
        <v>2144</v>
      </c>
      <c r="E1296" s="188">
        <v>45109</v>
      </c>
      <c r="F1296" s="283" t="s">
        <v>2141</v>
      </c>
      <c r="G1296" s="219" t="s">
        <v>2235</v>
      </c>
      <c r="H1296" s="220" t="s">
        <v>1289</v>
      </c>
      <c r="I1296" s="221" t="s">
        <v>2</v>
      </c>
      <c r="J1296" s="165" t="s">
        <v>2515</v>
      </c>
      <c r="K1296" s="26"/>
      <c r="L1296" s="100"/>
      <c r="M1296" s="21" t="s">
        <v>1942</v>
      </c>
      <c r="N1296" s="21" t="s">
        <v>1441</v>
      </c>
      <c r="O1296" s="26">
        <f t="shared" si="101"/>
        <v>1294</v>
      </c>
      <c r="P1296" s="26">
        <f t="shared" si="99"/>
        <v>0</v>
      </c>
      <c r="Q1296" s="100"/>
      <c r="R1296" s="26"/>
      <c r="S1296" s="26"/>
      <c r="T1296" s="21" t="str">
        <f t="shared" si="100"/>
        <v>Барча секторлар 1 тадан намунали маҳаллани танлаган ҳолда ишларни ташкиллаштирсин. (ободонлаштириш, йўл, сув, электр, чиқинди ва х.к). шу топшириқлари бўйича ишлар якунлангач хар битта сектор рахбари ўзи танлаган мфйда амалга оширган ишлари бўйича Вилоят хокимига ахборот киритади.
Ахборотда мфйда нима ишлар қилинганлиги бўйича батафсил ёзилади.  шунинг учун 1 тадан намунали мфй дейилган. Хар битта сектор АХБОРОТГА қўшиб ФОТОАЛБОМ қилиб беради.</v>
      </c>
      <c r="U1296" s="26"/>
      <c r="V1296" s="21"/>
      <c r="W1296" s="26"/>
      <c r="X1296" s="26"/>
    </row>
    <row r="1297" spans="1:24" s="31" customFormat="1" ht="148.5" hidden="1" customHeight="1" x14ac:dyDescent="0.3">
      <c r="A1297" s="190">
        <v>1295</v>
      </c>
      <c r="B1297" s="188">
        <v>45008</v>
      </c>
      <c r="C1297" s="225" t="s">
        <v>1574</v>
      </c>
      <c r="D1297" s="248" t="s">
        <v>2243</v>
      </c>
      <c r="E1297" s="188">
        <v>45109</v>
      </c>
      <c r="F1297" s="283" t="s">
        <v>2141</v>
      </c>
      <c r="G1297" s="219" t="s">
        <v>2235</v>
      </c>
      <c r="H1297" s="220" t="s">
        <v>1048</v>
      </c>
      <c r="I1297" s="221" t="s">
        <v>2</v>
      </c>
      <c r="J1297" s="165" t="s">
        <v>2515</v>
      </c>
      <c r="K1297" s="26"/>
      <c r="L1297" s="100"/>
      <c r="M1297" s="21" t="s">
        <v>1942</v>
      </c>
      <c r="N1297" s="21" t="s">
        <v>1441</v>
      </c>
      <c r="O1297" s="26">
        <f t="shared" si="101"/>
        <v>1295</v>
      </c>
      <c r="P1297" s="26">
        <f t="shared" si="99"/>
        <v>0</v>
      </c>
      <c r="Q1297" s="100"/>
      <c r="R1297" s="26"/>
      <c r="S1297" s="26"/>
      <c r="T1297" s="21" t="str">
        <f t="shared" si="100"/>
        <v>Барча секторлар 1 тадан намунали маҳаллани танлаган ҳолда ишларни ташкиллаштирсин. (ободонлаштириш, йўл, сув, электр, чиқинди ва х.к). шу топшириқлари бўйича ишлар якунлангач хар битта сектор рахбари ўзи танлаган мфйда амалга оширган ишлари бўйича Вилоят хокимига ахборот киритади.
Ахборотда мфйда нима ишлар қилинганлиги бўйича батафсил ёзилади.  шунинг учун 1 тадан намунали мфй дейилган. Хар битта сектор АХБОРОТГА қўшиб ФОТОАЛБОМ қилиб беради.</v>
      </c>
      <c r="U1297" s="26"/>
      <c r="V1297" s="21"/>
      <c r="W1297" s="26"/>
      <c r="X1297" s="26"/>
    </row>
    <row r="1298" spans="1:24" s="31" customFormat="1" ht="148.5" hidden="1" customHeight="1" x14ac:dyDescent="0.3">
      <c r="A1298" s="190">
        <v>1296</v>
      </c>
      <c r="B1298" s="188">
        <v>45008</v>
      </c>
      <c r="C1298" s="225" t="s">
        <v>1574</v>
      </c>
      <c r="D1298" s="250" t="s">
        <v>2376</v>
      </c>
      <c r="E1298" s="188">
        <v>45109</v>
      </c>
      <c r="F1298" s="283" t="s">
        <v>2141</v>
      </c>
      <c r="G1298" s="219" t="s">
        <v>2235</v>
      </c>
      <c r="H1298" s="220" t="s">
        <v>1440</v>
      </c>
      <c r="I1298" s="221" t="s">
        <v>2</v>
      </c>
      <c r="J1298" s="165" t="s">
        <v>2515</v>
      </c>
      <c r="K1298" s="26"/>
      <c r="L1298" s="100"/>
      <c r="M1298" s="21" t="s">
        <v>1942</v>
      </c>
      <c r="N1298" s="21" t="s">
        <v>1441</v>
      </c>
      <c r="O1298" s="26">
        <f t="shared" si="101"/>
        <v>1296</v>
      </c>
      <c r="P1298" s="26">
        <f t="shared" si="99"/>
        <v>0</v>
      </c>
      <c r="Q1298" s="100"/>
      <c r="R1298" s="26"/>
      <c r="S1298" s="26"/>
      <c r="T1298" s="21" t="str">
        <f t="shared" si="100"/>
        <v>Барча секторлар 1 тадан намунали маҳаллани танлаган ҳолда ишларни ташкиллаштирсин. (ободонлаштириш, йўл, сув, электр, чиқинди ва х.к). шу топшириқлари бўйича ишлар якунлангач хар битта сектор рахбари ўзи танлаган мфйда амалга оширган ишлари бўйича Вилоят хокимига ахборот киритади.
Ахборотда мфйда нима ишлар қилинганлиги бўйича батафсил ёзилади.  шунинг учун 1 тадан намунали мфй дейилган. Хар битта сектор АХБОРОТГА қўшиб ФОТОАЛБОМ қилиб беради.</v>
      </c>
      <c r="U1298" s="26"/>
      <c r="V1298" s="21"/>
      <c r="W1298" s="26"/>
      <c r="X1298" s="26"/>
    </row>
    <row r="1299" spans="1:24" s="31" customFormat="1" ht="148.5" hidden="1" customHeight="1" x14ac:dyDescent="0.3">
      <c r="A1299" s="190">
        <v>1297</v>
      </c>
      <c r="B1299" s="188">
        <v>45008</v>
      </c>
      <c r="C1299" s="225" t="s">
        <v>1574</v>
      </c>
      <c r="D1299" s="248" t="s">
        <v>2145</v>
      </c>
      <c r="E1299" s="188">
        <v>45109</v>
      </c>
      <c r="F1299" s="283" t="s">
        <v>2141</v>
      </c>
      <c r="G1299" s="219" t="s">
        <v>2235</v>
      </c>
      <c r="H1299" s="220" t="s">
        <v>1044</v>
      </c>
      <c r="I1299" s="221" t="s">
        <v>2</v>
      </c>
      <c r="J1299" s="165" t="s">
        <v>2515</v>
      </c>
      <c r="K1299" s="26"/>
      <c r="L1299" s="100"/>
      <c r="M1299" s="21" t="s">
        <v>1942</v>
      </c>
      <c r="N1299" s="21" t="s">
        <v>1441</v>
      </c>
      <c r="O1299" s="26">
        <f t="shared" si="101"/>
        <v>1297</v>
      </c>
      <c r="P1299" s="26">
        <f t="shared" si="99"/>
        <v>0</v>
      </c>
      <c r="Q1299" s="100"/>
      <c r="R1299" s="26"/>
      <c r="S1299" s="26"/>
      <c r="T1299" s="21"/>
      <c r="U1299" s="26"/>
      <c r="V1299" s="21"/>
      <c r="W1299" s="26"/>
      <c r="X1299" s="26"/>
    </row>
    <row r="1300" spans="1:24" s="31" customFormat="1" ht="148.5" hidden="1" customHeight="1" x14ac:dyDescent="0.3">
      <c r="A1300" s="190">
        <v>1298</v>
      </c>
      <c r="B1300" s="188">
        <v>45008</v>
      </c>
      <c r="C1300" s="225" t="s">
        <v>1574</v>
      </c>
      <c r="D1300" s="248" t="s">
        <v>2377</v>
      </c>
      <c r="E1300" s="188">
        <v>45109</v>
      </c>
      <c r="F1300" s="283" t="s">
        <v>2141</v>
      </c>
      <c r="G1300" s="219" t="s">
        <v>2235</v>
      </c>
      <c r="H1300" s="220" t="s">
        <v>1066</v>
      </c>
      <c r="I1300" s="221" t="s">
        <v>2</v>
      </c>
      <c r="J1300" s="165" t="s">
        <v>2515</v>
      </c>
      <c r="K1300" s="26"/>
      <c r="L1300" s="100"/>
      <c r="M1300" s="21" t="s">
        <v>1942</v>
      </c>
      <c r="N1300" s="21" t="s">
        <v>1441</v>
      </c>
      <c r="O1300" s="26">
        <f t="shared" si="101"/>
        <v>1298</v>
      </c>
      <c r="P1300" s="26">
        <f t="shared" si="99"/>
        <v>0</v>
      </c>
      <c r="Q1300" s="100"/>
      <c r="R1300" s="26"/>
      <c r="S1300" s="26"/>
      <c r="T1300" s="21" t="str">
        <f t="shared" si="100"/>
        <v>Барча секторлар 1 тадан намунали маҳаллани танлаган ҳолда ишларни ташкиллаштирсин. (ободонлаштириш, йўл, сув, электр, чиқинди ва х.к). шу топшириқлари бўйича ишлар якунлангач хар битта сектор рахбари ўзи танлаган мфйда амалга оширган ишлари бўйича Вилоят хокимига ахборот киритади.
Ахборотда мфйда нима ишлар қилинганлиги бўйича батафсил ёзилади.  шунинг учун 1 тадан намунали мфй дейилган. Хар битта сектор АХБОРОТГА қўшиб ФОТОАЛБОМ қилиб беради.</v>
      </c>
      <c r="U1300" s="26"/>
      <c r="V1300" s="21"/>
      <c r="W1300" s="26"/>
      <c r="X1300" s="26"/>
    </row>
    <row r="1301" spans="1:24" s="31" customFormat="1" ht="148.5" hidden="1" customHeight="1" x14ac:dyDescent="0.3">
      <c r="A1301" s="190">
        <v>1299</v>
      </c>
      <c r="B1301" s="188">
        <v>45008</v>
      </c>
      <c r="C1301" s="225" t="s">
        <v>1574</v>
      </c>
      <c r="D1301" s="248" t="s">
        <v>2146</v>
      </c>
      <c r="E1301" s="188">
        <v>45109</v>
      </c>
      <c r="F1301" s="283" t="s">
        <v>2141</v>
      </c>
      <c r="G1301" s="219" t="s">
        <v>2235</v>
      </c>
      <c r="H1301" s="220" t="s">
        <v>1046</v>
      </c>
      <c r="I1301" s="221" t="s">
        <v>2</v>
      </c>
      <c r="J1301" s="165" t="s">
        <v>2515</v>
      </c>
      <c r="K1301" s="26"/>
      <c r="L1301" s="100"/>
      <c r="M1301" s="21" t="s">
        <v>1942</v>
      </c>
      <c r="N1301" s="21" t="s">
        <v>1441</v>
      </c>
      <c r="O1301" s="26">
        <f t="shared" si="101"/>
        <v>1299</v>
      </c>
      <c r="P1301" s="26">
        <f t="shared" si="99"/>
        <v>0</v>
      </c>
      <c r="Q1301" s="100"/>
      <c r="R1301" s="26"/>
      <c r="S1301" s="26"/>
      <c r="T1301" s="21" t="str">
        <f t="shared" si="100"/>
        <v>Барча секторлар 1 тадан намунали маҳаллани танлаган ҳолда ишларни ташкиллаштирсин. (ободонлаштириш, йўл, сув, электр, чиқинди ва х.к). шу топшириқлари бўйича ишлар якунлангач хар битта сектор рахбари ўзи танлаган мфйда амалга оширган ишлари бўйича Вилоят хокимига ахборот киритади.
Ахборотда мфйда нима ишлар қилинганлиги бўйича батафсил ёзилади.  шунинг учун 1 тадан намунали мфй дейилган. Хар битта сектор АХБОРОТГА қўшиб ФОТОАЛБОМ қилиб беради.</v>
      </c>
      <c r="U1301" s="26"/>
      <c r="V1301" s="21"/>
      <c r="W1301" s="26"/>
      <c r="X1301" s="26"/>
    </row>
    <row r="1302" spans="1:24" s="31" customFormat="1" ht="148.5" hidden="1" customHeight="1" x14ac:dyDescent="0.3">
      <c r="A1302" s="190">
        <v>1300</v>
      </c>
      <c r="B1302" s="188">
        <v>45008</v>
      </c>
      <c r="C1302" s="225" t="s">
        <v>1574</v>
      </c>
      <c r="D1302" s="248" t="s">
        <v>2414</v>
      </c>
      <c r="E1302" s="188">
        <v>45109</v>
      </c>
      <c r="F1302" s="283" t="s">
        <v>2141</v>
      </c>
      <c r="G1302" s="219" t="s">
        <v>2235</v>
      </c>
      <c r="H1302" s="220" t="s">
        <v>1290</v>
      </c>
      <c r="I1302" s="221" t="s">
        <v>2</v>
      </c>
      <c r="J1302" s="165" t="s">
        <v>2515</v>
      </c>
      <c r="K1302" s="26"/>
      <c r="L1302" s="100"/>
      <c r="M1302" s="21" t="s">
        <v>1942</v>
      </c>
      <c r="N1302" s="21" t="s">
        <v>1441</v>
      </c>
      <c r="O1302" s="26">
        <f t="shared" si="101"/>
        <v>1300</v>
      </c>
      <c r="P1302" s="26">
        <f t="shared" si="99"/>
        <v>0</v>
      </c>
      <c r="Q1302" s="100"/>
      <c r="R1302" s="26"/>
      <c r="S1302" s="26"/>
      <c r="T1302" s="21" t="str">
        <f t="shared" si="100"/>
        <v>Барча секторлар 1 тадан намунали маҳаллани танлаган ҳолда ишларни ташкиллаштирсин. (ободонлаштириш, йўл, сув, электр, чиқинди ва х.к). шу топшириқлари бўйича ишлар якунлангач хар битта сектор рахбари ўзи танлаган мфйда амалга оширган ишлари бўйича Вилоят хокимига ахборот киритади.
Ахборотда мфйда нима ишлар қилинганлиги бўйича батафсил ёзилади.  шунинг учун 1 тадан намунали мфй дейилган. Хар битта сектор АХБОРОТГА қўшиб ФОТОАЛБОМ қилиб беради.</v>
      </c>
      <c r="U1302" s="26"/>
      <c r="V1302" s="21" t="s">
        <v>3145</v>
      </c>
      <c r="W1302" s="26"/>
      <c r="X1302" s="26"/>
    </row>
    <row r="1303" spans="1:24" s="31" customFormat="1" ht="148.5" hidden="1" customHeight="1" x14ac:dyDescent="0.3">
      <c r="A1303" s="190">
        <v>1301</v>
      </c>
      <c r="B1303" s="188">
        <v>45008</v>
      </c>
      <c r="C1303" s="225" t="s">
        <v>1574</v>
      </c>
      <c r="D1303" s="248" t="s">
        <v>2147</v>
      </c>
      <c r="E1303" s="188">
        <v>45109</v>
      </c>
      <c r="F1303" s="283" t="s">
        <v>2141</v>
      </c>
      <c r="G1303" s="219" t="s">
        <v>2235</v>
      </c>
      <c r="H1303" s="54" t="s">
        <v>1201</v>
      </c>
      <c r="I1303" s="221" t="s">
        <v>2</v>
      </c>
      <c r="J1303" s="165" t="s">
        <v>2515</v>
      </c>
      <c r="K1303" s="26"/>
      <c r="L1303" s="100"/>
      <c r="M1303" s="21" t="s">
        <v>1942</v>
      </c>
      <c r="N1303" s="21" t="s">
        <v>1441</v>
      </c>
      <c r="O1303" s="26">
        <f t="shared" si="101"/>
        <v>1301</v>
      </c>
      <c r="P1303" s="26">
        <f t="shared" si="99"/>
        <v>0</v>
      </c>
      <c r="Q1303" s="100"/>
      <c r="R1303" s="26"/>
      <c r="S1303" s="26"/>
      <c r="T1303" s="21" t="str">
        <f t="shared" si="100"/>
        <v>Барча секторлар 1 тадан намунали маҳаллани танлаган ҳолда ишларни ташкиллаштирсин. (ободонлаштириш, йўл, сув, электр, чиқинди ва х.к). шу топшириқлари бўйича ишлар якунлангач хар битта сектор рахбари ўзи танлаган мфйда амалга оширган ишлари бўйича Вилоят хокимига ахборот киритади.
Ахборотда мфйда нима ишлар қилинганлиги бўйича батафсил ёзилади.  шунинг учун 1 тадан намунали мфй дейилган. Хар битта сектор АХБОРОТГА қўшиб ФОТОАЛБОМ қилиб беради.</v>
      </c>
      <c r="U1303" s="26"/>
      <c r="V1303" s="21"/>
      <c r="W1303" s="26"/>
      <c r="X1303" s="26"/>
    </row>
    <row r="1304" spans="1:24" s="31" customFormat="1" ht="148.5" hidden="1" customHeight="1" x14ac:dyDescent="0.3">
      <c r="A1304" s="190">
        <v>1302</v>
      </c>
      <c r="B1304" s="188">
        <v>45008</v>
      </c>
      <c r="C1304" s="225" t="s">
        <v>1574</v>
      </c>
      <c r="D1304" s="248" t="s">
        <v>2148</v>
      </c>
      <c r="E1304" s="188">
        <v>45109</v>
      </c>
      <c r="F1304" s="283" t="s">
        <v>2141</v>
      </c>
      <c r="G1304" s="219" t="s">
        <v>2235</v>
      </c>
      <c r="H1304" s="220" t="s">
        <v>1047</v>
      </c>
      <c r="I1304" s="221" t="s">
        <v>2</v>
      </c>
      <c r="J1304" s="165" t="s">
        <v>2515</v>
      </c>
      <c r="K1304" s="26"/>
      <c r="L1304" s="100"/>
      <c r="M1304" s="21" t="s">
        <v>1942</v>
      </c>
      <c r="N1304" s="21" t="s">
        <v>1441</v>
      </c>
      <c r="O1304" s="26">
        <f t="shared" si="101"/>
        <v>1302</v>
      </c>
      <c r="P1304" s="26">
        <f t="shared" si="99"/>
        <v>0</v>
      </c>
      <c r="Q1304" s="100"/>
      <c r="R1304" s="26"/>
      <c r="S1304" s="26"/>
      <c r="T1304" s="21" t="str">
        <f t="shared" si="100"/>
        <v>Барча секторлар 1 тадан намунали маҳаллани танлаган ҳолда ишларни ташкиллаштирсин. (ободонлаштириш, йўл, сув, электр, чиқинди ва х.к). шу топшириқлари бўйича ишлар якунлангач хар битта сектор рахбари ўзи танлаган мфйда амалга оширган ишлари бўйича Вилоят хокимига ахборот киритади.
Ахборотда мфйда нима ишлар қилинганлиги бўйича батафсил ёзилади.  шунинг учун 1 тадан намунали мфй дейилган. Хар битта сектор АХБОРОТГА қўшиб ФОТОАЛБОМ қилиб беради.</v>
      </c>
      <c r="U1304" s="26"/>
      <c r="V1304" s="21" t="s">
        <v>2577</v>
      </c>
      <c r="W1304" s="26"/>
      <c r="X1304" s="26"/>
    </row>
    <row r="1305" spans="1:24" s="31" customFormat="1" ht="148.5" hidden="1" customHeight="1" x14ac:dyDescent="0.3">
      <c r="A1305" s="190">
        <v>1303</v>
      </c>
      <c r="B1305" s="188">
        <v>45008</v>
      </c>
      <c r="C1305" s="225" t="s">
        <v>1574</v>
      </c>
      <c r="D1305" s="248" t="s">
        <v>2149</v>
      </c>
      <c r="E1305" s="188">
        <v>45109</v>
      </c>
      <c r="F1305" s="283" t="s">
        <v>2141</v>
      </c>
      <c r="G1305" s="219" t="s">
        <v>2235</v>
      </c>
      <c r="H1305" s="220" t="s">
        <v>1057</v>
      </c>
      <c r="I1305" s="221" t="s">
        <v>2</v>
      </c>
      <c r="J1305" s="165" t="s">
        <v>2515</v>
      </c>
      <c r="K1305" s="26"/>
      <c r="L1305" s="100"/>
      <c r="M1305" s="21" t="s">
        <v>1942</v>
      </c>
      <c r="N1305" s="21" t="s">
        <v>1441</v>
      </c>
      <c r="O1305" s="26">
        <f t="shared" si="101"/>
        <v>1303</v>
      </c>
      <c r="P1305" s="26">
        <f t="shared" si="99"/>
        <v>0</v>
      </c>
      <c r="Q1305" s="100"/>
      <c r="R1305" s="26"/>
      <c r="S1305" s="26"/>
      <c r="T1305" s="26" t="str">
        <f t="shared" si="100"/>
        <v>Барча секторлар 1 тадан намунали маҳаллани танлаган ҳолда ишларни ташкиллаштирсин. (ободонлаштириш, йўл, сув, электр, чиқинди ва х.к). шу топшириқлари бўйича ишлар якунлангач хар битта сектор рахбари ўзи танлаган мфйда амалга оширган ишлари бўйича Вилоят хокимига ахборот киритади.
Ахборотда мфйда нима ишлар қилинганлиги бўйича батафсил ёзилади.  шунинг учун 1 тадан намунали мфй дейилган. Хар битта сектор АХБОРОТГА қўшиб ФОТОАЛБОМ қилиб беради.</v>
      </c>
      <c r="U1305" s="26"/>
      <c r="V1305" s="21"/>
      <c r="W1305" s="26"/>
      <c r="X1305" s="26"/>
    </row>
    <row r="1306" spans="1:24" s="31" customFormat="1" ht="148.5" hidden="1" customHeight="1" x14ac:dyDescent="0.3">
      <c r="A1306" s="190">
        <v>1304</v>
      </c>
      <c r="B1306" s="188">
        <v>45008</v>
      </c>
      <c r="C1306" s="225" t="s">
        <v>1574</v>
      </c>
      <c r="D1306" s="248" t="s">
        <v>2150</v>
      </c>
      <c r="E1306" s="188">
        <v>45109</v>
      </c>
      <c r="F1306" s="283" t="s">
        <v>2141</v>
      </c>
      <c r="G1306" s="219" t="s">
        <v>2235</v>
      </c>
      <c r="H1306" s="220" t="s">
        <v>1064</v>
      </c>
      <c r="I1306" s="221" t="s">
        <v>2</v>
      </c>
      <c r="J1306" s="165" t="s">
        <v>2515</v>
      </c>
      <c r="K1306" s="26"/>
      <c r="L1306" s="100"/>
      <c r="M1306" s="21" t="s">
        <v>1942</v>
      </c>
      <c r="N1306" s="21" t="s">
        <v>1441</v>
      </c>
      <c r="O1306" s="26">
        <f t="shared" si="101"/>
        <v>1304</v>
      </c>
      <c r="P1306" s="26">
        <f t="shared" si="99"/>
        <v>0</v>
      </c>
      <c r="Q1306" s="100"/>
      <c r="R1306" s="26"/>
      <c r="S1306" s="26"/>
      <c r="T1306" s="26" t="str">
        <f t="shared" si="100"/>
        <v>Барча секторлар 1 тадан намунали маҳаллани танлаган ҳолда ишларни ташкиллаштирсин. (ободонлаштириш, йўл, сув, электр, чиқинди ва х.к). шу топшириқлари бўйича ишлар якунлангач хар битта сектор рахбари ўзи танлаган мфйда амалга оширган ишлари бўйича Вилоят хокимига ахборот киритади.
Ахборотда мфйда нима ишлар қилинганлиги бўйича батафсил ёзилади.  шунинг учун 1 тадан намунали мфй дейилган. Хар битта сектор АХБОРОТГА қўшиб ФОТОАЛБОМ қилиб беради.</v>
      </c>
      <c r="U1306" s="26"/>
      <c r="V1306" s="21"/>
      <c r="W1306" s="26"/>
      <c r="X1306" s="26"/>
    </row>
    <row r="1307" spans="1:24" s="31" customFormat="1" ht="148.5" hidden="1" customHeight="1" x14ac:dyDescent="0.3">
      <c r="A1307" s="190">
        <v>1305</v>
      </c>
      <c r="B1307" s="188">
        <v>45008</v>
      </c>
      <c r="C1307" s="225" t="s">
        <v>1574</v>
      </c>
      <c r="D1307" s="248" t="s">
        <v>2151</v>
      </c>
      <c r="E1307" s="188">
        <v>45109</v>
      </c>
      <c r="F1307" s="283" t="s">
        <v>2141</v>
      </c>
      <c r="G1307" s="219" t="s">
        <v>2235</v>
      </c>
      <c r="H1307" s="220" t="s">
        <v>1050</v>
      </c>
      <c r="I1307" s="221" t="s">
        <v>2</v>
      </c>
      <c r="J1307" s="165" t="s">
        <v>2515</v>
      </c>
      <c r="K1307" s="26"/>
      <c r="L1307" s="100"/>
      <c r="M1307" s="21" t="s">
        <v>1942</v>
      </c>
      <c r="N1307" s="21" t="s">
        <v>1441</v>
      </c>
      <c r="O1307" s="26">
        <f t="shared" si="101"/>
        <v>1305</v>
      </c>
      <c r="P1307" s="26">
        <f t="shared" si="99"/>
        <v>0</v>
      </c>
      <c r="Q1307" s="100"/>
      <c r="R1307" s="26"/>
      <c r="S1307" s="26"/>
      <c r="T1307" s="21" t="str">
        <f t="shared" si="100"/>
        <v>Барча секторлар 1 тадан намунали маҳаллани танлаган ҳолда ишларни ташкиллаштирсин. (ободонлаштириш, йўл, сув, электр, чиқинди ва х.к). шу топшириқлари бўйича ишлар якунлангач хар битта сектор рахбари ўзи танлаган мфйда амалга оширган ишлари бўйича Вилоят хокимига ахборот киритади.
Ахборотда мфйда нима ишлар қилинганлиги бўйича батафсил ёзилади.  шунинг учун 1 тадан намунали мфй дейилган. Хар битта сектор АХБОРОТГА қўшиб ФОТОАЛБОМ қилиб беради.</v>
      </c>
      <c r="U1307" s="26"/>
      <c r="V1307" s="21"/>
      <c r="W1307" s="26"/>
      <c r="X1307" s="26"/>
    </row>
    <row r="1308" spans="1:24" s="31" customFormat="1" ht="148.5" hidden="1" customHeight="1" x14ac:dyDescent="0.3">
      <c r="A1308" s="190">
        <v>1306</v>
      </c>
      <c r="B1308" s="188">
        <v>45011</v>
      </c>
      <c r="C1308" s="226"/>
      <c r="D1308" s="248" t="s">
        <v>2224</v>
      </c>
      <c r="E1308" s="188">
        <v>45076</v>
      </c>
      <c r="F1308" s="283"/>
      <c r="G1308" s="228" t="s">
        <v>2225</v>
      </c>
      <c r="H1308" s="220" t="s">
        <v>1440</v>
      </c>
      <c r="I1308" s="221" t="s">
        <v>2</v>
      </c>
      <c r="J1308" s="165" t="s">
        <v>2938</v>
      </c>
      <c r="K1308" s="26"/>
      <c r="L1308" s="100"/>
      <c r="M1308" s="21" t="s">
        <v>1942</v>
      </c>
      <c r="N1308" s="21" t="s">
        <v>1441</v>
      </c>
      <c r="O1308" s="26">
        <f t="shared" si="101"/>
        <v>1306</v>
      </c>
      <c r="P1308" s="26">
        <f t="shared" si="99"/>
        <v>0</v>
      </c>
      <c r="Q1308" s="100"/>
      <c r="R1308" s="26"/>
      <c r="S1308" s="26"/>
      <c r="T1308" s="26" t="str">
        <f t="shared" si="100"/>
        <v xml:space="preserve">турба тортиш ишлари давом этаяпди </v>
      </c>
      <c r="U1308" s="26"/>
      <c r="V1308" s="21" t="s">
        <v>2664</v>
      </c>
      <c r="W1308" s="26"/>
      <c r="X1308" s="26"/>
    </row>
    <row r="1309" spans="1:24" s="31" customFormat="1" ht="148.5" hidden="1" customHeight="1" x14ac:dyDescent="0.3">
      <c r="A1309" s="190">
        <v>1307</v>
      </c>
      <c r="B1309" s="188">
        <v>45011</v>
      </c>
      <c r="C1309" s="226"/>
      <c r="D1309" s="248" t="s">
        <v>2226</v>
      </c>
      <c r="E1309" s="188">
        <v>45076</v>
      </c>
      <c r="F1309" s="283"/>
      <c r="G1309" s="228" t="s">
        <v>2227</v>
      </c>
      <c r="H1309" s="220" t="s">
        <v>1440</v>
      </c>
      <c r="I1309" s="221" t="s">
        <v>2</v>
      </c>
      <c r="J1309" s="165"/>
      <c r="K1309" s="26"/>
      <c r="L1309" s="100"/>
      <c r="M1309" s="21" t="s">
        <v>1942</v>
      </c>
      <c r="N1309" s="21" t="s">
        <v>1441</v>
      </c>
      <c r="O1309" s="26">
        <f t="shared" si="101"/>
        <v>1307</v>
      </c>
      <c r="P1309" s="26">
        <f t="shared" si="99"/>
        <v>0</v>
      </c>
      <c r="Q1309" s="100"/>
      <c r="R1309" s="26"/>
      <c r="S1309" s="26"/>
      <c r="T1309" s="26">
        <f t="shared" si="100"/>
        <v>0</v>
      </c>
      <c r="U1309" s="26"/>
      <c r="V1309" s="21" t="s">
        <v>2668</v>
      </c>
      <c r="W1309" s="26"/>
      <c r="X1309" s="26"/>
    </row>
    <row r="1310" spans="1:24" s="31" customFormat="1" ht="148.5" hidden="1" customHeight="1" x14ac:dyDescent="0.3">
      <c r="A1310" s="190">
        <v>1308</v>
      </c>
      <c r="B1310" s="188">
        <v>45011</v>
      </c>
      <c r="C1310" s="226"/>
      <c r="D1310" s="248" t="s">
        <v>2228</v>
      </c>
      <c r="E1310" s="188">
        <v>45021</v>
      </c>
      <c r="F1310" s="283"/>
      <c r="G1310" s="228" t="s">
        <v>2227</v>
      </c>
      <c r="H1310" s="220" t="s">
        <v>1440</v>
      </c>
      <c r="I1310" s="221" t="s">
        <v>2</v>
      </c>
      <c r="J1310" s="165"/>
      <c r="K1310" s="26"/>
      <c r="L1310" s="100"/>
      <c r="M1310" s="21" t="s">
        <v>1942</v>
      </c>
      <c r="N1310" s="21" t="s">
        <v>1441</v>
      </c>
      <c r="O1310" s="26">
        <f t="shared" si="101"/>
        <v>1308</v>
      </c>
      <c r="P1310" s="26">
        <f t="shared" si="99"/>
        <v>0</v>
      </c>
      <c r="Q1310" s="100"/>
      <c r="R1310" s="26"/>
      <c r="S1310" s="26"/>
      <c r="T1310" s="26">
        <f t="shared" si="100"/>
        <v>0</v>
      </c>
      <c r="U1310" s="26"/>
      <c r="V1310" s="21" t="s">
        <v>2667</v>
      </c>
      <c r="W1310" s="26"/>
      <c r="X1310" s="26"/>
    </row>
    <row r="1311" spans="1:24" s="31" customFormat="1" ht="148.5" hidden="1" customHeight="1" x14ac:dyDescent="0.3">
      <c r="A1311" s="190">
        <v>1309</v>
      </c>
      <c r="B1311" s="188">
        <v>45011</v>
      </c>
      <c r="C1311" s="226"/>
      <c r="D1311" s="248" t="s">
        <v>2229</v>
      </c>
      <c r="E1311" s="188">
        <v>45078</v>
      </c>
      <c r="F1311" s="283"/>
      <c r="G1311" s="228" t="s">
        <v>2230</v>
      </c>
      <c r="H1311" s="220" t="s">
        <v>3912</v>
      </c>
      <c r="I1311" s="221" t="s">
        <v>2</v>
      </c>
      <c r="J1311" s="165"/>
      <c r="K1311" s="21"/>
      <c r="L1311" s="114"/>
      <c r="M1311" s="21" t="s">
        <v>1942</v>
      </c>
      <c r="N1311" s="21" t="s">
        <v>1443</v>
      </c>
      <c r="O1311" s="26">
        <f t="shared" si="101"/>
        <v>1309</v>
      </c>
      <c r="P1311" s="26">
        <f t="shared" si="99"/>
        <v>0</v>
      </c>
      <c r="Q1311" s="114">
        <v>45066</v>
      </c>
      <c r="R1311" s="26"/>
      <c r="S1311" s="26"/>
      <c r="T1311" s="21">
        <f t="shared" si="100"/>
        <v>0</v>
      </c>
      <c r="U1311" s="26"/>
      <c r="V1311" s="21"/>
      <c r="W1311" s="26"/>
      <c r="X1311" s="26"/>
    </row>
    <row r="1312" spans="1:24" s="31" customFormat="1" ht="148.5" hidden="1" customHeight="1" x14ac:dyDescent="0.3">
      <c r="A1312" s="190">
        <v>1310</v>
      </c>
      <c r="B1312" s="188">
        <v>45011</v>
      </c>
      <c r="C1312" s="226"/>
      <c r="D1312" s="248" t="s">
        <v>2231</v>
      </c>
      <c r="E1312" s="188">
        <v>45066</v>
      </c>
      <c r="F1312" s="283"/>
      <c r="G1312" s="228" t="s">
        <v>2232</v>
      </c>
      <c r="H1312" s="220" t="s">
        <v>1064</v>
      </c>
      <c r="I1312" s="221" t="s">
        <v>2</v>
      </c>
      <c r="J1312" s="165" t="s">
        <v>2964</v>
      </c>
      <c r="K1312" s="26"/>
      <c r="L1312" s="100"/>
      <c r="M1312" s="21" t="s">
        <v>1942</v>
      </c>
      <c r="N1312" s="21" t="s">
        <v>1441</v>
      </c>
      <c r="O1312" s="26">
        <f t="shared" si="101"/>
        <v>1310</v>
      </c>
      <c r="P1312" s="26">
        <f t="shared" si="99"/>
        <v>0</v>
      </c>
      <c r="Q1312" s="100"/>
      <c r="R1312" s="26"/>
      <c r="S1312" s="26"/>
      <c r="T1312" s="26" t="str">
        <f t="shared" si="100"/>
        <v>Ҳожатхонани ҳозирги ҳолати бўйича расм ва видеолар тўлиқ илова қилинсин. Мониторинг қилингандан сўнг назоратдан чиқарилади</v>
      </c>
      <c r="U1312" s="26"/>
      <c r="V1312" s="21"/>
      <c r="W1312" s="26"/>
      <c r="X1312" s="26"/>
    </row>
    <row r="1313" spans="1:24" s="31" customFormat="1" ht="148.5" hidden="1" customHeight="1" x14ac:dyDescent="0.3">
      <c r="A1313" s="190">
        <v>1311</v>
      </c>
      <c r="B1313" s="188">
        <v>45012</v>
      </c>
      <c r="C1313" s="226" t="s">
        <v>1066</v>
      </c>
      <c r="D1313" s="248" t="s">
        <v>2233</v>
      </c>
      <c r="E1313" s="188">
        <v>45072</v>
      </c>
      <c r="F1313" s="283"/>
      <c r="G1313" s="228" t="s">
        <v>2236</v>
      </c>
      <c r="H1313" s="220" t="s">
        <v>1066</v>
      </c>
      <c r="I1313" s="221" t="s">
        <v>2</v>
      </c>
      <c r="J1313" s="165" t="s">
        <v>2433</v>
      </c>
      <c r="K1313" s="26"/>
      <c r="L1313" s="100"/>
      <c r="M1313" s="21" t="s">
        <v>1942</v>
      </c>
      <c r="N1313" s="21" t="s">
        <v>1441</v>
      </c>
      <c r="O1313" s="26">
        <f t="shared" si="101"/>
        <v>1311</v>
      </c>
      <c r="P1313" s="26">
        <f t="shared" si="99"/>
        <v>0</v>
      </c>
      <c r="Q1313" s="100"/>
      <c r="R1313" s="26"/>
      <c r="S1313" s="26"/>
      <c r="T1313" s="26" t="str">
        <f t="shared" si="100"/>
        <v xml:space="preserve">Мониторинг қилингандан сўнг назоратдан ечилади </v>
      </c>
      <c r="U1313" s="26"/>
      <c r="V1313" s="21" t="s">
        <v>3144</v>
      </c>
      <c r="W1313" s="26"/>
      <c r="X1313" s="26"/>
    </row>
    <row r="1314" spans="1:24" s="31" customFormat="1" ht="148.5" hidden="1" customHeight="1" x14ac:dyDescent="0.3">
      <c r="A1314" s="190">
        <v>1312</v>
      </c>
      <c r="B1314" s="188">
        <v>45013</v>
      </c>
      <c r="C1314" s="68"/>
      <c r="D1314" s="248" t="s">
        <v>2249</v>
      </c>
      <c r="E1314" s="188">
        <v>45029</v>
      </c>
      <c r="F1314" s="283"/>
      <c r="G1314" s="228" t="s">
        <v>2250</v>
      </c>
      <c r="H1314" s="220" t="s">
        <v>1040</v>
      </c>
      <c r="I1314" s="221" t="s">
        <v>2</v>
      </c>
      <c r="J1314" s="165"/>
      <c r="K1314" s="21"/>
      <c r="L1314" s="101"/>
      <c r="M1314" s="21" t="s">
        <v>1942</v>
      </c>
      <c r="N1314" s="21" t="s">
        <v>1441</v>
      </c>
      <c r="O1314" s="26">
        <f t="shared" si="101"/>
        <v>1312</v>
      </c>
      <c r="P1314" s="26">
        <f t="shared" si="99"/>
        <v>0</v>
      </c>
      <c r="Q1314" s="101"/>
      <c r="R1314" s="26"/>
      <c r="S1314" s="26"/>
      <c r="T1314" s="26">
        <f t="shared" si="100"/>
        <v>0</v>
      </c>
      <c r="U1314" s="26"/>
      <c r="V1314" s="21"/>
      <c r="W1314" s="26"/>
      <c r="X1314" s="26"/>
    </row>
    <row r="1315" spans="1:24" s="31" customFormat="1" ht="148.5" hidden="1" customHeight="1" x14ac:dyDescent="0.3">
      <c r="A1315" s="190">
        <v>1313</v>
      </c>
      <c r="B1315" s="188">
        <v>45013</v>
      </c>
      <c r="C1315" s="226"/>
      <c r="D1315" s="248" t="s">
        <v>2251</v>
      </c>
      <c r="E1315" s="188">
        <v>45166</v>
      </c>
      <c r="F1315" s="283" t="s">
        <v>3123</v>
      </c>
      <c r="G1315" s="228" t="s">
        <v>2252</v>
      </c>
      <c r="H1315" s="220" t="s">
        <v>1047</v>
      </c>
      <c r="I1315" s="221" t="s">
        <v>2</v>
      </c>
      <c r="J1315" s="165"/>
      <c r="K1315" s="26"/>
      <c r="L1315" s="100"/>
      <c r="M1315" s="21" t="s">
        <v>1942</v>
      </c>
      <c r="N1315" s="21" t="s">
        <v>1441</v>
      </c>
      <c r="O1315" s="26">
        <f t="shared" si="101"/>
        <v>1313</v>
      </c>
      <c r="P1315" s="26">
        <f t="shared" si="99"/>
        <v>0</v>
      </c>
      <c r="Q1315" s="100"/>
      <c r="R1315" s="124"/>
      <c r="S1315" s="26"/>
      <c r="T1315" s="26">
        <f t="shared" si="100"/>
        <v>0</v>
      </c>
      <c r="U1315" s="26">
        <v>1</v>
      </c>
      <c r="V1315" s="21"/>
      <c r="W1315" s="26"/>
      <c r="X1315" s="26"/>
    </row>
    <row r="1316" spans="1:24" s="31" customFormat="1" ht="148.5" hidden="1" customHeight="1" x14ac:dyDescent="0.3">
      <c r="A1316" s="190">
        <v>1314</v>
      </c>
      <c r="B1316" s="188">
        <v>45013</v>
      </c>
      <c r="C1316" s="226"/>
      <c r="D1316" s="248" t="s">
        <v>2253</v>
      </c>
      <c r="E1316" s="188">
        <v>45024</v>
      </c>
      <c r="F1316" s="283"/>
      <c r="G1316" s="228" t="s">
        <v>2257</v>
      </c>
      <c r="H1316" s="220" t="s">
        <v>3912</v>
      </c>
      <c r="I1316" s="221" t="s">
        <v>2</v>
      </c>
      <c r="J1316" s="165" t="s">
        <v>2507</v>
      </c>
      <c r="K1316" s="26"/>
      <c r="L1316" s="100"/>
      <c r="M1316" s="21" t="s">
        <v>1942</v>
      </c>
      <c r="N1316" s="21" t="s">
        <v>1443</v>
      </c>
      <c r="O1316" s="26">
        <f t="shared" si="101"/>
        <v>1314</v>
      </c>
      <c r="P1316" s="26">
        <f t="shared" si="99"/>
        <v>0</v>
      </c>
      <c r="Q1316" s="100"/>
      <c r="R1316" s="26"/>
      <c r="S1316" s="26"/>
      <c r="T1316" s="26" t="str">
        <f t="shared" si="100"/>
        <v>Боботоғ ўрмон хўжалигида писта кўчатлари экилди.</v>
      </c>
      <c r="U1316" s="26"/>
      <c r="V1316" s="21"/>
      <c r="W1316" s="26"/>
      <c r="X1316" s="26"/>
    </row>
    <row r="1317" spans="1:24" s="31" customFormat="1" ht="148.5" hidden="1" customHeight="1" x14ac:dyDescent="0.3">
      <c r="A1317" s="190">
        <v>1315</v>
      </c>
      <c r="B1317" s="188">
        <v>45013</v>
      </c>
      <c r="C1317" s="68" t="s">
        <v>1050</v>
      </c>
      <c r="D1317" s="248" t="s">
        <v>2258</v>
      </c>
      <c r="E1317" s="188">
        <v>45070</v>
      </c>
      <c r="F1317" s="283"/>
      <c r="G1317" s="228" t="s">
        <v>627</v>
      </c>
      <c r="H1317" s="220" t="s">
        <v>7</v>
      </c>
      <c r="I1317" s="221" t="s">
        <v>2</v>
      </c>
      <c r="J1317" s="165"/>
      <c r="K1317" s="21"/>
      <c r="L1317" s="101"/>
      <c r="M1317" s="21" t="s">
        <v>1942</v>
      </c>
      <c r="N1317" s="21" t="s">
        <v>1443</v>
      </c>
      <c r="O1317" s="26">
        <f t="shared" si="101"/>
        <v>1315</v>
      </c>
      <c r="P1317" s="26">
        <f t="shared" si="99"/>
        <v>0</v>
      </c>
      <c r="Q1317" s="101"/>
      <c r="R1317" s="26"/>
      <c r="S1317" s="26"/>
      <c r="T1317" s="26">
        <f t="shared" si="100"/>
        <v>0</v>
      </c>
      <c r="U1317" s="26"/>
      <c r="V1317" s="21"/>
      <c r="W1317" s="26"/>
      <c r="X1317" s="26"/>
    </row>
    <row r="1318" spans="1:24" s="31" customFormat="1" ht="148.5" hidden="1" customHeight="1" x14ac:dyDescent="0.3">
      <c r="A1318" s="190">
        <v>1316</v>
      </c>
      <c r="B1318" s="188">
        <v>45013</v>
      </c>
      <c r="C1318" s="225" t="s">
        <v>1050</v>
      </c>
      <c r="D1318" s="248" t="s">
        <v>2263</v>
      </c>
      <c r="E1318" s="188">
        <v>45092</v>
      </c>
      <c r="F1318" s="283" t="s">
        <v>3123</v>
      </c>
      <c r="G1318" s="228" t="s">
        <v>2259</v>
      </c>
      <c r="H1318" s="220" t="s">
        <v>1050</v>
      </c>
      <c r="I1318" s="221" t="s">
        <v>2</v>
      </c>
      <c r="J1318" s="165"/>
      <c r="K1318" s="21"/>
      <c r="L1318" s="101"/>
      <c r="M1318" s="21" t="s">
        <v>1942</v>
      </c>
      <c r="N1318" s="21" t="s">
        <v>1441</v>
      </c>
      <c r="O1318" s="26">
        <f t="shared" si="101"/>
        <v>1316</v>
      </c>
      <c r="P1318" s="26">
        <f t="shared" si="99"/>
        <v>0</v>
      </c>
      <c r="Q1318" s="101"/>
      <c r="R1318" s="124"/>
      <c r="S1318" s="26"/>
      <c r="T1318" s="26"/>
      <c r="U1318" s="26"/>
      <c r="V1318" s="21" t="s">
        <v>3419</v>
      </c>
      <c r="W1318" s="26"/>
      <c r="X1318" s="26"/>
    </row>
    <row r="1319" spans="1:24" s="31" customFormat="1" ht="148.5" hidden="1" customHeight="1" x14ac:dyDescent="0.3">
      <c r="A1319" s="190">
        <v>1317</v>
      </c>
      <c r="B1319" s="188">
        <v>45013</v>
      </c>
      <c r="C1319" s="225" t="s">
        <v>1050</v>
      </c>
      <c r="D1319" s="248" t="s">
        <v>2267</v>
      </c>
      <c r="E1319" s="188">
        <v>45083</v>
      </c>
      <c r="F1319" s="283"/>
      <c r="G1319" s="228" t="s">
        <v>2620</v>
      </c>
      <c r="H1319" s="220" t="s">
        <v>1050</v>
      </c>
      <c r="I1319" s="221" t="s">
        <v>2</v>
      </c>
      <c r="J1319" s="165"/>
      <c r="K1319" s="21"/>
      <c r="L1319" s="101"/>
      <c r="M1319" s="21" t="s">
        <v>1942</v>
      </c>
      <c r="N1319" s="21" t="s">
        <v>1441</v>
      </c>
      <c r="O1319" s="26">
        <f t="shared" si="101"/>
        <v>1317</v>
      </c>
      <c r="P1319" s="26">
        <f t="shared" si="99"/>
        <v>0</v>
      </c>
      <c r="Q1319" s="101"/>
      <c r="R1319" s="26"/>
      <c r="S1319" s="26"/>
      <c r="T1319" s="26"/>
      <c r="U1319" s="26"/>
      <c r="V1319" s="21"/>
      <c r="W1319" s="26"/>
      <c r="X1319" s="26"/>
    </row>
    <row r="1320" spans="1:24" s="31" customFormat="1" ht="148.5" hidden="1" customHeight="1" x14ac:dyDescent="0.3">
      <c r="A1320" s="190">
        <v>1318</v>
      </c>
      <c r="B1320" s="188">
        <v>45013</v>
      </c>
      <c r="C1320" s="226" t="s">
        <v>1050</v>
      </c>
      <c r="D1320" s="248" t="s">
        <v>2670</v>
      </c>
      <c r="E1320" s="188">
        <v>45030</v>
      </c>
      <c r="F1320" s="283"/>
      <c r="G1320" s="228" t="s">
        <v>2259</v>
      </c>
      <c r="H1320" s="220" t="s">
        <v>1050</v>
      </c>
      <c r="I1320" s="221" t="s">
        <v>2</v>
      </c>
      <c r="J1320" s="165"/>
      <c r="K1320" s="26"/>
      <c r="L1320" s="100"/>
      <c r="M1320" s="21" t="s">
        <v>1942</v>
      </c>
      <c r="N1320" s="21" t="s">
        <v>1441</v>
      </c>
      <c r="O1320" s="26">
        <f t="shared" si="101"/>
        <v>1318</v>
      </c>
      <c r="P1320" s="26">
        <f t="shared" si="99"/>
        <v>0</v>
      </c>
      <c r="Q1320" s="100"/>
      <c r="R1320" s="26"/>
      <c r="S1320" s="26"/>
      <c r="T1320" s="26"/>
      <c r="U1320" s="26"/>
      <c r="V1320" s="21" t="s">
        <v>2673</v>
      </c>
      <c r="W1320" s="26"/>
      <c r="X1320" s="26"/>
    </row>
    <row r="1321" spans="1:24" s="31" customFormat="1" ht="148.5" hidden="1" customHeight="1" x14ac:dyDescent="0.3">
      <c r="A1321" s="190">
        <v>1319</v>
      </c>
      <c r="B1321" s="188">
        <v>45013</v>
      </c>
      <c r="C1321" s="226" t="s">
        <v>1050</v>
      </c>
      <c r="D1321" s="248" t="s">
        <v>2265</v>
      </c>
      <c r="E1321" s="188">
        <v>45024</v>
      </c>
      <c r="F1321" s="283"/>
      <c r="G1321" s="228" t="s">
        <v>2259</v>
      </c>
      <c r="H1321" s="220" t="s">
        <v>1050</v>
      </c>
      <c r="I1321" s="221" t="s">
        <v>2</v>
      </c>
      <c r="J1321" s="165"/>
      <c r="K1321" s="26"/>
      <c r="L1321" s="100"/>
      <c r="M1321" s="21" t="s">
        <v>1942</v>
      </c>
      <c r="N1321" s="21" t="s">
        <v>1441</v>
      </c>
      <c r="O1321" s="26">
        <f t="shared" si="101"/>
        <v>1319</v>
      </c>
      <c r="P1321" s="26">
        <f t="shared" si="99"/>
        <v>0</v>
      </c>
      <c r="Q1321" s="100"/>
      <c r="R1321" s="26"/>
      <c r="S1321" s="26"/>
      <c r="T1321" s="26"/>
      <c r="U1321" s="26"/>
      <c r="V1321" s="21"/>
      <c r="W1321" s="26"/>
      <c r="X1321" s="26"/>
    </row>
    <row r="1322" spans="1:24" s="31" customFormat="1" ht="148.5" hidden="1" customHeight="1" x14ac:dyDescent="0.3">
      <c r="A1322" s="190">
        <v>1320</v>
      </c>
      <c r="B1322" s="188">
        <v>45013</v>
      </c>
      <c r="C1322" s="226" t="s">
        <v>1050</v>
      </c>
      <c r="D1322" s="248" t="s">
        <v>3942</v>
      </c>
      <c r="E1322" s="188">
        <v>45197</v>
      </c>
      <c r="F1322" s="283"/>
      <c r="G1322" s="228" t="s">
        <v>2645</v>
      </c>
      <c r="H1322" s="220" t="s">
        <v>1050</v>
      </c>
      <c r="I1322" s="221" t="s">
        <v>2</v>
      </c>
      <c r="J1322" s="165" t="s">
        <v>3480</v>
      </c>
      <c r="K1322" s="21"/>
      <c r="L1322" s="100"/>
      <c r="M1322" s="21" t="s">
        <v>1942</v>
      </c>
      <c r="N1322" s="21" t="s">
        <v>1441</v>
      </c>
      <c r="O1322" s="26">
        <f t="shared" si="101"/>
        <v>1320</v>
      </c>
      <c r="P1322" s="26">
        <f t="shared" si="99"/>
        <v>0</v>
      </c>
      <c r="Q1322" s="100"/>
      <c r="R1322" s="26"/>
      <c r="S1322" s="26"/>
      <c r="T1322" s="26"/>
      <c r="U1322" s="26"/>
      <c r="V1322" s="21" t="s">
        <v>3162</v>
      </c>
      <c r="W1322" s="26"/>
      <c r="X1322" s="26"/>
    </row>
    <row r="1323" spans="1:24" s="31" customFormat="1" ht="148.5" hidden="1" customHeight="1" x14ac:dyDescent="0.3">
      <c r="A1323" s="190">
        <v>1321</v>
      </c>
      <c r="B1323" s="188">
        <v>45013</v>
      </c>
      <c r="C1323" s="226" t="s">
        <v>1050</v>
      </c>
      <c r="D1323" s="248" t="s">
        <v>2261</v>
      </c>
      <c r="E1323" s="188">
        <v>45184</v>
      </c>
      <c r="F1323" s="283"/>
      <c r="G1323" s="228" t="s">
        <v>2262</v>
      </c>
      <c r="H1323" s="220" t="s">
        <v>3912</v>
      </c>
      <c r="I1323" s="221" t="s">
        <v>2</v>
      </c>
      <c r="J1323" s="165" t="s">
        <v>3614</v>
      </c>
      <c r="K1323" s="26"/>
      <c r="L1323" s="114"/>
      <c r="M1323" s="21" t="s">
        <v>1942</v>
      </c>
      <c r="N1323" s="21" t="s">
        <v>1441</v>
      </c>
      <c r="O1323" s="26">
        <f t="shared" si="101"/>
        <v>1321</v>
      </c>
      <c r="P1323" s="26">
        <f t="shared" si="99"/>
        <v>0</v>
      </c>
      <c r="Q1323" s="114">
        <v>45066</v>
      </c>
      <c r="R1323" s="26"/>
      <c r="S1323" s="26"/>
      <c r="T1323" s="21" t="str">
        <f t="shared" si="100"/>
        <v>Туман хокимлиги томонидан тошлаш ишлари бажарилган.
Электр таъминоти бўйича 42 дона темир бетон таянчлар олиб борилиб ўрнатилган. 
(янги дастур 154-сон қарорга киритилмаган).</v>
      </c>
      <c r="U1323" s="26"/>
      <c r="V1323" s="21"/>
      <c r="W1323" s="26"/>
      <c r="X1323" s="26"/>
    </row>
    <row r="1324" spans="1:24" s="31" customFormat="1" ht="148.5" hidden="1" customHeight="1" x14ac:dyDescent="0.3">
      <c r="A1324" s="190">
        <v>1322</v>
      </c>
      <c r="B1324" s="188">
        <v>45013</v>
      </c>
      <c r="C1324" s="68" t="s">
        <v>1050</v>
      </c>
      <c r="D1324" s="248" t="s">
        <v>2260</v>
      </c>
      <c r="E1324" s="188">
        <v>45024</v>
      </c>
      <c r="F1324" s="283"/>
      <c r="G1324" s="228" t="s">
        <v>2259</v>
      </c>
      <c r="H1324" s="220" t="s">
        <v>1050</v>
      </c>
      <c r="I1324" s="221" t="s">
        <v>2</v>
      </c>
      <c r="J1324" s="165" t="s">
        <v>2568</v>
      </c>
      <c r="K1324" s="21"/>
      <c r="L1324" s="101"/>
      <c r="M1324" s="21" t="s">
        <v>1942</v>
      </c>
      <c r="N1324" s="21" t="s">
        <v>1441</v>
      </c>
      <c r="O1324" s="26">
        <f t="shared" si="101"/>
        <v>1322</v>
      </c>
      <c r="P1324" s="26">
        <f t="shared" si="99"/>
        <v>0</v>
      </c>
      <c r="Q1324" s="101"/>
      <c r="R1324" s="26"/>
      <c r="S1324" s="26"/>
      <c r="T1324" s="26"/>
      <c r="U1324" s="26"/>
      <c r="V1324" s="21"/>
      <c r="W1324" s="26"/>
      <c r="X1324" s="26"/>
    </row>
    <row r="1325" spans="1:24" s="31" customFormat="1" ht="148.5" hidden="1" customHeight="1" x14ac:dyDescent="0.3">
      <c r="A1325" s="190">
        <v>1323</v>
      </c>
      <c r="B1325" s="188">
        <v>45013</v>
      </c>
      <c r="C1325" s="226" t="s">
        <v>1050</v>
      </c>
      <c r="D1325" s="248" t="s">
        <v>2264</v>
      </c>
      <c r="E1325" s="188">
        <v>45066</v>
      </c>
      <c r="F1325" s="283"/>
      <c r="G1325" s="228" t="s">
        <v>2259</v>
      </c>
      <c r="H1325" s="220" t="s">
        <v>1050</v>
      </c>
      <c r="I1325" s="221" t="s">
        <v>2</v>
      </c>
      <c r="J1325" s="165"/>
      <c r="K1325" s="21"/>
      <c r="L1325" s="107"/>
      <c r="M1325" s="21" t="s">
        <v>1942</v>
      </c>
      <c r="N1325" s="21" t="s">
        <v>1441</v>
      </c>
      <c r="O1325" s="26">
        <f t="shared" si="101"/>
        <v>1323</v>
      </c>
      <c r="P1325" s="26">
        <f t="shared" si="99"/>
        <v>0</v>
      </c>
      <c r="Q1325" s="107"/>
      <c r="R1325" s="26"/>
      <c r="S1325" s="26"/>
      <c r="T1325" s="26"/>
      <c r="U1325" s="26"/>
      <c r="V1325" s="21"/>
      <c r="W1325" s="26"/>
      <c r="X1325" s="26"/>
    </row>
    <row r="1326" spans="1:24" s="31" customFormat="1" ht="148.5" hidden="1" customHeight="1" x14ac:dyDescent="0.3">
      <c r="A1326" s="190">
        <v>1324</v>
      </c>
      <c r="B1326" s="188">
        <v>45013</v>
      </c>
      <c r="C1326" s="226" t="s">
        <v>1050</v>
      </c>
      <c r="D1326" s="248" t="s">
        <v>2266</v>
      </c>
      <c r="E1326" s="188">
        <v>45024</v>
      </c>
      <c r="F1326" s="283"/>
      <c r="G1326" s="228" t="s">
        <v>2259</v>
      </c>
      <c r="H1326" s="220" t="s">
        <v>1050</v>
      </c>
      <c r="I1326" s="221" t="s">
        <v>2</v>
      </c>
      <c r="J1326" s="165" t="s">
        <v>3148</v>
      </c>
      <c r="K1326" s="26"/>
      <c r="L1326" s="100"/>
      <c r="M1326" s="21" t="s">
        <v>1942</v>
      </c>
      <c r="N1326" s="21" t="s">
        <v>1441</v>
      </c>
      <c r="O1326" s="26">
        <f t="shared" si="101"/>
        <v>1324</v>
      </c>
      <c r="P1326" s="26">
        <f t="shared" si="99"/>
        <v>0</v>
      </c>
      <c r="Q1326" s="100"/>
      <c r="R1326" s="124">
        <v>45070</v>
      </c>
      <c r="S1326" s="26"/>
      <c r="T1326" s="26"/>
      <c r="U1326" s="26"/>
      <c r="V1326" s="21" t="s">
        <v>3195</v>
      </c>
      <c r="W1326" s="26"/>
      <c r="X1326" s="26"/>
    </row>
    <row r="1327" spans="1:24" s="31" customFormat="1" ht="148.5" hidden="1" customHeight="1" x14ac:dyDescent="0.3">
      <c r="A1327" s="190">
        <v>1325</v>
      </c>
      <c r="B1327" s="188">
        <v>45013</v>
      </c>
      <c r="C1327" s="226" t="s">
        <v>1050</v>
      </c>
      <c r="D1327" s="248" t="s">
        <v>3052</v>
      </c>
      <c r="E1327" s="188">
        <v>45082</v>
      </c>
      <c r="F1327" s="283"/>
      <c r="G1327" s="228" t="s">
        <v>2756</v>
      </c>
      <c r="H1327" s="220" t="s">
        <v>5065</v>
      </c>
      <c r="I1327" s="221" t="s">
        <v>2</v>
      </c>
      <c r="J1327" s="165"/>
      <c r="K1327" s="26"/>
      <c r="L1327" s="100"/>
      <c r="M1327" s="21" t="s">
        <v>1942</v>
      </c>
      <c r="N1327" s="21" t="s">
        <v>1443</v>
      </c>
      <c r="O1327" s="26">
        <f t="shared" si="101"/>
        <v>1325</v>
      </c>
      <c r="P1327" s="26">
        <f t="shared" si="99"/>
        <v>0</v>
      </c>
      <c r="Q1327" s="100"/>
      <c r="R1327" s="26"/>
      <c r="S1327" s="26"/>
      <c r="T1327" s="26"/>
      <c r="U1327" s="26"/>
      <c r="V1327" s="21"/>
      <c r="W1327" s="26"/>
      <c r="X1327" s="26"/>
    </row>
    <row r="1328" spans="1:24" s="31" customFormat="1" ht="148.5" hidden="1" customHeight="1" x14ac:dyDescent="0.3">
      <c r="A1328" s="190">
        <v>1326</v>
      </c>
      <c r="B1328" s="188">
        <v>45014</v>
      </c>
      <c r="C1328" s="226" t="s">
        <v>1574</v>
      </c>
      <c r="D1328" s="248" t="s">
        <v>2275</v>
      </c>
      <c r="E1328" s="188">
        <v>45015</v>
      </c>
      <c r="F1328" s="283"/>
      <c r="G1328" s="228" t="s">
        <v>2278</v>
      </c>
      <c r="H1328" s="220" t="s">
        <v>494</v>
      </c>
      <c r="I1328" s="221" t="s">
        <v>2</v>
      </c>
      <c r="J1328" s="165"/>
      <c r="K1328" s="21"/>
      <c r="L1328" s="101"/>
      <c r="M1328" s="21" t="s">
        <v>1942</v>
      </c>
      <c r="N1328" s="21" t="s">
        <v>1441</v>
      </c>
      <c r="O1328" s="26">
        <f t="shared" si="101"/>
        <v>1326</v>
      </c>
      <c r="P1328" s="26">
        <f t="shared" si="99"/>
        <v>0</v>
      </c>
      <c r="Q1328" s="101"/>
      <c r="R1328" s="26"/>
      <c r="S1328" s="26"/>
      <c r="T1328" s="26"/>
      <c r="U1328" s="26"/>
      <c r="V1328" s="21"/>
      <c r="W1328" s="26"/>
      <c r="X1328" s="26"/>
    </row>
    <row r="1329" spans="1:24" s="31" customFormat="1" ht="148.5" hidden="1" customHeight="1" x14ac:dyDescent="0.3">
      <c r="A1329" s="190">
        <v>1327</v>
      </c>
      <c r="B1329" s="188">
        <v>45014</v>
      </c>
      <c r="C1329" s="226" t="s">
        <v>1574</v>
      </c>
      <c r="D1329" s="248" t="s">
        <v>2290</v>
      </c>
      <c r="E1329" s="188">
        <v>45195</v>
      </c>
      <c r="F1329" s="283" t="s">
        <v>3123</v>
      </c>
      <c r="G1329" s="219" t="s">
        <v>3837</v>
      </c>
      <c r="H1329" s="220" t="s">
        <v>3912</v>
      </c>
      <c r="I1329" s="221" t="s">
        <v>2</v>
      </c>
      <c r="J1329" s="165" t="s">
        <v>3838</v>
      </c>
      <c r="K1329" s="21"/>
      <c r="L1329" s="114"/>
      <c r="M1329" s="21" t="s">
        <v>1942</v>
      </c>
      <c r="N1329" s="21" t="s">
        <v>1443</v>
      </c>
      <c r="O1329" s="26">
        <f t="shared" si="101"/>
        <v>1327</v>
      </c>
      <c r="P1329" s="26">
        <f t="shared" si="99"/>
        <v>0</v>
      </c>
      <c r="Q1329" s="114">
        <v>45066</v>
      </c>
      <c r="R1329" s="26"/>
      <c r="S1329" s="26"/>
      <c r="T1329" s="26"/>
      <c r="U1329" s="26"/>
      <c r="V1329" s="21"/>
      <c r="W1329" s="26"/>
      <c r="X1329" s="26"/>
    </row>
    <row r="1330" spans="1:24" s="31" customFormat="1" ht="148.5" hidden="1" customHeight="1" x14ac:dyDescent="0.3">
      <c r="A1330" s="190">
        <v>1328</v>
      </c>
      <c r="B1330" s="188">
        <v>45015</v>
      </c>
      <c r="C1330" s="226" t="s">
        <v>1574</v>
      </c>
      <c r="D1330" s="248" t="s">
        <v>2332</v>
      </c>
      <c r="E1330" s="188">
        <v>45232</v>
      </c>
      <c r="F1330" s="283"/>
      <c r="G1330" s="219" t="s">
        <v>3719</v>
      </c>
      <c r="H1330" s="220" t="s">
        <v>3912</v>
      </c>
      <c r="I1330" s="221" t="s">
        <v>2</v>
      </c>
      <c r="J1330" s="165" t="s">
        <v>3878</v>
      </c>
      <c r="K1330" s="21"/>
      <c r="L1330" s="100"/>
      <c r="M1330" s="21" t="s">
        <v>1942</v>
      </c>
      <c r="N1330" s="21" t="s">
        <v>1443</v>
      </c>
      <c r="O1330" s="26">
        <f t="shared" si="101"/>
        <v>1328</v>
      </c>
      <c r="P1330" s="26">
        <f t="shared" si="99"/>
        <v>0</v>
      </c>
      <c r="Q1330" s="100"/>
      <c r="R1330" s="26"/>
      <c r="S1330" s="26"/>
      <c r="T1330" s="26"/>
      <c r="U1330" s="26"/>
      <c r="V1330" s="21"/>
      <c r="W1330" s="26"/>
      <c r="X1330" s="26"/>
    </row>
    <row r="1331" spans="1:24" s="31" customFormat="1" ht="148.5" hidden="1" customHeight="1" x14ac:dyDescent="0.3">
      <c r="A1331" s="190">
        <v>1329</v>
      </c>
      <c r="B1331" s="188">
        <v>45015</v>
      </c>
      <c r="C1331" s="226" t="s">
        <v>1574</v>
      </c>
      <c r="D1331" s="248" t="s">
        <v>2333</v>
      </c>
      <c r="E1331" s="188">
        <v>45108</v>
      </c>
      <c r="F1331" s="283"/>
      <c r="G1331" s="219" t="s">
        <v>3470</v>
      </c>
      <c r="H1331" s="220" t="s">
        <v>3912</v>
      </c>
      <c r="I1331" s="221" t="s">
        <v>2</v>
      </c>
      <c r="J1331" s="165"/>
      <c r="K1331" s="26"/>
      <c r="L1331" s="100"/>
      <c r="M1331" s="21" t="s">
        <v>1942</v>
      </c>
      <c r="N1331" s="21" t="s">
        <v>1443</v>
      </c>
      <c r="O1331" s="26">
        <f t="shared" si="101"/>
        <v>1329</v>
      </c>
      <c r="P1331" s="26">
        <f t="shared" si="99"/>
        <v>0</v>
      </c>
      <c r="Q1331" s="100"/>
      <c r="R1331" s="26"/>
      <c r="S1331" s="26"/>
      <c r="T1331" s="26"/>
      <c r="U1331" s="26"/>
      <c r="V1331" s="21"/>
      <c r="W1331" s="26"/>
      <c r="X1331" s="26"/>
    </row>
    <row r="1332" spans="1:24" s="31" customFormat="1" ht="148.5" hidden="1" customHeight="1" x14ac:dyDescent="0.3">
      <c r="A1332" s="190">
        <v>1330</v>
      </c>
      <c r="B1332" s="188">
        <v>45015</v>
      </c>
      <c r="C1332" s="226" t="s">
        <v>1574</v>
      </c>
      <c r="D1332" s="248" t="s">
        <v>2334</v>
      </c>
      <c r="E1332" s="188">
        <v>45078</v>
      </c>
      <c r="F1332" s="283"/>
      <c r="G1332" s="219" t="s">
        <v>2335</v>
      </c>
      <c r="H1332" s="220" t="s">
        <v>1040</v>
      </c>
      <c r="I1332" s="221" t="s">
        <v>2</v>
      </c>
      <c r="J1332" s="165"/>
      <c r="K1332" s="26"/>
      <c r="L1332" s="100"/>
      <c r="M1332" s="21" t="s">
        <v>1942</v>
      </c>
      <c r="N1332" s="21" t="s">
        <v>1441</v>
      </c>
      <c r="O1332" s="26">
        <f t="shared" si="101"/>
        <v>1330</v>
      </c>
      <c r="P1332" s="26">
        <f t="shared" si="99"/>
        <v>0</v>
      </c>
      <c r="Q1332" s="100"/>
      <c r="R1332" s="26"/>
      <c r="S1332" s="26"/>
      <c r="T1332" s="26"/>
      <c r="U1332" s="26"/>
      <c r="V1332" s="21"/>
      <c r="W1332" s="26"/>
      <c r="X1332" s="26"/>
    </row>
    <row r="1333" spans="1:24" s="31" customFormat="1" ht="148.5" hidden="1" customHeight="1" x14ac:dyDescent="0.3">
      <c r="A1333" s="190">
        <v>1331</v>
      </c>
      <c r="B1333" s="188">
        <v>45016</v>
      </c>
      <c r="C1333" s="226"/>
      <c r="D1333" s="248" t="s">
        <v>2300</v>
      </c>
      <c r="E1333" s="188">
        <v>45051</v>
      </c>
      <c r="F1333" s="283"/>
      <c r="G1333" s="219" t="s">
        <v>2301</v>
      </c>
      <c r="H1333" s="220" t="s">
        <v>493</v>
      </c>
      <c r="I1333" s="221" t="s">
        <v>2</v>
      </c>
      <c r="J1333" s="165"/>
      <c r="K1333" s="21"/>
      <c r="L1333" s="101"/>
      <c r="M1333" s="21" t="s">
        <v>1942</v>
      </c>
      <c r="N1333" s="21" t="s">
        <v>1443</v>
      </c>
      <c r="O1333" s="26">
        <f t="shared" si="101"/>
        <v>1331</v>
      </c>
      <c r="P1333" s="26">
        <f t="shared" si="99"/>
        <v>0</v>
      </c>
      <c r="Q1333" s="101"/>
      <c r="R1333" s="26"/>
      <c r="S1333" s="26"/>
      <c r="T1333" s="26"/>
      <c r="U1333" s="26"/>
      <c r="V1333" s="21"/>
      <c r="W1333" s="26"/>
      <c r="X1333" s="26"/>
    </row>
    <row r="1334" spans="1:24" s="31" customFormat="1" ht="148.5" hidden="1" customHeight="1" x14ac:dyDescent="0.3">
      <c r="A1334" s="190">
        <v>1332</v>
      </c>
      <c r="B1334" s="188">
        <v>45016</v>
      </c>
      <c r="C1334" s="25" t="s">
        <v>1040</v>
      </c>
      <c r="D1334" s="248" t="s">
        <v>2303</v>
      </c>
      <c r="E1334" s="188">
        <v>45177</v>
      </c>
      <c r="F1334" s="283" t="s">
        <v>3123</v>
      </c>
      <c r="G1334" s="228" t="s">
        <v>2304</v>
      </c>
      <c r="H1334" s="220" t="s">
        <v>1040</v>
      </c>
      <c r="I1334" s="161" t="s">
        <v>2</v>
      </c>
      <c r="J1334" s="165"/>
      <c r="K1334" s="26"/>
      <c r="L1334" s="100"/>
      <c r="M1334" s="21" t="s">
        <v>1942</v>
      </c>
      <c r="N1334" s="21" t="s">
        <v>1441</v>
      </c>
      <c r="O1334" s="26">
        <f t="shared" si="101"/>
        <v>1332</v>
      </c>
      <c r="P1334" s="26">
        <f t="shared" si="99"/>
        <v>0</v>
      </c>
      <c r="Q1334" s="100"/>
      <c r="R1334" s="26"/>
      <c r="S1334" s="26"/>
      <c r="T1334" s="26"/>
      <c r="U1334" s="26"/>
      <c r="V1334" s="21" t="s">
        <v>3422</v>
      </c>
      <c r="W1334" s="26"/>
      <c r="X1334" s="26">
        <v>7</v>
      </c>
    </row>
    <row r="1335" spans="1:24" s="31" customFormat="1" ht="148.5" hidden="1" customHeight="1" x14ac:dyDescent="0.3">
      <c r="A1335" s="190">
        <v>1333</v>
      </c>
      <c r="B1335" s="188">
        <v>45016</v>
      </c>
      <c r="C1335" s="25" t="s">
        <v>1040</v>
      </c>
      <c r="D1335" s="248" t="s">
        <v>2305</v>
      </c>
      <c r="E1335" s="188">
        <v>45133</v>
      </c>
      <c r="F1335" s="283" t="s">
        <v>3123</v>
      </c>
      <c r="G1335" s="219" t="s">
        <v>627</v>
      </c>
      <c r="H1335" s="220" t="s">
        <v>7</v>
      </c>
      <c r="I1335" s="221" t="s">
        <v>2</v>
      </c>
      <c r="J1335" s="165"/>
      <c r="K1335" s="21"/>
      <c r="L1335" s="101"/>
      <c r="M1335" s="21" t="s">
        <v>1942</v>
      </c>
      <c r="N1335" s="21" t="s">
        <v>1443</v>
      </c>
      <c r="O1335" s="26">
        <f t="shared" si="101"/>
        <v>1333</v>
      </c>
      <c r="P1335" s="26">
        <f t="shared" si="99"/>
        <v>0</v>
      </c>
      <c r="Q1335" s="101"/>
      <c r="R1335" s="26"/>
      <c r="S1335" s="26"/>
      <c r="T1335" s="26"/>
      <c r="U1335" s="26"/>
      <c r="V1335" s="21"/>
      <c r="W1335" s="26"/>
      <c r="X1335" s="26"/>
    </row>
    <row r="1336" spans="1:24" s="31" customFormat="1" ht="148.5" hidden="1" customHeight="1" x14ac:dyDescent="0.3">
      <c r="A1336" s="190">
        <v>1334</v>
      </c>
      <c r="B1336" s="188">
        <v>45016</v>
      </c>
      <c r="C1336" s="25" t="s">
        <v>1040</v>
      </c>
      <c r="D1336" s="248" t="s">
        <v>2306</v>
      </c>
      <c r="E1336" s="188">
        <v>45068</v>
      </c>
      <c r="F1336" s="283"/>
      <c r="G1336" s="228" t="s">
        <v>2307</v>
      </c>
      <c r="H1336" s="220" t="s">
        <v>1040</v>
      </c>
      <c r="I1336" s="221" t="s">
        <v>2</v>
      </c>
      <c r="J1336" s="165"/>
      <c r="K1336" s="26"/>
      <c r="L1336" s="100"/>
      <c r="M1336" s="21" t="s">
        <v>1942</v>
      </c>
      <c r="N1336" s="21" t="s">
        <v>1441</v>
      </c>
      <c r="O1336" s="26">
        <f t="shared" si="101"/>
        <v>1334</v>
      </c>
      <c r="P1336" s="26">
        <f t="shared" si="99"/>
        <v>0</v>
      </c>
      <c r="Q1336" s="100"/>
      <c r="R1336" s="26"/>
      <c r="S1336" s="26"/>
      <c r="T1336" s="26"/>
      <c r="U1336" s="26"/>
      <c r="V1336" s="21"/>
      <c r="W1336" s="26"/>
      <c r="X1336" s="26"/>
    </row>
    <row r="1337" spans="1:24" s="31" customFormat="1" ht="148.5" hidden="1" customHeight="1" x14ac:dyDescent="0.3">
      <c r="A1337" s="190">
        <v>1335</v>
      </c>
      <c r="B1337" s="188">
        <v>45016</v>
      </c>
      <c r="C1337" s="25" t="s">
        <v>1040</v>
      </c>
      <c r="D1337" s="250" t="s">
        <v>3147</v>
      </c>
      <c r="E1337" s="188">
        <v>45083</v>
      </c>
      <c r="F1337" s="283"/>
      <c r="G1337" s="228" t="s">
        <v>3003</v>
      </c>
      <c r="H1337" s="220" t="s">
        <v>1040</v>
      </c>
      <c r="I1337" s="221" t="s">
        <v>2</v>
      </c>
      <c r="J1337" s="165"/>
      <c r="K1337" s="21"/>
      <c r="L1337" s="101"/>
      <c r="M1337" s="21" t="s">
        <v>1942</v>
      </c>
      <c r="N1337" s="21" t="s">
        <v>1441</v>
      </c>
      <c r="O1337" s="26">
        <f t="shared" si="101"/>
        <v>1335</v>
      </c>
      <c r="P1337" s="26">
        <f t="shared" si="99"/>
        <v>0</v>
      </c>
      <c r="Q1337" s="101"/>
      <c r="R1337" s="26"/>
      <c r="S1337" s="26"/>
      <c r="T1337" s="26"/>
      <c r="U1337" s="26">
        <v>1</v>
      </c>
      <c r="V1337" s="21"/>
      <c r="W1337" s="26"/>
      <c r="X1337" s="26"/>
    </row>
    <row r="1338" spans="1:24" s="31" customFormat="1" ht="148.5" hidden="1" customHeight="1" x14ac:dyDescent="0.3">
      <c r="A1338" s="190">
        <v>1336</v>
      </c>
      <c r="B1338" s="188">
        <v>45016</v>
      </c>
      <c r="C1338" s="25" t="s">
        <v>1040</v>
      </c>
      <c r="D1338" s="248" t="s">
        <v>2308</v>
      </c>
      <c r="E1338" s="188">
        <v>45031</v>
      </c>
      <c r="F1338" s="283"/>
      <c r="G1338" s="228" t="s">
        <v>2309</v>
      </c>
      <c r="H1338" s="220" t="s">
        <v>1040</v>
      </c>
      <c r="I1338" s="221" t="s">
        <v>2</v>
      </c>
      <c r="J1338" s="165"/>
      <c r="K1338" s="26"/>
      <c r="L1338" s="100"/>
      <c r="M1338" s="21" t="s">
        <v>1942</v>
      </c>
      <c r="N1338" s="21" t="s">
        <v>1441</v>
      </c>
      <c r="O1338" s="26">
        <f t="shared" si="101"/>
        <v>1336</v>
      </c>
      <c r="P1338" s="26">
        <f t="shared" si="99"/>
        <v>0</v>
      </c>
      <c r="Q1338" s="100"/>
      <c r="R1338" s="26"/>
      <c r="S1338" s="26"/>
      <c r="T1338" s="26"/>
      <c r="U1338" s="26"/>
      <c r="V1338" s="21"/>
      <c r="W1338" s="26"/>
      <c r="X1338" s="26"/>
    </row>
    <row r="1339" spans="1:24" s="31" customFormat="1" ht="148.5" hidden="1" customHeight="1" x14ac:dyDescent="0.3">
      <c r="A1339" s="190">
        <v>1337</v>
      </c>
      <c r="B1339" s="188">
        <v>45016</v>
      </c>
      <c r="C1339" s="226" t="s">
        <v>2311</v>
      </c>
      <c r="D1339" s="248" t="s">
        <v>2310</v>
      </c>
      <c r="E1339" s="188">
        <v>45071</v>
      </c>
      <c r="F1339" s="283" t="s">
        <v>1592</v>
      </c>
      <c r="G1339" s="228" t="s">
        <v>2312</v>
      </c>
      <c r="H1339" s="220" t="s">
        <v>1063</v>
      </c>
      <c r="I1339" s="221" t="s">
        <v>2</v>
      </c>
      <c r="J1339" s="165"/>
      <c r="K1339" s="21"/>
      <c r="L1339" s="101"/>
      <c r="M1339" s="21" t="s">
        <v>1942</v>
      </c>
      <c r="N1339" s="21" t="s">
        <v>1441</v>
      </c>
      <c r="O1339" s="26">
        <f t="shared" si="101"/>
        <v>1337</v>
      </c>
      <c r="P1339" s="26">
        <f t="shared" si="99"/>
        <v>0</v>
      </c>
      <c r="Q1339" s="101"/>
      <c r="R1339" s="26"/>
      <c r="S1339" s="26"/>
      <c r="T1339" s="26"/>
      <c r="U1339" s="26"/>
      <c r="V1339" s="21"/>
      <c r="W1339" s="26"/>
      <c r="X1339" s="26"/>
    </row>
    <row r="1340" spans="1:24" s="31" customFormat="1" ht="148.5" hidden="1" customHeight="1" x14ac:dyDescent="0.3">
      <c r="A1340" s="190">
        <v>1338</v>
      </c>
      <c r="B1340" s="188">
        <v>45016</v>
      </c>
      <c r="C1340" s="226" t="s">
        <v>1043</v>
      </c>
      <c r="D1340" s="248" t="s">
        <v>2313</v>
      </c>
      <c r="E1340" s="188">
        <v>45075</v>
      </c>
      <c r="F1340" s="283"/>
      <c r="G1340" s="228" t="s">
        <v>2314</v>
      </c>
      <c r="H1340" s="220" t="s">
        <v>1043</v>
      </c>
      <c r="I1340" s="221" t="s">
        <v>2</v>
      </c>
      <c r="J1340" s="165"/>
      <c r="K1340" s="21"/>
      <c r="L1340" s="101"/>
      <c r="M1340" s="21" t="s">
        <v>1942</v>
      </c>
      <c r="N1340" s="21" t="s">
        <v>1441</v>
      </c>
      <c r="O1340" s="26">
        <f t="shared" si="101"/>
        <v>1338</v>
      </c>
      <c r="P1340" s="26">
        <f t="shared" si="99"/>
        <v>0</v>
      </c>
      <c r="Q1340" s="101"/>
      <c r="R1340" s="26"/>
      <c r="S1340" s="26"/>
      <c r="T1340" s="26"/>
      <c r="U1340" s="26"/>
      <c r="V1340" s="21"/>
      <c r="W1340" s="26"/>
      <c r="X1340" s="26"/>
    </row>
    <row r="1341" spans="1:24" s="31" customFormat="1" ht="148.5" hidden="1" customHeight="1" x14ac:dyDescent="0.3">
      <c r="A1341" s="190">
        <v>1339</v>
      </c>
      <c r="B1341" s="188">
        <v>45016</v>
      </c>
      <c r="C1341" s="226" t="s">
        <v>1043</v>
      </c>
      <c r="D1341" s="248" t="s">
        <v>2315</v>
      </c>
      <c r="E1341" s="188">
        <v>45199</v>
      </c>
      <c r="F1341" s="283" t="s">
        <v>3123</v>
      </c>
      <c r="G1341" s="228" t="s">
        <v>3704</v>
      </c>
      <c r="H1341" s="220" t="s">
        <v>2029</v>
      </c>
      <c r="I1341" s="221" t="s">
        <v>2</v>
      </c>
      <c r="J1341" s="165" t="s">
        <v>3744</v>
      </c>
      <c r="K1341" s="21"/>
      <c r="L1341" s="101"/>
      <c r="M1341" s="21" t="s">
        <v>1942</v>
      </c>
      <c r="N1341" s="21" t="s">
        <v>1443</v>
      </c>
      <c r="O1341" s="26">
        <f t="shared" si="101"/>
        <v>1339</v>
      </c>
      <c r="P1341" s="26">
        <f t="shared" si="99"/>
        <v>0</v>
      </c>
      <c r="Q1341" s="101"/>
      <c r="R1341" s="124">
        <v>45070</v>
      </c>
      <c r="S1341" s="26"/>
      <c r="T1341" s="26"/>
      <c r="U1341" s="26"/>
      <c r="V1341" s="21"/>
      <c r="W1341" s="26"/>
      <c r="X1341" s="26"/>
    </row>
    <row r="1342" spans="1:24" s="31" customFormat="1" ht="148.5" hidden="1" customHeight="1" x14ac:dyDescent="0.3">
      <c r="A1342" s="190">
        <v>1340</v>
      </c>
      <c r="B1342" s="188">
        <v>45016</v>
      </c>
      <c r="C1342" s="226" t="s">
        <v>1055</v>
      </c>
      <c r="D1342" s="248" t="s">
        <v>2316</v>
      </c>
      <c r="E1342" s="188">
        <v>45036</v>
      </c>
      <c r="F1342" s="283"/>
      <c r="G1342" s="228" t="s">
        <v>2317</v>
      </c>
      <c r="H1342" s="220" t="s">
        <v>2029</v>
      </c>
      <c r="I1342" s="221" t="s">
        <v>2</v>
      </c>
      <c r="J1342" s="165"/>
      <c r="K1342" s="21"/>
      <c r="L1342" s="101"/>
      <c r="M1342" s="21" t="s">
        <v>1942</v>
      </c>
      <c r="N1342" s="21" t="s">
        <v>1443</v>
      </c>
      <c r="O1342" s="26">
        <f t="shared" si="101"/>
        <v>1340</v>
      </c>
      <c r="P1342" s="26">
        <f t="shared" si="99"/>
        <v>0</v>
      </c>
      <c r="Q1342" s="101"/>
      <c r="R1342" s="26"/>
      <c r="S1342" s="26"/>
      <c r="T1342" s="26"/>
      <c r="U1342" s="26"/>
      <c r="V1342" s="21"/>
      <c r="W1342" s="26"/>
      <c r="X1342" s="26"/>
    </row>
    <row r="1343" spans="1:24" s="31" customFormat="1" ht="148.5" hidden="1" customHeight="1" x14ac:dyDescent="0.3">
      <c r="A1343" s="190">
        <v>1341</v>
      </c>
      <c r="B1343" s="188">
        <v>45016</v>
      </c>
      <c r="C1343" s="226" t="s">
        <v>2318</v>
      </c>
      <c r="D1343" s="248" t="s">
        <v>2319</v>
      </c>
      <c r="E1343" s="188">
        <v>45097</v>
      </c>
      <c r="F1343" s="283"/>
      <c r="G1343" s="219" t="s">
        <v>3944</v>
      </c>
      <c r="H1343" s="220" t="s">
        <v>1289</v>
      </c>
      <c r="I1343" s="221" t="s">
        <v>2</v>
      </c>
      <c r="J1343" s="204" t="s">
        <v>3370</v>
      </c>
      <c r="K1343" s="21"/>
      <c r="L1343" s="101"/>
      <c r="M1343" s="21" t="s">
        <v>1942</v>
      </c>
      <c r="N1343" s="21" t="s">
        <v>1441</v>
      </c>
      <c r="O1343" s="26">
        <f t="shared" si="101"/>
        <v>1341</v>
      </c>
      <c r="P1343" s="26">
        <f t="shared" si="99"/>
        <v>0</v>
      </c>
      <c r="Q1343" s="101"/>
      <c r="R1343" s="124">
        <v>45070</v>
      </c>
      <c r="S1343" s="26"/>
      <c r="T1343" s="26"/>
      <c r="U1343" s="26"/>
      <c r="V1343" s="21"/>
      <c r="W1343" s="26"/>
      <c r="X1343" s="26"/>
    </row>
    <row r="1344" spans="1:24" s="31" customFormat="1" ht="148.5" hidden="1" customHeight="1" x14ac:dyDescent="0.3">
      <c r="A1344" s="190">
        <v>1342</v>
      </c>
      <c r="B1344" s="188">
        <v>45016</v>
      </c>
      <c r="C1344" s="226" t="s">
        <v>1047</v>
      </c>
      <c r="D1344" s="248" t="s">
        <v>2322</v>
      </c>
      <c r="E1344" s="188">
        <v>45023</v>
      </c>
      <c r="F1344" s="283" t="s">
        <v>2321</v>
      </c>
      <c r="G1344" s="228" t="s">
        <v>2320</v>
      </c>
      <c r="H1344" s="220" t="s">
        <v>1047</v>
      </c>
      <c r="I1344" s="221" t="s">
        <v>2</v>
      </c>
      <c r="J1344" s="165"/>
      <c r="K1344" s="21"/>
      <c r="L1344" s="101"/>
      <c r="M1344" s="21" t="s">
        <v>1942</v>
      </c>
      <c r="N1344" s="21" t="s">
        <v>1441</v>
      </c>
      <c r="O1344" s="26">
        <f t="shared" si="101"/>
        <v>1342</v>
      </c>
      <c r="P1344" s="26">
        <f t="shared" si="99"/>
        <v>0</v>
      </c>
      <c r="Q1344" s="101"/>
      <c r="R1344" s="26"/>
      <c r="S1344" s="26"/>
      <c r="T1344" s="26"/>
      <c r="U1344" s="26"/>
      <c r="V1344" s="21"/>
      <c r="W1344" s="26"/>
      <c r="X1344" s="26"/>
    </row>
    <row r="1345" spans="1:24" s="31" customFormat="1" ht="148.5" hidden="1" customHeight="1" x14ac:dyDescent="0.3">
      <c r="A1345" s="190">
        <v>1343</v>
      </c>
      <c r="B1345" s="188">
        <v>45016</v>
      </c>
      <c r="C1345" s="226" t="s">
        <v>1066</v>
      </c>
      <c r="D1345" s="248" t="s">
        <v>2323</v>
      </c>
      <c r="E1345" s="188">
        <v>45017</v>
      </c>
      <c r="F1345" s="283" t="s">
        <v>2324</v>
      </c>
      <c r="G1345" s="228" t="s">
        <v>2325</v>
      </c>
      <c r="H1345" s="220" t="s">
        <v>3912</v>
      </c>
      <c r="I1345" s="221" t="s">
        <v>2</v>
      </c>
      <c r="J1345" s="165"/>
      <c r="K1345" s="26"/>
      <c r="L1345" s="100"/>
      <c r="M1345" s="21" t="s">
        <v>1942</v>
      </c>
      <c r="N1345" s="21" t="s">
        <v>1443</v>
      </c>
      <c r="O1345" s="26">
        <f t="shared" si="101"/>
        <v>1343</v>
      </c>
      <c r="P1345" s="26">
        <f t="shared" si="99"/>
        <v>0</v>
      </c>
      <c r="Q1345" s="100"/>
      <c r="R1345" s="26"/>
      <c r="S1345" s="26"/>
      <c r="T1345" s="26"/>
      <c r="U1345" s="26"/>
      <c r="V1345" s="21"/>
      <c r="W1345" s="26"/>
      <c r="X1345" s="26"/>
    </row>
    <row r="1346" spans="1:24" s="31" customFormat="1" ht="148.5" hidden="1" customHeight="1" x14ac:dyDescent="0.3">
      <c r="A1346" s="190">
        <v>1344</v>
      </c>
      <c r="B1346" s="188">
        <v>45016</v>
      </c>
      <c r="C1346" s="226" t="s">
        <v>1066</v>
      </c>
      <c r="D1346" s="248" t="s">
        <v>2326</v>
      </c>
      <c r="E1346" s="188">
        <v>45031</v>
      </c>
      <c r="F1346" s="283" t="s">
        <v>2327</v>
      </c>
      <c r="G1346" s="228" t="s">
        <v>2328</v>
      </c>
      <c r="H1346" s="220" t="s">
        <v>1066</v>
      </c>
      <c r="I1346" s="221" t="s">
        <v>2</v>
      </c>
      <c r="J1346" s="165"/>
      <c r="K1346" s="26"/>
      <c r="L1346" s="100"/>
      <c r="M1346" s="21" t="s">
        <v>1942</v>
      </c>
      <c r="N1346" s="21" t="s">
        <v>1441</v>
      </c>
      <c r="O1346" s="26">
        <f t="shared" si="101"/>
        <v>1344</v>
      </c>
      <c r="P1346" s="26">
        <f t="shared" si="99"/>
        <v>0</v>
      </c>
      <c r="Q1346" s="100"/>
      <c r="R1346" s="26"/>
      <c r="S1346" s="26"/>
      <c r="T1346" s="26"/>
      <c r="U1346" s="26"/>
      <c r="V1346" s="21"/>
      <c r="W1346" s="26"/>
      <c r="X1346" s="26"/>
    </row>
    <row r="1347" spans="1:24" s="31" customFormat="1" ht="148.5" hidden="1" customHeight="1" x14ac:dyDescent="0.3">
      <c r="A1347" s="190">
        <v>1345</v>
      </c>
      <c r="B1347" s="188">
        <v>45016</v>
      </c>
      <c r="C1347" s="226" t="s">
        <v>1066</v>
      </c>
      <c r="D1347" s="248" t="s">
        <v>2329</v>
      </c>
      <c r="E1347" s="188">
        <v>45031</v>
      </c>
      <c r="F1347" s="283"/>
      <c r="G1347" s="228" t="s">
        <v>2131</v>
      </c>
      <c r="H1347" s="220" t="s">
        <v>1066</v>
      </c>
      <c r="I1347" s="221" t="s">
        <v>2</v>
      </c>
      <c r="J1347" s="197"/>
      <c r="K1347" s="26"/>
      <c r="L1347" s="100"/>
      <c r="M1347" s="21" t="s">
        <v>1942</v>
      </c>
      <c r="N1347" s="21" t="s">
        <v>1441</v>
      </c>
      <c r="O1347" s="26">
        <f t="shared" si="101"/>
        <v>1345</v>
      </c>
      <c r="P1347" s="26">
        <f t="shared" si="99"/>
        <v>0</v>
      </c>
      <c r="Q1347" s="100"/>
      <c r="R1347" s="26"/>
      <c r="S1347" s="26"/>
      <c r="T1347" s="26"/>
      <c r="U1347" s="26"/>
      <c r="V1347" s="21"/>
      <c r="W1347" s="26"/>
      <c r="X1347" s="26"/>
    </row>
    <row r="1348" spans="1:24" s="31" customFormat="1" ht="148.5" hidden="1" customHeight="1" x14ac:dyDescent="0.3">
      <c r="A1348" s="190">
        <v>1346</v>
      </c>
      <c r="B1348" s="188">
        <v>45016</v>
      </c>
      <c r="C1348" s="226" t="s">
        <v>1066</v>
      </c>
      <c r="D1348" s="248" t="s">
        <v>2330</v>
      </c>
      <c r="E1348" s="188">
        <v>45022</v>
      </c>
      <c r="F1348" s="283"/>
      <c r="G1348" s="228" t="s">
        <v>2331</v>
      </c>
      <c r="H1348" s="220" t="s">
        <v>1066</v>
      </c>
      <c r="I1348" s="221" t="s">
        <v>2</v>
      </c>
      <c r="J1348" s="165"/>
      <c r="K1348" s="26"/>
      <c r="L1348" s="100"/>
      <c r="M1348" s="21" t="s">
        <v>1942</v>
      </c>
      <c r="N1348" s="21" t="s">
        <v>1441</v>
      </c>
      <c r="O1348" s="26">
        <f t="shared" si="101"/>
        <v>1346</v>
      </c>
      <c r="P1348" s="26">
        <f t="shared" ref="P1348:P1411" si="102">+O1348-A1348</f>
        <v>0</v>
      </c>
      <c r="Q1348" s="100"/>
      <c r="R1348" s="26"/>
      <c r="S1348" s="26"/>
      <c r="T1348" s="26"/>
      <c r="U1348" s="26"/>
      <c r="V1348" s="21"/>
      <c r="W1348" s="26"/>
      <c r="X1348" s="26"/>
    </row>
    <row r="1349" spans="1:24" s="31" customFormat="1" ht="148.5" hidden="1" customHeight="1" x14ac:dyDescent="0.3">
      <c r="A1349" s="190">
        <v>1347</v>
      </c>
      <c r="B1349" s="188">
        <v>45017</v>
      </c>
      <c r="C1349" s="226" t="s">
        <v>2336</v>
      </c>
      <c r="D1349" s="248" t="s">
        <v>2337</v>
      </c>
      <c r="E1349" s="188">
        <v>45041</v>
      </c>
      <c r="F1349" s="283"/>
      <c r="G1349" s="228" t="s">
        <v>2338</v>
      </c>
      <c r="H1349" s="220" t="s">
        <v>2029</v>
      </c>
      <c r="I1349" s="221" t="s">
        <v>2</v>
      </c>
      <c r="J1349" s="165"/>
      <c r="K1349" s="26"/>
      <c r="L1349" s="100"/>
      <c r="M1349" s="21" t="s">
        <v>2803</v>
      </c>
      <c r="N1349" s="21" t="s">
        <v>1443</v>
      </c>
      <c r="O1349" s="26">
        <f t="shared" ref="O1349:O1412" si="103">+O1348+1</f>
        <v>1347</v>
      </c>
      <c r="P1349" s="26">
        <f t="shared" si="102"/>
        <v>0</v>
      </c>
      <c r="Q1349" s="100"/>
      <c r="R1349" s="26"/>
      <c r="S1349" s="26"/>
      <c r="T1349" s="26"/>
      <c r="U1349" s="26"/>
      <c r="V1349" s="21"/>
      <c r="W1349" s="26"/>
      <c r="X1349" s="26"/>
    </row>
    <row r="1350" spans="1:24" s="31" customFormat="1" ht="148.5" hidden="1" customHeight="1" x14ac:dyDescent="0.3">
      <c r="A1350" s="190">
        <v>1348</v>
      </c>
      <c r="B1350" s="188">
        <v>45017</v>
      </c>
      <c r="C1350" s="226" t="s">
        <v>2336</v>
      </c>
      <c r="D1350" s="248" t="s">
        <v>2339</v>
      </c>
      <c r="E1350" s="188">
        <v>45043</v>
      </c>
      <c r="F1350" s="283"/>
      <c r="G1350" s="228" t="s">
        <v>2340</v>
      </c>
      <c r="H1350" s="220" t="s">
        <v>2029</v>
      </c>
      <c r="I1350" s="221" t="s">
        <v>2</v>
      </c>
      <c r="J1350" s="165"/>
      <c r="K1350" s="26"/>
      <c r="L1350" s="100"/>
      <c r="M1350" s="21" t="s">
        <v>2803</v>
      </c>
      <c r="N1350" s="21" t="s">
        <v>1443</v>
      </c>
      <c r="O1350" s="26">
        <f t="shared" si="103"/>
        <v>1348</v>
      </c>
      <c r="P1350" s="26">
        <f t="shared" si="102"/>
        <v>0</v>
      </c>
      <c r="Q1350" s="100"/>
      <c r="R1350" s="26"/>
      <c r="S1350" s="26"/>
      <c r="T1350" s="26"/>
      <c r="U1350" s="26"/>
      <c r="V1350" s="21"/>
      <c r="W1350" s="26"/>
      <c r="X1350" s="26"/>
    </row>
    <row r="1351" spans="1:24" s="31" customFormat="1" ht="148.5" hidden="1" customHeight="1" x14ac:dyDescent="0.3">
      <c r="A1351" s="190">
        <v>1349</v>
      </c>
      <c r="B1351" s="188">
        <v>45017</v>
      </c>
      <c r="C1351" s="226" t="s">
        <v>2336</v>
      </c>
      <c r="D1351" s="248" t="s">
        <v>2341</v>
      </c>
      <c r="E1351" s="188">
        <v>45043</v>
      </c>
      <c r="F1351" s="283"/>
      <c r="G1351" s="228" t="s">
        <v>2338</v>
      </c>
      <c r="H1351" s="220" t="s">
        <v>2029</v>
      </c>
      <c r="I1351" s="221" t="s">
        <v>2</v>
      </c>
      <c r="J1351" s="165"/>
      <c r="K1351" s="21"/>
      <c r="L1351" s="101"/>
      <c r="M1351" s="21" t="s">
        <v>2803</v>
      </c>
      <c r="N1351" s="21" t="s">
        <v>1443</v>
      </c>
      <c r="O1351" s="26">
        <f t="shared" si="103"/>
        <v>1349</v>
      </c>
      <c r="P1351" s="26">
        <f t="shared" si="102"/>
        <v>0</v>
      </c>
      <c r="Q1351" s="101"/>
      <c r="R1351" s="26"/>
      <c r="S1351" s="26"/>
      <c r="T1351" s="26"/>
      <c r="U1351" s="26"/>
      <c r="V1351" s="21"/>
      <c r="W1351" s="26"/>
      <c r="X1351" s="26"/>
    </row>
    <row r="1352" spans="1:24" s="31" customFormat="1" ht="148.5" hidden="1" customHeight="1" x14ac:dyDescent="0.3">
      <c r="A1352" s="190">
        <v>1350</v>
      </c>
      <c r="B1352" s="188">
        <v>45017</v>
      </c>
      <c r="C1352" s="226" t="s">
        <v>2336</v>
      </c>
      <c r="D1352" s="248" t="s">
        <v>2472</v>
      </c>
      <c r="E1352" s="188">
        <v>45020</v>
      </c>
      <c r="F1352" s="283"/>
      <c r="G1352" s="228" t="s">
        <v>2467</v>
      </c>
      <c r="H1352" s="220" t="s">
        <v>2029</v>
      </c>
      <c r="I1352" s="221" t="s">
        <v>2</v>
      </c>
      <c r="J1352" s="165"/>
      <c r="K1352" s="21"/>
      <c r="L1352" s="101"/>
      <c r="M1352" s="21" t="s">
        <v>2803</v>
      </c>
      <c r="N1352" s="21" t="s">
        <v>1443</v>
      </c>
      <c r="O1352" s="26">
        <f t="shared" si="103"/>
        <v>1350</v>
      </c>
      <c r="P1352" s="26">
        <f t="shared" si="102"/>
        <v>0</v>
      </c>
      <c r="Q1352" s="101"/>
      <c r="R1352" s="26"/>
      <c r="S1352" s="26"/>
      <c r="T1352" s="26"/>
      <c r="U1352" s="26"/>
      <c r="V1352" s="21"/>
      <c r="W1352" s="26"/>
      <c r="X1352" s="26"/>
    </row>
    <row r="1353" spans="1:24" s="31" customFormat="1" ht="148.5" hidden="1" customHeight="1" x14ac:dyDescent="0.3">
      <c r="A1353" s="190">
        <v>1351</v>
      </c>
      <c r="B1353" s="188">
        <v>45017</v>
      </c>
      <c r="C1353" s="226" t="s">
        <v>2336</v>
      </c>
      <c r="D1353" s="248" t="s">
        <v>2342</v>
      </c>
      <c r="E1353" s="188">
        <v>45061</v>
      </c>
      <c r="F1353" s="283"/>
      <c r="G1353" s="228" t="s">
        <v>1938</v>
      </c>
      <c r="H1353" s="220" t="s">
        <v>1048</v>
      </c>
      <c r="I1353" s="221" t="s">
        <v>2</v>
      </c>
      <c r="J1353" s="165"/>
      <c r="K1353" s="21"/>
      <c r="L1353" s="107"/>
      <c r="M1353" s="21" t="s">
        <v>2803</v>
      </c>
      <c r="N1353" s="21" t="s">
        <v>1441</v>
      </c>
      <c r="O1353" s="26">
        <f t="shared" si="103"/>
        <v>1351</v>
      </c>
      <c r="P1353" s="26">
        <f t="shared" si="102"/>
        <v>0</v>
      </c>
      <c r="Q1353" s="107"/>
      <c r="R1353" s="124">
        <v>45070</v>
      </c>
      <c r="S1353" s="26"/>
      <c r="T1353" s="26"/>
      <c r="U1353" s="26"/>
      <c r="V1353" s="21"/>
      <c r="W1353" s="26"/>
      <c r="X1353" s="26"/>
    </row>
    <row r="1354" spans="1:24" s="31" customFormat="1" ht="148.5" hidden="1" customHeight="1" x14ac:dyDescent="0.3">
      <c r="A1354" s="190">
        <v>1352</v>
      </c>
      <c r="B1354" s="188">
        <v>45017</v>
      </c>
      <c r="C1354" s="226" t="s">
        <v>2336</v>
      </c>
      <c r="D1354" s="248" t="s">
        <v>2343</v>
      </c>
      <c r="E1354" s="188">
        <v>45100</v>
      </c>
      <c r="F1354" s="283"/>
      <c r="G1354" s="228" t="s">
        <v>2344</v>
      </c>
      <c r="H1354" s="220" t="s">
        <v>2029</v>
      </c>
      <c r="I1354" s="221" t="s">
        <v>2</v>
      </c>
      <c r="J1354" s="165"/>
      <c r="K1354" s="26"/>
      <c r="L1354" s="100"/>
      <c r="M1354" s="21" t="s">
        <v>2803</v>
      </c>
      <c r="N1354" s="21" t="s">
        <v>1443</v>
      </c>
      <c r="O1354" s="26">
        <f t="shared" si="103"/>
        <v>1352</v>
      </c>
      <c r="P1354" s="26">
        <f t="shared" si="102"/>
        <v>0</v>
      </c>
      <c r="Q1354" s="100"/>
      <c r="R1354" s="26"/>
      <c r="S1354" s="26"/>
      <c r="T1354" s="26"/>
      <c r="U1354" s="26"/>
      <c r="V1354" s="21"/>
      <c r="W1354" s="26"/>
      <c r="X1354" s="26"/>
    </row>
    <row r="1355" spans="1:24" s="31" customFormat="1" ht="148.5" hidden="1" customHeight="1" x14ac:dyDescent="0.3">
      <c r="A1355" s="190">
        <v>1353</v>
      </c>
      <c r="B1355" s="188">
        <v>45017</v>
      </c>
      <c r="C1355" s="226" t="s">
        <v>2336</v>
      </c>
      <c r="D1355" s="248" t="s">
        <v>2345</v>
      </c>
      <c r="E1355" s="188">
        <v>45043</v>
      </c>
      <c r="F1355" s="283"/>
      <c r="G1355" s="228" t="s">
        <v>2338</v>
      </c>
      <c r="H1355" s="220" t="s">
        <v>2029</v>
      </c>
      <c r="I1355" s="221" t="s">
        <v>2</v>
      </c>
      <c r="J1355" s="165"/>
      <c r="K1355" s="21"/>
      <c r="L1355" s="101"/>
      <c r="M1355" s="21" t="s">
        <v>2803</v>
      </c>
      <c r="N1355" s="21" t="s">
        <v>1443</v>
      </c>
      <c r="O1355" s="26">
        <f t="shared" si="103"/>
        <v>1353</v>
      </c>
      <c r="P1355" s="26">
        <f t="shared" si="102"/>
        <v>0</v>
      </c>
      <c r="Q1355" s="101"/>
      <c r="R1355" s="26"/>
      <c r="S1355" s="26"/>
      <c r="T1355" s="26"/>
      <c r="U1355" s="26"/>
      <c r="V1355" s="21"/>
      <c r="W1355" s="26"/>
      <c r="X1355" s="26"/>
    </row>
    <row r="1356" spans="1:24" s="31" customFormat="1" ht="148.5" hidden="1" customHeight="1" x14ac:dyDescent="0.3">
      <c r="A1356" s="190">
        <v>1354</v>
      </c>
      <c r="B1356" s="188">
        <v>45017</v>
      </c>
      <c r="C1356" s="226" t="s">
        <v>2336</v>
      </c>
      <c r="D1356" s="248" t="s">
        <v>2346</v>
      </c>
      <c r="E1356" s="188">
        <v>45020</v>
      </c>
      <c r="F1356" s="283"/>
      <c r="G1356" s="228" t="s">
        <v>2347</v>
      </c>
      <c r="H1356" s="220" t="s">
        <v>2029</v>
      </c>
      <c r="I1356" s="221" t="s">
        <v>2</v>
      </c>
      <c r="J1356" s="165"/>
      <c r="K1356" s="26"/>
      <c r="L1356" s="100"/>
      <c r="M1356" s="21" t="s">
        <v>2803</v>
      </c>
      <c r="N1356" s="21" t="s">
        <v>1443</v>
      </c>
      <c r="O1356" s="26">
        <f t="shared" si="103"/>
        <v>1354</v>
      </c>
      <c r="P1356" s="26">
        <f t="shared" si="102"/>
        <v>0</v>
      </c>
      <c r="Q1356" s="100"/>
      <c r="R1356" s="26"/>
      <c r="S1356" s="26"/>
      <c r="T1356" s="26"/>
      <c r="U1356" s="26"/>
      <c r="V1356" s="21"/>
      <c r="W1356" s="26"/>
      <c r="X1356" s="26"/>
    </row>
    <row r="1357" spans="1:24" s="31" customFormat="1" ht="148.5" hidden="1" customHeight="1" x14ac:dyDescent="0.3">
      <c r="A1357" s="190">
        <v>1355</v>
      </c>
      <c r="B1357" s="188">
        <v>45017</v>
      </c>
      <c r="C1357" s="226" t="s">
        <v>2336</v>
      </c>
      <c r="D1357" s="248" t="s">
        <v>2348</v>
      </c>
      <c r="E1357" s="188">
        <v>45027</v>
      </c>
      <c r="F1357" s="283"/>
      <c r="G1357" s="228" t="s">
        <v>2349</v>
      </c>
      <c r="H1357" s="220" t="s">
        <v>2029</v>
      </c>
      <c r="I1357" s="221" t="s">
        <v>2</v>
      </c>
      <c r="J1357" s="165"/>
      <c r="K1357" s="26"/>
      <c r="L1357" s="100"/>
      <c r="M1357" s="21" t="s">
        <v>2803</v>
      </c>
      <c r="N1357" s="21" t="s">
        <v>1443</v>
      </c>
      <c r="O1357" s="26">
        <f t="shared" si="103"/>
        <v>1355</v>
      </c>
      <c r="P1357" s="26">
        <f t="shared" si="102"/>
        <v>0</v>
      </c>
      <c r="Q1357" s="100"/>
      <c r="R1357" s="26"/>
      <c r="S1357" s="26"/>
      <c r="T1357" s="26"/>
      <c r="U1357" s="26"/>
      <c r="V1357" s="21"/>
      <c r="W1357" s="26"/>
      <c r="X1357" s="26"/>
    </row>
    <row r="1358" spans="1:24" s="31" customFormat="1" ht="148.5" hidden="1" customHeight="1" x14ac:dyDescent="0.3">
      <c r="A1358" s="190">
        <v>1356</v>
      </c>
      <c r="B1358" s="188">
        <v>45017</v>
      </c>
      <c r="C1358" s="226" t="s">
        <v>2336</v>
      </c>
      <c r="D1358" s="248" t="s">
        <v>2691</v>
      </c>
      <c r="E1358" s="188">
        <v>45082</v>
      </c>
      <c r="F1358" s="283" t="s">
        <v>2690</v>
      </c>
      <c r="G1358" s="228" t="s">
        <v>2350</v>
      </c>
      <c r="H1358" s="220" t="s">
        <v>2029</v>
      </c>
      <c r="I1358" s="221" t="s">
        <v>2</v>
      </c>
      <c r="J1358" s="165"/>
      <c r="K1358" s="26"/>
      <c r="L1358" s="100"/>
      <c r="M1358" s="21" t="s">
        <v>2803</v>
      </c>
      <c r="N1358" s="21" t="s">
        <v>1443</v>
      </c>
      <c r="O1358" s="26">
        <f t="shared" si="103"/>
        <v>1356</v>
      </c>
      <c r="P1358" s="26">
        <f t="shared" si="102"/>
        <v>0</v>
      </c>
      <c r="Q1358" s="100"/>
      <c r="R1358" s="26"/>
      <c r="S1358" s="26"/>
      <c r="T1358" s="26"/>
      <c r="U1358" s="26"/>
      <c r="V1358" s="21"/>
      <c r="W1358" s="26"/>
      <c r="X1358" s="26"/>
    </row>
    <row r="1359" spans="1:24" s="31" customFormat="1" ht="148.5" hidden="1" customHeight="1" x14ac:dyDescent="0.3">
      <c r="A1359" s="190">
        <v>1357</v>
      </c>
      <c r="B1359" s="188">
        <v>45017</v>
      </c>
      <c r="C1359" s="226" t="s">
        <v>2336</v>
      </c>
      <c r="D1359" s="248" t="s">
        <v>2351</v>
      </c>
      <c r="E1359" s="188">
        <v>45248</v>
      </c>
      <c r="F1359" s="283"/>
      <c r="G1359" s="228" t="s">
        <v>4093</v>
      </c>
      <c r="H1359" s="220" t="s">
        <v>2029</v>
      </c>
      <c r="I1359" s="221" t="s">
        <v>2</v>
      </c>
      <c r="J1359" s="165" t="s">
        <v>4108</v>
      </c>
      <c r="K1359" s="26"/>
      <c r="L1359" s="107"/>
      <c r="M1359" s="21" t="s">
        <v>2803</v>
      </c>
      <c r="N1359" s="21" t="s">
        <v>1443</v>
      </c>
      <c r="O1359" s="26">
        <f t="shared" si="103"/>
        <v>1357</v>
      </c>
      <c r="P1359" s="26">
        <f t="shared" si="102"/>
        <v>0</v>
      </c>
      <c r="Q1359" s="107"/>
      <c r="R1359" s="26"/>
      <c r="S1359" s="26"/>
      <c r="T1359" s="26"/>
      <c r="U1359" s="26"/>
      <c r="V1359" s="21"/>
      <c r="W1359" s="26"/>
      <c r="X1359" s="26"/>
    </row>
    <row r="1360" spans="1:24" s="31" customFormat="1" ht="148.5" hidden="1" customHeight="1" x14ac:dyDescent="0.3">
      <c r="A1360" s="190">
        <v>1358</v>
      </c>
      <c r="B1360" s="188">
        <v>45017</v>
      </c>
      <c r="C1360" s="226" t="s">
        <v>2336</v>
      </c>
      <c r="D1360" s="248" t="s">
        <v>2451</v>
      </c>
      <c r="E1360" s="188">
        <v>45020</v>
      </c>
      <c r="F1360" s="283"/>
      <c r="G1360" s="228" t="s">
        <v>2509</v>
      </c>
      <c r="H1360" s="220" t="s">
        <v>494</v>
      </c>
      <c r="I1360" s="221" t="s">
        <v>2</v>
      </c>
      <c r="J1360" s="165"/>
      <c r="K1360" s="26"/>
      <c r="L1360" s="100"/>
      <c r="M1360" s="21" t="s">
        <v>2803</v>
      </c>
      <c r="N1360" s="21" t="s">
        <v>1441</v>
      </c>
      <c r="O1360" s="26">
        <f t="shared" si="103"/>
        <v>1358</v>
      </c>
      <c r="P1360" s="26">
        <f t="shared" si="102"/>
        <v>0</v>
      </c>
      <c r="Q1360" s="100"/>
      <c r="R1360" s="26"/>
      <c r="S1360" s="26"/>
      <c r="T1360" s="26"/>
      <c r="U1360" s="26"/>
      <c r="V1360" s="21"/>
      <c r="W1360" s="26"/>
      <c r="X1360" s="26"/>
    </row>
    <row r="1361" spans="1:24" s="31" customFormat="1" ht="148.5" hidden="1" customHeight="1" x14ac:dyDescent="0.3">
      <c r="A1361" s="190">
        <v>1359</v>
      </c>
      <c r="B1361" s="188">
        <v>45017</v>
      </c>
      <c r="C1361" s="226" t="s">
        <v>2336</v>
      </c>
      <c r="D1361" s="248" t="s">
        <v>2352</v>
      </c>
      <c r="E1361" s="188">
        <v>45056</v>
      </c>
      <c r="F1361" s="283"/>
      <c r="G1361" s="228" t="s">
        <v>2353</v>
      </c>
      <c r="H1361" s="220" t="s">
        <v>2029</v>
      </c>
      <c r="I1361" s="221" t="s">
        <v>2</v>
      </c>
      <c r="J1361" s="165"/>
      <c r="K1361" s="26"/>
      <c r="L1361" s="100"/>
      <c r="M1361" s="21" t="s">
        <v>2803</v>
      </c>
      <c r="N1361" s="21" t="s">
        <v>1443</v>
      </c>
      <c r="O1361" s="26">
        <f t="shared" si="103"/>
        <v>1359</v>
      </c>
      <c r="P1361" s="26">
        <f t="shared" si="102"/>
        <v>0</v>
      </c>
      <c r="Q1361" s="100"/>
      <c r="R1361" s="26"/>
      <c r="S1361" s="26"/>
      <c r="T1361" s="26"/>
      <c r="U1361" s="26"/>
      <c r="V1361" s="21"/>
      <c r="W1361" s="26"/>
      <c r="X1361" s="26"/>
    </row>
    <row r="1362" spans="1:24" s="31" customFormat="1" ht="148.5" hidden="1" customHeight="1" x14ac:dyDescent="0.3">
      <c r="A1362" s="190">
        <v>1360</v>
      </c>
      <c r="B1362" s="188">
        <v>45017</v>
      </c>
      <c r="C1362" s="226" t="s">
        <v>2336</v>
      </c>
      <c r="D1362" s="248" t="s">
        <v>2354</v>
      </c>
      <c r="E1362" s="188">
        <v>45020</v>
      </c>
      <c r="F1362" s="283"/>
      <c r="G1362" s="228" t="s">
        <v>2350</v>
      </c>
      <c r="H1362" s="220" t="s">
        <v>2029</v>
      </c>
      <c r="I1362" s="221" t="s">
        <v>2</v>
      </c>
      <c r="J1362" s="165"/>
      <c r="K1362" s="21"/>
      <c r="L1362" s="101"/>
      <c r="M1362" s="21" t="s">
        <v>2803</v>
      </c>
      <c r="N1362" s="21" t="s">
        <v>1443</v>
      </c>
      <c r="O1362" s="26">
        <f t="shared" si="103"/>
        <v>1360</v>
      </c>
      <c r="P1362" s="26">
        <f t="shared" si="102"/>
        <v>0</v>
      </c>
      <c r="Q1362" s="101"/>
      <c r="R1362" s="26"/>
      <c r="S1362" s="26"/>
      <c r="T1362" s="26"/>
      <c r="U1362" s="26"/>
      <c r="V1362" s="21"/>
      <c r="W1362" s="26"/>
      <c r="X1362" s="26"/>
    </row>
    <row r="1363" spans="1:24" s="31" customFormat="1" ht="148.5" hidden="1" customHeight="1" x14ac:dyDescent="0.3">
      <c r="A1363" s="190">
        <v>1361</v>
      </c>
      <c r="B1363" s="188">
        <v>45017</v>
      </c>
      <c r="C1363" s="226" t="s">
        <v>2336</v>
      </c>
      <c r="D1363" s="248" t="s">
        <v>2445</v>
      </c>
      <c r="E1363" s="188">
        <v>45030</v>
      </c>
      <c r="F1363" s="283"/>
      <c r="G1363" s="228" t="s">
        <v>2842</v>
      </c>
      <c r="H1363" s="220" t="s">
        <v>494</v>
      </c>
      <c r="I1363" s="221" t="s">
        <v>2</v>
      </c>
      <c r="J1363" s="165" t="s">
        <v>2843</v>
      </c>
      <c r="K1363" s="239"/>
      <c r="L1363" s="107"/>
      <c r="M1363" s="21" t="s">
        <v>2803</v>
      </c>
      <c r="N1363" s="21" t="s">
        <v>1441</v>
      </c>
      <c r="O1363" s="26">
        <f t="shared" si="103"/>
        <v>1361</v>
      </c>
      <c r="P1363" s="26">
        <f t="shared" si="102"/>
        <v>0</v>
      </c>
      <c r="Q1363" s="107"/>
      <c r="R1363" s="26"/>
      <c r="S1363" s="26"/>
      <c r="T1363" s="26"/>
      <c r="U1363" s="26"/>
      <c r="V1363" s="21" t="s">
        <v>2703</v>
      </c>
      <c r="W1363" s="26"/>
      <c r="X1363" s="26"/>
    </row>
    <row r="1364" spans="1:24" s="31" customFormat="1" ht="148.5" hidden="1" customHeight="1" x14ac:dyDescent="0.3">
      <c r="A1364" s="190">
        <v>1362</v>
      </c>
      <c r="B1364" s="188">
        <v>45017</v>
      </c>
      <c r="C1364" s="226" t="s">
        <v>2336</v>
      </c>
      <c r="D1364" s="248" t="s">
        <v>2456</v>
      </c>
      <c r="E1364" s="188">
        <v>45027</v>
      </c>
      <c r="F1364" s="283"/>
      <c r="G1364" s="228" t="s">
        <v>2355</v>
      </c>
      <c r="H1364" s="220" t="s">
        <v>2029</v>
      </c>
      <c r="I1364" s="221" t="s">
        <v>2</v>
      </c>
      <c r="J1364" s="165"/>
      <c r="K1364" s="26"/>
      <c r="L1364" s="100"/>
      <c r="M1364" s="21" t="s">
        <v>2803</v>
      </c>
      <c r="N1364" s="21" t="s">
        <v>1443</v>
      </c>
      <c r="O1364" s="26">
        <f t="shared" si="103"/>
        <v>1362</v>
      </c>
      <c r="P1364" s="26">
        <f t="shared" si="102"/>
        <v>0</v>
      </c>
      <c r="Q1364" s="100"/>
      <c r="R1364" s="26"/>
      <c r="S1364" s="26"/>
      <c r="T1364" s="26"/>
      <c r="U1364" s="26"/>
      <c r="V1364" s="21"/>
      <c r="W1364" s="26"/>
      <c r="X1364" s="26"/>
    </row>
    <row r="1365" spans="1:24" s="31" customFormat="1" ht="148.5" hidden="1" customHeight="1" x14ac:dyDescent="0.3">
      <c r="A1365" s="190">
        <v>1363</v>
      </c>
      <c r="B1365" s="188">
        <v>45018</v>
      </c>
      <c r="C1365" s="226" t="s">
        <v>1048</v>
      </c>
      <c r="D1365" s="248" t="s">
        <v>2368</v>
      </c>
      <c r="E1365" s="188">
        <v>45021</v>
      </c>
      <c r="F1365" s="283"/>
      <c r="G1365" s="219" t="s">
        <v>702</v>
      </c>
      <c r="H1365" s="220" t="s">
        <v>1048</v>
      </c>
      <c r="I1365" s="221" t="s">
        <v>2</v>
      </c>
      <c r="J1365" s="165"/>
      <c r="K1365" s="21"/>
      <c r="L1365" s="101"/>
      <c r="M1365" s="21" t="s">
        <v>2803</v>
      </c>
      <c r="N1365" s="21" t="s">
        <v>1443</v>
      </c>
      <c r="O1365" s="26">
        <f t="shared" si="103"/>
        <v>1363</v>
      </c>
      <c r="P1365" s="26">
        <f t="shared" si="102"/>
        <v>0</v>
      </c>
      <c r="Q1365" s="101"/>
      <c r="R1365" s="26"/>
      <c r="S1365" s="26"/>
      <c r="T1365" s="26"/>
      <c r="U1365" s="26"/>
      <c r="V1365" s="21"/>
      <c r="W1365" s="26"/>
      <c r="X1365" s="26"/>
    </row>
    <row r="1366" spans="1:24" s="31" customFormat="1" ht="148.5" hidden="1" customHeight="1" x14ac:dyDescent="0.3">
      <c r="A1366" s="190">
        <v>1364</v>
      </c>
      <c r="B1366" s="188">
        <v>45017</v>
      </c>
      <c r="C1366" s="23" t="s">
        <v>1850</v>
      </c>
      <c r="D1366" s="248" t="s">
        <v>2373</v>
      </c>
      <c r="E1366" s="188">
        <v>45018</v>
      </c>
      <c r="F1366" s="283"/>
      <c r="G1366" s="228" t="s">
        <v>2374</v>
      </c>
      <c r="H1366" s="220" t="s">
        <v>3912</v>
      </c>
      <c r="I1366" s="161" t="s">
        <v>2</v>
      </c>
      <c r="J1366" s="165"/>
      <c r="K1366" s="21"/>
      <c r="L1366" s="101"/>
      <c r="M1366" s="21" t="s">
        <v>2803</v>
      </c>
      <c r="N1366" s="21" t="s">
        <v>1443</v>
      </c>
      <c r="O1366" s="26">
        <f t="shared" si="103"/>
        <v>1364</v>
      </c>
      <c r="P1366" s="26">
        <f t="shared" si="102"/>
        <v>0</v>
      </c>
      <c r="Q1366" s="101"/>
      <c r="R1366" s="26"/>
      <c r="S1366" s="26"/>
      <c r="T1366" s="26"/>
      <c r="U1366" s="26"/>
      <c r="V1366" s="21" t="s">
        <v>2442</v>
      </c>
      <c r="W1366" s="26"/>
      <c r="X1366" s="26"/>
    </row>
    <row r="1367" spans="1:24" s="31" customFormat="1" ht="148.5" hidden="1" customHeight="1" x14ac:dyDescent="0.3">
      <c r="A1367" s="190">
        <v>1365</v>
      </c>
      <c r="B1367" s="188">
        <v>45017</v>
      </c>
      <c r="C1367" s="226" t="s">
        <v>1850</v>
      </c>
      <c r="D1367" s="248" t="s">
        <v>2413</v>
      </c>
      <c r="E1367" s="188">
        <v>45129</v>
      </c>
      <c r="F1367" s="288" t="s">
        <v>1835</v>
      </c>
      <c r="G1367" s="215" t="s">
        <v>2374</v>
      </c>
      <c r="H1367" s="220" t="s">
        <v>3912</v>
      </c>
      <c r="I1367" s="161" t="s">
        <v>2</v>
      </c>
      <c r="J1367" s="197"/>
      <c r="K1367" s="21"/>
      <c r="L1367" s="114"/>
      <c r="M1367" s="21" t="s">
        <v>2803</v>
      </c>
      <c r="N1367" s="21" t="s">
        <v>1443</v>
      </c>
      <c r="O1367" s="26">
        <f t="shared" si="103"/>
        <v>1365</v>
      </c>
      <c r="P1367" s="26">
        <f t="shared" si="102"/>
        <v>0</v>
      </c>
      <c r="Q1367" s="114"/>
      <c r="R1367" s="26"/>
      <c r="S1367" s="26"/>
      <c r="T1367" s="26"/>
      <c r="U1367" s="26"/>
      <c r="V1367" s="21"/>
      <c r="W1367" s="26"/>
      <c r="X1367" s="26"/>
    </row>
    <row r="1368" spans="1:24" s="31" customFormat="1" ht="148.5" hidden="1" customHeight="1" x14ac:dyDescent="0.3">
      <c r="A1368" s="190">
        <v>1366</v>
      </c>
      <c r="B1368" s="188">
        <v>45017</v>
      </c>
      <c r="C1368" s="226" t="s">
        <v>1289</v>
      </c>
      <c r="D1368" s="248" t="s">
        <v>2494</v>
      </c>
      <c r="E1368" s="188">
        <v>45078</v>
      </c>
      <c r="F1368" s="283" t="s">
        <v>1592</v>
      </c>
      <c r="G1368" s="228" t="s">
        <v>3562</v>
      </c>
      <c r="H1368" s="220" t="s">
        <v>3912</v>
      </c>
      <c r="I1368" s="221" t="s">
        <v>2</v>
      </c>
      <c r="J1368" s="165"/>
      <c r="K1368" s="26"/>
      <c r="L1368" s="114"/>
      <c r="M1368" s="21" t="s">
        <v>2803</v>
      </c>
      <c r="N1368" s="21" t="s">
        <v>1443</v>
      </c>
      <c r="O1368" s="26">
        <f t="shared" si="103"/>
        <v>1366</v>
      </c>
      <c r="P1368" s="26">
        <f t="shared" si="102"/>
        <v>0</v>
      </c>
      <c r="Q1368" s="114">
        <v>45066</v>
      </c>
      <c r="R1368" s="26"/>
      <c r="S1368" s="26"/>
      <c r="T1368" s="26"/>
      <c r="U1368" s="26"/>
      <c r="V1368" s="21"/>
      <c r="W1368" s="26"/>
      <c r="X1368" s="26"/>
    </row>
    <row r="1369" spans="1:24" s="31" customFormat="1" ht="148.5" hidden="1" customHeight="1" x14ac:dyDescent="0.3">
      <c r="A1369" s="190">
        <v>1367</v>
      </c>
      <c r="B1369" s="188">
        <v>45019</v>
      </c>
      <c r="C1369" s="225" t="s">
        <v>1821</v>
      </c>
      <c r="D1369" s="248" t="s">
        <v>2378</v>
      </c>
      <c r="E1369" s="188">
        <v>45042</v>
      </c>
      <c r="F1369" s="283"/>
      <c r="G1369" s="219" t="s">
        <v>2379</v>
      </c>
      <c r="H1369" s="220" t="s">
        <v>5065</v>
      </c>
      <c r="I1369" s="221" t="s">
        <v>2</v>
      </c>
      <c r="J1369" s="165"/>
      <c r="K1369" s="21"/>
      <c r="L1369" s="101"/>
      <c r="M1369" s="21" t="s">
        <v>2803</v>
      </c>
      <c r="N1369" s="21" t="s">
        <v>1443</v>
      </c>
      <c r="O1369" s="26">
        <f t="shared" si="103"/>
        <v>1367</v>
      </c>
      <c r="P1369" s="26">
        <f t="shared" si="102"/>
        <v>0</v>
      </c>
      <c r="Q1369" s="101"/>
      <c r="R1369" s="26"/>
      <c r="S1369" s="26"/>
      <c r="T1369" s="26"/>
      <c r="U1369" s="26"/>
      <c r="V1369" s="21"/>
      <c r="W1369" s="26"/>
      <c r="X1369" s="26"/>
    </row>
    <row r="1370" spans="1:24" s="31" customFormat="1" ht="148.5" hidden="1" customHeight="1" x14ac:dyDescent="0.3">
      <c r="A1370" s="190">
        <v>1368</v>
      </c>
      <c r="B1370" s="188">
        <v>45019</v>
      </c>
      <c r="C1370" s="225" t="s">
        <v>1821</v>
      </c>
      <c r="D1370" s="248" t="s">
        <v>2380</v>
      </c>
      <c r="E1370" s="188">
        <v>45033</v>
      </c>
      <c r="F1370" s="283"/>
      <c r="G1370" s="219" t="s">
        <v>2625</v>
      </c>
      <c r="H1370" s="220" t="s">
        <v>1048</v>
      </c>
      <c r="I1370" s="221" t="s">
        <v>2</v>
      </c>
      <c r="J1370" s="165"/>
      <c r="K1370" s="21"/>
      <c r="L1370" s="107"/>
      <c r="M1370" s="21" t="s">
        <v>2803</v>
      </c>
      <c r="N1370" s="21" t="s">
        <v>1443</v>
      </c>
      <c r="O1370" s="26">
        <f t="shared" si="103"/>
        <v>1368</v>
      </c>
      <c r="P1370" s="26">
        <f t="shared" si="102"/>
        <v>0</v>
      </c>
      <c r="Q1370" s="107"/>
      <c r="R1370" s="26"/>
      <c r="S1370" s="26"/>
      <c r="T1370" s="26"/>
      <c r="U1370" s="26"/>
      <c r="V1370" s="21"/>
      <c r="W1370" s="26"/>
      <c r="X1370" s="26"/>
    </row>
    <row r="1371" spans="1:24" s="31" customFormat="1" ht="148.5" hidden="1" customHeight="1" x14ac:dyDescent="0.3">
      <c r="A1371" s="190">
        <v>1369</v>
      </c>
      <c r="B1371" s="188">
        <v>45019</v>
      </c>
      <c r="C1371" s="68" t="s">
        <v>1821</v>
      </c>
      <c r="D1371" s="248" t="s">
        <v>2381</v>
      </c>
      <c r="E1371" s="188">
        <v>45152</v>
      </c>
      <c r="F1371" s="283"/>
      <c r="G1371" s="219" t="s">
        <v>2484</v>
      </c>
      <c r="H1371" s="220" t="s">
        <v>493</v>
      </c>
      <c r="I1371" s="221" t="s">
        <v>2</v>
      </c>
      <c r="J1371" s="165"/>
      <c r="K1371" s="21"/>
      <c r="L1371" s="101"/>
      <c r="M1371" s="21" t="s">
        <v>2803</v>
      </c>
      <c r="N1371" s="21" t="s">
        <v>1443</v>
      </c>
      <c r="O1371" s="26">
        <f t="shared" si="103"/>
        <v>1369</v>
      </c>
      <c r="P1371" s="26">
        <f t="shared" si="102"/>
        <v>0</v>
      </c>
      <c r="Q1371" s="101"/>
      <c r="R1371" s="26"/>
      <c r="S1371" s="26"/>
      <c r="T1371" s="26"/>
      <c r="U1371" s="26"/>
      <c r="V1371" s="21"/>
      <c r="W1371" s="26"/>
      <c r="X1371" s="26"/>
    </row>
    <row r="1372" spans="1:24" s="31" customFormat="1" ht="148.5" hidden="1" customHeight="1" x14ac:dyDescent="0.3">
      <c r="A1372" s="190">
        <v>1370</v>
      </c>
      <c r="B1372" s="188">
        <v>45019</v>
      </c>
      <c r="C1372" s="68" t="s">
        <v>1821</v>
      </c>
      <c r="D1372" s="248" t="s">
        <v>2382</v>
      </c>
      <c r="E1372" s="188">
        <v>45040</v>
      </c>
      <c r="F1372" s="283"/>
      <c r="G1372" s="219" t="s">
        <v>2485</v>
      </c>
      <c r="H1372" s="220" t="s">
        <v>1048</v>
      </c>
      <c r="I1372" s="221" t="s">
        <v>2</v>
      </c>
      <c r="J1372" s="165"/>
      <c r="K1372" s="21"/>
      <c r="L1372" s="101"/>
      <c r="M1372" s="21" t="s">
        <v>2803</v>
      </c>
      <c r="N1372" s="21" t="s">
        <v>1443</v>
      </c>
      <c r="O1372" s="26">
        <f t="shared" si="103"/>
        <v>1370</v>
      </c>
      <c r="P1372" s="26">
        <f t="shared" si="102"/>
        <v>0</v>
      </c>
      <c r="Q1372" s="101"/>
      <c r="R1372" s="26"/>
      <c r="S1372" s="26"/>
      <c r="T1372" s="26"/>
      <c r="U1372" s="26"/>
      <c r="V1372" s="21"/>
      <c r="W1372" s="26"/>
      <c r="X1372" s="26"/>
    </row>
    <row r="1373" spans="1:24" s="31" customFormat="1" ht="148.5" hidden="1" customHeight="1" x14ac:dyDescent="0.3">
      <c r="A1373" s="190">
        <v>1371</v>
      </c>
      <c r="B1373" s="188">
        <v>45019</v>
      </c>
      <c r="C1373" s="225" t="s">
        <v>1821</v>
      </c>
      <c r="D1373" s="248" t="s">
        <v>2412</v>
      </c>
      <c r="E1373" s="188">
        <v>45031</v>
      </c>
      <c r="F1373" s="283"/>
      <c r="G1373" s="219" t="s">
        <v>2477</v>
      </c>
      <c r="H1373" s="220" t="s">
        <v>494</v>
      </c>
      <c r="I1373" s="221" t="s">
        <v>2</v>
      </c>
      <c r="J1373" s="198"/>
      <c r="K1373" s="26"/>
      <c r="L1373" s="100"/>
      <c r="M1373" s="21" t="s">
        <v>2803</v>
      </c>
      <c r="N1373" s="21" t="s">
        <v>1441</v>
      </c>
      <c r="O1373" s="26">
        <f t="shared" si="103"/>
        <v>1371</v>
      </c>
      <c r="P1373" s="26">
        <f t="shared" si="102"/>
        <v>0</v>
      </c>
      <c r="Q1373" s="100"/>
      <c r="R1373" s="26"/>
      <c r="S1373" s="26"/>
      <c r="T1373" s="26"/>
      <c r="U1373" s="26"/>
      <c r="V1373" s="21"/>
      <c r="W1373" s="26"/>
      <c r="X1373" s="26"/>
    </row>
    <row r="1374" spans="1:24" s="31" customFormat="1" ht="148.5" hidden="1" customHeight="1" x14ac:dyDescent="0.3">
      <c r="A1374" s="190">
        <v>1372</v>
      </c>
      <c r="B1374" s="188">
        <v>45019</v>
      </c>
      <c r="C1374" s="225" t="s">
        <v>1821</v>
      </c>
      <c r="D1374" s="248" t="s">
        <v>2383</v>
      </c>
      <c r="E1374" s="188">
        <v>45021</v>
      </c>
      <c r="F1374" s="283"/>
      <c r="G1374" s="219" t="s">
        <v>2384</v>
      </c>
      <c r="H1374" s="54" t="s">
        <v>1201</v>
      </c>
      <c r="I1374" s="221" t="s">
        <v>2</v>
      </c>
      <c r="J1374" s="165"/>
      <c r="K1374" s="26"/>
      <c r="L1374" s="100"/>
      <c r="M1374" s="21" t="s">
        <v>2803</v>
      </c>
      <c r="N1374" s="21" t="s">
        <v>1443</v>
      </c>
      <c r="O1374" s="26">
        <f t="shared" si="103"/>
        <v>1372</v>
      </c>
      <c r="P1374" s="26">
        <f t="shared" si="102"/>
        <v>0</v>
      </c>
      <c r="Q1374" s="100"/>
      <c r="R1374" s="26"/>
      <c r="S1374" s="26"/>
      <c r="T1374" s="26"/>
      <c r="U1374" s="26"/>
      <c r="V1374" s="21"/>
      <c r="W1374" s="26"/>
      <c r="X1374" s="26"/>
    </row>
    <row r="1375" spans="1:24" s="31" customFormat="1" ht="148.5" hidden="1" customHeight="1" x14ac:dyDescent="0.3">
      <c r="A1375" s="190">
        <v>1373</v>
      </c>
      <c r="B1375" s="188">
        <v>45019</v>
      </c>
      <c r="C1375" s="225" t="s">
        <v>1821</v>
      </c>
      <c r="D1375" s="248" t="s">
        <v>2395</v>
      </c>
      <c r="E1375" s="188">
        <v>45026</v>
      </c>
      <c r="F1375" s="283" t="s">
        <v>2396</v>
      </c>
      <c r="G1375" s="219" t="s">
        <v>2356</v>
      </c>
      <c r="H1375" s="220" t="s">
        <v>494</v>
      </c>
      <c r="I1375" s="221" t="s">
        <v>2</v>
      </c>
      <c r="J1375" s="165" t="s">
        <v>2511</v>
      </c>
      <c r="K1375" s="26"/>
      <c r="L1375" s="100"/>
      <c r="M1375" s="21" t="s">
        <v>2803</v>
      </c>
      <c r="N1375" s="21" t="s">
        <v>1441</v>
      </c>
      <c r="O1375" s="26">
        <f t="shared" si="103"/>
        <v>1373</v>
      </c>
      <c r="P1375" s="26">
        <f t="shared" si="102"/>
        <v>0</v>
      </c>
      <c r="Q1375" s="100"/>
      <c r="R1375" s="26"/>
      <c r="S1375" s="26"/>
      <c r="T1375" s="26"/>
      <c r="U1375" s="26"/>
      <c r="V1375" s="21"/>
      <c r="W1375" s="26"/>
      <c r="X1375" s="26"/>
    </row>
    <row r="1376" spans="1:24" s="31" customFormat="1" ht="148.5" hidden="1" customHeight="1" x14ac:dyDescent="0.3">
      <c r="A1376" s="190">
        <v>1374</v>
      </c>
      <c r="B1376" s="188">
        <v>45019</v>
      </c>
      <c r="C1376" s="78" t="s">
        <v>1821</v>
      </c>
      <c r="D1376" s="252" t="s">
        <v>2386</v>
      </c>
      <c r="E1376" s="188">
        <v>45026</v>
      </c>
      <c r="F1376" s="291"/>
      <c r="G1376" s="216" t="s">
        <v>2397</v>
      </c>
      <c r="H1376" s="220" t="s">
        <v>4903</v>
      </c>
      <c r="I1376" s="221" t="s">
        <v>2</v>
      </c>
      <c r="J1376" s="165"/>
      <c r="K1376" s="26"/>
      <c r="L1376" s="100"/>
      <c r="M1376" s="21" t="s">
        <v>2803</v>
      </c>
      <c r="N1376" s="21" t="s">
        <v>1443</v>
      </c>
      <c r="O1376" s="26">
        <f t="shared" si="103"/>
        <v>1374</v>
      </c>
      <c r="P1376" s="26">
        <f t="shared" si="102"/>
        <v>0</v>
      </c>
      <c r="Q1376" s="100"/>
      <c r="R1376" s="26"/>
      <c r="S1376" s="26"/>
      <c r="T1376" s="26"/>
      <c r="U1376" s="26"/>
      <c r="V1376" s="21"/>
      <c r="W1376" s="26"/>
      <c r="X1376" s="26"/>
    </row>
    <row r="1377" spans="1:24" s="31" customFormat="1" ht="148.5" hidden="1" customHeight="1" x14ac:dyDescent="0.3">
      <c r="A1377" s="190">
        <v>1375</v>
      </c>
      <c r="B1377" s="188">
        <v>45019</v>
      </c>
      <c r="C1377" s="78" t="s">
        <v>1821</v>
      </c>
      <c r="D1377" s="252" t="s">
        <v>2465</v>
      </c>
      <c r="E1377" s="188">
        <v>45026</v>
      </c>
      <c r="F1377" s="291"/>
      <c r="G1377" s="216" t="s">
        <v>2447</v>
      </c>
      <c r="H1377" s="220" t="s">
        <v>4544</v>
      </c>
      <c r="I1377" s="221" t="s">
        <v>2</v>
      </c>
      <c r="J1377" s="165"/>
      <c r="K1377" s="26"/>
      <c r="L1377" s="100"/>
      <c r="M1377" s="21" t="s">
        <v>2803</v>
      </c>
      <c r="N1377" s="21" t="s">
        <v>1443</v>
      </c>
      <c r="O1377" s="26">
        <f t="shared" si="103"/>
        <v>1375</v>
      </c>
      <c r="P1377" s="26">
        <f t="shared" si="102"/>
        <v>0</v>
      </c>
      <c r="Q1377" s="100"/>
      <c r="R1377" s="26"/>
      <c r="S1377" s="26"/>
      <c r="T1377" s="26"/>
      <c r="U1377" s="26"/>
      <c r="V1377" s="21"/>
      <c r="W1377" s="26"/>
      <c r="X1377" s="26"/>
    </row>
    <row r="1378" spans="1:24" s="31" customFormat="1" ht="148.5" hidden="1" customHeight="1" x14ac:dyDescent="0.3">
      <c r="A1378" s="190">
        <v>1376</v>
      </c>
      <c r="B1378" s="188">
        <v>45019</v>
      </c>
      <c r="C1378" s="78" t="s">
        <v>1821</v>
      </c>
      <c r="D1378" s="252" t="s">
        <v>2448</v>
      </c>
      <c r="E1378" s="188">
        <v>45026</v>
      </c>
      <c r="F1378" s="291"/>
      <c r="G1378" s="216" t="s">
        <v>2398</v>
      </c>
      <c r="H1378" s="220" t="s">
        <v>7</v>
      </c>
      <c r="I1378" s="221" t="s">
        <v>2</v>
      </c>
      <c r="J1378" s="165"/>
      <c r="K1378" s="26"/>
      <c r="L1378" s="100"/>
      <c r="M1378" s="21" t="s">
        <v>2803</v>
      </c>
      <c r="N1378" s="21" t="s">
        <v>1443</v>
      </c>
      <c r="O1378" s="26">
        <f t="shared" si="103"/>
        <v>1376</v>
      </c>
      <c r="P1378" s="26">
        <f t="shared" si="102"/>
        <v>0</v>
      </c>
      <c r="Q1378" s="100"/>
      <c r="R1378" s="26"/>
      <c r="S1378" s="26"/>
      <c r="T1378" s="26"/>
      <c r="U1378" s="26"/>
      <c r="V1378" s="21"/>
      <c r="W1378" s="26"/>
      <c r="X1378" s="26"/>
    </row>
    <row r="1379" spans="1:24" s="31" customFormat="1" ht="148.5" hidden="1" customHeight="1" x14ac:dyDescent="0.3">
      <c r="A1379" s="190">
        <v>1377</v>
      </c>
      <c r="B1379" s="188">
        <v>45019</v>
      </c>
      <c r="C1379" s="78" t="s">
        <v>1821</v>
      </c>
      <c r="D1379" s="252" t="s">
        <v>2461</v>
      </c>
      <c r="E1379" s="188">
        <v>45026</v>
      </c>
      <c r="F1379" s="291"/>
      <c r="G1379" s="216" t="s">
        <v>2462</v>
      </c>
      <c r="H1379" s="220" t="s">
        <v>7</v>
      </c>
      <c r="I1379" s="221" t="s">
        <v>2</v>
      </c>
      <c r="J1379" s="165" t="s">
        <v>2449</v>
      </c>
      <c r="K1379" s="26"/>
      <c r="L1379" s="100"/>
      <c r="M1379" s="21" t="s">
        <v>2803</v>
      </c>
      <c r="N1379" s="21" t="s">
        <v>1443</v>
      </c>
      <c r="O1379" s="26">
        <f t="shared" si="103"/>
        <v>1377</v>
      </c>
      <c r="P1379" s="26">
        <f t="shared" si="102"/>
        <v>0</v>
      </c>
      <c r="Q1379" s="100"/>
      <c r="R1379" s="26"/>
      <c r="S1379" s="26"/>
      <c r="T1379" s="26"/>
      <c r="U1379" s="26"/>
      <c r="V1379" s="21"/>
      <c r="W1379" s="26"/>
      <c r="X1379" s="26"/>
    </row>
    <row r="1380" spans="1:24" s="31" customFormat="1" ht="148.5" hidden="1" customHeight="1" x14ac:dyDescent="0.3">
      <c r="A1380" s="190">
        <v>1378</v>
      </c>
      <c r="B1380" s="188">
        <v>45019</v>
      </c>
      <c r="C1380" s="225" t="s">
        <v>1821</v>
      </c>
      <c r="D1380" s="248" t="s">
        <v>3580</v>
      </c>
      <c r="E1380" s="188">
        <v>45128</v>
      </c>
      <c r="F1380" s="283"/>
      <c r="G1380" s="219" t="s">
        <v>2399</v>
      </c>
      <c r="H1380" s="220" t="s">
        <v>1066</v>
      </c>
      <c r="I1380" s="221" t="s">
        <v>2</v>
      </c>
      <c r="J1380" s="165"/>
      <c r="K1380" s="26"/>
      <c r="L1380" s="100"/>
      <c r="M1380" s="21" t="s">
        <v>2803</v>
      </c>
      <c r="N1380" s="21" t="s">
        <v>1441</v>
      </c>
      <c r="O1380" s="26">
        <f t="shared" si="103"/>
        <v>1378</v>
      </c>
      <c r="P1380" s="26">
        <f t="shared" si="102"/>
        <v>0</v>
      </c>
      <c r="Q1380" s="100"/>
      <c r="R1380" s="124">
        <v>45070</v>
      </c>
      <c r="S1380" s="26"/>
      <c r="T1380" s="26"/>
      <c r="U1380" s="26"/>
      <c r="V1380" s="21"/>
      <c r="W1380" s="26"/>
      <c r="X1380" s="26"/>
    </row>
    <row r="1381" spans="1:24" s="31" customFormat="1" ht="148.5" hidden="1" customHeight="1" x14ac:dyDescent="0.3">
      <c r="A1381" s="190">
        <v>1379</v>
      </c>
      <c r="B1381" s="188">
        <v>45019</v>
      </c>
      <c r="C1381" s="225" t="s">
        <v>1821</v>
      </c>
      <c r="D1381" s="248" t="s">
        <v>2385</v>
      </c>
      <c r="E1381" s="188">
        <v>45177</v>
      </c>
      <c r="F1381" s="292" t="s">
        <v>3123</v>
      </c>
      <c r="G1381" s="219" t="s">
        <v>3770</v>
      </c>
      <c r="H1381" s="220" t="s">
        <v>494</v>
      </c>
      <c r="I1381" s="161" t="s">
        <v>2</v>
      </c>
      <c r="J1381" s="165" t="s">
        <v>3771</v>
      </c>
      <c r="K1381" s="26"/>
      <c r="L1381" s="100"/>
      <c r="M1381" s="21" t="s">
        <v>2803</v>
      </c>
      <c r="N1381" s="21" t="s">
        <v>1441</v>
      </c>
      <c r="O1381" s="26">
        <f t="shared" si="103"/>
        <v>1379</v>
      </c>
      <c r="P1381" s="26">
        <f t="shared" si="102"/>
        <v>0</v>
      </c>
      <c r="Q1381" s="100"/>
      <c r="R1381" s="124">
        <v>45070</v>
      </c>
      <c r="S1381" s="26"/>
      <c r="T1381" s="26"/>
      <c r="U1381" s="26"/>
      <c r="V1381" s="21" t="s">
        <v>3481</v>
      </c>
      <c r="W1381" s="26"/>
      <c r="X1381" s="26"/>
    </row>
    <row r="1382" spans="1:24" s="31" customFormat="1" ht="148.5" hidden="1" customHeight="1" x14ac:dyDescent="0.3">
      <c r="A1382" s="190">
        <v>1380</v>
      </c>
      <c r="B1382" s="188">
        <v>45019</v>
      </c>
      <c r="C1382" s="78" t="s">
        <v>1821</v>
      </c>
      <c r="D1382" s="252" t="s">
        <v>2387</v>
      </c>
      <c r="E1382" s="188">
        <v>45026</v>
      </c>
      <c r="F1382" s="291"/>
      <c r="G1382" s="216" t="s">
        <v>2400</v>
      </c>
      <c r="H1382" s="220" t="s">
        <v>924</v>
      </c>
      <c r="I1382" s="221" t="s">
        <v>2</v>
      </c>
      <c r="J1382" s="165"/>
      <c r="K1382" s="26"/>
      <c r="L1382" s="100"/>
      <c r="M1382" s="21" t="s">
        <v>2803</v>
      </c>
      <c r="N1382" s="21" t="s">
        <v>1443</v>
      </c>
      <c r="O1382" s="26">
        <f t="shared" si="103"/>
        <v>1380</v>
      </c>
      <c r="P1382" s="26">
        <f t="shared" si="102"/>
        <v>0</v>
      </c>
      <c r="Q1382" s="100"/>
      <c r="R1382" s="26"/>
      <c r="S1382" s="26"/>
      <c r="T1382" s="26"/>
      <c r="U1382" s="26"/>
      <c r="V1382" s="21"/>
      <c r="W1382" s="26"/>
      <c r="X1382" s="26"/>
    </row>
    <row r="1383" spans="1:24" s="31" customFormat="1" ht="148.5" hidden="1" customHeight="1" x14ac:dyDescent="0.3">
      <c r="A1383" s="190">
        <v>1381</v>
      </c>
      <c r="B1383" s="188">
        <v>45019</v>
      </c>
      <c r="C1383" s="78" t="s">
        <v>1821</v>
      </c>
      <c r="D1383" s="252" t="s">
        <v>2388</v>
      </c>
      <c r="E1383" s="188">
        <v>45026</v>
      </c>
      <c r="F1383" s="291"/>
      <c r="G1383" s="216" t="s">
        <v>2401</v>
      </c>
      <c r="H1383" s="220" t="s">
        <v>7</v>
      </c>
      <c r="I1383" s="221" t="s">
        <v>2</v>
      </c>
      <c r="J1383" s="165"/>
      <c r="K1383" s="26"/>
      <c r="L1383" s="100"/>
      <c r="M1383" s="21" t="s">
        <v>2803</v>
      </c>
      <c r="N1383" s="21" t="s">
        <v>1443</v>
      </c>
      <c r="O1383" s="26">
        <f t="shared" si="103"/>
        <v>1381</v>
      </c>
      <c r="P1383" s="26">
        <f t="shared" si="102"/>
        <v>0</v>
      </c>
      <c r="Q1383" s="100"/>
      <c r="R1383" s="26"/>
      <c r="S1383" s="26"/>
      <c r="T1383" s="26"/>
      <c r="U1383" s="26"/>
      <c r="V1383" s="21"/>
      <c r="W1383" s="26"/>
      <c r="X1383" s="26"/>
    </row>
    <row r="1384" spans="1:24" s="31" customFormat="1" ht="148.5" hidden="1" customHeight="1" x14ac:dyDescent="0.3">
      <c r="A1384" s="190">
        <v>1382</v>
      </c>
      <c r="B1384" s="188">
        <v>45019</v>
      </c>
      <c r="C1384" s="78" t="s">
        <v>1821</v>
      </c>
      <c r="D1384" s="252" t="s">
        <v>2389</v>
      </c>
      <c r="E1384" s="188">
        <v>45026</v>
      </c>
      <c r="F1384" s="291"/>
      <c r="G1384" s="216" t="s">
        <v>2402</v>
      </c>
      <c r="H1384" s="220" t="s">
        <v>3912</v>
      </c>
      <c r="I1384" s="221" t="s">
        <v>2</v>
      </c>
      <c r="J1384" s="165"/>
      <c r="K1384" s="26"/>
      <c r="L1384" s="100"/>
      <c r="M1384" s="21" t="s">
        <v>2803</v>
      </c>
      <c r="N1384" s="21" t="s">
        <v>1443</v>
      </c>
      <c r="O1384" s="26">
        <f t="shared" si="103"/>
        <v>1382</v>
      </c>
      <c r="P1384" s="26">
        <f t="shared" si="102"/>
        <v>0</v>
      </c>
      <c r="Q1384" s="100"/>
      <c r="R1384" s="26"/>
      <c r="S1384" s="26"/>
      <c r="T1384" s="26"/>
      <c r="U1384" s="26"/>
      <c r="V1384" s="21"/>
      <c r="W1384" s="26"/>
      <c r="X1384" s="26"/>
    </row>
    <row r="1385" spans="1:24" s="31" customFormat="1" ht="148.5" hidden="1" customHeight="1" x14ac:dyDescent="0.3">
      <c r="A1385" s="190">
        <v>1383</v>
      </c>
      <c r="B1385" s="188">
        <v>45019</v>
      </c>
      <c r="C1385" s="78" t="s">
        <v>1821</v>
      </c>
      <c r="D1385" s="252" t="s">
        <v>2394</v>
      </c>
      <c r="E1385" s="188">
        <v>45026</v>
      </c>
      <c r="F1385" s="291"/>
      <c r="G1385" s="216" t="s">
        <v>2403</v>
      </c>
      <c r="H1385" s="220" t="s">
        <v>3912</v>
      </c>
      <c r="I1385" s="221" t="s">
        <v>2</v>
      </c>
      <c r="J1385" s="165"/>
      <c r="K1385" s="26"/>
      <c r="L1385" s="100"/>
      <c r="M1385" s="21" t="s">
        <v>2803</v>
      </c>
      <c r="N1385" s="21" t="s">
        <v>1443</v>
      </c>
      <c r="O1385" s="26">
        <f t="shared" si="103"/>
        <v>1383</v>
      </c>
      <c r="P1385" s="26">
        <f t="shared" si="102"/>
        <v>0</v>
      </c>
      <c r="Q1385" s="100"/>
      <c r="R1385" s="26"/>
      <c r="S1385" s="26"/>
      <c r="T1385" s="26"/>
      <c r="U1385" s="26"/>
      <c r="V1385" s="21"/>
      <c r="W1385" s="26"/>
      <c r="X1385" s="26"/>
    </row>
    <row r="1386" spans="1:24" s="31" customFormat="1" ht="148.5" hidden="1" customHeight="1" x14ac:dyDescent="0.3">
      <c r="A1386" s="190">
        <v>1384</v>
      </c>
      <c r="B1386" s="188">
        <v>45019</v>
      </c>
      <c r="C1386" s="78" t="s">
        <v>1821</v>
      </c>
      <c r="D1386" s="252" t="s">
        <v>2390</v>
      </c>
      <c r="E1386" s="188">
        <v>45026</v>
      </c>
      <c r="F1386" s="291"/>
      <c r="G1386" s="216" t="s">
        <v>2404</v>
      </c>
      <c r="H1386" s="220" t="s">
        <v>2029</v>
      </c>
      <c r="I1386" s="221" t="s">
        <v>2</v>
      </c>
      <c r="J1386" s="165"/>
      <c r="K1386" s="26"/>
      <c r="L1386" s="100"/>
      <c r="M1386" s="21" t="s">
        <v>2803</v>
      </c>
      <c r="N1386" s="21" t="s">
        <v>1443</v>
      </c>
      <c r="O1386" s="26">
        <f t="shared" si="103"/>
        <v>1384</v>
      </c>
      <c r="P1386" s="26">
        <f t="shared" si="102"/>
        <v>0</v>
      </c>
      <c r="Q1386" s="100"/>
      <c r="R1386" s="26"/>
      <c r="S1386" s="26"/>
      <c r="T1386" s="26"/>
      <c r="U1386" s="26"/>
      <c r="V1386" s="21"/>
      <c r="W1386" s="26"/>
      <c r="X1386" s="26"/>
    </row>
    <row r="1387" spans="1:24" s="31" customFormat="1" ht="148.5" hidden="1" customHeight="1" x14ac:dyDescent="0.3">
      <c r="A1387" s="190">
        <v>1385</v>
      </c>
      <c r="B1387" s="188">
        <v>45019</v>
      </c>
      <c r="C1387" s="78" t="s">
        <v>1821</v>
      </c>
      <c r="D1387" s="252" t="s">
        <v>2391</v>
      </c>
      <c r="E1387" s="188">
        <v>45026</v>
      </c>
      <c r="F1387" s="291"/>
      <c r="G1387" s="216" t="s">
        <v>2405</v>
      </c>
      <c r="H1387" s="220" t="s">
        <v>4</v>
      </c>
      <c r="I1387" s="221" t="s">
        <v>2</v>
      </c>
      <c r="J1387" s="165"/>
      <c r="K1387" s="26"/>
      <c r="L1387" s="100"/>
      <c r="M1387" s="21" t="s">
        <v>2803</v>
      </c>
      <c r="N1387" s="21" t="s">
        <v>1443</v>
      </c>
      <c r="O1387" s="26">
        <f t="shared" si="103"/>
        <v>1385</v>
      </c>
      <c r="P1387" s="26">
        <f t="shared" si="102"/>
        <v>0</v>
      </c>
      <c r="Q1387" s="100"/>
      <c r="R1387" s="26"/>
      <c r="S1387" s="26"/>
      <c r="T1387" s="26"/>
      <c r="U1387" s="26"/>
      <c r="V1387" s="21"/>
      <c r="W1387" s="26"/>
      <c r="X1387" s="26"/>
    </row>
    <row r="1388" spans="1:24" s="31" customFormat="1" ht="148.5" hidden="1" customHeight="1" x14ac:dyDescent="0.3">
      <c r="A1388" s="190">
        <v>1386</v>
      </c>
      <c r="B1388" s="188">
        <v>45019</v>
      </c>
      <c r="C1388" s="78" t="s">
        <v>1821</v>
      </c>
      <c r="D1388" s="252" t="s">
        <v>2392</v>
      </c>
      <c r="E1388" s="188">
        <v>45026</v>
      </c>
      <c r="F1388" s="291"/>
      <c r="G1388" s="216" t="s">
        <v>2406</v>
      </c>
      <c r="H1388" s="220" t="s">
        <v>5</v>
      </c>
      <c r="I1388" s="221" t="s">
        <v>2</v>
      </c>
      <c r="J1388" s="165"/>
      <c r="K1388" s="26"/>
      <c r="L1388" s="100"/>
      <c r="M1388" s="21" t="s">
        <v>2803</v>
      </c>
      <c r="N1388" s="21" t="s">
        <v>1443</v>
      </c>
      <c r="O1388" s="26">
        <f t="shared" si="103"/>
        <v>1386</v>
      </c>
      <c r="P1388" s="26">
        <f t="shared" si="102"/>
        <v>0</v>
      </c>
      <c r="Q1388" s="100"/>
      <c r="R1388" s="26"/>
      <c r="S1388" s="26"/>
      <c r="T1388" s="26"/>
      <c r="U1388" s="26"/>
      <c r="V1388" s="21"/>
      <c r="W1388" s="26"/>
      <c r="X1388" s="26"/>
    </row>
    <row r="1389" spans="1:24" s="31" customFormat="1" ht="148.5" hidden="1" customHeight="1" x14ac:dyDescent="0.3">
      <c r="A1389" s="190">
        <v>1387</v>
      </c>
      <c r="B1389" s="188">
        <v>45019</v>
      </c>
      <c r="C1389" s="78" t="s">
        <v>1821</v>
      </c>
      <c r="D1389" s="252" t="s">
        <v>2393</v>
      </c>
      <c r="E1389" s="188">
        <v>45026</v>
      </c>
      <c r="F1389" s="291"/>
      <c r="G1389" s="216" t="s">
        <v>2411</v>
      </c>
      <c r="H1389" s="220" t="s">
        <v>5065</v>
      </c>
      <c r="I1389" s="221" t="s">
        <v>2</v>
      </c>
      <c r="J1389" s="165"/>
      <c r="K1389" s="26"/>
      <c r="L1389" s="100"/>
      <c r="M1389" s="21" t="s">
        <v>2803</v>
      </c>
      <c r="N1389" s="21" t="s">
        <v>1443</v>
      </c>
      <c r="O1389" s="26">
        <f t="shared" si="103"/>
        <v>1387</v>
      </c>
      <c r="P1389" s="26">
        <f t="shared" si="102"/>
        <v>0</v>
      </c>
      <c r="Q1389" s="100"/>
      <c r="R1389" s="26"/>
      <c r="S1389" s="26"/>
      <c r="T1389" s="26"/>
      <c r="U1389" s="26"/>
      <c r="V1389" s="21"/>
      <c r="W1389" s="26"/>
      <c r="X1389" s="26"/>
    </row>
    <row r="1390" spans="1:24" s="31" customFormat="1" ht="148.5" hidden="1" customHeight="1" x14ac:dyDescent="0.3">
      <c r="A1390" s="190">
        <v>1388</v>
      </c>
      <c r="B1390" s="188">
        <v>45019</v>
      </c>
      <c r="C1390" s="78" t="s">
        <v>1821</v>
      </c>
      <c r="D1390" s="252" t="s">
        <v>2407</v>
      </c>
      <c r="E1390" s="188">
        <v>45026</v>
      </c>
      <c r="F1390" s="291"/>
      <c r="G1390" s="216" t="s">
        <v>2408</v>
      </c>
      <c r="H1390" s="220" t="s">
        <v>3912</v>
      </c>
      <c r="I1390" s="221" t="s">
        <v>2</v>
      </c>
      <c r="J1390" s="165"/>
      <c r="K1390" s="26"/>
      <c r="L1390" s="100"/>
      <c r="M1390" s="21" t="s">
        <v>2803</v>
      </c>
      <c r="N1390" s="21" t="s">
        <v>1443</v>
      </c>
      <c r="O1390" s="26">
        <f t="shared" si="103"/>
        <v>1388</v>
      </c>
      <c r="P1390" s="26">
        <f t="shared" si="102"/>
        <v>0</v>
      </c>
      <c r="Q1390" s="100"/>
      <c r="R1390" s="26"/>
      <c r="S1390" s="26"/>
      <c r="T1390" s="26"/>
      <c r="U1390" s="26"/>
      <c r="V1390" s="21"/>
      <c r="W1390" s="26"/>
      <c r="X1390" s="26"/>
    </row>
    <row r="1391" spans="1:24" s="31" customFormat="1" ht="148.5" hidden="1" customHeight="1" x14ac:dyDescent="0.3">
      <c r="A1391" s="190">
        <v>1389</v>
      </c>
      <c r="B1391" s="188">
        <v>45019</v>
      </c>
      <c r="C1391" s="78" t="s">
        <v>1821</v>
      </c>
      <c r="D1391" s="252" t="s">
        <v>2409</v>
      </c>
      <c r="E1391" s="188">
        <v>45026</v>
      </c>
      <c r="F1391" s="291"/>
      <c r="G1391" s="216" t="s">
        <v>2410</v>
      </c>
      <c r="H1391" s="220" t="s">
        <v>3912</v>
      </c>
      <c r="I1391" s="221" t="s">
        <v>2</v>
      </c>
      <c r="J1391" s="165"/>
      <c r="K1391" s="26"/>
      <c r="L1391" s="100"/>
      <c r="M1391" s="21" t="s">
        <v>2803</v>
      </c>
      <c r="N1391" s="21" t="s">
        <v>1443</v>
      </c>
      <c r="O1391" s="26">
        <f t="shared" si="103"/>
        <v>1389</v>
      </c>
      <c r="P1391" s="26">
        <f t="shared" si="102"/>
        <v>0</v>
      </c>
      <c r="Q1391" s="100"/>
      <c r="R1391" s="26"/>
      <c r="S1391" s="26"/>
      <c r="T1391" s="26"/>
      <c r="U1391" s="26"/>
      <c r="V1391" s="21"/>
      <c r="W1391" s="26"/>
      <c r="X1391" s="26"/>
    </row>
    <row r="1392" spans="1:24" s="31" customFormat="1" ht="148.5" hidden="1" customHeight="1" x14ac:dyDescent="0.3">
      <c r="A1392" s="190">
        <v>1390</v>
      </c>
      <c r="B1392" s="188">
        <v>45019</v>
      </c>
      <c r="C1392" s="78" t="s">
        <v>1821</v>
      </c>
      <c r="D1392" s="252" t="s">
        <v>2415</v>
      </c>
      <c r="E1392" s="188">
        <v>45026</v>
      </c>
      <c r="F1392" s="291"/>
      <c r="G1392" s="216" t="s">
        <v>2417</v>
      </c>
      <c r="H1392" s="220" t="s">
        <v>1043</v>
      </c>
      <c r="I1392" s="221" t="s">
        <v>2</v>
      </c>
      <c r="J1392" s="165"/>
      <c r="K1392" s="26"/>
      <c r="L1392" s="100"/>
      <c r="M1392" s="21" t="s">
        <v>2803</v>
      </c>
      <c r="N1392" s="21" t="s">
        <v>1441</v>
      </c>
      <c r="O1392" s="26">
        <f t="shared" si="103"/>
        <v>1390</v>
      </c>
      <c r="P1392" s="26">
        <f t="shared" si="102"/>
        <v>0</v>
      </c>
      <c r="Q1392" s="100"/>
      <c r="R1392" s="26"/>
      <c r="S1392" s="26"/>
      <c r="T1392" s="26"/>
      <c r="U1392" s="26"/>
      <c r="V1392" s="21"/>
      <c r="W1392" s="26"/>
      <c r="X1392" s="26"/>
    </row>
    <row r="1393" spans="1:24" s="31" customFormat="1" ht="148.5" hidden="1" customHeight="1" x14ac:dyDescent="0.3">
      <c r="A1393" s="190">
        <v>1391</v>
      </c>
      <c r="B1393" s="188">
        <v>45019</v>
      </c>
      <c r="C1393" s="78" t="s">
        <v>1821</v>
      </c>
      <c r="D1393" s="252" t="s">
        <v>2416</v>
      </c>
      <c r="E1393" s="188">
        <v>45026</v>
      </c>
      <c r="F1393" s="291"/>
      <c r="G1393" s="216" t="s">
        <v>2418</v>
      </c>
      <c r="H1393" s="220" t="s">
        <v>1044</v>
      </c>
      <c r="I1393" s="221" t="s">
        <v>2</v>
      </c>
      <c r="J1393" s="165"/>
      <c r="K1393" s="26"/>
      <c r="L1393" s="100"/>
      <c r="M1393" s="21" t="s">
        <v>2803</v>
      </c>
      <c r="N1393" s="21" t="s">
        <v>1441</v>
      </c>
      <c r="O1393" s="26">
        <f t="shared" si="103"/>
        <v>1391</v>
      </c>
      <c r="P1393" s="26">
        <f t="shared" si="102"/>
        <v>0</v>
      </c>
      <c r="Q1393" s="100"/>
      <c r="R1393" s="26"/>
      <c r="S1393" s="26"/>
      <c r="T1393" s="26"/>
      <c r="U1393" s="26"/>
      <c r="V1393" s="21"/>
      <c r="W1393" s="26"/>
      <c r="X1393" s="26"/>
    </row>
    <row r="1394" spans="1:24" s="31" customFormat="1" ht="148.5" hidden="1" customHeight="1" x14ac:dyDescent="0.3">
      <c r="A1394" s="190">
        <v>1392</v>
      </c>
      <c r="B1394" s="188">
        <v>45019</v>
      </c>
      <c r="C1394" s="225" t="s">
        <v>2420</v>
      </c>
      <c r="D1394" s="248" t="s">
        <v>2419</v>
      </c>
      <c r="E1394" s="188">
        <v>45040</v>
      </c>
      <c r="F1394" s="283" t="s">
        <v>2421</v>
      </c>
      <c r="G1394" s="219" t="s">
        <v>2820</v>
      </c>
      <c r="H1394" s="220" t="s">
        <v>1040</v>
      </c>
      <c r="I1394" s="221" t="s">
        <v>2</v>
      </c>
      <c r="J1394" s="197"/>
      <c r="K1394" s="26"/>
      <c r="L1394" s="100"/>
      <c r="M1394" s="21" t="s">
        <v>2803</v>
      </c>
      <c r="N1394" s="21" t="s">
        <v>1441</v>
      </c>
      <c r="O1394" s="26">
        <f t="shared" si="103"/>
        <v>1392</v>
      </c>
      <c r="P1394" s="26">
        <f t="shared" si="102"/>
        <v>0</v>
      </c>
      <c r="Q1394" s="100"/>
      <c r="R1394" s="26"/>
      <c r="S1394" s="26"/>
      <c r="T1394" s="26"/>
      <c r="U1394" s="26"/>
      <c r="V1394" s="21"/>
      <c r="W1394" s="26"/>
      <c r="X1394" s="26"/>
    </row>
    <row r="1395" spans="1:24" s="31" customFormat="1" ht="148.5" hidden="1" customHeight="1" x14ac:dyDescent="0.3">
      <c r="A1395" s="190">
        <v>1393</v>
      </c>
      <c r="B1395" s="188">
        <v>45019</v>
      </c>
      <c r="C1395" s="226" t="s">
        <v>1574</v>
      </c>
      <c r="D1395" s="248" t="s">
        <v>2422</v>
      </c>
      <c r="E1395" s="188">
        <v>45029</v>
      </c>
      <c r="F1395" s="283"/>
      <c r="G1395" s="228" t="s">
        <v>2423</v>
      </c>
      <c r="H1395" s="220" t="s">
        <v>2029</v>
      </c>
      <c r="I1395" s="221" t="s">
        <v>2</v>
      </c>
      <c r="J1395" s="165"/>
      <c r="K1395" s="21"/>
      <c r="L1395" s="101"/>
      <c r="M1395" s="21" t="s">
        <v>2803</v>
      </c>
      <c r="N1395" s="21" t="s">
        <v>1443</v>
      </c>
      <c r="O1395" s="26">
        <f t="shared" si="103"/>
        <v>1393</v>
      </c>
      <c r="P1395" s="26">
        <f t="shared" si="102"/>
        <v>0</v>
      </c>
      <c r="Q1395" s="101"/>
      <c r="R1395" s="26"/>
      <c r="S1395" s="26"/>
      <c r="T1395" s="26"/>
      <c r="U1395" s="26"/>
      <c r="V1395" s="21"/>
      <c r="W1395" s="26"/>
      <c r="X1395" s="26"/>
    </row>
    <row r="1396" spans="1:24" s="31" customFormat="1" ht="148.5" hidden="1" customHeight="1" x14ac:dyDescent="0.3">
      <c r="A1396" s="190">
        <v>1394</v>
      </c>
      <c r="B1396" s="188">
        <v>45019</v>
      </c>
      <c r="C1396" s="226"/>
      <c r="D1396" s="248" t="s">
        <v>2428</v>
      </c>
      <c r="E1396" s="188">
        <v>45026</v>
      </c>
      <c r="F1396" s="283"/>
      <c r="G1396" s="228" t="s">
        <v>2424</v>
      </c>
      <c r="H1396" s="220" t="s">
        <v>4903</v>
      </c>
      <c r="I1396" s="221" t="s">
        <v>2</v>
      </c>
      <c r="J1396" s="165"/>
      <c r="K1396" s="21"/>
      <c r="L1396" s="101"/>
      <c r="M1396" s="21" t="s">
        <v>2803</v>
      </c>
      <c r="N1396" s="21" t="s">
        <v>1443</v>
      </c>
      <c r="O1396" s="26">
        <f t="shared" si="103"/>
        <v>1394</v>
      </c>
      <c r="P1396" s="26">
        <f t="shared" si="102"/>
        <v>0</v>
      </c>
      <c r="Q1396" s="101"/>
      <c r="R1396" s="26"/>
      <c r="S1396" s="26"/>
      <c r="T1396" s="26"/>
      <c r="U1396" s="26"/>
      <c r="V1396" s="21"/>
      <c r="W1396" s="26"/>
      <c r="X1396" s="26"/>
    </row>
    <row r="1397" spans="1:24" s="31" customFormat="1" ht="148.5" hidden="1" customHeight="1" x14ac:dyDescent="0.3">
      <c r="A1397" s="190">
        <v>1395</v>
      </c>
      <c r="B1397" s="188">
        <v>45019</v>
      </c>
      <c r="C1397" s="226"/>
      <c r="D1397" s="248" t="s">
        <v>2425</v>
      </c>
      <c r="E1397" s="188">
        <v>45048</v>
      </c>
      <c r="F1397" s="283"/>
      <c r="G1397" s="219" t="s">
        <v>2427</v>
      </c>
      <c r="H1397" s="220" t="s">
        <v>5</v>
      </c>
      <c r="I1397" s="221" t="s">
        <v>2</v>
      </c>
      <c r="J1397" s="197"/>
      <c r="K1397" s="21"/>
      <c r="L1397" s="101"/>
      <c r="M1397" s="21" t="s">
        <v>2803</v>
      </c>
      <c r="N1397" s="21" t="s">
        <v>1443</v>
      </c>
      <c r="O1397" s="26">
        <f t="shared" si="103"/>
        <v>1395</v>
      </c>
      <c r="P1397" s="26">
        <f t="shared" si="102"/>
        <v>0</v>
      </c>
      <c r="Q1397" s="101"/>
      <c r="R1397" s="26"/>
      <c r="S1397" s="26"/>
      <c r="T1397" s="26"/>
      <c r="U1397" s="26"/>
      <c r="V1397" s="21"/>
      <c r="W1397" s="26"/>
      <c r="X1397" s="26"/>
    </row>
    <row r="1398" spans="1:24" s="31" customFormat="1" ht="148.5" hidden="1" customHeight="1" x14ac:dyDescent="0.3">
      <c r="A1398" s="190">
        <v>1396</v>
      </c>
      <c r="B1398" s="188">
        <v>45020</v>
      </c>
      <c r="C1398" s="226" t="s">
        <v>1743</v>
      </c>
      <c r="D1398" s="248" t="s">
        <v>2426</v>
      </c>
      <c r="E1398" s="188">
        <v>45071</v>
      </c>
      <c r="F1398" s="283"/>
      <c r="G1398" s="219" t="s">
        <v>2501</v>
      </c>
      <c r="H1398" s="220" t="s">
        <v>1064</v>
      </c>
      <c r="I1398" s="221" t="s">
        <v>2</v>
      </c>
      <c r="J1398" s="165"/>
      <c r="K1398" s="26"/>
      <c r="L1398" s="100"/>
      <c r="M1398" s="21" t="s">
        <v>2803</v>
      </c>
      <c r="N1398" s="21" t="s">
        <v>1443</v>
      </c>
      <c r="O1398" s="26">
        <f t="shared" si="103"/>
        <v>1396</v>
      </c>
      <c r="P1398" s="26">
        <f t="shared" si="102"/>
        <v>0</v>
      </c>
      <c r="Q1398" s="100"/>
      <c r="R1398" s="26"/>
      <c r="S1398" s="26"/>
      <c r="T1398" s="26"/>
      <c r="U1398" s="26"/>
      <c r="V1398" s="21"/>
      <c r="W1398" s="26"/>
      <c r="X1398" s="26"/>
    </row>
    <row r="1399" spans="1:24" s="31" customFormat="1" ht="148.5" hidden="1" customHeight="1" x14ac:dyDescent="0.3">
      <c r="A1399" s="190">
        <v>1397</v>
      </c>
      <c r="B1399" s="188">
        <v>45020</v>
      </c>
      <c r="C1399" s="226" t="s">
        <v>1574</v>
      </c>
      <c r="D1399" s="248" t="s">
        <v>2429</v>
      </c>
      <c r="E1399" s="188">
        <v>45048</v>
      </c>
      <c r="F1399" s="283"/>
      <c r="G1399" s="228" t="s">
        <v>2430</v>
      </c>
      <c r="H1399" s="220" t="s">
        <v>2029</v>
      </c>
      <c r="I1399" s="221" t="s">
        <v>2</v>
      </c>
      <c r="J1399" s="165"/>
      <c r="K1399" s="26"/>
      <c r="L1399" s="100"/>
      <c r="M1399" s="21" t="s">
        <v>2803</v>
      </c>
      <c r="N1399" s="21" t="s">
        <v>1443</v>
      </c>
      <c r="O1399" s="26">
        <f t="shared" si="103"/>
        <v>1397</v>
      </c>
      <c r="P1399" s="26">
        <f t="shared" si="102"/>
        <v>0</v>
      </c>
      <c r="Q1399" s="100"/>
      <c r="R1399" s="26"/>
      <c r="S1399" s="26"/>
      <c r="T1399" s="26"/>
      <c r="U1399" s="26"/>
      <c r="V1399" s="21"/>
      <c r="W1399" s="26"/>
      <c r="X1399" s="26"/>
    </row>
    <row r="1400" spans="1:24" s="31" customFormat="1" ht="148.5" hidden="1" customHeight="1" x14ac:dyDescent="0.3">
      <c r="A1400" s="190">
        <v>1398</v>
      </c>
      <c r="B1400" s="188">
        <v>45019</v>
      </c>
      <c r="C1400" s="78" t="s">
        <v>1821</v>
      </c>
      <c r="D1400" s="252" t="s">
        <v>2459</v>
      </c>
      <c r="E1400" s="188">
        <v>45026</v>
      </c>
      <c r="F1400" s="291"/>
      <c r="G1400" s="216" t="s">
        <v>2460</v>
      </c>
      <c r="H1400" s="220" t="s">
        <v>7</v>
      </c>
      <c r="I1400" s="221" t="s">
        <v>2</v>
      </c>
      <c r="J1400" s="165"/>
      <c r="K1400" s="26"/>
      <c r="L1400" s="100"/>
      <c r="M1400" s="21" t="s">
        <v>2803</v>
      </c>
      <c r="N1400" s="21" t="s">
        <v>1443</v>
      </c>
      <c r="O1400" s="26">
        <f t="shared" si="103"/>
        <v>1398</v>
      </c>
      <c r="P1400" s="26">
        <f t="shared" si="102"/>
        <v>0</v>
      </c>
      <c r="Q1400" s="100"/>
      <c r="R1400" s="26"/>
      <c r="S1400" s="26"/>
      <c r="T1400" s="26"/>
      <c r="U1400" s="26"/>
      <c r="V1400" s="21"/>
      <c r="W1400" s="26"/>
      <c r="X1400" s="26"/>
    </row>
    <row r="1401" spans="1:24" s="31" customFormat="1" ht="148.5" hidden="1" customHeight="1" x14ac:dyDescent="0.3">
      <c r="A1401" s="190">
        <v>1399</v>
      </c>
      <c r="B1401" s="188">
        <v>45019</v>
      </c>
      <c r="C1401" s="78" t="s">
        <v>1821</v>
      </c>
      <c r="D1401" s="252" t="s">
        <v>2463</v>
      </c>
      <c r="E1401" s="188">
        <v>45026</v>
      </c>
      <c r="F1401" s="291"/>
      <c r="G1401" s="216" t="s">
        <v>2464</v>
      </c>
      <c r="H1401" s="220" t="s">
        <v>2029</v>
      </c>
      <c r="I1401" s="221" t="s">
        <v>2</v>
      </c>
      <c r="J1401" s="165"/>
      <c r="K1401" s="26"/>
      <c r="L1401" s="100"/>
      <c r="M1401" s="21" t="s">
        <v>2803</v>
      </c>
      <c r="N1401" s="21" t="s">
        <v>1443</v>
      </c>
      <c r="O1401" s="26">
        <f t="shared" si="103"/>
        <v>1399</v>
      </c>
      <c r="P1401" s="26">
        <f t="shared" si="102"/>
        <v>0</v>
      </c>
      <c r="Q1401" s="100"/>
      <c r="R1401" s="26"/>
      <c r="S1401" s="26"/>
      <c r="T1401" s="26"/>
      <c r="U1401" s="26"/>
      <c r="V1401" s="21"/>
      <c r="W1401" s="26"/>
      <c r="X1401" s="26"/>
    </row>
    <row r="1402" spans="1:24" s="31" customFormat="1" ht="148.5" hidden="1" customHeight="1" x14ac:dyDescent="0.3">
      <c r="A1402" s="190">
        <v>1400</v>
      </c>
      <c r="B1402" s="188">
        <v>45026</v>
      </c>
      <c r="C1402" s="226" t="s">
        <v>1574</v>
      </c>
      <c r="D1402" s="248" t="s">
        <v>2572</v>
      </c>
      <c r="E1402" s="188">
        <v>45376</v>
      </c>
      <c r="F1402" s="283"/>
      <c r="G1402" s="228" t="s">
        <v>3348</v>
      </c>
      <c r="H1402" s="220" t="s">
        <v>4903</v>
      </c>
      <c r="I1402" s="221" t="s">
        <v>2</v>
      </c>
      <c r="J1402" s="165" t="s">
        <v>4361</v>
      </c>
      <c r="K1402" s="21"/>
      <c r="L1402" s="100"/>
      <c r="M1402" s="21" t="s">
        <v>2803</v>
      </c>
      <c r="N1402" s="21" t="s">
        <v>1443</v>
      </c>
      <c r="O1402" s="26">
        <f t="shared" si="103"/>
        <v>1400</v>
      </c>
      <c r="P1402" s="26">
        <f t="shared" si="102"/>
        <v>0</v>
      </c>
      <c r="Q1402" s="100"/>
      <c r="R1402" s="26"/>
      <c r="S1402" s="26"/>
      <c r="T1402" s="26"/>
      <c r="U1402" s="26">
        <v>1</v>
      </c>
      <c r="V1402" s="21"/>
      <c r="W1402" s="26"/>
      <c r="X1402" s="26">
        <v>1</v>
      </c>
    </row>
    <row r="1403" spans="1:24" s="31" customFormat="1" ht="148.5" hidden="1" customHeight="1" x14ac:dyDescent="0.3">
      <c r="A1403" s="190">
        <v>1401</v>
      </c>
      <c r="B1403" s="188">
        <v>45026</v>
      </c>
      <c r="C1403" s="226" t="s">
        <v>1574</v>
      </c>
      <c r="D1403" s="248" t="s">
        <v>2495</v>
      </c>
      <c r="E1403" s="188">
        <v>45030</v>
      </c>
      <c r="F1403" s="283"/>
      <c r="G1403" s="228" t="s">
        <v>2496</v>
      </c>
      <c r="H1403" s="220" t="s">
        <v>4</v>
      </c>
      <c r="I1403" s="221" t="s">
        <v>2</v>
      </c>
      <c r="J1403" s="165"/>
      <c r="K1403" s="26"/>
      <c r="L1403" s="100"/>
      <c r="M1403" s="21" t="s">
        <v>2803</v>
      </c>
      <c r="N1403" s="21" t="s">
        <v>1443</v>
      </c>
      <c r="O1403" s="26">
        <f t="shared" si="103"/>
        <v>1401</v>
      </c>
      <c r="P1403" s="26">
        <f t="shared" si="102"/>
        <v>0</v>
      </c>
      <c r="Q1403" s="100"/>
      <c r="R1403" s="26"/>
      <c r="S1403" s="26"/>
      <c r="T1403" s="26"/>
      <c r="U1403" s="26"/>
      <c r="V1403" s="21"/>
      <c r="W1403" s="26"/>
      <c r="X1403" s="26"/>
    </row>
    <row r="1404" spans="1:24" s="31" customFormat="1" ht="148.5" hidden="1" customHeight="1" x14ac:dyDescent="0.3">
      <c r="A1404" s="190">
        <v>1402</v>
      </c>
      <c r="B1404" s="188">
        <v>45026</v>
      </c>
      <c r="C1404" s="226" t="s">
        <v>1574</v>
      </c>
      <c r="D1404" s="248" t="s">
        <v>2497</v>
      </c>
      <c r="E1404" s="188">
        <v>45197</v>
      </c>
      <c r="F1404" s="283"/>
      <c r="G1404" s="228" t="s">
        <v>3081</v>
      </c>
      <c r="H1404" s="220" t="s">
        <v>494</v>
      </c>
      <c r="I1404" s="221" t="s">
        <v>2</v>
      </c>
      <c r="J1404" s="165" t="s">
        <v>3082</v>
      </c>
      <c r="K1404" s="26"/>
      <c r="L1404" s="100"/>
      <c r="M1404" s="21" t="s">
        <v>2803</v>
      </c>
      <c r="N1404" s="21" t="s">
        <v>1441</v>
      </c>
      <c r="O1404" s="26">
        <f t="shared" si="103"/>
        <v>1402</v>
      </c>
      <c r="P1404" s="26">
        <f t="shared" si="102"/>
        <v>0</v>
      </c>
      <c r="Q1404" s="100"/>
      <c r="R1404" s="124"/>
      <c r="S1404" s="26"/>
      <c r="T1404" s="26"/>
      <c r="U1404" s="26"/>
      <c r="V1404" s="21"/>
      <c r="W1404" s="26"/>
      <c r="X1404" s="26"/>
    </row>
    <row r="1405" spans="1:24" s="31" customFormat="1" ht="148.5" hidden="1" customHeight="1" x14ac:dyDescent="0.3">
      <c r="A1405" s="190">
        <v>1403</v>
      </c>
      <c r="B1405" s="188">
        <v>45026</v>
      </c>
      <c r="C1405" s="226" t="s">
        <v>1574</v>
      </c>
      <c r="D1405" s="248" t="s">
        <v>2601</v>
      </c>
      <c r="E1405" s="188">
        <v>45066</v>
      </c>
      <c r="F1405" s="283"/>
      <c r="G1405" s="228" t="s">
        <v>2617</v>
      </c>
      <c r="H1405" s="220" t="s">
        <v>3912</v>
      </c>
      <c r="I1405" s="221" t="s">
        <v>2</v>
      </c>
      <c r="J1405" s="197"/>
      <c r="K1405" s="21"/>
      <c r="L1405" s="114"/>
      <c r="M1405" s="21" t="s">
        <v>2803</v>
      </c>
      <c r="N1405" s="21" t="s">
        <v>1443</v>
      </c>
      <c r="O1405" s="26">
        <f t="shared" si="103"/>
        <v>1403</v>
      </c>
      <c r="P1405" s="26">
        <f t="shared" si="102"/>
        <v>0</v>
      </c>
      <c r="Q1405" s="114">
        <v>45066</v>
      </c>
      <c r="R1405" s="26"/>
      <c r="S1405" s="26"/>
      <c r="T1405" s="26"/>
      <c r="U1405" s="26"/>
      <c r="V1405" s="21"/>
      <c r="W1405" s="26"/>
      <c r="X1405" s="26"/>
    </row>
    <row r="1406" spans="1:24" s="31" customFormat="1" ht="148.5" hidden="1" customHeight="1" x14ac:dyDescent="0.3">
      <c r="A1406" s="190">
        <v>1404</v>
      </c>
      <c r="B1406" s="188">
        <v>45031</v>
      </c>
      <c r="C1406" s="226" t="s">
        <v>1055</v>
      </c>
      <c r="D1406" s="248" t="s">
        <v>2580</v>
      </c>
      <c r="E1406" s="188">
        <v>45094</v>
      </c>
      <c r="F1406" s="283"/>
      <c r="G1406" s="215" t="s">
        <v>3385</v>
      </c>
      <c r="H1406" s="220" t="s">
        <v>3912</v>
      </c>
      <c r="I1406" s="161" t="s">
        <v>2</v>
      </c>
      <c r="J1406" s="165"/>
      <c r="K1406" s="21"/>
      <c r="L1406" s="114"/>
      <c r="M1406" s="21" t="s">
        <v>2803</v>
      </c>
      <c r="N1406" s="21" t="s">
        <v>1443</v>
      </c>
      <c r="O1406" s="26">
        <f t="shared" si="103"/>
        <v>1404</v>
      </c>
      <c r="P1406" s="26">
        <f t="shared" si="102"/>
        <v>0</v>
      </c>
      <c r="Q1406" s="114"/>
      <c r="R1406" s="26"/>
      <c r="S1406" s="26"/>
      <c r="T1406" s="26"/>
      <c r="U1406" s="26"/>
      <c r="V1406" s="21"/>
      <c r="W1406" s="26"/>
      <c r="X1406" s="26"/>
    </row>
    <row r="1407" spans="1:24" s="31" customFormat="1" ht="148.5" hidden="1" customHeight="1" x14ac:dyDescent="0.3">
      <c r="A1407" s="190">
        <v>1405</v>
      </c>
      <c r="B1407" s="188">
        <v>45031</v>
      </c>
      <c r="C1407" s="226" t="s">
        <v>1055</v>
      </c>
      <c r="D1407" s="248" t="s">
        <v>2581</v>
      </c>
      <c r="E1407" s="188">
        <v>45094</v>
      </c>
      <c r="F1407" s="283"/>
      <c r="G1407" s="228" t="s">
        <v>3385</v>
      </c>
      <c r="H1407" s="220" t="s">
        <v>3912</v>
      </c>
      <c r="I1407" s="161" t="s">
        <v>2</v>
      </c>
      <c r="J1407" s="165"/>
      <c r="K1407" s="26"/>
      <c r="L1407" s="114"/>
      <c r="M1407" s="21" t="s">
        <v>2803</v>
      </c>
      <c r="N1407" s="21" t="s">
        <v>1443</v>
      </c>
      <c r="O1407" s="26">
        <f t="shared" si="103"/>
        <v>1405</v>
      </c>
      <c r="P1407" s="26">
        <f t="shared" si="102"/>
        <v>0</v>
      </c>
      <c r="Q1407" s="114">
        <v>45066</v>
      </c>
      <c r="R1407" s="26"/>
      <c r="S1407" s="26"/>
      <c r="T1407" s="26"/>
      <c r="U1407" s="26"/>
      <c r="V1407" s="21"/>
      <c r="W1407" s="26"/>
      <c r="X1407" s="26"/>
    </row>
    <row r="1408" spans="1:24" s="31" customFormat="1" ht="148.5" hidden="1" customHeight="1" x14ac:dyDescent="0.3">
      <c r="A1408" s="190">
        <v>1406</v>
      </c>
      <c r="B1408" s="188">
        <v>45031</v>
      </c>
      <c r="C1408" s="226" t="s">
        <v>1055</v>
      </c>
      <c r="D1408" s="248" t="s">
        <v>2582</v>
      </c>
      <c r="E1408" s="188">
        <v>45094</v>
      </c>
      <c r="F1408" s="283"/>
      <c r="G1408" s="228" t="s">
        <v>3376</v>
      </c>
      <c r="H1408" s="220" t="s">
        <v>3912</v>
      </c>
      <c r="I1408" s="161" t="s">
        <v>2</v>
      </c>
      <c r="J1408" s="165"/>
      <c r="K1408" s="26"/>
      <c r="L1408" s="114"/>
      <c r="M1408" s="21" t="s">
        <v>2803</v>
      </c>
      <c r="N1408" s="21" t="s">
        <v>1443</v>
      </c>
      <c r="O1408" s="26">
        <f t="shared" si="103"/>
        <v>1406</v>
      </c>
      <c r="P1408" s="26">
        <f t="shared" si="102"/>
        <v>0</v>
      </c>
      <c r="Q1408" s="114">
        <v>45066</v>
      </c>
      <c r="R1408" s="26"/>
      <c r="S1408" s="26"/>
      <c r="T1408" s="26"/>
      <c r="U1408" s="26"/>
      <c r="V1408" s="21"/>
      <c r="W1408" s="26"/>
      <c r="X1408" s="26"/>
    </row>
    <row r="1409" spans="1:24" s="31" customFormat="1" ht="148.5" hidden="1" customHeight="1" x14ac:dyDescent="0.3">
      <c r="A1409" s="190">
        <v>1407</v>
      </c>
      <c r="B1409" s="188">
        <v>45031</v>
      </c>
      <c r="C1409" s="226" t="s">
        <v>1055</v>
      </c>
      <c r="D1409" s="248" t="s">
        <v>2583</v>
      </c>
      <c r="E1409" s="188">
        <v>45038</v>
      </c>
      <c r="F1409" s="283"/>
      <c r="G1409" s="228" t="s">
        <v>2584</v>
      </c>
      <c r="H1409" s="220" t="s">
        <v>3912</v>
      </c>
      <c r="I1409" s="221" t="s">
        <v>2</v>
      </c>
      <c r="J1409" s="197"/>
      <c r="K1409" s="26"/>
      <c r="L1409" s="100"/>
      <c r="M1409" s="21" t="s">
        <v>2803</v>
      </c>
      <c r="N1409" s="21" t="s">
        <v>1443</v>
      </c>
      <c r="O1409" s="26">
        <f t="shared" si="103"/>
        <v>1407</v>
      </c>
      <c r="P1409" s="26">
        <f t="shared" si="102"/>
        <v>0</v>
      </c>
      <c r="Q1409" s="100"/>
      <c r="R1409" s="26"/>
      <c r="S1409" s="26"/>
      <c r="T1409" s="26"/>
      <c r="U1409" s="26"/>
      <c r="V1409" s="21"/>
      <c r="W1409" s="26"/>
      <c r="X1409" s="26"/>
    </row>
    <row r="1410" spans="1:24" s="31" customFormat="1" ht="148.5" hidden="1" customHeight="1" x14ac:dyDescent="0.3">
      <c r="A1410" s="190">
        <v>1408</v>
      </c>
      <c r="B1410" s="188">
        <v>45031</v>
      </c>
      <c r="C1410" s="226" t="s">
        <v>1055</v>
      </c>
      <c r="D1410" s="248" t="s">
        <v>2585</v>
      </c>
      <c r="E1410" s="188">
        <v>45094</v>
      </c>
      <c r="F1410" s="283"/>
      <c r="G1410" s="228" t="s">
        <v>2586</v>
      </c>
      <c r="H1410" s="220" t="s">
        <v>3912</v>
      </c>
      <c r="I1410" s="221" t="s">
        <v>2</v>
      </c>
      <c r="J1410" s="165"/>
      <c r="K1410" s="26"/>
      <c r="L1410" s="100"/>
      <c r="M1410" s="21" t="s">
        <v>2803</v>
      </c>
      <c r="N1410" s="21" t="s">
        <v>1443</v>
      </c>
      <c r="O1410" s="26">
        <f t="shared" si="103"/>
        <v>1408</v>
      </c>
      <c r="P1410" s="26">
        <f t="shared" si="102"/>
        <v>0</v>
      </c>
      <c r="Q1410" s="100"/>
      <c r="R1410" s="26"/>
      <c r="S1410" s="26"/>
      <c r="T1410" s="26"/>
      <c r="U1410" s="26"/>
      <c r="V1410" s="21"/>
      <c r="W1410" s="26"/>
      <c r="X1410" s="26"/>
    </row>
    <row r="1411" spans="1:24" s="31" customFormat="1" ht="148.5" hidden="1" customHeight="1" x14ac:dyDescent="0.3">
      <c r="A1411" s="190">
        <v>1409</v>
      </c>
      <c r="B1411" s="188">
        <v>45031</v>
      </c>
      <c r="C1411" s="226" t="s">
        <v>1055</v>
      </c>
      <c r="D1411" s="248" t="s">
        <v>2587</v>
      </c>
      <c r="E1411" s="188">
        <v>45037</v>
      </c>
      <c r="F1411" s="283"/>
      <c r="G1411" s="228" t="s">
        <v>2588</v>
      </c>
      <c r="H1411" s="220" t="s">
        <v>4903</v>
      </c>
      <c r="I1411" s="221" t="s">
        <v>2</v>
      </c>
      <c r="J1411" s="165"/>
      <c r="K1411" s="21"/>
      <c r="L1411" s="101"/>
      <c r="M1411" s="21" t="s">
        <v>2803</v>
      </c>
      <c r="N1411" s="21" t="s">
        <v>1443</v>
      </c>
      <c r="O1411" s="26">
        <f t="shared" si="103"/>
        <v>1409</v>
      </c>
      <c r="P1411" s="26">
        <f t="shared" si="102"/>
        <v>0</v>
      </c>
      <c r="Q1411" s="101"/>
      <c r="R1411" s="26"/>
      <c r="S1411" s="26"/>
      <c r="T1411" s="26"/>
      <c r="U1411" s="26"/>
      <c r="V1411" s="21"/>
      <c r="W1411" s="26"/>
      <c r="X1411" s="26"/>
    </row>
    <row r="1412" spans="1:24" s="31" customFormat="1" ht="148.5" hidden="1" customHeight="1" x14ac:dyDescent="0.3">
      <c r="A1412" s="190">
        <v>1410</v>
      </c>
      <c r="B1412" s="188">
        <v>45031</v>
      </c>
      <c r="C1412" s="226" t="s">
        <v>1055</v>
      </c>
      <c r="D1412" s="248" t="s">
        <v>2589</v>
      </c>
      <c r="E1412" s="188">
        <v>45078</v>
      </c>
      <c r="F1412" s="283"/>
      <c r="G1412" s="228" t="s">
        <v>2590</v>
      </c>
      <c r="H1412" s="220" t="s">
        <v>3912</v>
      </c>
      <c r="I1412" s="221" t="s">
        <v>2</v>
      </c>
      <c r="J1412" s="198" t="s">
        <v>3061</v>
      </c>
      <c r="K1412" s="26"/>
      <c r="L1412" s="114"/>
      <c r="M1412" s="21" t="s">
        <v>2803</v>
      </c>
      <c r="N1412" s="21" t="s">
        <v>1443</v>
      </c>
      <c r="O1412" s="26">
        <f t="shared" si="103"/>
        <v>1410</v>
      </c>
      <c r="P1412" s="26">
        <f t="shared" ref="P1412:P1475" si="104">+O1412-A1412</f>
        <v>0</v>
      </c>
      <c r="Q1412" s="114">
        <v>45066</v>
      </c>
      <c r="R1412" s="26"/>
      <c r="S1412" s="26"/>
      <c r="T1412" s="26"/>
      <c r="U1412" s="26"/>
      <c r="V1412" s="21"/>
      <c r="W1412" s="26"/>
      <c r="X1412" s="26"/>
    </row>
    <row r="1413" spans="1:24" s="31" customFormat="1" ht="148.5" hidden="1" customHeight="1" x14ac:dyDescent="0.3">
      <c r="A1413" s="190">
        <v>1411</v>
      </c>
      <c r="B1413" s="188">
        <v>45031</v>
      </c>
      <c r="C1413" s="226" t="s">
        <v>1055</v>
      </c>
      <c r="D1413" s="248" t="s">
        <v>2591</v>
      </c>
      <c r="E1413" s="188">
        <v>45078</v>
      </c>
      <c r="F1413" s="283"/>
      <c r="G1413" s="228" t="s">
        <v>2976</v>
      </c>
      <c r="H1413" s="220" t="s">
        <v>3912</v>
      </c>
      <c r="I1413" s="221" t="s">
        <v>2</v>
      </c>
      <c r="J1413" s="198" t="s">
        <v>3061</v>
      </c>
      <c r="K1413" s="26"/>
      <c r="L1413" s="114"/>
      <c r="M1413" s="21" t="s">
        <v>2803</v>
      </c>
      <c r="N1413" s="21" t="s">
        <v>1443</v>
      </c>
      <c r="O1413" s="26">
        <f t="shared" ref="O1413:O1476" si="105">+O1412+1</f>
        <v>1411</v>
      </c>
      <c r="P1413" s="26">
        <f t="shared" si="104"/>
        <v>0</v>
      </c>
      <c r="Q1413" s="114">
        <v>45066</v>
      </c>
      <c r="R1413" s="26"/>
      <c r="S1413" s="26"/>
      <c r="T1413" s="26"/>
      <c r="U1413" s="26"/>
      <c r="V1413" s="21" t="s">
        <v>3164</v>
      </c>
      <c r="W1413" s="26"/>
      <c r="X1413" s="26"/>
    </row>
    <row r="1414" spans="1:24" s="31" customFormat="1" ht="148.5" hidden="1" customHeight="1" x14ac:dyDescent="0.3">
      <c r="A1414" s="190">
        <v>1412</v>
      </c>
      <c r="B1414" s="188">
        <v>45031</v>
      </c>
      <c r="C1414" s="226" t="s">
        <v>1055</v>
      </c>
      <c r="D1414" s="248" t="s">
        <v>2979</v>
      </c>
      <c r="E1414" s="188">
        <v>45066</v>
      </c>
      <c r="F1414" s="283"/>
      <c r="G1414" s="228" t="s">
        <v>2977</v>
      </c>
      <c r="H1414" s="220" t="s">
        <v>3912</v>
      </c>
      <c r="I1414" s="221" t="s">
        <v>2</v>
      </c>
      <c r="J1414" s="198" t="s">
        <v>3061</v>
      </c>
      <c r="K1414" s="26"/>
      <c r="L1414" s="114"/>
      <c r="M1414" s="21" t="s">
        <v>2803</v>
      </c>
      <c r="N1414" s="21" t="s">
        <v>1443</v>
      </c>
      <c r="O1414" s="26">
        <f t="shared" si="105"/>
        <v>1412</v>
      </c>
      <c r="P1414" s="26">
        <f t="shared" si="104"/>
        <v>0</v>
      </c>
      <c r="Q1414" s="114">
        <v>45066</v>
      </c>
      <c r="R1414" s="26"/>
      <c r="S1414" s="26"/>
      <c r="T1414" s="26"/>
      <c r="U1414" s="26"/>
      <c r="V1414" s="21"/>
      <c r="W1414" s="26"/>
      <c r="X1414" s="26"/>
    </row>
    <row r="1415" spans="1:24" s="31" customFormat="1" ht="148.5" hidden="1" customHeight="1" x14ac:dyDescent="0.3">
      <c r="A1415" s="190">
        <v>1413</v>
      </c>
      <c r="B1415" s="188">
        <v>45031</v>
      </c>
      <c r="C1415" s="226" t="s">
        <v>1055</v>
      </c>
      <c r="D1415" s="248" t="s">
        <v>2592</v>
      </c>
      <c r="E1415" s="188">
        <v>45066</v>
      </c>
      <c r="F1415" s="283"/>
      <c r="G1415" s="215" t="s">
        <v>2978</v>
      </c>
      <c r="H1415" s="220" t="s">
        <v>3912</v>
      </c>
      <c r="I1415" s="221" t="s">
        <v>2</v>
      </c>
      <c r="J1415" s="197"/>
      <c r="K1415" s="26"/>
      <c r="L1415" s="114"/>
      <c r="M1415" s="21" t="s">
        <v>2803</v>
      </c>
      <c r="N1415" s="21" t="s">
        <v>1443</v>
      </c>
      <c r="O1415" s="26">
        <f t="shared" si="105"/>
        <v>1413</v>
      </c>
      <c r="P1415" s="26">
        <f t="shared" si="104"/>
        <v>0</v>
      </c>
      <c r="Q1415" s="114">
        <v>45066</v>
      </c>
      <c r="R1415" s="26"/>
      <c r="S1415" s="26"/>
      <c r="T1415" s="26"/>
      <c r="U1415" s="26"/>
      <c r="V1415" s="21"/>
      <c r="W1415" s="26"/>
      <c r="X1415" s="26"/>
    </row>
    <row r="1416" spans="1:24" s="31" customFormat="1" ht="148.5" hidden="1" customHeight="1" x14ac:dyDescent="0.3">
      <c r="A1416" s="190">
        <v>1414</v>
      </c>
      <c r="B1416" s="188">
        <v>45031</v>
      </c>
      <c r="C1416" s="226" t="s">
        <v>1055</v>
      </c>
      <c r="D1416" s="248" t="s">
        <v>2593</v>
      </c>
      <c r="E1416" s="188">
        <v>45040</v>
      </c>
      <c r="F1416" s="283"/>
      <c r="G1416" s="228" t="s">
        <v>2594</v>
      </c>
      <c r="H1416" s="220" t="s">
        <v>1440</v>
      </c>
      <c r="I1416" s="221" t="s">
        <v>2</v>
      </c>
      <c r="J1416" s="165"/>
      <c r="K1416" s="26"/>
      <c r="L1416" s="100"/>
      <c r="M1416" s="21" t="s">
        <v>2803</v>
      </c>
      <c r="N1416" s="21" t="s">
        <v>1441</v>
      </c>
      <c r="O1416" s="26">
        <f t="shared" si="105"/>
        <v>1414</v>
      </c>
      <c r="P1416" s="26">
        <f t="shared" si="104"/>
        <v>0</v>
      </c>
      <c r="Q1416" s="100"/>
      <c r="R1416" s="124">
        <v>45070</v>
      </c>
      <c r="S1416" s="26"/>
      <c r="T1416" s="26"/>
      <c r="U1416" s="26"/>
      <c r="V1416" s="21" t="s">
        <v>2669</v>
      </c>
      <c r="W1416" s="26"/>
      <c r="X1416" s="26"/>
    </row>
    <row r="1417" spans="1:24" s="31" customFormat="1" ht="148.5" hidden="1" customHeight="1" x14ac:dyDescent="0.3">
      <c r="A1417" s="190">
        <v>1415</v>
      </c>
      <c r="B1417" s="188">
        <v>45031</v>
      </c>
      <c r="C1417" s="226" t="s">
        <v>1055</v>
      </c>
      <c r="D1417" s="248" t="s">
        <v>2595</v>
      </c>
      <c r="E1417" s="188">
        <v>45040</v>
      </c>
      <c r="F1417" s="283"/>
      <c r="G1417" s="228" t="s">
        <v>2961</v>
      </c>
      <c r="H1417" s="220" t="s">
        <v>494</v>
      </c>
      <c r="I1417" s="221" t="s">
        <v>2</v>
      </c>
      <c r="J1417" s="165" t="s">
        <v>3102</v>
      </c>
      <c r="K1417" s="26"/>
      <c r="L1417" s="100"/>
      <c r="M1417" s="21" t="s">
        <v>2803</v>
      </c>
      <c r="N1417" s="21" t="s">
        <v>1441</v>
      </c>
      <c r="O1417" s="26">
        <f t="shared" si="105"/>
        <v>1415</v>
      </c>
      <c r="P1417" s="26">
        <f t="shared" si="104"/>
        <v>0</v>
      </c>
      <c r="Q1417" s="100"/>
      <c r="R1417" s="124">
        <v>45070</v>
      </c>
      <c r="S1417" s="26"/>
      <c r="T1417" s="26"/>
      <c r="U1417" s="26"/>
      <c r="V1417" s="21"/>
      <c r="W1417" s="26"/>
      <c r="X1417" s="26"/>
    </row>
    <row r="1418" spans="1:24" s="31" customFormat="1" ht="148.5" hidden="1" customHeight="1" x14ac:dyDescent="0.3">
      <c r="A1418" s="190">
        <v>1416</v>
      </c>
      <c r="B1418" s="188">
        <v>45031</v>
      </c>
      <c r="C1418" s="226" t="s">
        <v>1055</v>
      </c>
      <c r="D1418" s="248" t="s">
        <v>2597</v>
      </c>
      <c r="E1418" s="188">
        <v>45040</v>
      </c>
      <c r="F1418" s="283"/>
      <c r="G1418" s="228" t="s">
        <v>2623</v>
      </c>
      <c r="H1418" s="220" t="s">
        <v>1048</v>
      </c>
      <c r="I1418" s="221" t="s">
        <v>2</v>
      </c>
      <c r="J1418" s="165"/>
      <c r="K1418" s="21"/>
      <c r="L1418" s="101"/>
      <c r="M1418" s="21" t="s">
        <v>2803</v>
      </c>
      <c r="N1418" s="21" t="s">
        <v>1443</v>
      </c>
      <c r="O1418" s="26">
        <f t="shared" si="105"/>
        <v>1416</v>
      </c>
      <c r="P1418" s="26">
        <f t="shared" si="104"/>
        <v>0</v>
      </c>
      <c r="Q1418" s="101"/>
      <c r="R1418" s="26"/>
      <c r="S1418" s="26"/>
      <c r="T1418" s="26"/>
      <c r="U1418" s="26"/>
      <c r="V1418" s="21"/>
      <c r="W1418" s="26"/>
      <c r="X1418" s="26"/>
    </row>
    <row r="1419" spans="1:24" s="31" customFormat="1" ht="148.5" hidden="1" customHeight="1" x14ac:dyDescent="0.3">
      <c r="A1419" s="190">
        <v>1417</v>
      </c>
      <c r="B1419" s="188">
        <v>45031</v>
      </c>
      <c r="C1419" s="226" t="s">
        <v>1055</v>
      </c>
      <c r="D1419" s="248" t="s">
        <v>2862</v>
      </c>
      <c r="E1419" s="188">
        <v>45177</v>
      </c>
      <c r="F1419" s="283" t="s">
        <v>3123</v>
      </c>
      <c r="G1419" s="228" t="s">
        <v>3828</v>
      </c>
      <c r="H1419" s="220" t="s">
        <v>3912</v>
      </c>
      <c r="I1419" s="221" t="s">
        <v>2</v>
      </c>
      <c r="J1419" s="205" t="s">
        <v>3599</v>
      </c>
      <c r="K1419" s="26"/>
      <c r="L1419" s="114"/>
      <c r="M1419" s="21" t="s">
        <v>2803</v>
      </c>
      <c r="N1419" s="21" t="s">
        <v>1443</v>
      </c>
      <c r="O1419" s="26">
        <f t="shared" si="105"/>
        <v>1417</v>
      </c>
      <c r="P1419" s="26">
        <f t="shared" si="104"/>
        <v>0</v>
      </c>
      <c r="Q1419" s="114">
        <v>45066</v>
      </c>
      <c r="R1419" s="26"/>
      <c r="S1419" s="26"/>
      <c r="T1419" s="26"/>
      <c r="U1419" s="26"/>
      <c r="V1419" s="21"/>
      <c r="W1419" s="26"/>
      <c r="X1419" s="26"/>
    </row>
    <row r="1420" spans="1:24" s="31" customFormat="1" ht="148.5" hidden="1" customHeight="1" x14ac:dyDescent="0.3">
      <c r="A1420" s="190">
        <v>1418</v>
      </c>
      <c r="B1420" s="188">
        <v>45031</v>
      </c>
      <c r="C1420" s="226" t="s">
        <v>1055</v>
      </c>
      <c r="D1420" s="248" t="s">
        <v>2598</v>
      </c>
      <c r="E1420" s="188">
        <v>45082</v>
      </c>
      <c r="F1420" s="283"/>
      <c r="G1420" s="228" t="s">
        <v>2596</v>
      </c>
      <c r="H1420" s="220" t="s">
        <v>493</v>
      </c>
      <c r="I1420" s="221" t="s">
        <v>2</v>
      </c>
      <c r="J1420" s="165"/>
      <c r="K1420" s="26"/>
      <c r="L1420" s="100"/>
      <c r="M1420" s="21" t="s">
        <v>2803</v>
      </c>
      <c r="N1420" s="21" t="s">
        <v>1443</v>
      </c>
      <c r="O1420" s="26">
        <f t="shared" si="105"/>
        <v>1418</v>
      </c>
      <c r="P1420" s="26">
        <f t="shared" si="104"/>
        <v>0</v>
      </c>
      <c r="Q1420" s="100"/>
      <c r="R1420" s="26"/>
      <c r="S1420" s="26"/>
      <c r="T1420" s="26"/>
      <c r="U1420" s="26"/>
      <c r="V1420" s="21"/>
      <c r="W1420" s="26"/>
      <c r="X1420" s="26"/>
    </row>
    <row r="1421" spans="1:24" s="31" customFormat="1" ht="148.5" hidden="1" customHeight="1" x14ac:dyDescent="0.3">
      <c r="A1421" s="190">
        <v>1419</v>
      </c>
      <c r="B1421" s="188">
        <v>45031</v>
      </c>
      <c r="C1421" s="226" t="s">
        <v>1055</v>
      </c>
      <c r="D1421" s="248" t="s">
        <v>2599</v>
      </c>
      <c r="E1421" s="188">
        <v>45078</v>
      </c>
      <c r="F1421" s="283"/>
      <c r="G1421" s="219" t="s">
        <v>2887</v>
      </c>
      <c r="H1421" s="220" t="s">
        <v>4903</v>
      </c>
      <c r="I1421" s="221" t="s">
        <v>2</v>
      </c>
      <c r="J1421" s="165"/>
      <c r="K1421" s="26"/>
      <c r="L1421" s="100"/>
      <c r="M1421" s="21" t="s">
        <v>2803</v>
      </c>
      <c r="N1421" s="21" t="s">
        <v>1443</v>
      </c>
      <c r="O1421" s="26">
        <f t="shared" si="105"/>
        <v>1419</v>
      </c>
      <c r="P1421" s="26">
        <f t="shared" si="104"/>
        <v>0</v>
      </c>
      <c r="Q1421" s="100"/>
      <c r="R1421" s="124">
        <v>45070</v>
      </c>
      <c r="S1421" s="26"/>
      <c r="T1421" s="26"/>
      <c r="U1421" s="26"/>
      <c r="V1421" s="21"/>
      <c r="W1421" s="26"/>
      <c r="X1421" s="26"/>
    </row>
    <row r="1422" spans="1:24" s="31" customFormat="1" ht="148.5" hidden="1" customHeight="1" x14ac:dyDescent="0.3">
      <c r="A1422" s="190">
        <v>1420</v>
      </c>
      <c r="B1422" s="188">
        <v>45031</v>
      </c>
      <c r="C1422" s="226" t="s">
        <v>1055</v>
      </c>
      <c r="D1422" s="248" t="s">
        <v>2600</v>
      </c>
      <c r="E1422" s="188">
        <v>45040</v>
      </c>
      <c r="F1422" s="283"/>
      <c r="G1422" s="228" t="s">
        <v>2700</v>
      </c>
      <c r="H1422" s="220" t="s">
        <v>1290</v>
      </c>
      <c r="I1422" s="221" t="s">
        <v>2</v>
      </c>
      <c r="J1422" s="165" t="s">
        <v>2699</v>
      </c>
      <c r="K1422" s="26"/>
      <c r="L1422" s="100"/>
      <c r="M1422" s="21" t="s">
        <v>2803</v>
      </c>
      <c r="N1422" s="21" t="s">
        <v>1441</v>
      </c>
      <c r="O1422" s="26">
        <f t="shared" si="105"/>
        <v>1420</v>
      </c>
      <c r="P1422" s="26">
        <f t="shared" si="104"/>
        <v>0</v>
      </c>
      <c r="Q1422" s="100"/>
      <c r="R1422" s="124">
        <v>45070</v>
      </c>
      <c r="S1422" s="26"/>
      <c r="T1422" s="26"/>
      <c r="U1422" s="26"/>
      <c r="V1422" s="21"/>
      <c r="W1422" s="26"/>
      <c r="X1422" s="26"/>
    </row>
    <row r="1423" spans="1:24" s="31" customFormat="1" ht="148.5" hidden="1" customHeight="1" x14ac:dyDescent="0.3">
      <c r="A1423" s="190">
        <v>1421</v>
      </c>
      <c r="B1423" s="188">
        <v>45031</v>
      </c>
      <c r="C1423" s="226" t="s">
        <v>1055</v>
      </c>
      <c r="D1423" s="248" t="s">
        <v>4058</v>
      </c>
      <c r="E1423" s="188">
        <v>45261</v>
      </c>
      <c r="F1423" s="283" t="s">
        <v>3123</v>
      </c>
      <c r="G1423" s="219" t="s">
        <v>4130</v>
      </c>
      <c r="H1423" s="220" t="s">
        <v>4903</v>
      </c>
      <c r="I1423" s="221" t="s">
        <v>2</v>
      </c>
      <c r="J1423" s="165" t="s">
        <v>4111</v>
      </c>
      <c r="K1423" s="148"/>
      <c r="L1423" s="100"/>
      <c r="M1423" s="21" t="s">
        <v>2803</v>
      </c>
      <c r="N1423" s="21" t="s">
        <v>1443</v>
      </c>
      <c r="O1423" s="26">
        <f t="shared" si="105"/>
        <v>1421</v>
      </c>
      <c r="P1423" s="26">
        <f t="shared" si="104"/>
        <v>0</v>
      </c>
      <c r="Q1423" s="100"/>
      <c r="R1423" s="26"/>
      <c r="S1423" s="26"/>
      <c r="T1423" s="26"/>
      <c r="U1423" s="26"/>
      <c r="V1423" s="21" t="s">
        <v>3292</v>
      </c>
      <c r="W1423" s="26"/>
      <c r="X1423" s="26"/>
    </row>
    <row r="1424" spans="1:24" s="31" customFormat="1" ht="148.5" hidden="1" customHeight="1" x14ac:dyDescent="0.3">
      <c r="A1424" s="190">
        <v>1422</v>
      </c>
      <c r="B1424" s="188">
        <v>45032</v>
      </c>
      <c r="C1424" s="226" t="s">
        <v>1048</v>
      </c>
      <c r="D1424" s="248" t="s">
        <v>2602</v>
      </c>
      <c r="E1424" s="188">
        <v>45042</v>
      </c>
      <c r="F1424" s="283"/>
      <c r="G1424" s="219" t="s">
        <v>2603</v>
      </c>
      <c r="H1424" s="220" t="s">
        <v>1048</v>
      </c>
      <c r="I1424" s="221" t="s">
        <v>2</v>
      </c>
      <c r="J1424" s="197"/>
      <c r="K1424" s="26"/>
      <c r="L1424" s="100"/>
      <c r="M1424" s="21" t="s">
        <v>2803</v>
      </c>
      <c r="N1424" s="21" t="s">
        <v>1441</v>
      </c>
      <c r="O1424" s="26">
        <f t="shared" si="105"/>
        <v>1422</v>
      </c>
      <c r="P1424" s="26">
        <f t="shared" si="104"/>
        <v>0</v>
      </c>
      <c r="Q1424" s="100"/>
      <c r="R1424" s="26"/>
      <c r="S1424" s="26"/>
      <c r="T1424" s="26"/>
      <c r="U1424" s="26"/>
      <c r="V1424" s="21"/>
      <c r="W1424" s="26"/>
      <c r="X1424" s="26"/>
    </row>
    <row r="1425" spans="1:24" s="31" customFormat="1" ht="148.5" hidden="1" customHeight="1" x14ac:dyDescent="0.3">
      <c r="A1425" s="190">
        <v>1423</v>
      </c>
      <c r="B1425" s="188">
        <v>45032</v>
      </c>
      <c r="C1425" s="226" t="s">
        <v>1048</v>
      </c>
      <c r="D1425" s="248" t="s">
        <v>2604</v>
      </c>
      <c r="E1425" s="188">
        <v>45040</v>
      </c>
      <c r="F1425" s="283"/>
      <c r="G1425" s="219" t="s">
        <v>2605</v>
      </c>
      <c r="H1425" s="220" t="s">
        <v>1048</v>
      </c>
      <c r="I1425" s="221" t="s">
        <v>2</v>
      </c>
      <c r="J1425" s="165"/>
      <c r="K1425" s="26"/>
      <c r="L1425" s="100"/>
      <c r="M1425" s="21" t="s">
        <v>2803</v>
      </c>
      <c r="N1425" s="21" t="s">
        <v>1441</v>
      </c>
      <c r="O1425" s="26">
        <f t="shared" si="105"/>
        <v>1423</v>
      </c>
      <c r="P1425" s="26">
        <f t="shared" si="104"/>
        <v>0</v>
      </c>
      <c r="Q1425" s="100"/>
      <c r="R1425" s="26"/>
      <c r="S1425" s="26"/>
      <c r="T1425" s="26"/>
      <c r="U1425" s="26"/>
      <c r="V1425" s="21"/>
      <c r="W1425" s="26"/>
      <c r="X1425" s="26"/>
    </row>
    <row r="1426" spans="1:24" s="31" customFormat="1" ht="148.5" hidden="1" customHeight="1" x14ac:dyDescent="0.3">
      <c r="A1426" s="190">
        <v>1424</v>
      </c>
      <c r="B1426" s="188">
        <v>45032</v>
      </c>
      <c r="C1426" s="226" t="s">
        <v>1048</v>
      </c>
      <c r="D1426" s="248" t="s">
        <v>2606</v>
      </c>
      <c r="E1426" s="188">
        <v>45154</v>
      </c>
      <c r="F1426" s="283"/>
      <c r="G1426" s="228" t="s">
        <v>2607</v>
      </c>
      <c r="H1426" s="220" t="s">
        <v>1048</v>
      </c>
      <c r="I1426" s="221" t="s">
        <v>2</v>
      </c>
      <c r="J1426" s="165"/>
      <c r="K1426" s="26"/>
      <c r="L1426" s="100"/>
      <c r="M1426" s="21" t="s">
        <v>2803</v>
      </c>
      <c r="N1426" s="21" t="s">
        <v>1441</v>
      </c>
      <c r="O1426" s="26">
        <f t="shared" si="105"/>
        <v>1424</v>
      </c>
      <c r="P1426" s="26">
        <f t="shared" si="104"/>
        <v>0</v>
      </c>
      <c r="Q1426" s="100"/>
      <c r="R1426" s="124"/>
      <c r="S1426" s="26"/>
      <c r="T1426" s="26"/>
      <c r="U1426" s="26"/>
      <c r="V1426" s="21" t="s">
        <v>3417</v>
      </c>
      <c r="W1426" s="26"/>
      <c r="X1426" s="26"/>
    </row>
    <row r="1427" spans="1:24" s="31" customFormat="1" ht="148.5" hidden="1" customHeight="1" x14ac:dyDescent="0.3">
      <c r="A1427" s="190">
        <v>1425</v>
      </c>
      <c r="B1427" s="188">
        <v>45032</v>
      </c>
      <c r="C1427" s="226" t="s">
        <v>1048</v>
      </c>
      <c r="D1427" s="248" t="s">
        <v>2608</v>
      </c>
      <c r="E1427" s="188">
        <v>45040</v>
      </c>
      <c r="F1427" s="283"/>
      <c r="G1427" s="228" t="s">
        <v>2609</v>
      </c>
      <c r="H1427" s="220" t="s">
        <v>1048</v>
      </c>
      <c r="I1427" s="221" t="s">
        <v>2</v>
      </c>
      <c r="J1427" s="197"/>
      <c r="K1427" s="26"/>
      <c r="L1427" s="100"/>
      <c r="M1427" s="21" t="s">
        <v>2803</v>
      </c>
      <c r="N1427" s="21" t="s">
        <v>1441</v>
      </c>
      <c r="O1427" s="26">
        <f t="shared" si="105"/>
        <v>1425</v>
      </c>
      <c r="P1427" s="26">
        <f t="shared" si="104"/>
        <v>0</v>
      </c>
      <c r="Q1427" s="100"/>
      <c r="R1427" s="26"/>
      <c r="S1427" s="26"/>
      <c r="T1427" s="26"/>
      <c r="U1427" s="26"/>
      <c r="V1427" s="21"/>
      <c r="W1427" s="26"/>
      <c r="X1427" s="26"/>
    </row>
    <row r="1428" spans="1:24" s="31" customFormat="1" ht="148.5" hidden="1" customHeight="1" x14ac:dyDescent="0.3">
      <c r="A1428" s="190">
        <v>1426</v>
      </c>
      <c r="B1428" s="188">
        <v>45032</v>
      </c>
      <c r="C1428" s="226" t="s">
        <v>1201</v>
      </c>
      <c r="D1428" s="248" t="s">
        <v>2610</v>
      </c>
      <c r="E1428" s="188">
        <v>45097</v>
      </c>
      <c r="F1428" s="283" t="s">
        <v>3123</v>
      </c>
      <c r="G1428" s="219" t="s">
        <v>3471</v>
      </c>
      <c r="H1428" s="54" t="s">
        <v>1201</v>
      </c>
      <c r="I1428" s="221" t="s">
        <v>2</v>
      </c>
      <c r="J1428" s="165"/>
      <c r="K1428" s="26"/>
      <c r="L1428" s="114"/>
      <c r="M1428" s="21" t="s">
        <v>2803</v>
      </c>
      <c r="N1428" s="21" t="s">
        <v>1441</v>
      </c>
      <c r="O1428" s="26">
        <f t="shared" si="105"/>
        <v>1426</v>
      </c>
      <c r="P1428" s="26">
        <f t="shared" si="104"/>
        <v>0</v>
      </c>
      <c r="Q1428" s="114">
        <v>45066</v>
      </c>
      <c r="R1428" s="124"/>
      <c r="S1428" s="26"/>
      <c r="T1428" s="26"/>
      <c r="U1428" s="26"/>
      <c r="V1428" s="21" t="s">
        <v>3108</v>
      </c>
      <c r="W1428" s="26"/>
      <c r="X1428" s="26"/>
    </row>
    <row r="1429" spans="1:24" s="31" customFormat="1" ht="148.5" hidden="1" customHeight="1" x14ac:dyDescent="0.3">
      <c r="A1429" s="190">
        <v>1427</v>
      </c>
      <c r="B1429" s="188">
        <v>45032</v>
      </c>
      <c r="C1429" s="226"/>
      <c r="D1429" s="248" t="s">
        <v>2611</v>
      </c>
      <c r="E1429" s="188">
        <v>45042</v>
      </c>
      <c r="F1429" s="283"/>
      <c r="G1429" s="228" t="s">
        <v>2612</v>
      </c>
      <c r="H1429" s="220" t="s">
        <v>2029</v>
      </c>
      <c r="I1429" s="221" t="s">
        <v>2</v>
      </c>
      <c r="J1429" s="165"/>
      <c r="K1429" s="26"/>
      <c r="L1429" s="100"/>
      <c r="M1429" s="21" t="s">
        <v>2803</v>
      </c>
      <c r="N1429" s="21" t="s">
        <v>1443</v>
      </c>
      <c r="O1429" s="26">
        <f t="shared" si="105"/>
        <v>1427</v>
      </c>
      <c r="P1429" s="26">
        <f t="shared" si="104"/>
        <v>0</v>
      </c>
      <c r="Q1429" s="100"/>
      <c r="R1429" s="26"/>
      <c r="S1429" s="26"/>
      <c r="T1429" s="26"/>
      <c r="U1429" s="26"/>
      <c r="V1429" s="21"/>
      <c r="W1429" s="26"/>
      <c r="X1429" s="26"/>
    </row>
    <row r="1430" spans="1:24" s="31" customFormat="1" ht="148.5" hidden="1" customHeight="1" x14ac:dyDescent="0.3">
      <c r="A1430" s="190">
        <v>1428</v>
      </c>
      <c r="B1430" s="188">
        <v>45033</v>
      </c>
      <c r="C1430" s="226"/>
      <c r="D1430" s="248" t="s">
        <v>2621</v>
      </c>
      <c r="E1430" s="188">
        <v>45121</v>
      </c>
      <c r="F1430" s="283"/>
      <c r="G1430" s="228" t="s">
        <v>2622</v>
      </c>
      <c r="H1430" s="220" t="s">
        <v>1040</v>
      </c>
      <c r="I1430" s="221" t="s">
        <v>2</v>
      </c>
      <c r="J1430" s="197"/>
      <c r="K1430" s="26"/>
      <c r="L1430" s="100"/>
      <c r="M1430" s="21" t="s">
        <v>2803</v>
      </c>
      <c r="N1430" s="21" t="s">
        <v>1441</v>
      </c>
      <c r="O1430" s="26">
        <f t="shared" si="105"/>
        <v>1428</v>
      </c>
      <c r="P1430" s="26">
        <f t="shared" si="104"/>
        <v>0</v>
      </c>
      <c r="Q1430" s="100"/>
      <c r="R1430" s="26"/>
      <c r="S1430" s="26"/>
      <c r="T1430" s="26"/>
      <c r="U1430" s="26"/>
      <c r="V1430" s="21"/>
      <c r="W1430" s="26"/>
      <c r="X1430" s="26"/>
    </row>
    <row r="1431" spans="1:24" s="31" customFormat="1" ht="148.5" hidden="1" customHeight="1" x14ac:dyDescent="0.3">
      <c r="A1431" s="190">
        <v>1429</v>
      </c>
      <c r="B1431" s="188">
        <v>45020</v>
      </c>
      <c r="C1431" s="226" t="s">
        <v>1743</v>
      </c>
      <c r="D1431" s="248" t="s">
        <v>2624</v>
      </c>
      <c r="E1431" s="188">
        <v>45066</v>
      </c>
      <c r="F1431" s="283"/>
      <c r="G1431" s="228" t="s">
        <v>3008</v>
      </c>
      <c r="H1431" s="220" t="s">
        <v>1064</v>
      </c>
      <c r="I1431" s="221" t="s">
        <v>2</v>
      </c>
      <c r="J1431" s="165" t="s">
        <v>2644</v>
      </c>
      <c r="K1431" s="21"/>
      <c r="L1431" s="100"/>
      <c r="M1431" s="21" t="s">
        <v>2803</v>
      </c>
      <c r="N1431" s="21" t="s">
        <v>1441</v>
      </c>
      <c r="O1431" s="26">
        <f t="shared" si="105"/>
        <v>1429</v>
      </c>
      <c r="P1431" s="26">
        <f t="shared" si="104"/>
        <v>0</v>
      </c>
      <c r="Q1431" s="100"/>
      <c r="R1431" s="124">
        <v>45070</v>
      </c>
      <c r="S1431" s="26"/>
      <c r="T1431" s="26"/>
      <c r="U1431" s="26"/>
      <c r="V1431" s="21"/>
      <c r="W1431" s="26"/>
      <c r="X1431" s="26"/>
    </row>
    <row r="1432" spans="1:24" s="31" customFormat="1" ht="148.5" hidden="1" customHeight="1" x14ac:dyDescent="0.3">
      <c r="A1432" s="190">
        <v>1430</v>
      </c>
      <c r="B1432" s="188">
        <v>45034</v>
      </c>
      <c r="C1432" s="226" t="s">
        <v>2626</v>
      </c>
      <c r="D1432" s="248" t="s">
        <v>2627</v>
      </c>
      <c r="E1432" s="188">
        <v>45132</v>
      </c>
      <c r="F1432" s="283" t="s">
        <v>2628</v>
      </c>
      <c r="G1432" s="228" t="s">
        <v>2629</v>
      </c>
      <c r="H1432" s="220" t="s">
        <v>4903</v>
      </c>
      <c r="I1432" s="221" t="s">
        <v>2</v>
      </c>
      <c r="J1432" s="165"/>
      <c r="K1432" s="26"/>
      <c r="L1432" s="100"/>
      <c r="M1432" s="21" t="s">
        <v>2803</v>
      </c>
      <c r="N1432" s="21" t="s">
        <v>1443</v>
      </c>
      <c r="O1432" s="26">
        <f t="shared" si="105"/>
        <v>1430</v>
      </c>
      <c r="P1432" s="26">
        <f t="shared" si="104"/>
        <v>0</v>
      </c>
      <c r="Q1432" s="100"/>
      <c r="R1432" s="26"/>
      <c r="S1432" s="26"/>
      <c r="T1432" s="26"/>
      <c r="U1432" s="26"/>
      <c r="V1432" s="21"/>
      <c r="W1432" s="26"/>
      <c r="X1432" s="26"/>
    </row>
    <row r="1433" spans="1:24" s="31" customFormat="1" ht="148.5" hidden="1" customHeight="1" x14ac:dyDescent="0.3">
      <c r="A1433" s="190">
        <v>1431</v>
      </c>
      <c r="B1433" s="188">
        <v>45034</v>
      </c>
      <c r="C1433" s="226" t="s">
        <v>2631</v>
      </c>
      <c r="D1433" s="248" t="s">
        <v>2630</v>
      </c>
      <c r="E1433" s="188">
        <v>45229</v>
      </c>
      <c r="F1433" s="283" t="s">
        <v>3123</v>
      </c>
      <c r="G1433" s="228" t="s">
        <v>3208</v>
      </c>
      <c r="H1433" s="220" t="s">
        <v>3912</v>
      </c>
      <c r="I1433" s="221" t="s">
        <v>2</v>
      </c>
      <c r="J1433" s="165" t="s">
        <v>3672</v>
      </c>
      <c r="K1433" s="21"/>
      <c r="L1433" s="114"/>
      <c r="M1433" s="21" t="s">
        <v>2803</v>
      </c>
      <c r="N1433" s="21" t="s">
        <v>1443</v>
      </c>
      <c r="O1433" s="26">
        <f t="shared" si="105"/>
        <v>1431</v>
      </c>
      <c r="P1433" s="26">
        <f t="shared" si="104"/>
        <v>0</v>
      </c>
      <c r="Q1433" s="114">
        <v>45066</v>
      </c>
      <c r="R1433" s="124"/>
      <c r="S1433" s="26"/>
      <c r="T1433" s="26"/>
      <c r="U1433" s="26"/>
      <c r="V1433" s="21"/>
      <c r="W1433" s="26"/>
      <c r="X1433" s="26"/>
    </row>
    <row r="1434" spans="1:24" s="31" customFormat="1" ht="148.5" hidden="1" customHeight="1" x14ac:dyDescent="0.3">
      <c r="A1434" s="190">
        <v>1432</v>
      </c>
      <c r="B1434" s="188">
        <v>45034</v>
      </c>
      <c r="C1434" s="226" t="s">
        <v>2631</v>
      </c>
      <c r="D1434" s="248" t="s">
        <v>2632</v>
      </c>
      <c r="E1434" s="188">
        <v>45232</v>
      </c>
      <c r="F1434" s="283" t="s">
        <v>2633</v>
      </c>
      <c r="G1434" s="228" t="s">
        <v>3554</v>
      </c>
      <c r="H1434" s="220" t="s">
        <v>3912</v>
      </c>
      <c r="I1434" s="221" t="s">
        <v>2</v>
      </c>
      <c r="J1434" s="165" t="s">
        <v>3637</v>
      </c>
      <c r="K1434" s="26"/>
      <c r="L1434" s="114"/>
      <c r="M1434" s="21" t="s">
        <v>2803</v>
      </c>
      <c r="N1434" s="21" t="s">
        <v>1443</v>
      </c>
      <c r="O1434" s="26">
        <f t="shared" si="105"/>
        <v>1432</v>
      </c>
      <c r="P1434" s="26">
        <f t="shared" si="104"/>
        <v>0</v>
      </c>
      <c r="Q1434" s="114">
        <v>45066</v>
      </c>
      <c r="R1434" s="26"/>
      <c r="S1434" s="26"/>
      <c r="T1434" s="26"/>
      <c r="U1434" s="26"/>
      <c r="V1434" s="21" t="s">
        <v>3398</v>
      </c>
      <c r="W1434" s="26"/>
      <c r="X1434" s="26"/>
    </row>
    <row r="1435" spans="1:24" s="31" customFormat="1" ht="148.5" hidden="1" customHeight="1" x14ac:dyDescent="0.3">
      <c r="A1435" s="190">
        <v>1433</v>
      </c>
      <c r="B1435" s="188">
        <v>45034</v>
      </c>
      <c r="C1435" s="226" t="s">
        <v>2631</v>
      </c>
      <c r="D1435" s="248" t="s">
        <v>2634</v>
      </c>
      <c r="E1435" s="188">
        <v>45169</v>
      </c>
      <c r="F1435" s="283" t="s">
        <v>2635</v>
      </c>
      <c r="G1435" s="228" t="s">
        <v>3566</v>
      </c>
      <c r="H1435" s="220" t="s">
        <v>3912</v>
      </c>
      <c r="I1435" s="221" t="s">
        <v>2</v>
      </c>
      <c r="J1435" s="165"/>
      <c r="K1435" s="26"/>
      <c r="L1435" s="100"/>
      <c r="M1435" s="21" t="s">
        <v>2803</v>
      </c>
      <c r="N1435" s="21" t="s">
        <v>1443</v>
      </c>
      <c r="O1435" s="26">
        <f t="shared" si="105"/>
        <v>1433</v>
      </c>
      <c r="P1435" s="26">
        <f t="shared" si="104"/>
        <v>0</v>
      </c>
      <c r="Q1435" s="100"/>
      <c r="R1435" s="26"/>
      <c r="S1435" s="26"/>
      <c r="T1435" s="26"/>
      <c r="U1435" s="26"/>
      <c r="V1435" s="21"/>
      <c r="W1435" s="26"/>
      <c r="X1435" s="26"/>
    </row>
    <row r="1436" spans="1:24" s="31" customFormat="1" ht="148.5" hidden="1" customHeight="1" x14ac:dyDescent="0.3">
      <c r="A1436" s="190">
        <v>1434</v>
      </c>
      <c r="B1436" s="188">
        <v>45034</v>
      </c>
      <c r="C1436" s="226" t="s">
        <v>2631</v>
      </c>
      <c r="D1436" s="248" t="s">
        <v>2636</v>
      </c>
      <c r="E1436" s="188">
        <v>45232</v>
      </c>
      <c r="F1436" s="283"/>
      <c r="G1436" s="228" t="s">
        <v>3889</v>
      </c>
      <c r="H1436" s="220" t="s">
        <v>494</v>
      </c>
      <c r="I1436" s="221" t="s">
        <v>2</v>
      </c>
      <c r="J1436" s="198" t="s">
        <v>3826</v>
      </c>
      <c r="K1436" s="26"/>
      <c r="L1436" s="100"/>
      <c r="M1436" s="21" t="s">
        <v>2803</v>
      </c>
      <c r="N1436" s="21" t="s">
        <v>1441</v>
      </c>
      <c r="O1436" s="26">
        <f t="shared" si="105"/>
        <v>1434</v>
      </c>
      <c r="P1436" s="26">
        <f t="shared" si="104"/>
        <v>0</v>
      </c>
      <c r="Q1436" s="100"/>
      <c r="R1436" s="26"/>
      <c r="S1436" s="26"/>
      <c r="T1436" s="26"/>
      <c r="U1436" s="26"/>
      <c r="V1436" s="21"/>
      <c r="W1436" s="26"/>
      <c r="X1436" s="26"/>
    </row>
    <row r="1437" spans="1:24" s="31" customFormat="1" ht="148.5" hidden="1" customHeight="1" x14ac:dyDescent="0.3">
      <c r="A1437" s="190">
        <v>1435</v>
      </c>
      <c r="B1437" s="188">
        <v>45034</v>
      </c>
      <c r="C1437" s="226" t="s">
        <v>2631</v>
      </c>
      <c r="D1437" s="248" t="s">
        <v>2637</v>
      </c>
      <c r="E1437" s="188">
        <v>45059</v>
      </c>
      <c r="F1437" s="283"/>
      <c r="G1437" s="228" t="s">
        <v>2638</v>
      </c>
      <c r="H1437" s="220" t="s">
        <v>1040</v>
      </c>
      <c r="I1437" s="221" t="s">
        <v>2</v>
      </c>
      <c r="J1437" s="197"/>
      <c r="K1437" s="26"/>
      <c r="L1437" s="100"/>
      <c r="M1437" s="21" t="s">
        <v>2803</v>
      </c>
      <c r="N1437" s="21" t="s">
        <v>1441</v>
      </c>
      <c r="O1437" s="26">
        <f t="shared" si="105"/>
        <v>1435</v>
      </c>
      <c r="P1437" s="26">
        <f t="shared" si="104"/>
        <v>0</v>
      </c>
      <c r="Q1437" s="100"/>
      <c r="R1437" s="26"/>
      <c r="S1437" s="26"/>
      <c r="T1437" s="26"/>
      <c r="U1437" s="26"/>
      <c r="V1437" s="21"/>
      <c r="W1437" s="26"/>
      <c r="X1437" s="26"/>
    </row>
    <row r="1438" spans="1:24" s="31" customFormat="1" ht="148.5" hidden="1" customHeight="1" x14ac:dyDescent="0.3">
      <c r="A1438" s="190">
        <v>1436</v>
      </c>
      <c r="B1438" s="188">
        <v>45034</v>
      </c>
      <c r="C1438" s="226" t="s">
        <v>2631</v>
      </c>
      <c r="D1438" s="250" t="s">
        <v>2639</v>
      </c>
      <c r="E1438" s="188">
        <v>45092</v>
      </c>
      <c r="F1438" s="283"/>
      <c r="G1438" s="228" t="s">
        <v>3382</v>
      </c>
      <c r="H1438" s="220" t="s">
        <v>3912</v>
      </c>
      <c r="I1438" s="221" t="s">
        <v>2</v>
      </c>
      <c r="J1438" s="165"/>
      <c r="K1438" s="21"/>
      <c r="L1438" s="114"/>
      <c r="M1438" s="21" t="s">
        <v>2803</v>
      </c>
      <c r="N1438" s="21" t="s">
        <v>1443</v>
      </c>
      <c r="O1438" s="26">
        <f t="shared" si="105"/>
        <v>1436</v>
      </c>
      <c r="P1438" s="26">
        <f t="shared" si="104"/>
        <v>0</v>
      </c>
      <c r="Q1438" s="114">
        <v>45066</v>
      </c>
      <c r="R1438" s="26"/>
      <c r="S1438" s="26"/>
      <c r="T1438" s="26"/>
      <c r="U1438" s="26"/>
      <c r="V1438" s="21"/>
      <c r="W1438" s="26"/>
      <c r="X1438" s="26"/>
    </row>
    <row r="1439" spans="1:24" s="31" customFormat="1" ht="148.5" hidden="1" customHeight="1" x14ac:dyDescent="0.3">
      <c r="A1439" s="190">
        <v>1437</v>
      </c>
      <c r="B1439" s="188">
        <v>45034</v>
      </c>
      <c r="C1439" s="226" t="s">
        <v>2631</v>
      </c>
      <c r="D1439" s="248" t="s">
        <v>2640</v>
      </c>
      <c r="E1439" s="188">
        <v>45045</v>
      </c>
      <c r="F1439" s="283"/>
      <c r="G1439" s="228" t="s">
        <v>2641</v>
      </c>
      <c r="H1439" s="220" t="s">
        <v>3912</v>
      </c>
      <c r="I1439" s="221" t="s">
        <v>2</v>
      </c>
      <c r="J1439" s="197"/>
      <c r="K1439" s="21"/>
      <c r="L1439" s="101"/>
      <c r="M1439" s="21" t="s">
        <v>2803</v>
      </c>
      <c r="N1439" s="21" t="s">
        <v>1443</v>
      </c>
      <c r="O1439" s="26">
        <f t="shared" si="105"/>
        <v>1437</v>
      </c>
      <c r="P1439" s="26">
        <f t="shared" si="104"/>
        <v>0</v>
      </c>
      <c r="Q1439" s="101"/>
      <c r="R1439" s="26"/>
      <c r="S1439" s="26"/>
      <c r="T1439" s="26"/>
      <c r="U1439" s="26"/>
      <c r="V1439" s="21"/>
      <c r="W1439" s="26"/>
      <c r="X1439" s="26"/>
    </row>
    <row r="1440" spans="1:24" s="31" customFormat="1" ht="148.5" hidden="1" customHeight="1" x14ac:dyDescent="0.3">
      <c r="A1440" s="190">
        <v>1438</v>
      </c>
      <c r="B1440" s="188">
        <v>45034</v>
      </c>
      <c r="C1440" s="226" t="s">
        <v>2631</v>
      </c>
      <c r="D1440" s="248" t="s">
        <v>2642</v>
      </c>
      <c r="E1440" s="188">
        <v>45254</v>
      </c>
      <c r="F1440" s="283"/>
      <c r="G1440" s="228" t="s">
        <v>2643</v>
      </c>
      <c r="H1440" s="220" t="s">
        <v>4</v>
      </c>
      <c r="I1440" s="221" t="s">
        <v>2</v>
      </c>
      <c r="J1440" s="165" t="s">
        <v>3760</v>
      </c>
      <c r="K1440" s="21"/>
      <c r="L1440" s="100"/>
      <c r="M1440" s="21" t="s">
        <v>2803</v>
      </c>
      <c r="N1440" s="21" t="s">
        <v>1443</v>
      </c>
      <c r="O1440" s="26">
        <f t="shared" si="105"/>
        <v>1438</v>
      </c>
      <c r="P1440" s="26">
        <f t="shared" si="104"/>
        <v>0</v>
      </c>
      <c r="Q1440" s="100"/>
      <c r="R1440" s="124">
        <v>45070</v>
      </c>
      <c r="S1440" s="26"/>
      <c r="T1440" s="26"/>
      <c r="U1440" s="26"/>
      <c r="V1440" s="21"/>
      <c r="W1440" s="26"/>
      <c r="X1440" s="26"/>
    </row>
    <row r="1441" spans="1:24" s="31" customFormat="1" ht="148.5" hidden="1" customHeight="1" x14ac:dyDescent="0.3">
      <c r="A1441" s="190">
        <v>1439</v>
      </c>
      <c r="B1441" s="188">
        <v>45038</v>
      </c>
      <c r="C1441" s="226" t="s">
        <v>1064</v>
      </c>
      <c r="D1441" s="248" t="s">
        <v>2646</v>
      </c>
      <c r="E1441" s="188">
        <v>45102</v>
      </c>
      <c r="F1441" s="283" t="s">
        <v>3123</v>
      </c>
      <c r="G1441" s="228" t="s">
        <v>2647</v>
      </c>
      <c r="H1441" s="220" t="s">
        <v>1064</v>
      </c>
      <c r="I1441" s="221" t="s">
        <v>2</v>
      </c>
      <c r="J1441" s="165"/>
      <c r="K1441" s="26"/>
      <c r="L1441" s="100"/>
      <c r="M1441" s="21" t="s">
        <v>2803</v>
      </c>
      <c r="N1441" s="21" t="s">
        <v>1441</v>
      </c>
      <c r="O1441" s="26">
        <f t="shared" si="105"/>
        <v>1439</v>
      </c>
      <c r="P1441" s="26">
        <f t="shared" si="104"/>
        <v>0</v>
      </c>
      <c r="Q1441" s="100"/>
      <c r="R1441" s="124">
        <v>45070</v>
      </c>
      <c r="S1441" s="26"/>
      <c r="T1441" s="26"/>
      <c r="U1441" s="26"/>
      <c r="V1441" s="21"/>
      <c r="W1441" s="26"/>
      <c r="X1441" s="26"/>
    </row>
    <row r="1442" spans="1:24" s="31" customFormat="1" ht="148.5" hidden="1" customHeight="1" x14ac:dyDescent="0.3">
      <c r="A1442" s="190">
        <v>1440</v>
      </c>
      <c r="B1442" s="188">
        <v>45038</v>
      </c>
      <c r="C1442" s="226" t="s">
        <v>1064</v>
      </c>
      <c r="D1442" s="248" t="s">
        <v>2648</v>
      </c>
      <c r="E1442" s="188">
        <v>45056</v>
      </c>
      <c r="F1442" s="283"/>
      <c r="G1442" s="228" t="s">
        <v>2649</v>
      </c>
      <c r="H1442" s="220" t="s">
        <v>1064</v>
      </c>
      <c r="I1442" s="221" t="s">
        <v>2</v>
      </c>
      <c r="J1442" s="165"/>
      <c r="K1442" s="26"/>
      <c r="L1442" s="100"/>
      <c r="M1442" s="21" t="s">
        <v>2803</v>
      </c>
      <c r="N1442" s="21" t="s">
        <v>1441</v>
      </c>
      <c r="O1442" s="26">
        <f t="shared" si="105"/>
        <v>1440</v>
      </c>
      <c r="P1442" s="26">
        <f t="shared" si="104"/>
        <v>0</v>
      </c>
      <c r="Q1442" s="100"/>
      <c r="R1442" s="124">
        <v>45070</v>
      </c>
      <c r="S1442" s="26"/>
      <c r="T1442" s="26"/>
      <c r="U1442" s="26"/>
      <c r="V1442" s="21"/>
      <c r="W1442" s="26"/>
      <c r="X1442" s="26"/>
    </row>
    <row r="1443" spans="1:24" s="31" customFormat="1" ht="148.5" hidden="1" customHeight="1" x14ac:dyDescent="0.3">
      <c r="A1443" s="190">
        <v>1441</v>
      </c>
      <c r="B1443" s="188">
        <v>45038</v>
      </c>
      <c r="C1443" s="226" t="s">
        <v>1064</v>
      </c>
      <c r="D1443" s="248" t="s">
        <v>2650</v>
      </c>
      <c r="E1443" s="188">
        <v>45091</v>
      </c>
      <c r="F1443" s="283" t="s">
        <v>3123</v>
      </c>
      <c r="G1443" s="228" t="s">
        <v>2651</v>
      </c>
      <c r="H1443" s="220" t="s">
        <v>1064</v>
      </c>
      <c r="I1443" s="221" t="s">
        <v>2</v>
      </c>
      <c r="J1443" s="165"/>
      <c r="K1443" s="26"/>
      <c r="L1443" s="100"/>
      <c r="M1443" s="21" t="s">
        <v>2803</v>
      </c>
      <c r="N1443" s="21" t="s">
        <v>1441</v>
      </c>
      <c r="O1443" s="26">
        <f t="shared" si="105"/>
        <v>1441</v>
      </c>
      <c r="P1443" s="26">
        <f t="shared" si="104"/>
        <v>0</v>
      </c>
      <c r="Q1443" s="100"/>
      <c r="R1443" s="124">
        <v>45070</v>
      </c>
      <c r="S1443" s="26"/>
      <c r="T1443" s="26"/>
      <c r="U1443" s="26"/>
      <c r="V1443" s="21" t="s">
        <v>3487</v>
      </c>
      <c r="W1443" s="26"/>
      <c r="X1443" s="26"/>
    </row>
    <row r="1444" spans="1:24" s="31" customFormat="1" ht="148.5" hidden="1" customHeight="1" x14ac:dyDescent="0.3">
      <c r="A1444" s="190">
        <v>1442</v>
      </c>
      <c r="B1444" s="188">
        <v>45038</v>
      </c>
      <c r="C1444" s="226" t="s">
        <v>1055</v>
      </c>
      <c r="D1444" s="248" t="s">
        <v>2652</v>
      </c>
      <c r="E1444" s="188">
        <v>45066</v>
      </c>
      <c r="F1444" s="283"/>
      <c r="G1444" s="228" t="s">
        <v>2617</v>
      </c>
      <c r="H1444" s="220" t="s">
        <v>3912</v>
      </c>
      <c r="I1444" s="221" t="s">
        <v>2</v>
      </c>
      <c r="J1444" s="197"/>
      <c r="K1444" s="26"/>
      <c r="L1444" s="114"/>
      <c r="M1444" s="21" t="s">
        <v>2803</v>
      </c>
      <c r="N1444" s="21" t="s">
        <v>1443</v>
      </c>
      <c r="O1444" s="26">
        <f t="shared" si="105"/>
        <v>1442</v>
      </c>
      <c r="P1444" s="26">
        <f t="shared" si="104"/>
        <v>0</v>
      </c>
      <c r="Q1444" s="114">
        <v>45066</v>
      </c>
      <c r="R1444" s="26"/>
      <c r="S1444" s="26"/>
      <c r="T1444" s="26"/>
      <c r="U1444" s="26"/>
      <c r="V1444" s="21"/>
      <c r="W1444" s="26"/>
      <c r="X1444" s="26"/>
    </row>
    <row r="1445" spans="1:24" s="31" customFormat="1" ht="148.5" hidden="1" customHeight="1" x14ac:dyDescent="0.3">
      <c r="A1445" s="190">
        <v>1443</v>
      </c>
      <c r="B1445" s="188">
        <v>45038</v>
      </c>
      <c r="C1445" s="226" t="s">
        <v>1063</v>
      </c>
      <c r="D1445" s="248" t="s">
        <v>2653</v>
      </c>
      <c r="E1445" s="188">
        <v>45047</v>
      </c>
      <c r="F1445" s="283"/>
      <c r="G1445" s="228" t="s">
        <v>2062</v>
      </c>
      <c r="H1445" s="220" t="s">
        <v>1063</v>
      </c>
      <c r="I1445" s="221" t="s">
        <v>2</v>
      </c>
      <c r="J1445" s="197"/>
      <c r="K1445" s="26"/>
      <c r="L1445" s="100"/>
      <c r="M1445" s="21" t="s">
        <v>2803</v>
      </c>
      <c r="N1445" s="21" t="s">
        <v>1441</v>
      </c>
      <c r="O1445" s="26">
        <f t="shared" si="105"/>
        <v>1443</v>
      </c>
      <c r="P1445" s="26">
        <f t="shared" si="104"/>
        <v>0</v>
      </c>
      <c r="Q1445" s="100"/>
      <c r="R1445" s="26"/>
      <c r="S1445" s="26"/>
      <c r="T1445" s="26"/>
      <c r="U1445" s="26"/>
      <c r="V1445" s="21"/>
      <c r="W1445" s="26"/>
      <c r="X1445" s="26"/>
    </row>
    <row r="1446" spans="1:24" s="31" customFormat="1" ht="148.5" hidden="1" customHeight="1" x14ac:dyDescent="0.3">
      <c r="A1446" s="190">
        <v>1444</v>
      </c>
      <c r="B1446" s="188">
        <v>45038</v>
      </c>
      <c r="C1446" s="25" t="s">
        <v>1040</v>
      </c>
      <c r="D1446" s="248" t="s">
        <v>2654</v>
      </c>
      <c r="E1446" s="188">
        <v>45042</v>
      </c>
      <c r="F1446" s="283"/>
      <c r="G1446" s="228" t="s">
        <v>2655</v>
      </c>
      <c r="H1446" s="220" t="s">
        <v>3912</v>
      </c>
      <c r="I1446" s="221" t="s">
        <v>2</v>
      </c>
      <c r="J1446" s="165"/>
      <c r="K1446" s="26"/>
      <c r="L1446" s="100"/>
      <c r="M1446" s="21" t="s">
        <v>2803</v>
      </c>
      <c r="N1446" s="21" t="s">
        <v>1443</v>
      </c>
      <c r="O1446" s="26">
        <f t="shared" si="105"/>
        <v>1444</v>
      </c>
      <c r="P1446" s="26">
        <f t="shared" si="104"/>
        <v>0</v>
      </c>
      <c r="Q1446" s="100"/>
      <c r="R1446" s="26"/>
      <c r="S1446" s="26"/>
      <c r="T1446" s="26"/>
      <c r="U1446" s="26"/>
      <c r="V1446" s="21"/>
      <c r="W1446" s="26"/>
      <c r="X1446" s="26"/>
    </row>
    <row r="1447" spans="1:24" s="31" customFormat="1" ht="148.5" hidden="1" customHeight="1" x14ac:dyDescent="0.3">
      <c r="A1447" s="190">
        <v>1445</v>
      </c>
      <c r="B1447" s="188">
        <v>45038</v>
      </c>
      <c r="C1447" s="25" t="s">
        <v>1040</v>
      </c>
      <c r="D1447" s="248" t="s">
        <v>2656</v>
      </c>
      <c r="E1447" s="188">
        <v>45044</v>
      </c>
      <c r="F1447" s="283"/>
      <c r="G1447" s="228" t="s">
        <v>2657</v>
      </c>
      <c r="H1447" s="220" t="s">
        <v>1040</v>
      </c>
      <c r="I1447" s="161" t="s">
        <v>2</v>
      </c>
      <c r="J1447" s="165"/>
      <c r="K1447" s="21"/>
      <c r="L1447" s="101"/>
      <c r="M1447" s="21" t="s">
        <v>2803</v>
      </c>
      <c r="N1447" s="21" t="s">
        <v>1441</v>
      </c>
      <c r="O1447" s="26">
        <f t="shared" si="105"/>
        <v>1445</v>
      </c>
      <c r="P1447" s="26">
        <f t="shared" si="104"/>
        <v>0</v>
      </c>
      <c r="Q1447" s="101"/>
      <c r="R1447" s="26"/>
      <c r="S1447" s="26"/>
      <c r="T1447" s="26"/>
      <c r="U1447" s="26"/>
      <c r="V1447" s="21"/>
      <c r="W1447" s="26"/>
      <c r="X1447" s="26"/>
    </row>
    <row r="1448" spans="1:24" s="31" customFormat="1" ht="148.5" hidden="1" customHeight="1" x14ac:dyDescent="0.3">
      <c r="A1448" s="190">
        <v>1446</v>
      </c>
      <c r="B1448" s="188">
        <v>45038</v>
      </c>
      <c r="C1448" s="25" t="s">
        <v>1040</v>
      </c>
      <c r="D1448" s="253" t="s">
        <v>2662</v>
      </c>
      <c r="E1448" s="188">
        <v>45166</v>
      </c>
      <c r="F1448" s="283"/>
      <c r="G1448" s="228" t="s">
        <v>3687</v>
      </c>
      <c r="H1448" s="220" t="s">
        <v>1040</v>
      </c>
      <c r="I1448" s="161" t="s">
        <v>2</v>
      </c>
      <c r="J1448" s="165" t="s">
        <v>3686</v>
      </c>
      <c r="K1448" s="21"/>
      <c r="L1448" s="101"/>
      <c r="M1448" s="21" t="s">
        <v>2803</v>
      </c>
      <c r="N1448" s="21" t="s">
        <v>1441</v>
      </c>
      <c r="O1448" s="26">
        <f t="shared" si="105"/>
        <v>1446</v>
      </c>
      <c r="P1448" s="26">
        <f t="shared" si="104"/>
        <v>0</v>
      </c>
      <c r="Q1448" s="101"/>
      <c r="R1448" s="26"/>
      <c r="S1448" s="26"/>
      <c r="T1448" s="26"/>
      <c r="U1448" s="26"/>
      <c r="V1448" s="21"/>
      <c r="W1448" s="26"/>
      <c r="X1448" s="26"/>
    </row>
    <row r="1449" spans="1:24" s="31" customFormat="1" ht="148.5" hidden="1" customHeight="1" x14ac:dyDescent="0.3">
      <c r="A1449" s="190">
        <v>1447</v>
      </c>
      <c r="B1449" s="188">
        <v>45038</v>
      </c>
      <c r="C1449" s="25" t="s">
        <v>1040</v>
      </c>
      <c r="D1449" s="248" t="s">
        <v>2853</v>
      </c>
      <c r="E1449" s="188">
        <v>45048</v>
      </c>
      <c r="F1449" s="283"/>
      <c r="G1449" s="228" t="s">
        <v>2058</v>
      </c>
      <c r="H1449" s="220" t="s">
        <v>1047</v>
      </c>
      <c r="I1449" s="161" t="s">
        <v>2</v>
      </c>
      <c r="J1449" s="197"/>
      <c r="K1449" s="26"/>
      <c r="L1449" s="100"/>
      <c r="M1449" s="21" t="s">
        <v>2803</v>
      </c>
      <c r="N1449" s="21" t="s">
        <v>1441</v>
      </c>
      <c r="O1449" s="26">
        <f t="shared" si="105"/>
        <v>1447</v>
      </c>
      <c r="P1449" s="26">
        <f t="shared" si="104"/>
        <v>0</v>
      </c>
      <c r="Q1449" s="100"/>
      <c r="R1449" s="26"/>
      <c r="S1449" s="26"/>
      <c r="T1449" s="26"/>
      <c r="U1449" s="26"/>
      <c r="V1449" s="21"/>
      <c r="W1449" s="26"/>
      <c r="X1449" s="26"/>
    </row>
    <row r="1450" spans="1:24" s="31" customFormat="1" ht="148.5" hidden="1" customHeight="1" x14ac:dyDescent="0.3">
      <c r="A1450" s="190">
        <v>1448</v>
      </c>
      <c r="B1450" s="188">
        <v>45038</v>
      </c>
      <c r="C1450" s="25" t="s">
        <v>1040</v>
      </c>
      <c r="D1450" s="248" t="s">
        <v>2658</v>
      </c>
      <c r="E1450" s="188">
        <v>45061</v>
      </c>
      <c r="F1450" s="283"/>
      <c r="G1450" s="228" t="s">
        <v>2659</v>
      </c>
      <c r="H1450" s="220" t="s">
        <v>1040</v>
      </c>
      <c r="I1450" s="161" t="s">
        <v>2</v>
      </c>
      <c r="J1450" s="197"/>
      <c r="K1450" s="26"/>
      <c r="L1450" s="100"/>
      <c r="M1450" s="21" t="s">
        <v>2803</v>
      </c>
      <c r="N1450" s="21" t="s">
        <v>1441</v>
      </c>
      <c r="O1450" s="26">
        <f t="shared" si="105"/>
        <v>1448</v>
      </c>
      <c r="P1450" s="26">
        <f t="shared" si="104"/>
        <v>0</v>
      </c>
      <c r="Q1450" s="100"/>
      <c r="R1450" s="26"/>
      <c r="S1450" s="26"/>
      <c r="T1450" s="26"/>
      <c r="U1450" s="26"/>
      <c r="V1450" s="21"/>
      <c r="W1450" s="26"/>
      <c r="X1450" s="26"/>
    </row>
    <row r="1451" spans="1:24" s="31" customFormat="1" ht="148.5" hidden="1" customHeight="1" x14ac:dyDescent="0.3">
      <c r="A1451" s="190">
        <v>1449</v>
      </c>
      <c r="B1451" s="188">
        <v>45038</v>
      </c>
      <c r="C1451" s="25" t="s">
        <v>1040</v>
      </c>
      <c r="D1451" s="248" t="s">
        <v>2660</v>
      </c>
      <c r="E1451" s="188">
        <v>45051</v>
      </c>
      <c r="F1451" s="283"/>
      <c r="G1451" s="228" t="s">
        <v>2062</v>
      </c>
      <c r="H1451" s="220" t="s">
        <v>1040</v>
      </c>
      <c r="I1451" s="161" t="s">
        <v>2</v>
      </c>
      <c r="J1451" s="165"/>
      <c r="K1451" s="21"/>
      <c r="L1451" s="101"/>
      <c r="M1451" s="21" t="s">
        <v>2803</v>
      </c>
      <c r="N1451" s="21" t="s">
        <v>1441</v>
      </c>
      <c r="O1451" s="26">
        <f t="shared" si="105"/>
        <v>1449</v>
      </c>
      <c r="P1451" s="26">
        <f t="shared" si="104"/>
        <v>0</v>
      </c>
      <c r="Q1451" s="101"/>
      <c r="R1451" s="26"/>
      <c r="S1451" s="26"/>
      <c r="T1451" s="26"/>
      <c r="U1451" s="26"/>
      <c r="V1451" s="21"/>
      <c r="W1451" s="26"/>
      <c r="X1451" s="26"/>
    </row>
    <row r="1452" spans="1:24" s="31" customFormat="1" ht="148.5" hidden="1" customHeight="1" x14ac:dyDescent="0.3">
      <c r="A1452" s="190">
        <v>1450</v>
      </c>
      <c r="B1452" s="188">
        <v>45038</v>
      </c>
      <c r="C1452" s="25" t="s">
        <v>1040</v>
      </c>
      <c r="D1452" s="248" t="s">
        <v>2661</v>
      </c>
      <c r="E1452" s="188">
        <v>45071</v>
      </c>
      <c r="F1452" s="283"/>
      <c r="G1452" s="228" t="s">
        <v>3129</v>
      </c>
      <c r="H1452" s="220" t="s">
        <v>4903</v>
      </c>
      <c r="I1452" s="161" t="s">
        <v>2</v>
      </c>
      <c r="J1452" s="165"/>
      <c r="K1452" s="26"/>
      <c r="L1452" s="100"/>
      <c r="M1452" s="21" t="s">
        <v>2803</v>
      </c>
      <c r="N1452" s="21" t="s">
        <v>1443</v>
      </c>
      <c r="O1452" s="26">
        <f t="shared" si="105"/>
        <v>1450</v>
      </c>
      <c r="P1452" s="26">
        <f t="shared" si="104"/>
        <v>0</v>
      </c>
      <c r="Q1452" s="100"/>
      <c r="R1452" s="26"/>
      <c r="S1452" s="26"/>
      <c r="T1452" s="26"/>
      <c r="U1452" s="26"/>
      <c r="V1452" s="21"/>
      <c r="W1452" s="26"/>
      <c r="X1452" s="26"/>
    </row>
    <row r="1453" spans="1:24" s="31" customFormat="1" ht="148.5" hidden="1" customHeight="1" x14ac:dyDescent="0.3">
      <c r="A1453" s="190">
        <v>1451</v>
      </c>
      <c r="B1453" s="188">
        <v>45042</v>
      </c>
      <c r="C1453" s="226" t="s">
        <v>2684</v>
      </c>
      <c r="D1453" s="248" t="s">
        <v>2685</v>
      </c>
      <c r="E1453" s="188">
        <v>45071</v>
      </c>
      <c r="F1453" s="283"/>
      <c r="G1453" s="228" t="s">
        <v>3763</v>
      </c>
      <c r="H1453" s="220" t="s">
        <v>2029</v>
      </c>
      <c r="I1453" s="221" t="s">
        <v>2</v>
      </c>
      <c r="J1453" s="165" t="s">
        <v>3893</v>
      </c>
      <c r="K1453" s="21"/>
      <c r="L1453" s="100"/>
      <c r="M1453" s="21" t="s">
        <v>2803</v>
      </c>
      <c r="N1453" s="21" t="s">
        <v>1443</v>
      </c>
      <c r="O1453" s="26">
        <f t="shared" si="105"/>
        <v>1451</v>
      </c>
      <c r="P1453" s="26">
        <f t="shared" si="104"/>
        <v>0</v>
      </c>
      <c r="Q1453" s="100"/>
      <c r="R1453" s="124">
        <v>45070</v>
      </c>
      <c r="S1453" s="26"/>
      <c r="T1453" s="26"/>
      <c r="U1453" s="26"/>
      <c r="V1453" s="21"/>
      <c r="W1453" s="26"/>
      <c r="X1453" s="26"/>
    </row>
    <row r="1454" spans="1:24" s="31" customFormat="1" ht="148.5" hidden="1" customHeight="1" x14ac:dyDescent="0.3">
      <c r="A1454" s="190">
        <v>1452</v>
      </c>
      <c r="B1454" s="188">
        <v>45042</v>
      </c>
      <c r="C1454" s="226" t="s">
        <v>2684</v>
      </c>
      <c r="D1454" s="248" t="s">
        <v>2686</v>
      </c>
      <c r="E1454" s="188">
        <v>45043</v>
      </c>
      <c r="F1454" s="283" t="s">
        <v>2689</v>
      </c>
      <c r="G1454" s="228" t="s">
        <v>2612</v>
      </c>
      <c r="H1454" s="220" t="s">
        <v>2029</v>
      </c>
      <c r="I1454" s="221" t="s">
        <v>2</v>
      </c>
      <c r="J1454" s="165"/>
      <c r="K1454" s="26"/>
      <c r="L1454" s="100"/>
      <c r="M1454" s="21" t="s">
        <v>2803</v>
      </c>
      <c r="N1454" s="21" t="s">
        <v>1443</v>
      </c>
      <c r="O1454" s="26">
        <f t="shared" si="105"/>
        <v>1452</v>
      </c>
      <c r="P1454" s="26">
        <f t="shared" si="104"/>
        <v>0</v>
      </c>
      <c r="Q1454" s="100"/>
      <c r="R1454" s="26"/>
      <c r="S1454" s="26"/>
      <c r="T1454" s="26"/>
      <c r="U1454" s="26"/>
      <c r="V1454" s="21"/>
      <c r="W1454" s="26"/>
      <c r="X1454" s="26"/>
    </row>
    <row r="1455" spans="1:24" s="31" customFormat="1" ht="148.5" hidden="1" customHeight="1" x14ac:dyDescent="0.3">
      <c r="A1455" s="190">
        <v>1453</v>
      </c>
      <c r="B1455" s="188">
        <v>45042</v>
      </c>
      <c r="C1455" s="226" t="s">
        <v>2684</v>
      </c>
      <c r="D1455" s="248" t="s">
        <v>2687</v>
      </c>
      <c r="E1455" s="188">
        <v>45050</v>
      </c>
      <c r="F1455" s="283" t="s">
        <v>2689</v>
      </c>
      <c r="G1455" s="228" t="s">
        <v>2688</v>
      </c>
      <c r="H1455" s="220" t="s">
        <v>2029</v>
      </c>
      <c r="I1455" s="161" t="s">
        <v>2</v>
      </c>
      <c r="J1455" s="198" t="s">
        <v>2834</v>
      </c>
      <c r="K1455" s="21"/>
      <c r="L1455" s="101"/>
      <c r="M1455" s="21" t="s">
        <v>2803</v>
      </c>
      <c r="N1455" s="21" t="s">
        <v>1443</v>
      </c>
      <c r="O1455" s="26">
        <f t="shared" si="105"/>
        <v>1453</v>
      </c>
      <c r="P1455" s="26">
        <f t="shared" si="104"/>
        <v>0</v>
      </c>
      <c r="Q1455" s="101"/>
      <c r="R1455" s="124">
        <v>45070</v>
      </c>
      <c r="S1455" s="26"/>
      <c r="T1455" s="26"/>
      <c r="U1455" s="26"/>
      <c r="V1455" s="21"/>
      <c r="W1455" s="26"/>
      <c r="X1455" s="26"/>
    </row>
    <row r="1456" spans="1:24" s="31" customFormat="1" ht="148.5" hidden="1" customHeight="1" x14ac:dyDescent="0.3">
      <c r="A1456" s="190">
        <v>1454</v>
      </c>
      <c r="B1456" s="188">
        <v>45042</v>
      </c>
      <c r="C1456" s="226" t="s">
        <v>2684</v>
      </c>
      <c r="D1456" s="248" t="s">
        <v>2692</v>
      </c>
      <c r="E1456" s="188">
        <v>45080</v>
      </c>
      <c r="F1456" s="283" t="s">
        <v>2737</v>
      </c>
      <c r="G1456" s="228" t="s">
        <v>2693</v>
      </c>
      <c r="H1456" s="220" t="s">
        <v>2029</v>
      </c>
      <c r="I1456" s="221" t="s">
        <v>2</v>
      </c>
      <c r="J1456" s="165"/>
      <c r="K1456" s="26"/>
      <c r="L1456" s="100"/>
      <c r="M1456" s="21" t="s">
        <v>2803</v>
      </c>
      <c r="N1456" s="21" t="s">
        <v>1443</v>
      </c>
      <c r="O1456" s="26">
        <f t="shared" si="105"/>
        <v>1454</v>
      </c>
      <c r="P1456" s="26">
        <f t="shared" si="104"/>
        <v>0</v>
      </c>
      <c r="Q1456" s="100"/>
      <c r="R1456" s="26"/>
      <c r="S1456" s="26"/>
      <c r="T1456" s="26"/>
      <c r="U1456" s="26"/>
      <c r="V1456" s="21"/>
      <c r="W1456" s="26"/>
      <c r="X1456" s="26"/>
    </row>
    <row r="1457" spans="1:24" s="31" customFormat="1" ht="148.5" hidden="1" customHeight="1" x14ac:dyDescent="0.3">
      <c r="A1457" s="190">
        <v>1455</v>
      </c>
      <c r="B1457" s="188">
        <v>45042</v>
      </c>
      <c r="C1457" s="226" t="s">
        <v>2684</v>
      </c>
      <c r="D1457" s="248" t="s">
        <v>2694</v>
      </c>
      <c r="E1457" s="188">
        <v>45049</v>
      </c>
      <c r="F1457" s="283" t="s">
        <v>2695</v>
      </c>
      <c r="G1457" s="228" t="s">
        <v>2696</v>
      </c>
      <c r="H1457" s="220" t="s">
        <v>2029</v>
      </c>
      <c r="I1457" s="161" t="s">
        <v>2</v>
      </c>
      <c r="J1457" s="197"/>
      <c r="K1457" s="26"/>
      <c r="L1457" s="100"/>
      <c r="M1457" s="21" t="s">
        <v>2803</v>
      </c>
      <c r="N1457" s="21" t="s">
        <v>1443</v>
      </c>
      <c r="O1457" s="26">
        <f t="shared" si="105"/>
        <v>1455</v>
      </c>
      <c r="P1457" s="26">
        <f t="shared" si="104"/>
        <v>0</v>
      </c>
      <c r="Q1457" s="100"/>
      <c r="R1457" s="26"/>
      <c r="S1457" s="26"/>
      <c r="T1457" s="26"/>
      <c r="U1457" s="26"/>
      <c r="V1457" s="21"/>
      <c r="W1457" s="26"/>
      <c r="X1457" s="26"/>
    </row>
    <row r="1458" spans="1:24" s="31" customFormat="1" ht="148.5" hidden="1" customHeight="1" x14ac:dyDescent="0.3">
      <c r="A1458" s="190">
        <v>1456</v>
      </c>
      <c r="B1458" s="188">
        <v>45041</v>
      </c>
      <c r="C1458" s="226" t="s">
        <v>1048</v>
      </c>
      <c r="D1458" s="248" t="s">
        <v>2706</v>
      </c>
      <c r="E1458" s="188">
        <v>45048</v>
      </c>
      <c r="F1458" s="283" t="s">
        <v>2707</v>
      </c>
      <c r="G1458" s="228" t="s">
        <v>2708</v>
      </c>
      <c r="H1458" s="220" t="s">
        <v>4903</v>
      </c>
      <c r="I1458" s="221" t="s">
        <v>2</v>
      </c>
      <c r="J1458" s="165"/>
      <c r="K1458" s="79"/>
      <c r="L1458" s="105"/>
      <c r="M1458" s="21" t="s">
        <v>2803</v>
      </c>
      <c r="N1458" s="21" t="s">
        <v>1443</v>
      </c>
      <c r="O1458" s="26">
        <f t="shared" si="105"/>
        <v>1456</v>
      </c>
      <c r="P1458" s="26">
        <f t="shared" si="104"/>
        <v>0</v>
      </c>
      <c r="Q1458" s="105"/>
      <c r="R1458" s="26"/>
      <c r="S1458" s="26"/>
      <c r="T1458" s="26"/>
      <c r="U1458" s="26"/>
      <c r="V1458" s="21"/>
      <c r="W1458" s="26"/>
      <c r="X1458" s="26"/>
    </row>
    <row r="1459" spans="1:24" s="31" customFormat="1" ht="148.5" hidden="1" customHeight="1" x14ac:dyDescent="0.3">
      <c r="A1459" s="190">
        <v>1457</v>
      </c>
      <c r="B1459" s="188">
        <v>45041</v>
      </c>
      <c r="C1459" s="226" t="s">
        <v>1048</v>
      </c>
      <c r="D1459" s="248" t="s">
        <v>2709</v>
      </c>
      <c r="E1459" s="188">
        <v>45051</v>
      </c>
      <c r="F1459" s="283"/>
      <c r="G1459" s="228" t="s">
        <v>2710</v>
      </c>
      <c r="H1459" s="220" t="s">
        <v>4903</v>
      </c>
      <c r="I1459" s="161" t="s">
        <v>2</v>
      </c>
      <c r="J1459" s="165"/>
      <c r="K1459" s="21"/>
      <c r="L1459" s="101"/>
      <c r="M1459" s="21" t="s">
        <v>2803</v>
      </c>
      <c r="N1459" s="21" t="s">
        <v>1443</v>
      </c>
      <c r="O1459" s="26">
        <f t="shared" si="105"/>
        <v>1457</v>
      </c>
      <c r="P1459" s="26">
        <f t="shared" si="104"/>
        <v>0</v>
      </c>
      <c r="Q1459" s="101"/>
      <c r="R1459" s="26"/>
      <c r="S1459" s="26"/>
      <c r="T1459" s="26"/>
      <c r="U1459" s="26"/>
      <c r="V1459" s="21"/>
      <c r="W1459" s="26"/>
      <c r="X1459" s="26"/>
    </row>
    <row r="1460" spans="1:24" s="31" customFormat="1" ht="148.5" hidden="1" customHeight="1" x14ac:dyDescent="0.3">
      <c r="A1460" s="190">
        <v>1458</v>
      </c>
      <c r="B1460" s="188">
        <v>45041</v>
      </c>
      <c r="C1460" s="226" t="s">
        <v>1048</v>
      </c>
      <c r="D1460" s="248" t="s">
        <v>2807</v>
      </c>
      <c r="E1460" s="188">
        <v>45047</v>
      </c>
      <c r="F1460" s="283"/>
      <c r="G1460" s="228" t="s">
        <v>2711</v>
      </c>
      <c r="H1460" s="220" t="s">
        <v>4903</v>
      </c>
      <c r="I1460" s="221" t="s">
        <v>2</v>
      </c>
      <c r="J1460" s="165" t="s">
        <v>2888</v>
      </c>
      <c r="K1460" s="26"/>
      <c r="L1460" s="100"/>
      <c r="M1460" s="21" t="s">
        <v>2803</v>
      </c>
      <c r="N1460" s="21" t="s">
        <v>1443</v>
      </c>
      <c r="O1460" s="26">
        <f t="shared" si="105"/>
        <v>1458</v>
      </c>
      <c r="P1460" s="26">
        <f t="shared" si="104"/>
        <v>0</v>
      </c>
      <c r="Q1460" s="100"/>
      <c r="R1460" s="26"/>
      <c r="S1460" s="26"/>
      <c r="T1460" s="26"/>
      <c r="U1460" s="26"/>
      <c r="V1460" s="21"/>
      <c r="W1460" s="26"/>
      <c r="X1460" s="26"/>
    </row>
    <row r="1461" spans="1:24" s="31" customFormat="1" ht="148.5" hidden="1" customHeight="1" x14ac:dyDescent="0.3">
      <c r="A1461" s="190">
        <v>1459</v>
      </c>
      <c r="B1461" s="188">
        <v>45041</v>
      </c>
      <c r="C1461" s="226" t="s">
        <v>1048</v>
      </c>
      <c r="D1461" s="248" t="s">
        <v>2712</v>
      </c>
      <c r="E1461" s="188">
        <v>45082</v>
      </c>
      <c r="F1461" s="283"/>
      <c r="G1461" s="228" t="s">
        <v>2713</v>
      </c>
      <c r="H1461" s="220" t="s">
        <v>4903</v>
      </c>
      <c r="I1461" s="221" t="s">
        <v>2</v>
      </c>
      <c r="J1461" s="165"/>
      <c r="K1461" s="26"/>
      <c r="L1461" s="100"/>
      <c r="M1461" s="21" t="s">
        <v>2803</v>
      </c>
      <c r="N1461" s="21" t="s">
        <v>1443</v>
      </c>
      <c r="O1461" s="26">
        <f t="shared" si="105"/>
        <v>1459</v>
      </c>
      <c r="P1461" s="26">
        <f t="shared" si="104"/>
        <v>0</v>
      </c>
      <c r="Q1461" s="100"/>
      <c r="R1461" s="124">
        <v>45070</v>
      </c>
      <c r="S1461" s="26"/>
      <c r="T1461" s="26"/>
      <c r="U1461" s="26"/>
      <c r="V1461" s="21"/>
      <c r="W1461" s="26"/>
      <c r="X1461" s="26"/>
    </row>
    <row r="1462" spans="1:24" s="31" customFormat="1" ht="148.5" hidden="1" customHeight="1" x14ac:dyDescent="0.3">
      <c r="A1462" s="190">
        <v>1460</v>
      </c>
      <c r="B1462" s="188">
        <v>45041</v>
      </c>
      <c r="C1462" s="226" t="s">
        <v>1048</v>
      </c>
      <c r="D1462" s="248" t="s">
        <v>2714</v>
      </c>
      <c r="E1462" s="188">
        <v>45168</v>
      </c>
      <c r="F1462" s="283"/>
      <c r="G1462" s="228" t="s">
        <v>2715</v>
      </c>
      <c r="H1462" s="220" t="s">
        <v>4903</v>
      </c>
      <c r="I1462" s="221" t="s">
        <v>2</v>
      </c>
      <c r="J1462" s="165"/>
      <c r="K1462" s="26"/>
      <c r="L1462" s="100"/>
      <c r="M1462" s="21" t="s">
        <v>2803</v>
      </c>
      <c r="N1462" s="21" t="s">
        <v>1443</v>
      </c>
      <c r="O1462" s="26">
        <f t="shared" si="105"/>
        <v>1460</v>
      </c>
      <c r="P1462" s="26">
        <f t="shared" si="104"/>
        <v>0</v>
      </c>
      <c r="Q1462" s="100"/>
      <c r="R1462" s="26"/>
      <c r="S1462" s="26"/>
      <c r="T1462" s="26"/>
      <c r="U1462" s="26"/>
      <c r="V1462" s="21"/>
      <c r="W1462" s="26"/>
      <c r="X1462" s="26"/>
    </row>
    <row r="1463" spans="1:24" s="31" customFormat="1" ht="148.5" hidden="1" customHeight="1" x14ac:dyDescent="0.3">
      <c r="A1463" s="190">
        <v>1461</v>
      </c>
      <c r="B1463" s="188">
        <v>45041</v>
      </c>
      <c r="C1463" s="226" t="s">
        <v>1048</v>
      </c>
      <c r="D1463" s="248" t="s">
        <v>2716</v>
      </c>
      <c r="E1463" s="188">
        <v>45051</v>
      </c>
      <c r="F1463" s="283" t="s">
        <v>2707</v>
      </c>
      <c r="G1463" s="228" t="s">
        <v>2717</v>
      </c>
      <c r="H1463" s="220" t="s">
        <v>4903</v>
      </c>
      <c r="I1463" s="221" t="s">
        <v>2</v>
      </c>
      <c r="J1463" s="197"/>
      <c r="K1463" s="26"/>
      <c r="L1463" s="100"/>
      <c r="M1463" s="21" t="s">
        <v>2803</v>
      </c>
      <c r="N1463" s="21" t="s">
        <v>1443</v>
      </c>
      <c r="O1463" s="26">
        <f t="shared" si="105"/>
        <v>1461</v>
      </c>
      <c r="P1463" s="26">
        <f t="shared" si="104"/>
        <v>0</v>
      </c>
      <c r="Q1463" s="100"/>
      <c r="R1463" s="26"/>
      <c r="S1463" s="26"/>
      <c r="T1463" s="26"/>
      <c r="U1463" s="26"/>
      <c r="V1463" s="21"/>
      <c r="W1463" s="26"/>
      <c r="X1463" s="26"/>
    </row>
    <row r="1464" spans="1:24" s="31" customFormat="1" ht="148.5" hidden="1" customHeight="1" x14ac:dyDescent="0.3">
      <c r="A1464" s="190">
        <v>1462</v>
      </c>
      <c r="B1464" s="188">
        <v>45041</v>
      </c>
      <c r="C1464" s="226" t="s">
        <v>1048</v>
      </c>
      <c r="D1464" s="248" t="s">
        <v>3201</v>
      </c>
      <c r="E1464" s="188">
        <v>45127</v>
      </c>
      <c r="F1464" s="283" t="s">
        <v>2707</v>
      </c>
      <c r="G1464" s="228" t="s">
        <v>2939</v>
      </c>
      <c r="H1464" s="220" t="s">
        <v>4903</v>
      </c>
      <c r="I1464" s="161" t="s">
        <v>2</v>
      </c>
      <c r="J1464" s="165"/>
      <c r="K1464" s="21"/>
      <c r="L1464" s="100"/>
      <c r="M1464" s="21" t="s">
        <v>2803</v>
      </c>
      <c r="N1464" s="21" t="s">
        <v>1443</v>
      </c>
      <c r="O1464" s="26">
        <f t="shared" si="105"/>
        <v>1462</v>
      </c>
      <c r="P1464" s="26">
        <f t="shared" si="104"/>
        <v>0</v>
      </c>
      <c r="Q1464" s="100"/>
      <c r="R1464" s="26"/>
      <c r="S1464" s="26"/>
      <c r="T1464" s="26"/>
      <c r="U1464" s="26"/>
      <c r="V1464" s="21"/>
      <c r="W1464" s="26"/>
      <c r="X1464" s="26"/>
    </row>
    <row r="1465" spans="1:24" s="31" customFormat="1" ht="148.5" hidden="1" customHeight="1" x14ac:dyDescent="0.3">
      <c r="A1465" s="190">
        <v>1463</v>
      </c>
      <c r="B1465" s="188">
        <v>45041</v>
      </c>
      <c r="C1465" s="226" t="s">
        <v>1048</v>
      </c>
      <c r="D1465" s="248" t="s">
        <v>2718</v>
      </c>
      <c r="E1465" s="188">
        <v>45255</v>
      </c>
      <c r="F1465" s="283"/>
      <c r="G1465" s="228" t="s">
        <v>2719</v>
      </c>
      <c r="H1465" s="220" t="s">
        <v>4903</v>
      </c>
      <c r="I1465" s="221" t="s">
        <v>2</v>
      </c>
      <c r="J1465" s="165" t="s">
        <v>3998</v>
      </c>
      <c r="K1465" s="21"/>
      <c r="L1465" s="101"/>
      <c r="M1465" s="21" t="s">
        <v>2803</v>
      </c>
      <c r="N1465" s="21" t="s">
        <v>1443</v>
      </c>
      <c r="O1465" s="26">
        <f t="shared" si="105"/>
        <v>1463</v>
      </c>
      <c r="P1465" s="26">
        <f t="shared" si="104"/>
        <v>0</v>
      </c>
      <c r="Q1465" s="101"/>
      <c r="R1465" s="26"/>
      <c r="S1465" s="26"/>
      <c r="T1465" s="26"/>
      <c r="U1465" s="26"/>
      <c r="V1465" s="21"/>
      <c r="W1465" s="26"/>
      <c r="X1465" s="26"/>
    </row>
    <row r="1466" spans="1:24" s="31" customFormat="1" ht="148.5" hidden="1" customHeight="1" x14ac:dyDescent="0.3">
      <c r="A1466" s="190">
        <v>1464</v>
      </c>
      <c r="B1466" s="188">
        <v>45041</v>
      </c>
      <c r="C1466" s="226" t="s">
        <v>1048</v>
      </c>
      <c r="D1466" s="248" t="s">
        <v>2850</v>
      </c>
      <c r="E1466" s="188">
        <v>45049</v>
      </c>
      <c r="F1466" s="283" t="s">
        <v>2707</v>
      </c>
      <c r="G1466" s="228" t="s">
        <v>2720</v>
      </c>
      <c r="H1466" s="220" t="s">
        <v>4903</v>
      </c>
      <c r="I1466" s="221" t="s">
        <v>2</v>
      </c>
      <c r="J1466" s="197"/>
      <c r="K1466" s="26"/>
      <c r="L1466" s="100"/>
      <c r="M1466" s="21" t="s">
        <v>2803</v>
      </c>
      <c r="N1466" s="21" t="s">
        <v>1443</v>
      </c>
      <c r="O1466" s="26">
        <f t="shared" si="105"/>
        <v>1464</v>
      </c>
      <c r="P1466" s="26">
        <f t="shared" si="104"/>
        <v>0</v>
      </c>
      <c r="Q1466" s="100"/>
      <c r="R1466" s="26"/>
      <c r="S1466" s="26"/>
      <c r="T1466" s="26"/>
      <c r="U1466" s="26"/>
      <c r="V1466" s="21"/>
      <c r="W1466" s="26"/>
      <c r="X1466" s="26"/>
    </row>
    <row r="1467" spans="1:24" s="31" customFormat="1" ht="148.5" hidden="1" customHeight="1" x14ac:dyDescent="0.3">
      <c r="A1467" s="190">
        <v>1465</v>
      </c>
      <c r="B1467" s="188">
        <v>45041</v>
      </c>
      <c r="C1467" s="226" t="s">
        <v>1048</v>
      </c>
      <c r="D1467" s="248" t="s">
        <v>2721</v>
      </c>
      <c r="E1467" s="188">
        <v>45044</v>
      </c>
      <c r="F1467" s="283" t="s">
        <v>2707</v>
      </c>
      <c r="G1467" s="228" t="s">
        <v>2722</v>
      </c>
      <c r="H1467" s="220" t="s">
        <v>4903</v>
      </c>
      <c r="I1467" s="221" t="s">
        <v>2</v>
      </c>
      <c r="J1467" s="197"/>
      <c r="K1467" s="26"/>
      <c r="L1467" s="100"/>
      <c r="M1467" s="21" t="s">
        <v>2803</v>
      </c>
      <c r="N1467" s="21" t="s">
        <v>1443</v>
      </c>
      <c r="O1467" s="26">
        <f t="shared" si="105"/>
        <v>1465</v>
      </c>
      <c r="P1467" s="26">
        <f t="shared" si="104"/>
        <v>0</v>
      </c>
      <c r="Q1467" s="100"/>
      <c r="R1467" s="26"/>
      <c r="S1467" s="26"/>
      <c r="T1467" s="26"/>
      <c r="U1467" s="26"/>
      <c r="V1467" s="21"/>
      <c r="W1467" s="26"/>
      <c r="X1467" s="26"/>
    </row>
    <row r="1468" spans="1:24" s="31" customFormat="1" ht="148.5" hidden="1" customHeight="1" x14ac:dyDescent="0.3">
      <c r="A1468" s="190">
        <v>1466</v>
      </c>
      <c r="B1468" s="188">
        <v>45041</v>
      </c>
      <c r="C1468" s="226" t="s">
        <v>1048</v>
      </c>
      <c r="D1468" s="248" t="s">
        <v>3495</v>
      </c>
      <c r="E1468" s="188">
        <v>45237</v>
      </c>
      <c r="F1468" s="283" t="s">
        <v>2707</v>
      </c>
      <c r="G1468" s="228" t="s">
        <v>3347</v>
      </c>
      <c r="H1468" s="220" t="s">
        <v>4903</v>
      </c>
      <c r="I1468" s="221" t="s">
        <v>2</v>
      </c>
      <c r="J1468" s="165"/>
      <c r="K1468" s="26"/>
      <c r="L1468" s="100"/>
      <c r="M1468" s="21" t="s">
        <v>2803</v>
      </c>
      <c r="N1468" s="21" t="s">
        <v>1443</v>
      </c>
      <c r="O1468" s="26">
        <f t="shared" si="105"/>
        <v>1466</v>
      </c>
      <c r="P1468" s="26">
        <f t="shared" si="104"/>
        <v>0</v>
      </c>
      <c r="Q1468" s="100"/>
      <c r="R1468" s="26"/>
      <c r="S1468" s="26"/>
      <c r="T1468" s="26"/>
      <c r="U1468" s="26"/>
      <c r="V1468" s="21"/>
      <c r="W1468" s="26"/>
      <c r="X1468" s="26"/>
    </row>
    <row r="1469" spans="1:24" s="31" customFormat="1" ht="148.5" hidden="1" customHeight="1" x14ac:dyDescent="0.3">
      <c r="A1469" s="190">
        <v>1467</v>
      </c>
      <c r="B1469" s="188">
        <v>45042</v>
      </c>
      <c r="C1469" s="226" t="s">
        <v>2724</v>
      </c>
      <c r="D1469" s="248" t="s">
        <v>2725</v>
      </c>
      <c r="E1469" s="188">
        <v>45061</v>
      </c>
      <c r="F1469" s="283"/>
      <c r="G1469" s="228" t="s">
        <v>2723</v>
      </c>
      <c r="H1469" s="220" t="s">
        <v>4903</v>
      </c>
      <c r="I1469" s="161" t="s">
        <v>2</v>
      </c>
      <c r="J1469" s="165"/>
      <c r="K1469" s="26"/>
      <c r="L1469" s="100"/>
      <c r="M1469" s="21" t="s">
        <v>2803</v>
      </c>
      <c r="N1469" s="21" t="s">
        <v>1443</v>
      </c>
      <c r="O1469" s="26">
        <f t="shared" si="105"/>
        <v>1467</v>
      </c>
      <c r="P1469" s="26">
        <f t="shared" si="104"/>
        <v>0</v>
      </c>
      <c r="Q1469" s="100"/>
      <c r="R1469" s="124">
        <v>45070</v>
      </c>
      <c r="S1469" s="26"/>
      <c r="T1469" s="26"/>
      <c r="U1469" s="26"/>
      <c r="V1469" s="21"/>
      <c r="W1469" s="26"/>
      <c r="X1469" s="26"/>
    </row>
    <row r="1470" spans="1:24" s="31" customFormat="1" ht="148.5" hidden="1" customHeight="1" x14ac:dyDescent="0.3">
      <c r="A1470" s="190">
        <v>1468</v>
      </c>
      <c r="B1470" s="188">
        <v>45042</v>
      </c>
      <c r="C1470" s="226" t="s">
        <v>2724</v>
      </c>
      <c r="D1470" s="248" t="s">
        <v>2811</v>
      </c>
      <c r="E1470" s="188">
        <v>45051</v>
      </c>
      <c r="F1470" s="283"/>
      <c r="G1470" s="228" t="s">
        <v>2726</v>
      </c>
      <c r="H1470" s="220" t="s">
        <v>493</v>
      </c>
      <c r="I1470" s="161" t="s">
        <v>2</v>
      </c>
      <c r="J1470" s="165"/>
      <c r="K1470" s="26"/>
      <c r="L1470" s="100"/>
      <c r="M1470" s="21" t="s">
        <v>2803</v>
      </c>
      <c r="N1470" s="21" t="s">
        <v>1443</v>
      </c>
      <c r="O1470" s="26">
        <f t="shared" si="105"/>
        <v>1468</v>
      </c>
      <c r="P1470" s="26">
        <f t="shared" si="104"/>
        <v>0</v>
      </c>
      <c r="Q1470" s="100"/>
      <c r="R1470" s="26"/>
      <c r="S1470" s="26"/>
      <c r="T1470" s="26"/>
      <c r="U1470" s="26"/>
      <c r="V1470" s="21"/>
      <c r="W1470" s="26"/>
      <c r="X1470" s="26"/>
    </row>
    <row r="1471" spans="1:24" s="31" customFormat="1" ht="148.5" hidden="1" customHeight="1" x14ac:dyDescent="0.3">
      <c r="A1471" s="190">
        <v>1469</v>
      </c>
      <c r="B1471" s="188">
        <v>45042</v>
      </c>
      <c r="C1471" s="226" t="s">
        <v>2724</v>
      </c>
      <c r="D1471" s="248" t="s">
        <v>2727</v>
      </c>
      <c r="E1471" s="188">
        <v>45066</v>
      </c>
      <c r="F1471" s="283"/>
      <c r="G1471" s="228" t="s">
        <v>2728</v>
      </c>
      <c r="H1471" s="220" t="s">
        <v>4903</v>
      </c>
      <c r="I1471" s="221" t="s">
        <v>2</v>
      </c>
      <c r="J1471" s="165" t="s">
        <v>3099</v>
      </c>
      <c r="K1471" s="21"/>
      <c r="L1471" s="100"/>
      <c r="M1471" s="21" t="s">
        <v>2803</v>
      </c>
      <c r="N1471" s="21" t="s">
        <v>1443</v>
      </c>
      <c r="O1471" s="26">
        <f t="shared" si="105"/>
        <v>1469</v>
      </c>
      <c r="P1471" s="26">
        <f t="shared" si="104"/>
        <v>0</v>
      </c>
      <c r="Q1471" s="100"/>
      <c r="R1471" s="124">
        <v>45070</v>
      </c>
      <c r="S1471" s="26"/>
      <c r="T1471" s="26"/>
      <c r="U1471" s="26"/>
      <c r="V1471" s="21"/>
      <c r="W1471" s="26"/>
      <c r="X1471" s="26"/>
    </row>
    <row r="1472" spans="1:24" s="31" customFormat="1" ht="148.5" hidden="1" customHeight="1" x14ac:dyDescent="0.3">
      <c r="A1472" s="190">
        <v>1470</v>
      </c>
      <c r="B1472" s="188">
        <v>45042</v>
      </c>
      <c r="C1472" s="226" t="s">
        <v>2724</v>
      </c>
      <c r="D1472" s="248" t="s">
        <v>2729</v>
      </c>
      <c r="E1472" s="188">
        <v>45066</v>
      </c>
      <c r="F1472" s="283"/>
      <c r="G1472" s="228" t="s">
        <v>2730</v>
      </c>
      <c r="H1472" s="220" t="s">
        <v>3912</v>
      </c>
      <c r="I1472" s="221" t="s">
        <v>2</v>
      </c>
      <c r="J1472" s="165"/>
      <c r="K1472" s="26"/>
      <c r="L1472" s="114"/>
      <c r="M1472" s="21" t="s">
        <v>2803</v>
      </c>
      <c r="N1472" s="21" t="s">
        <v>1443</v>
      </c>
      <c r="O1472" s="26">
        <f t="shared" si="105"/>
        <v>1470</v>
      </c>
      <c r="P1472" s="26">
        <f t="shared" si="104"/>
        <v>0</v>
      </c>
      <c r="Q1472" s="114">
        <v>45066</v>
      </c>
      <c r="R1472" s="26"/>
      <c r="S1472" s="26"/>
      <c r="T1472" s="26"/>
      <c r="U1472" s="26"/>
      <c r="V1472" s="21"/>
      <c r="W1472" s="26"/>
      <c r="X1472" s="26"/>
    </row>
    <row r="1473" spans="1:24" s="31" customFormat="1" ht="148.5" hidden="1" customHeight="1" x14ac:dyDescent="0.3">
      <c r="A1473" s="190">
        <v>1471</v>
      </c>
      <c r="B1473" s="188">
        <v>45042</v>
      </c>
      <c r="C1473" s="226" t="s">
        <v>2724</v>
      </c>
      <c r="D1473" s="248" t="s">
        <v>2731</v>
      </c>
      <c r="E1473" s="188">
        <v>45076</v>
      </c>
      <c r="F1473" s="283"/>
      <c r="G1473" s="228" t="s">
        <v>2818</v>
      </c>
      <c r="H1473" s="220" t="s">
        <v>3912</v>
      </c>
      <c r="I1473" s="221" t="s">
        <v>2</v>
      </c>
      <c r="J1473" s="165" t="s">
        <v>2810</v>
      </c>
      <c r="K1473" s="21"/>
      <c r="L1473" s="114"/>
      <c r="M1473" s="21" t="s">
        <v>2803</v>
      </c>
      <c r="N1473" s="21" t="s">
        <v>1443</v>
      </c>
      <c r="O1473" s="26">
        <f t="shared" si="105"/>
        <v>1471</v>
      </c>
      <c r="P1473" s="26">
        <f t="shared" si="104"/>
        <v>0</v>
      </c>
      <c r="Q1473" s="114">
        <v>45066</v>
      </c>
      <c r="R1473" s="124">
        <v>45070</v>
      </c>
      <c r="S1473" s="26"/>
      <c r="T1473" s="26"/>
      <c r="U1473" s="26"/>
      <c r="V1473" s="21" t="s">
        <v>3418</v>
      </c>
      <c r="W1473" s="26"/>
      <c r="X1473" s="26"/>
    </row>
    <row r="1474" spans="1:24" s="31" customFormat="1" ht="148.5" hidden="1" customHeight="1" x14ac:dyDescent="0.3">
      <c r="A1474" s="190">
        <v>1472</v>
      </c>
      <c r="B1474" s="188">
        <v>45042</v>
      </c>
      <c r="C1474" s="226" t="s">
        <v>2732</v>
      </c>
      <c r="D1474" s="248" t="s">
        <v>2733</v>
      </c>
      <c r="E1474" s="188">
        <v>45044</v>
      </c>
      <c r="F1474" s="283"/>
      <c r="G1474" s="228" t="s">
        <v>46</v>
      </c>
      <c r="H1474" s="220" t="s">
        <v>1040</v>
      </c>
      <c r="I1474" s="221" t="s">
        <v>2</v>
      </c>
      <c r="J1474" s="197"/>
      <c r="K1474" s="26"/>
      <c r="L1474" s="100"/>
      <c r="M1474" s="21" t="s">
        <v>2803</v>
      </c>
      <c r="N1474" s="21" t="s">
        <v>1441</v>
      </c>
      <c r="O1474" s="26">
        <f t="shared" si="105"/>
        <v>1472</v>
      </c>
      <c r="P1474" s="26">
        <f t="shared" si="104"/>
        <v>0</v>
      </c>
      <c r="Q1474" s="100"/>
      <c r="R1474" s="26"/>
      <c r="S1474" s="26"/>
      <c r="T1474" s="26"/>
      <c r="U1474" s="26"/>
      <c r="V1474" s="21"/>
      <c r="W1474" s="26"/>
      <c r="X1474" s="26"/>
    </row>
    <row r="1475" spans="1:24" s="31" customFormat="1" ht="148.5" hidden="1" customHeight="1" x14ac:dyDescent="0.3">
      <c r="A1475" s="190">
        <v>1473</v>
      </c>
      <c r="B1475" s="188">
        <v>45042</v>
      </c>
      <c r="C1475" s="226" t="s">
        <v>2732</v>
      </c>
      <c r="D1475" s="248" t="s">
        <v>2734</v>
      </c>
      <c r="E1475" s="188">
        <v>45082</v>
      </c>
      <c r="F1475" s="283" t="s">
        <v>2324</v>
      </c>
      <c r="G1475" s="228" t="s">
        <v>2735</v>
      </c>
      <c r="H1475" s="220" t="s">
        <v>493</v>
      </c>
      <c r="I1475" s="221" t="s">
        <v>2</v>
      </c>
      <c r="J1475" s="165"/>
      <c r="K1475" s="26"/>
      <c r="L1475" s="100"/>
      <c r="M1475" s="21" t="s">
        <v>2803</v>
      </c>
      <c r="N1475" s="21" t="s">
        <v>1443</v>
      </c>
      <c r="O1475" s="26">
        <f t="shared" si="105"/>
        <v>1473</v>
      </c>
      <c r="P1475" s="26">
        <f t="shared" si="104"/>
        <v>0</v>
      </c>
      <c r="Q1475" s="100"/>
      <c r="R1475" s="26"/>
      <c r="S1475" s="26"/>
      <c r="T1475" s="26"/>
      <c r="U1475" s="26"/>
      <c r="V1475" s="21"/>
      <c r="W1475" s="26"/>
      <c r="X1475" s="26"/>
    </row>
    <row r="1476" spans="1:24" s="31" customFormat="1" ht="148.5" hidden="1" customHeight="1" x14ac:dyDescent="0.3">
      <c r="A1476" s="190">
        <v>1474</v>
      </c>
      <c r="B1476" s="188">
        <v>45042</v>
      </c>
      <c r="C1476" s="226" t="s">
        <v>2732</v>
      </c>
      <c r="D1476" s="248" t="s">
        <v>2736</v>
      </c>
      <c r="E1476" s="188">
        <v>45070</v>
      </c>
      <c r="F1476" s="283" t="s">
        <v>2737</v>
      </c>
      <c r="G1476" s="228" t="s">
        <v>2738</v>
      </c>
      <c r="H1476" s="220" t="s">
        <v>7</v>
      </c>
      <c r="I1476" s="161" t="s">
        <v>2</v>
      </c>
      <c r="J1476" s="165"/>
      <c r="K1476" s="26"/>
      <c r="L1476" s="100"/>
      <c r="M1476" s="21" t="s">
        <v>2803</v>
      </c>
      <c r="N1476" s="21" t="s">
        <v>1443</v>
      </c>
      <c r="O1476" s="26">
        <f t="shared" si="105"/>
        <v>1474</v>
      </c>
      <c r="P1476" s="26">
        <f t="shared" ref="P1476:P1539" si="106">+O1476-A1476</f>
        <v>0</v>
      </c>
      <c r="Q1476" s="100"/>
      <c r="R1476" s="26"/>
      <c r="S1476" s="26"/>
      <c r="T1476" s="26"/>
      <c r="U1476" s="26"/>
      <c r="V1476" s="21"/>
      <c r="W1476" s="26"/>
      <c r="X1476" s="26"/>
    </row>
    <row r="1477" spans="1:24" s="31" customFormat="1" ht="148.5" hidden="1" customHeight="1" x14ac:dyDescent="0.3">
      <c r="A1477" s="190">
        <v>1475</v>
      </c>
      <c r="B1477" s="188">
        <v>45042</v>
      </c>
      <c r="C1477" s="226" t="s">
        <v>2732</v>
      </c>
      <c r="D1477" s="254" t="s">
        <v>2739</v>
      </c>
      <c r="E1477" s="188">
        <v>45050</v>
      </c>
      <c r="F1477" s="283" t="s">
        <v>2737</v>
      </c>
      <c r="G1477" s="228" t="s">
        <v>2740</v>
      </c>
      <c r="H1477" s="220" t="s">
        <v>7</v>
      </c>
      <c r="I1477" s="221" t="s">
        <v>2</v>
      </c>
      <c r="J1477" s="165"/>
      <c r="K1477" s="26"/>
      <c r="L1477" s="100"/>
      <c r="M1477" s="21" t="s">
        <v>2803</v>
      </c>
      <c r="N1477" s="21" t="s">
        <v>1443</v>
      </c>
      <c r="O1477" s="26">
        <f t="shared" ref="O1477:O1540" si="107">+O1476+1</f>
        <v>1475</v>
      </c>
      <c r="P1477" s="26">
        <f t="shared" si="106"/>
        <v>0</v>
      </c>
      <c r="Q1477" s="100"/>
      <c r="R1477" s="124">
        <v>45070</v>
      </c>
      <c r="S1477" s="26"/>
      <c r="T1477" s="26"/>
      <c r="U1477" s="26"/>
      <c r="V1477" s="21"/>
      <c r="W1477" s="26"/>
      <c r="X1477" s="26"/>
    </row>
    <row r="1478" spans="1:24" s="31" customFormat="1" ht="148.5" hidden="1" customHeight="1" x14ac:dyDescent="0.3">
      <c r="A1478" s="190">
        <v>1476</v>
      </c>
      <c r="B1478" s="188">
        <v>45042</v>
      </c>
      <c r="C1478" s="226" t="s">
        <v>2732</v>
      </c>
      <c r="D1478" s="248" t="s">
        <v>2741</v>
      </c>
      <c r="E1478" s="188">
        <v>45133</v>
      </c>
      <c r="F1478" s="283" t="s">
        <v>2737</v>
      </c>
      <c r="G1478" s="228" t="s">
        <v>3386</v>
      </c>
      <c r="H1478" s="220" t="s">
        <v>7</v>
      </c>
      <c r="I1478" s="161" t="s">
        <v>2</v>
      </c>
      <c r="J1478" s="165"/>
      <c r="K1478" s="21"/>
      <c r="L1478" s="100"/>
      <c r="M1478" s="21" t="s">
        <v>2803</v>
      </c>
      <c r="N1478" s="21" t="s">
        <v>1443</v>
      </c>
      <c r="O1478" s="26">
        <f t="shared" si="107"/>
        <v>1476</v>
      </c>
      <c r="P1478" s="26">
        <f t="shared" si="106"/>
        <v>0</v>
      </c>
      <c r="Q1478" s="100"/>
      <c r="R1478" s="124">
        <v>45070</v>
      </c>
      <c r="S1478" s="26"/>
      <c r="T1478" s="26"/>
      <c r="U1478" s="26"/>
      <c r="V1478" s="21"/>
      <c r="W1478" s="26"/>
      <c r="X1478" s="26"/>
    </row>
    <row r="1479" spans="1:24" s="31" customFormat="1" ht="148.5" hidden="1" customHeight="1" x14ac:dyDescent="0.3">
      <c r="A1479" s="190">
        <v>1477</v>
      </c>
      <c r="B1479" s="188">
        <v>45042</v>
      </c>
      <c r="C1479" s="226" t="s">
        <v>2732</v>
      </c>
      <c r="D1479" s="248" t="s">
        <v>2742</v>
      </c>
      <c r="E1479" s="188">
        <v>45050</v>
      </c>
      <c r="F1479" s="283" t="s">
        <v>2737</v>
      </c>
      <c r="G1479" s="228" t="s">
        <v>2743</v>
      </c>
      <c r="H1479" s="220" t="s">
        <v>7</v>
      </c>
      <c r="I1479" s="161" t="s">
        <v>2</v>
      </c>
      <c r="J1479" s="165" t="s">
        <v>3109</v>
      </c>
      <c r="K1479" s="26"/>
      <c r="L1479" s="100"/>
      <c r="M1479" s="21" t="s">
        <v>2803</v>
      </c>
      <c r="N1479" s="21" t="s">
        <v>1443</v>
      </c>
      <c r="O1479" s="26">
        <f t="shared" si="107"/>
        <v>1477</v>
      </c>
      <c r="P1479" s="26">
        <f t="shared" si="106"/>
        <v>0</v>
      </c>
      <c r="Q1479" s="100"/>
      <c r="R1479" s="124">
        <v>45070</v>
      </c>
      <c r="S1479" s="26"/>
      <c r="T1479" s="26"/>
      <c r="U1479" s="26"/>
      <c r="V1479" s="21"/>
      <c r="W1479" s="26"/>
      <c r="X1479" s="26"/>
    </row>
    <row r="1480" spans="1:24" s="31" customFormat="1" ht="148.5" hidden="1" customHeight="1" x14ac:dyDescent="0.3">
      <c r="A1480" s="190">
        <v>1478</v>
      </c>
      <c r="B1480" s="188">
        <v>45042</v>
      </c>
      <c r="C1480" s="226" t="s">
        <v>2732</v>
      </c>
      <c r="D1480" s="248" t="s">
        <v>2744</v>
      </c>
      <c r="E1480" s="188">
        <v>45047</v>
      </c>
      <c r="F1480" s="283"/>
      <c r="G1480" s="228" t="s">
        <v>2745</v>
      </c>
      <c r="H1480" s="220" t="s">
        <v>7</v>
      </c>
      <c r="I1480" s="221" t="s">
        <v>2</v>
      </c>
      <c r="J1480" s="165"/>
      <c r="K1480" s="26"/>
      <c r="L1480" s="100"/>
      <c r="M1480" s="21" t="s">
        <v>2803</v>
      </c>
      <c r="N1480" s="21" t="s">
        <v>1443</v>
      </c>
      <c r="O1480" s="26">
        <f t="shared" si="107"/>
        <v>1478</v>
      </c>
      <c r="P1480" s="26">
        <f t="shared" si="106"/>
        <v>0</v>
      </c>
      <c r="Q1480" s="100"/>
      <c r="R1480" s="26"/>
      <c r="S1480" s="26"/>
      <c r="T1480" s="26"/>
      <c r="U1480" s="26"/>
      <c r="V1480" s="21"/>
      <c r="W1480" s="26"/>
      <c r="X1480" s="26"/>
    </row>
    <row r="1481" spans="1:24" s="31" customFormat="1" ht="148.5" hidden="1" customHeight="1" x14ac:dyDescent="0.3">
      <c r="A1481" s="190">
        <v>1479</v>
      </c>
      <c r="B1481" s="188">
        <v>45042</v>
      </c>
      <c r="C1481" s="226" t="s">
        <v>2732</v>
      </c>
      <c r="D1481" s="248" t="s">
        <v>2746</v>
      </c>
      <c r="E1481" s="188">
        <v>45047</v>
      </c>
      <c r="F1481" s="283"/>
      <c r="G1481" s="228" t="s">
        <v>2745</v>
      </c>
      <c r="H1481" s="220" t="s">
        <v>7</v>
      </c>
      <c r="I1481" s="221" t="s">
        <v>2</v>
      </c>
      <c r="J1481" s="165"/>
      <c r="K1481" s="26"/>
      <c r="L1481" s="100"/>
      <c r="M1481" s="21" t="s">
        <v>2803</v>
      </c>
      <c r="N1481" s="21" t="s">
        <v>1443</v>
      </c>
      <c r="O1481" s="26">
        <f t="shared" si="107"/>
        <v>1479</v>
      </c>
      <c r="P1481" s="26">
        <f t="shared" si="106"/>
        <v>0</v>
      </c>
      <c r="Q1481" s="100"/>
      <c r="R1481" s="26"/>
      <c r="S1481" s="26"/>
      <c r="T1481" s="26"/>
      <c r="U1481" s="26"/>
      <c r="V1481" s="21"/>
      <c r="W1481" s="26"/>
      <c r="X1481" s="26"/>
    </row>
    <row r="1482" spans="1:24" s="31" customFormat="1" ht="148.5" hidden="1" customHeight="1" x14ac:dyDescent="0.3">
      <c r="A1482" s="190">
        <v>1480</v>
      </c>
      <c r="B1482" s="188">
        <v>45042</v>
      </c>
      <c r="C1482" s="226" t="s">
        <v>2732</v>
      </c>
      <c r="D1482" s="248" t="s">
        <v>2747</v>
      </c>
      <c r="E1482" s="188">
        <v>45063</v>
      </c>
      <c r="F1482" s="283" t="s">
        <v>2737</v>
      </c>
      <c r="G1482" s="228" t="s">
        <v>2748</v>
      </c>
      <c r="H1482" s="220" t="s">
        <v>7</v>
      </c>
      <c r="I1482" s="221" t="s">
        <v>2</v>
      </c>
      <c r="J1482" s="165"/>
      <c r="K1482" s="26"/>
      <c r="L1482" s="100"/>
      <c r="M1482" s="21" t="s">
        <v>2803</v>
      </c>
      <c r="N1482" s="21" t="s">
        <v>1443</v>
      </c>
      <c r="O1482" s="26">
        <f t="shared" si="107"/>
        <v>1480</v>
      </c>
      <c r="P1482" s="26">
        <f t="shared" si="106"/>
        <v>0</v>
      </c>
      <c r="Q1482" s="100"/>
      <c r="R1482" s="124">
        <v>45070</v>
      </c>
      <c r="S1482" s="26"/>
      <c r="T1482" s="26"/>
      <c r="U1482" s="26"/>
      <c r="V1482" s="21"/>
      <c r="W1482" s="26"/>
      <c r="X1482" s="26"/>
    </row>
    <row r="1483" spans="1:24" s="31" customFormat="1" ht="148.5" hidden="1" customHeight="1" x14ac:dyDescent="0.3">
      <c r="A1483" s="190">
        <v>1481</v>
      </c>
      <c r="B1483" s="188">
        <v>45042</v>
      </c>
      <c r="C1483" s="226" t="s">
        <v>2732</v>
      </c>
      <c r="D1483" s="248" t="s">
        <v>2749</v>
      </c>
      <c r="E1483" s="188">
        <v>45047</v>
      </c>
      <c r="F1483" s="283"/>
      <c r="G1483" s="228" t="s">
        <v>2750</v>
      </c>
      <c r="H1483" s="220" t="s">
        <v>7</v>
      </c>
      <c r="I1483" s="221" t="s">
        <v>2</v>
      </c>
      <c r="J1483" s="197"/>
      <c r="K1483" s="26"/>
      <c r="L1483" s="100"/>
      <c r="M1483" s="21" t="s">
        <v>2803</v>
      </c>
      <c r="N1483" s="21" t="s">
        <v>1443</v>
      </c>
      <c r="O1483" s="26">
        <f t="shared" si="107"/>
        <v>1481</v>
      </c>
      <c r="P1483" s="26">
        <f t="shared" si="106"/>
        <v>0</v>
      </c>
      <c r="Q1483" s="100"/>
      <c r="R1483" s="26"/>
      <c r="S1483" s="26"/>
      <c r="T1483" s="26"/>
      <c r="U1483" s="26"/>
      <c r="V1483" s="21"/>
      <c r="W1483" s="26"/>
      <c r="X1483" s="26"/>
    </row>
    <row r="1484" spans="1:24" s="31" customFormat="1" ht="148.5" hidden="1" customHeight="1" x14ac:dyDescent="0.3">
      <c r="A1484" s="190">
        <v>1482</v>
      </c>
      <c r="B1484" s="188">
        <v>45042</v>
      </c>
      <c r="C1484" s="226" t="s">
        <v>1574</v>
      </c>
      <c r="D1484" s="248" t="s">
        <v>2751</v>
      </c>
      <c r="E1484" s="188">
        <v>45061</v>
      </c>
      <c r="F1484" s="283"/>
      <c r="G1484" s="228" t="s">
        <v>2752</v>
      </c>
      <c r="H1484" s="220" t="s">
        <v>3912</v>
      </c>
      <c r="I1484" s="161" t="s">
        <v>2</v>
      </c>
      <c r="J1484" s="197"/>
      <c r="K1484" s="26"/>
      <c r="L1484" s="100"/>
      <c r="M1484" s="21" t="s">
        <v>2803</v>
      </c>
      <c r="N1484" s="21" t="s">
        <v>1443</v>
      </c>
      <c r="O1484" s="26">
        <f t="shared" si="107"/>
        <v>1482</v>
      </c>
      <c r="P1484" s="26">
        <f t="shared" si="106"/>
        <v>0</v>
      </c>
      <c r="Q1484" s="100"/>
      <c r="R1484" s="26"/>
      <c r="S1484" s="26"/>
      <c r="T1484" s="26"/>
      <c r="U1484" s="26"/>
      <c r="V1484" s="21"/>
      <c r="W1484" s="26"/>
      <c r="X1484" s="26"/>
    </row>
    <row r="1485" spans="1:24" s="31" customFormat="1" ht="148.5" hidden="1" customHeight="1" x14ac:dyDescent="0.3">
      <c r="A1485" s="190">
        <v>1483</v>
      </c>
      <c r="B1485" s="188">
        <v>45042</v>
      </c>
      <c r="C1485" s="226" t="s">
        <v>1574</v>
      </c>
      <c r="D1485" s="248" t="s">
        <v>2753</v>
      </c>
      <c r="E1485" s="188">
        <v>45079</v>
      </c>
      <c r="F1485" s="283"/>
      <c r="G1485" s="228" t="s">
        <v>2754</v>
      </c>
      <c r="H1485" s="220" t="s">
        <v>5065</v>
      </c>
      <c r="I1485" s="221" t="s">
        <v>2</v>
      </c>
      <c r="J1485" s="165"/>
      <c r="K1485" s="21"/>
      <c r="L1485" s="100"/>
      <c r="M1485" s="21" t="s">
        <v>2803</v>
      </c>
      <c r="N1485" s="21" t="s">
        <v>1443</v>
      </c>
      <c r="O1485" s="26">
        <f t="shared" si="107"/>
        <v>1483</v>
      </c>
      <c r="P1485" s="26">
        <f t="shared" si="106"/>
        <v>0</v>
      </c>
      <c r="Q1485" s="100"/>
      <c r="R1485" s="26"/>
      <c r="S1485" s="26"/>
      <c r="T1485" s="26"/>
      <c r="U1485" s="26"/>
      <c r="V1485" s="21"/>
      <c r="W1485" s="26"/>
      <c r="X1485" s="26"/>
    </row>
    <row r="1486" spans="1:24" s="31" customFormat="1" ht="148.5" hidden="1" customHeight="1" x14ac:dyDescent="0.3">
      <c r="A1486" s="190">
        <v>1484</v>
      </c>
      <c r="B1486" s="188">
        <v>45043</v>
      </c>
      <c r="C1486" s="226" t="s">
        <v>1066</v>
      </c>
      <c r="D1486" s="248" t="s">
        <v>2775</v>
      </c>
      <c r="E1486" s="188">
        <v>45097</v>
      </c>
      <c r="F1486" s="283" t="s">
        <v>3123</v>
      </c>
      <c r="G1486" s="228" t="s">
        <v>3505</v>
      </c>
      <c r="H1486" s="220" t="s">
        <v>1066</v>
      </c>
      <c r="I1486" s="221" t="s">
        <v>2</v>
      </c>
      <c r="J1486" s="165" t="s">
        <v>3675</v>
      </c>
      <c r="K1486" s="21"/>
      <c r="L1486" s="114"/>
      <c r="M1486" s="21" t="s">
        <v>2803</v>
      </c>
      <c r="N1486" s="21" t="s">
        <v>1441</v>
      </c>
      <c r="O1486" s="26">
        <f t="shared" si="107"/>
        <v>1484</v>
      </c>
      <c r="P1486" s="26">
        <f t="shared" si="106"/>
        <v>0</v>
      </c>
      <c r="Q1486" s="114">
        <v>45066</v>
      </c>
      <c r="R1486" s="124"/>
      <c r="S1486" s="26"/>
      <c r="T1486" s="26"/>
      <c r="U1486" s="26"/>
      <c r="V1486" s="21"/>
      <c r="W1486" s="26"/>
      <c r="X1486" s="26"/>
    </row>
    <row r="1487" spans="1:24" s="31" customFormat="1" ht="148.5" hidden="1" customHeight="1" x14ac:dyDescent="0.3">
      <c r="A1487" s="190">
        <v>1485</v>
      </c>
      <c r="B1487" s="188">
        <v>45043</v>
      </c>
      <c r="C1487" s="226" t="s">
        <v>1066</v>
      </c>
      <c r="D1487" s="248" t="s">
        <v>2776</v>
      </c>
      <c r="E1487" s="188">
        <v>45087</v>
      </c>
      <c r="F1487" s="283"/>
      <c r="G1487" s="228" t="s">
        <v>3887</v>
      </c>
      <c r="H1487" s="220" t="s">
        <v>1066</v>
      </c>
      <c r="I1487" s="221" t="s">
        <v>2</v>
      </c>
      <c r="J1487" s="165" t="s">
        <v>3688</v>
      </c>
      <c r="K1487" s="21"/>
      <c r="L1487" s="100"/>
      <c r="M1487" s="21" t="s">
        <v>2803</v>
      </c>
      <c r="N1487" s="21" t="s">
        <v>1441</v>
      </c>
      <c r="O1487" s="26">
        <f t="shared" si="107"/>
        <v>1485</v>
      </c>
      <c r="P1487" s="26">
        <f t="shared" si="106"/>
        <v>0</v>
      </c>
      <c r="Q1487" s="100"/>
      <c r="R1487" s="124">
        <v>45070</v>
      </c>
      <c r="S1487" s="26"/>
      <c r="T1487" s="26"/>
      <c r="U1487" s="26"/>
      <c r="V1487" s="21"/>
      <c r="W1487" s="26"/>
      <c r="X1487" s="26"/>
    </row>
    <row r="1488" spans="1:24" s="31" customFormat="1" ht="148.5" hidden="1" customHeight="1" x14ac:dyDescent="0.3">
      <c r="A1488" s="190">
        <v>1486</v>
      </c>
      <c r="B1488" s="188">
        <v>45043</v>
      </c>
      <c r="C1488" s="226" t="s">
        <v>1066</v>
      </c>
      <c r="D1488" s="248" t="s">
        <v>2777</v>
      </c>
      <c r="E1488" s="188">
        <v>45101</v>
      </c>
      <c r="F1488" s="283" t="s">
        <v>3123</v>
      </c>
      <c r="G1488" s="228" t="s">
        <v>3114</v>
      </c>
      <c r="H1488" s="220" t="s">
        <v>1066</v>
      </c>
      <c r="I1488" s="221" t="s">
        <v>2</v>
      </c>
      <c r="J1488" s="165" t="s">
        <v>3062</v>
      </c>
      <c r="K1488" s="21"/>
      <c r="L1488" s="114"/>
      <c r="M1488" s="21" t="s">
        <v>2803</v>
      </c>
      <c r="N1488" s="21" t="s">
        <v>1441</v>
      </c>
      <c r="O1488" s="26">
        <f t="shared" si="107"/>
        <v>1486</v>
      </c>
      <c r="P1488" s="26">
        <f t="shared" si="106"/>
        <v>0</v>
      </c>
      <c r="Q1488" s="114">
        <v>45066</v>
      </c>
      <c r="R1488" s="124"/>
      <c r="S1488" s="26"/>
      <c r="T1488" s="26"/>
      <c r="U1488" s="26"/>
      <c r="V1488" s="21" t="s">
        <v>3098</v>
      </c>
      <c r="W1488" s="26"/>
      <c r="X1488" s="26"/>
    </row>
    <row r="1489" spans="1:24" s="31" customFormat="1" ht="148.5" hidden="1" customHeight="1" x14ac:dyDescent="0.3">
      <c r="A1489" s="190">
        <v>1487</v>
      </c>
      <c r="B1489" s="188">
        <v>45043</v>
      </c>
      <c r="C1489" s="226" t="s">
        <v>1066</v>
      </c>
      <c r="D1489" s="248" t="s">
        <v>3086</v>
      </c>
      <c r="E1489" s="188">
        <v>45054</v>
      </c>
      <c r="F1489" s="283"/>
      <c r="G1489" s="228" t="s">
        <v>2778</v>
      </c>
      <c r="H1489" s="220" t="s">
        <v>1066</v>
      </c>
      <c r="I1489" s="221" t="s">
        <v>2</v>
      </c>
      <c r="J1489" s="165" t="s">
        <v>3112</v>
      </c>
      <c r="K1489" s="26"/>
      <c r="L1489" s="100"/>
      <c r="M1489" s="21" t="s">
        <v>2803</v>
      </c>
      <c r="N1489" s="21" t="s">
        <v>1441</v>
      </c>
      <c r="O1489" s="26">
        <f t="shared" si="107"/>
        <v>1487</v>
      </c>
      <c r="P1489" s="26">
        <f t="shared" si="106"/>
        <v>0</v>
      </c>
      <c r="Q1489" s="100"/>
      <c r="R1489" s="124">
        <v>45070</v>
      </c>
      <c r="S1489" s="26"/>
      <c r="T1489" s="26"/>
      <c r="U1489" s="26"/>
      <c r="V1489" s="21"/>
      <c r="W1489" s="26"/>
      <c r="X1489" s="26"/>
    </row>
    <row r="1490" spans="1:24" s="31" customFormat="1" ht="148.5" hidden="1" customHeight="1" x14ac:dyDescent="0.3">
      <c r="A1490" s="190">
        <v>1488</v>
      </c>
      <c r="B1490" s="188">
        <v>45043</v>
      </c>
      <c r="C1490" s="226" t="s">
        <v>1066</v>
      </c>
      <c r="D1490" s="248" t="s">
        <v>2779</v>
      </c>
      <c r="E1490" s="188">
        <v>45066</v>
      </c>
      <c r="F1490" s="283" t="s">
        <v>2737</v>
      </c>
      <c r="G1490" s="228" t="s">
        <v>2780</v>
      </c>
      <c r="H1490" s="220" t="s">
        <v>1066</v>
      </c>
      <c r="I1490" s="221" t="s">
        <v>2</v>
      </c>
      <c r="J1490" s="165" t="s">
        <v>3113</v>
      </c>
      <c r="K1490" s="26"/>
      <c r="L1490" s="100"/>
      <c r="M1490" s="21" t="s">
        <v>2803</v>
      </c>
      <c r="N1490" s="21" t="s">
        <v>1441</v>
      </c>
      <c r="O1490" s="26">
        <f t="shared" si="107"/>
        <v>1488</v>
      </c>
      <c r="P1490" s="26">
        <f t="shared" si="106"/>
        <v>0</v>
      </c>
      <c r="Q1490" s="100"/>
      <c r="R1490" s="124">
        <v>45070</v>
      </c>
      <c r="S1490" s="26"/>
      <c r="T1490" s="26"/>
      <c r="U1490" s="26"/>
      <c r="V1490" s="21"/>
      <c r="W1490" s="26"/>
      <c r="X1490" s="26"/>
    </row>
    <row r="1491" spans="1:24" s="31" customFormat="1" ht="148.5" hidden="1" customHeight="1" x14ac:dyDescent="0.3">
      <c r="A1491" s="190">
        <v>1489</v>
      </c>
      <c r="B1491" s="188">
        <v>45043</v>
      </c>
      <c r="C1491" s="226" t="s">
        <v>1066</v>
      </c>
      <c r="D1491" s="248" t="s">
        <v>2781</v>
      </c>
      <c r="E1491" s="188">
        <v>45093</v>
      </c>
      <c r="F1491" s="283"/>
      <c r="G1491" s="228" t="s">
        <v>2782</v>
      </c>
      <c r="H1491" s="220" t="s">
        <v>1066</v>
      </c>
      <c r="I1491" s="221" t="s">
        <v>2</v>
      </c>
      <c r="J1491" s="165" t="s">
        <v>3560</v>
      </c>
      <c r="K1491" s="26"/>
      <c r="L1491" s="100"/>
      <c r="M1491" s="21" t="s">
        <v>2803</v>
      </c>
      <c r="N1491" s="21" t="s">
        <v>1441</v>
      </c>
      <c r="O1491" s="26">
        <f t="shared" si="107"/>
        <v>1489</v>
      </c>
      <c r="P1491" s="26">
        <f t="shared" si="106"/>
        <v>0</v>
      </c>
      <c r="Q1491" s="100"/>
      <c r="R1491" s="124">
        <v>45070</v>
      </c>
      <c r="S1491" s="26"/>
      <c r="T1491" s="26"/>
      <c r="U1491" s="26"/>
      <c r="V1491" s="21"/>
      <c r="W1491" s="26"/>
      <c r="X1491" s="26"/>
    </row>
    <row r="1492" spans="1:24" s="31" customFormat="1" ht="148.5" hidden="1" customHeight="1" x14ac:dyDescent="0.3">
      <c r="A1492" s="190">
        <v>1490</v>
      </c>
      <c r="B1492" s="188">
        <v>45043</v>
      </c>
      <c r="C1492" s="226" t="s">
        <v>1066</v>
      </c>
      <c r="D1492" s="248" t="s">
        <v>2783</v>
      </c>
      <c r="E1492" s="188">
        <v>45054</v>
      </c>
      <c r="F1492" s="283"/>
      <c r="G1492" s="228" t="s">
        <v>2784</v>
      </c>
      <c r="H1492" s="220" t="s">
        <v>2029</v>
      </c>
      <c r="I1492" s="221" t="s">
        <v>2</v>
      </c>
      <c r="J1492" s="197"/>
      <c r="K1492" s="21"/>
      <c r="L1492" s="101"/>
      <c r="M1492" s="21" t="s">
        <v>2803</v>
      </c>
      <c r="N1492" s="21" t="s">
        <v>1443</v>
      </c>
      <c r="O1492" s="26">
        <f t="shared" si="107"/>
        <v>1490</v>
      </c>
      <c r="P1492" s="26">
        <f t="shared" si="106"/>
        <v>0</v>
      </c>
      <c r="Q1492" s="101"/>
      <c r="R1492" s="26"/>
      <c r="S1492" s="26"/>
      <c r="T1492" s="26"/>
      <c r="U1492" s="26"/>
      <c r="V1492" s="21"/>
      <c r="W1492" s="26"/>
      <c r="X1492" s="26"/>
    </row>
    <row r="1493" spans="1:24" s="31" customFormat="1" ht="148.5" hidden="1" customHeight="1" x14ac:dyDescent="0.3">
      <c r="A1493" s="190">
        <v>1491</v>
      </c>
      <c r="B1493" s="188">
        <v>45043</v>
      </c>
      <c r="C1493" s="226" t="s">
        <v>1043</v>
      </c>
      <c r="D1493" s="248" t="s">
        <v>2858</v>
      </c>
      <c r="E1493" s="188">
        <v>45061</v>
      </c>
      <c r="F1493" s="283" t="s">
        <v>2785</v>
      </c>
      <c r="G1493" s="228" t="s">
        <v>2786</v>
      </c>
      <c r="H1493" s="220" t="s">
        <v>1043</v>
      </c>
      <c r="I1493" s="221" t="s">
        <v>2</v>
      </c>
      <c r="J1493" s="197"/>
      <c r="K1493" s="26"/>
      <c r="L1493" s="100"/>
      <c r="M1493" s="21" t="s">
        <v>2803</v>
      </c>
      <c r="N1493" s="21" t="s">
        <v>1441</v>
      </c>
      <c r="O1493" s="26">
        <f t="shared" si="107"/>
        <v>1491</v>
      </c>
      <c r="P1493" s="26">
        <f t="shared" si="106"/>
        <v>0</v>
      </c>
      <c r="Q1493" s="100"/>
      <c r="R1493" s="26"/>
      <c r="S1493" s="26"/>
      <c r="T1493" s="26"/>
      <c r="U1493" s="26"/>
      <c r="V1493" s="21"/>
      <c r="W1493" s="26"/>
      <c r="X1493" s="26"/>
    </row>
    <row r="1494" spans="1:24" s="31" customFormat="1" ht="148.5" hidden="1" customHeight="1" x14ac:dyDescent="0.3">
      <c r="A1494" s="190">
        <v>1492</v>
      </c>
      <c r="B1494" s="188">
        <v>45043</v>
      </c>
      <c r="C1494" s="226"/>
      <c r="D1494" s="248" t="s">
        <v>2787</v>
      </c>
      <c r="E1494" s="188">
        <v>45050</v>
      </c>
      <c r="F1494" s="283"/>
      <c r="G1494" s="228" t="s">
        <v>2788</v>
      </c>
      <c r="H1494" s="220" t="s">
        <v>4903</v>
      </c>
      <c r="I1494" s="161" t="s">
        <v>2</v>
      </c>
      <c r="J1494" s="197"/>
      <c r="K1494" s="26"/>
      <c r="L1494" s="100"/>
      <c r="M1494" s="21" t="s">
        <v>2803</v>
      </c>
      <c r="N1494" s="21" t="s">
        <v>1443</v>
      </c>
      <c r="O1494" s="26">
        <f t="shared" si="107"/>
        <v>1492</v>
      </c>
      <c r="P1494" s="26">
        <f t="shared" si="106"/>
        <v>0</v>
      </c>
      <c r="Q1494" s="100"/>
      <c r="R1494" s="26"/>
      <c r="S1494" s="26"/>
      <c r="T1494" s="26"/>
      <c r="U1494" s="26"/>
      <c r="V1494" s="21"/>
      <c r="W1494" s="26"/>
      <c r="X1494" s="26"/>
    </row>
    <row r="1495" spans="1:24" s="31" customFormat="1" ht="148.5" hidden="1" customHeight="1" x14ac:dyDescent="0.3">
      <c r="A1495" s="190">
        <v>1493</v>
      </c>
      <c r="B1495" s="188">
        <v>45043</v>
      </c>
      <c r="C1495" s="226"/>
      <c r="D1495" s="248" t="s">
        <v>2957</v>
      </c>
      <c r="E1495" s="188">
        <v>45054</v>
      </c>
      <c r="F1495" s="283"/>
      <c r="G1495" s="228" t="s">
        <v>2789</v>
      </c>
      <c r="H1495" s="220" t="s">
        <v>494</v>
      </c>
      <c r="I1495" s="161" t="s">
        <v>2</v>
      </c>
      <c r="J1495" s="197"/>
      <c r="K1495" s="26"/>
      <c r="L1495" s="100"/>
      <c r="M1495" s="21" t="s">
        <v>2803</v>
      </c>
      <c r="N1495" s="21" t="s">
        <v>1441</v>
      </c>
      <c r="O1495" s="26">
        <f t="shared" si="107"/>
        <v>1493</v>
      </c>
      <c r="P1495" s="26">
        <f t="shared" si="106"/>
        <v>0</v>
      </c>
      <c r="Q1495" s="100"/>
      <c r="R1495" s="26"/>
      <c r="S1495" s="26"/>
      <c r="T1495" s="26"/>
      <c r="U1495" s="26"/>
      <c r="V1495" s="21"/>
      <c r="W1495" s="26"/>
      <c r="X1495" s="26"/>
    </row>
    <row r="1496" spans="1:24" s="31" customFormat="1" ht="148.5" hidden="1" customHeight="1" x14ac:dyDescent="0.3">
      <c r="A1496" s="190">
        <v>1494</v>
      </c>
      <c r="B1496" s="188">
        <v>45043</v>
      </c>
      <c r="C1496" s="226"/>
      <c r="D1496" s="248" t="s">
        <v>2790</v>
      </c>
      <c r="E1496" s="188">
        <v>45054</v>
      </c>
      <c r="F1496" s="283"/>
      <c r="G1496" s="228" t="s">
        <v>2060</v>
      </c>
      <c r="H1496" s="220" t="s">
        <v>2029</v>
      </c>
      <c r="I1496" s="221" t="s">
        <v>2</v>
      </c>
      <c r="J1496" s="165"/>
      <c r="K1496" s="26"/>
      <c r="L1496" s="100"/>
      <c r="M1496" s="21" t="s">
        <v>2803</v>
      </c>
      <c r="N1496" s="21" t="s">
        <v>1443</v>
      </c>
      <c r="O1496" s="26">
        <f t="shared" si="107"/>
        <v>1494</v>
      </c>
      <c r="P1496" s="26">
        <f t="shared" si="106"/>
        <v>0</v>
      </c>
      <c r="Q1496" s="100"/>
      <c r="R1496" s="26"/>
      <c r="S1496" s="26"/>
      <c r="T1496" s="26"/>
      <c r="U1496" s="26"/>
      <c r="V1496" s="21"/>
      <c r="W1496" s="26"/>
      <c r="X1496" s="26"/>
    </row>
    <row r="1497" spans="1:24" s="31" customFormat="1" ht="148.5" hidden="1" customHeight="1" x14ac:dyDescent="0.3">
      <c r="A1497" s="190">
        <v>1495</v>
      </c>
      <c r="B1497" s="188">
        <v>45043</v>
      </c>
      <c r="C1497" s="226"/>
      <c r="D1497" s="248" t="s">
        <v>2791</v>
      </c>
      <c r="E1497" s="188">
        <v>45127</v>
      </c>
      <c r="F1497" s="283"/>
      <c r="G1497" s="228" t="s">
        <v>2792</v>
      </c>
      <c r="H1497" s="220" t="s">
        <v>2029</v>
      </c>
      <c r="I1497" s="161" t="s">
        <v>2</v>
      </c>
      <c r="J1497" s="165"/>
      <c r="K1497" s="21"/>
      <c r="L1497" s="101"/>
      <c r="M1497" s="21" t="s">
        <v>2803</v>
      </c>
      <c r="N1497" s="21" t="s">
        <v>1443</v>
      </c>
      <c r="O1497" s="26">
        <f t="shared" si="107"/>
        <v>1495</v>
      </c>
      <c r="P1497" s="26">
        <f t="shared" si="106"/>
        <v>0</v>
      </c>
      <c r="Q1497" s="101"/>
      <c r="R1497" s="26"/>
      <c r="S1497" s="26"/>
      <c r="T1497" s="26"/>
      <c r="U1497" s="26"/>
      <c r="V1497" s="21"/>
      <c r="W1497" s="26"/>
      <c r="X1497" s="26"/>
    </row>
    <row r="1498" spans="1:24" s="31" customFormat="1" ht="148.5" hidden="1" customHeight="1" x14ac:dyDescent="0.3">
      <c r="A1498" s="190">
        <v>1496</v>
      </c>
      <c r="B1498" s="188">
        <v>45043</v>
      </c>
      <c r="C1498" s="226" t="s">
        <v>1050</v>
      </c>
      <c r="D1498" s="248" t="s">
        <v>2793</v>
      </c>
      <c r="E1498" s="188">
        <v>45248</v>
      </c>
      <c r="F1498" s="283"/>
      <c r="G1498" s="228" t="s">
        <v>3277</v>
      </c>
      <c r="H1498" s="220" t="s">
        <v>2029</v>
      </c>
      <c r="I1498" s="221" t="s">
        <v>2</v>
      </c>
      <c r="J1498" s="165" t="s">
        <v>3498</v>
      </c>
      <c r="K1498" s="21"/>
      <c r="L1498" s="100"/>
      <c r="M1498" s="21" t="s">
        <v>2803</v>
      </c>
      <c r="N1498" s="21" t="s">
        <v>1443</v>
      </c>
      <c r="O1498" s="26">
        <f t="shared" si="107"/>
        <v>1496</v>
      </c>
      <c r="P1498" s="26">
        <f t="shared" si="106"/>
        <v>0</v>
      </c>
      <c r="Q1498" s="100"/>
      <c r="R1498" s="124">
        <v>45070</v>
      </c>
      <c r="S1498" s="26"/>
      <c r="T1498" s="26"/>
      <c r="U1498" s="26"/>
      <c r="V1498" s="21"/>
      <c r="W1498" s="26"/>
      <c r="X1498" s="26"/>
    </row>
    <row r="1499" spans="1:24" s="31" customFormat="1" ht="148.5" hidden="1" customHeight="1" x14ac:dyDescent="0.3">
      <c r="A1499" s="190">
        <v>1497</v>
      </c>
      <c r="B1499" s="188">
        <v>45043</v>
      </c>
      <c r="C1499" s="226"/>
      <c r="D1499" s="248" t="s">
        <v>2794</v>
      </c>
      <c r="E1499" s="188">
        <v>45058</v>
      </c>
      <c r="F1499" s="283"/>
      <c r="G1499" s="228" t="s">
        <v>2365</v>
      </c>
      <c r="H1499" s="220" t="s">
        <v>5065</v>
      </c>
      <c r="I1499" s="221" t="s">
        <v>2</v>
      </c>
      <c r="J1499" s="197"/>
      <c r="K1499" s="26"/>
      <c r="L1499" s="100"/>
      <c r="M1499" s="21" t="s">
        <v>2803</v>
      </c>
      <c r="N1499" s="21" t="s">
        <v>1443</v>
      </c>
      <c r="O1499" s="26">
        <f t="shared" si="107"/>
        <v>1497</v>
      </c>
      <c r="P1499" s="26">
        <f t="shared" si="106"/>
        <v>0</v>
      </c>
      <c r="Q1499" s="100"/>
      <c r="R1499" s="26"/>
      <c r="S1499" s="26"/>
      <c r="T1499" s="26"/>
      <c r="U1499" s="26"/>
      <c r="V1499" s="21"/>
      <c r="W1499" s="26"/>
      <c r="X1499" s="26"/>
    </row>
    <row r="1500" spans="1:24" s="31" customFormat="1" ht="148.5" hidden="1" customHeight="1" x14ac:dyDescent="0.3">
      <c r="A1500" s="190">
        <v>1498</v>
      </c>
      <c r="B1500" s="188">
        <v>45043</v>
      </c>
      <c r="C1500" s="226" t="s">
        <v>1050</v>
      </c>
      <c r="D1500" s="248" t="s">
        <v>2795</v>
      </c>
      <c r="E1500" s="188">
        <v>45096</v>
      </c>
      <c r="F1500" s="283"/>
      <c r="G1500" s="228" t="s">
        <v>2796</v>
      </c>
      <c r="H1500" s="220" t="s">
        <v>5</v>
      </c>
      <c r="I1500" s="221" t="s">
        <v>2</v>
      </c>
      <c r="J1500" s="165"/>
      <c r="K1500" s="26"/>
      <c r="L1500" s="100"/>
      <c r="M1500" s="21" t="s">
        <v>2803</v>
      </c>
      <c r="N1500" s="21" t="s">
        <v>1443</v>
      </c>
      <c r="O1500" s="26">
        <f t="shared" si="107"/>
        <v>1498</v>
      </c>
      <c r="P1500" s="26">
        <f t="shared" si="106"/>
        <v>0</v>
      </c>
      <c r="Q1500" s="100"/>
      <c r="R1500" s="124"/>
      <c r="S1500" s="26"/>
      <c r="T1500" s="26"/>
      <c r="U1500" s="26"/>
      <c r="V1500" s="21"/>
      <c r="W1500" s="26"/>
      <c r="X1500" s="26"/>
    </row>
    <row r="1501" spans="1:24" s="31" customFormat="1" ht="148.5" hidden="1" customHeight="1" x14ac:dyDescent="0.3">
      <c r="A1501" s="190">
        <v>1499</v>
      </c>
      <c r="B1501" s="188">
        <v>45043</v>
      </c>
      <c r="C1501" s="226"/>
      <c r="D1501" s="248" t="s">
        <v>2797</v>
      </c>
      <c r="E1501" s="188">
        <v>45054</v>
      </c>
      <c r="F1501" s="283"/>
      <c r="G1501" s="228" t="s">
        <v>2798</v>
      </c>
      <c r="H1501" s="220" t="s">
        <v>7</v>
      </c>
      <c r="I1501" s="221" t="s">
        <v>2</v>
      </c>
      <c r="J1501" s="165"/>
      <c r="K1501" s="26"/>
      <c r="L1501" s="100"/>
      <c r="M1501" s="21" t="s">
        <v>2803</v>
      </c>
      <c r="N1501" s="21" t="s">
        <v>1443</v>
      </c>
      <c r="O1501" s="26">
        <f t="shared" si="107"/>
        <v>1499</v>
      </c>
      <c r="P1501" s="26">
        <f t="shared" si="106"/>
        <v>0</v>
      </c>
      <c r="Q1501" s="100"/>
      <c r="R1501" s="26"/>
      <c r="S1501" s="26"/>
      <c r="T1501" s="26"/>
      <c r="U1501" s="26"/>
      <c r="V1501" s="21"/>
      <c r="W1501" s="26"/>
      <c r="X1501" s="26"/>
    </row>
    <row r="1502" spans="1:24" s="31" customFormat="1" ht="148.5" hidden="1" customHeight="1" x14ac:dyDescent="0.3">
      <c r="A1502" s="190">
        <v>1500</v>
      </c>
      <c r="B1502" s="188">
        <v>45043</v>
      </c>
      <c r="C1502" s="226"/>
      <c r="D1502" s="248" t="s">
        <v>2799</v>
      </c>
      <c r="E1502" s="188">
        <v>45054</v>
      </c>
      <c r="F1502" s="283"/>
      <c r="G1502" s="228" t="s">
        <v>2063</v>
      </c>
      <c r="H1502" s="220" t="s">
        <v>7</v>
      </c>
      <c r="I1502" s="161" t="s">
        <v>2</v>
      </c>
      <c r="J1502" s="165"/>
      <c r="K1502" s="26"/>
      <c r="L1502" s="100"/>
      <c r="M1502" s="21" t="s">
        <v>2803</v>
      </c>
      <c r="N1502" s="21" t="s">
        <v>1443</v>
      </c>
      <c r="O1502" s="26">
        <f t="shared" si="107"/>
        <v>1500</v>
      </c>
      <c r="P1502" s="26">
        <f t="shared" si="106"/>
        <v>0</v>
      </c>
      <c r="Q1502" s="100"/>
      <c r="R1502" s="26"/>
      <c r="S1502" s="26"/>
      <c r="T1502" s="26"/>
      <c r="U1502" s="26"/>
      <c r="V1502" s="21"/>
      <c r="W1502" s="26"/>
      <c r="X1502" s="26"/>
    </row>
    <row r="1503" spans="1:24" s="31" customFormat="1" ht="148.5" hidden="1" customHeight="1" x14ac:dyDescent="0.3">
      <c r="A1503" s="190">
        <v>1501</v>
      </c>
      <c r="B1503" s="188">
        <v>45043</v>
      </c>
      <c r="C1503" s="226"/>
      <c r="D1503" s="248" t="s">
        <v>2800</v>
      </c>
      <c r="E1503" s="188">
        <v>45058</v>
      </c>
      <c r="F1503" s="283"/>
      <c r="G1503" s="228" t="s">
        <v>3104</v>
      </c>
      <c r="H1503" s="220" t="s">
        <v>494</v>
      </c>
      <c r="I1503" s="221" t="s">
        <v>2</v>
      </c>
      <c r="J1503" s="165" t="s">
        <v>3105</v>
      </c>
      <c r="K1503" s="21"/>
      <c r="L1503" s="100"/>
      <c r="M1503" s="21" t="s">
        <v>2803</v>
      </c>
      <c r="N1503" s="21" t="s">
        <v>1441</v>
      </c>
      <c r="O1503" s="26">
        <f t="shared" si="107"/>
        <v>1501</v>
      </c>
      <c r="P1503" s="26">
        <f t="shared" si="106"/>
        <v>0</v>
      </c>
      <c r="Q1503" s="100"/>
      <c r="R1503" s="124">
        <v>45070</v>
      </c>
      <c r="S1503" s="26"/>
      <c r="T1503" s="26"/>
      <c r="U1503" s="26"/>
      <c r="V1503" s="21"/>
      <c r="W1503" s="26"/>
      <c r="X1503" s="26"/>
    </row>
    <row r="1504" spans="1:24" s="31" customFormat="1" ht="148.5" hidden="1" customHeight="1" x14ac:dyDescent="0.3">
      <c r="A1504" s="190">
        <v>1502</v>
      </c>
      <c r="B1504" s="188">
        <v>45043</v>
      </c>
      <c r="C1504" s="226" t="s">
        <v>1050</v>
      </c>
      <c r="D1504" s="248" t="s">
        <v>2801</v>
      </c>
      <c r="E1504" s="188">
        <v>45073</v>
      </c>
      <c r="F1504" s="283"/>
      <c r="G1504" s="228" t="s">
        <v>2802</v>
      </c>
      <c r="H1504" s="220" t="s">
        <v>1050</v>
      </c>
      <c r="I1504" s="221" t="s">
        <v>2</v>
      </c>
      <c r="J1504" s="165"/>
      <c r="K1504" s="26"/>
      <c r="L1504" s="100"/>
      <c r="M1504" s="21" t="s">
        <v>2803</v>
      </c>
      <c r="N1504" s="21" t="s">
        <v>1441</v>
      </c>
      <c r="O1504" s="26">
        <f t="shared" si="107"/>
        <v>1502</v>
      </c>
      <c r="P1504" s="26">
        <f t="shared" si="106"/>
        <v>0</v>
      </c>
      <c r="Q1504" s="100"/>
      <c r="R1504" s="26"/>
      <c r="S1504" s="26"/>
      <c r="T1504" s="26"/>
      <c r="U1504" s="26"/>
      <c r="V1504" s="21"/>
      <c r="W1504" s="26"/>
      <c r="X1504" s="26"/>
    </row>
    <row r="1505" spans="1:24" s="31" customFormat="1" ht="148.5" hidden="1" customHeight="1" x14ac:dyDescent="0.3">
      <c r="A1505" s="190">
        <v>1503</v>
      </c>
      <c r="B1505" s="188">
        <v>45043</v>
      </c>
      <c r="C1505" s="226" t="s">
        <v>1050</v>
      </c>
      <c r="D1505" s="248" t="s">
        <v>2847</v>
      </c>
      <c r="E1505" s="188">
        <v>45066</v>
      </c>
      <c r="F1505" s="283"/>
      <c r="G1505" s="228" t="s">
        <v>2846</v>
      </c>
      <c r="H1505" s="220" t="s">
        <v>1050</v>
      </c>
      <c r="I1505" s="221" t="s">
        <v>2</v>
      </c>
      <c r="J1505" s="197"/>
      <c r="K1505" s="21"/>
      <c r="L1505" s="114"/>
      <c r="M1505" s="21" t="s">
        <v>2803</v>
      </c>
      <c r="N1505" s="21" t="s">
        <v>1441</v>
      </c>
      <c r="O1505" s="26">
        <f t="shared" si="107"/>
        <v>1503</v>
      </c>
      <c r="P1505" s="26">
        <f t="shared" si="106"/>
        <v>0</v>
      </c>
      <c r="Q1505" s="114">
        <v>45066</v>
      </c>
      <c r="R1505" s="26"/>
      <c r="S1505" s="26"/>
      <c r="T1505" s="26"/>
      <c r="U1505" s="26"/>
      <c r="V1505" s="21"/>
      <c r="W1505" s="26"/>
      <c r="X1505" s="26"/>
    </row>
    <row r="1506" spans="1:24" s="31" customFormat="1" ht="148.5" hidden="1" customHeight="1" x14ac:dyDescent="0.3">
      <c r="A1506" s="190">
        <v>1504</v>
      </c>
      <c r="B1506" s="188">
        <v>45001</v>
      </c>
      <c r="C1506" s="226" t="s">
        <v>1044</v>
      </c>
      <c r="D1506" s="248" t="s">
        <v>2836</v>
      </c>
      <c r="E1506" s="188">
        <v>45056</v>
      </c>
      <c r="F1506" s="283"/>
      <c r="G1506" s="228" t="s">
        <v>2835</v>
      </c>
      <c r="H1506" s="220" t="s">
        <v>1044</v>
      </c>
      <c r="I1506" s="221" t="s">
        <v>2</v>
      </c>
      <c r="J1506" s="197"/>
      <c r="K1506" s="26"/>
      <c r="L1506" s="100"/>
      <c r="M1506" s="21" t="s">
        <v>2803</v>
      </c>
      <c r="N1506" s="21" t="s">
        <v>1441</v>
      </c>
      <c r="O1506" s="26">
        <f t="shared" si="107"/>
        <v>1504</v>
      </c>
      <c r="P1506" s="26">
        <f t="shared" si="106"/>
        <v>0</v>
      </c>
      <c r="Q1506" s="100"/>
      <c r="R1506" s="26"/>
      <c r="S1506" s="26"/>
      <c r="T1506" s="26"/>
      <c r="U1506" s="26"/>
      <c r="V1506" s="21"/>
      <c r="W1506" s="26"/>
      <c r="X1506" s="26"/>
    </row>
    <row r="1507" spans="1:24" s="31" customFormat="1" ht="148.5" hidden="1" customHeight="1" x14ac:dyDescent="0.3">
      <c r="A1507" s="190">
        <v>1505</v>
      </c>
      <c r="B1507" s="188">
        <v>45044</v>
      </c>
      <c r="C1507" s="226" t="s">
        <v>1064</v>
      </c>
      <c r="D1507" s="248" t="s">
        <v>2826</v>
      </c>
      <c r="E1507" s="188">
        <v>45070</v>
      </c>
      <c r="F1507" s="283"/>
      <c r="G1507" s="228" t="s">
        <v>2827</v>
      </c>
      <c r="H1507" s="220" t="s">
        <v>7</v>
      </c>
      <c r="I1507" s="221" t="s">
        <v>2</v>
      </c>
      <c r="J1507" s="165" t="s">
        <v>2834</v>
      </c>
      <c r="K1507" s="26"/>
      <c r="L1507" s="100"/>
      <c r="M1507" s="21" t="s">
        <v>2803</v>
      </c>
      <c r="N1507" s="21" t="s">
        <v>1443</v>
      </c>
      <c r="O1507" s="26">
        <f t="shared" si="107"/>
        <v>1505</v>
      </c>
      <c r="P1507" s="26">
        <f t="shared" si="106"/>
        <v>0</v>
      </c>
      <c r="Q1507" s="100"/>
      <c r="R1507" s="26"/>
      <c r="S1507" s="26"/>
      <c r="T1507" s="26"/>
      <c r="U1507" s="26"/>
      <c r="V1507" s="21"/>
      <c r="W1507" s="26"/>
      <c r="X1507" s="26"/>
    </row>
    <row r="1508" spans="1:24" s="31" customFormat="1" ht="148.5" hidden="1" customHeight="1" x14ac:dyDescent="0.3">
      <c r="A1508" s="190">
        <v>1506</v>
      </c>
      <c r="B1508" s="188">
        <v>45044</v>
      </c>
      <c r="C1508" s="226" t="s">
        <v>1064</v>
      </c>
      <c r="D1508" s="248" t="s">
        <v>2828</v>
      </c>
      <c r="E1508" s="188">
        <v>45070</v>
      </c>
      <c r="F1508" s="283"/>
      <c r="G1508" s="228" t="s">
        <v>2829</v>
      </c>
      <c r="H1508" s="220" t="s">
        <v>7</v>
      </c>
      <c r="I1508" s="221" t="s">
        <v>2</v>
      </c>
      <c r="J1508" s="165" t="s">
        <v>2834</v>
      </c>
      <c r="K1508" s="26"/>
      <c r="L1508" s="100"/>
      <c r="M1508" s="21" t="s">
        <v>2803</v>
      </c>
      <c r="N1508" s="21" t="s">
        <v>1443</v>
      </c>
      <c r="O1508" s="26">
        <f t="shared" si="107"/>
        <v>1506</v>
      </c>
      <c r="P1508" s="26">
        <f t="shared" si="106"/>
        <v>0</v>
      </c>
      <c r="Q1508" s="100"/>
      <c r="R1508" s="26"/>
      <c r="S1508" s="26"/>
      <c r="T1508" s="26"/>
      <c r="U1508" s="26"/>
      <c r="V1508" s="21"/>
      <c r="W1508" s="26"/>
      <c r="X1508" s="26"/>
    </row>
    <row r="1509" spans="1:24" s="31" customFormat="1" ht="148.5" hidden="1" customHeight="1" x14ac:dyDescent="0.3">
      <c r="A1509" s="190">
        <v>1507</v>
      </c>
      <c r="B1509" s="188">
        <v>45044</v>
      </c>
      <c r="C1509" s="226" t="s">
        <v>1064</v>
      </c>
      <c r="D1509" s="248" t="s">
        <v>2821</v>
      </c>
      <c r="E1509" s="188">
        <v>45070</v>
      </c>
      <c r="F1509" s="283"/>
      <c r="G1509" s="228" t="s">
        <v>2830</v>
      </c>
      <c r="H1509" s="220" t="s">
        <v>7</v>
      </c>
      <c r="I1509" s="221" t="s">
        <v>2</v>
      </c>
      <c r="J1509" s="165" t="s">
        <v>2834</v>
      </c>
      <c r="K1509" s="26"/>
      <c r="L1509" s="100"/>
      <c r="M1509" s="21" t="s">
        <v>2803</v>
      </c>
      <c r="N1509" s="21" t="s">
        <v>1443</v>
      </c>
      <c r="O1509" s="26">
        <f t="shared" si="107"/>
        <v>1507</v>
      </c>
      <c r="P1509" s="26">
        <f t="shared" si="106"/>
        <v>0</v>
      </c>
      <c r="Q1509" s="100"/>
      <c r="R1509" s="26"/>
      <c r="S1509" s="26"/>
      <c r="T1509" s="26"/>
      <c r="U1509" s="26"/>
      <c r="V1509" s="21"/>
      <c r="W1509" s="26"/>
      <c r="X1509" s="26"/>
    </row>
    <row r="1510" spans="1:24" s="31" customFormat="1" ht="148.5" hidden="1" customHeight="1" x14ac:dyDescent="0.3">
      <c r="A1510" s="190">
        <v>1508</v>
      </c>
      <c r="B1510" s="188">
        <v>45044</v>
      </c>
      <c r="C1510" s="226" t="s">
        <v>1064</v>
      </c>
      <c r="D1510" s="248" t="s">
        <v>2822</v>
      </c>
      <c r="E1510" s="188">
        <v>45070</v>
      </c>
      <c r="F1510" s="283"/>
      <c r="G1510" s="228" t="s">
        <v>3049</v>
      </c>
      <c r="H1510" s="220" t="s">
        <v>7</v>
      </c>
      <c r="I1510" s="221" t="s">
        <v>2</v>
      </c>
      <c r="J1510" s="165" t="s">
        <v>2834</v>
      </c>
      <c r="K1510" s="21"/>
      <c r="L1510" s="100"/>
      <c r="M1510" s="21" t="s">
        <v>2803</v>
      </c>
      <c r="N1510" s="21" t="s">
        <v>1443</v>
      </c>
      <c r="O1510" s="26">
        <f t="shared" si="107"/>
        <v>1508</v>
      </c>
      <c r="P1510" s="26">
        <f t="shared" si="106"/>
        <v>0</v>
      </c>
      <c r="Q1510" s="100"/>
      <c r="R1510" s="26"/>
      <c r="S1510" s="26"/>
      <c r="T1510" s="26"/>
      <c r="U1510" s="26"/>
      <c r="V1510" s="21"/>
      <c r="W1510" s="26"/>
      <c r="X1510" s="26"/>
    </row>
    <row r="1511" spans="1:24" s="31" customFormat="1" ht="148.5" hidden="1" customHeight="1" x14ac:dyDescent="0.3">
      <c r="A1511" s="190">
        <v>1509</v>
      </c>
      <c r="B1511" s="188">
        <v>45044</v>
      </c>
      <c r="C1511" s="226" t="s">
        <v>1064</v>
      </c>
      <c r="D1511" s="248" t="s">
        <v>2823</v>
      </c>
      <c r="E1511" s="188">
        <v>45070</v>
      </c>
      <c r="F1511" s="283"/>
      <c r="G1511" s="228" t="s">
        <v>2831</v>
      </c>
      <c r="H1511" s="220" t="s">
        <v>7</v>
      </c>
      <c r="I1511" s="221" t="s">
        <v>2</v>
      </c>
      <c r="J1511" s="165" t="s">
        <v>2946</v>
      </c>
      <c r="K1511" s="26"/>
      <c r="L1511" s="100"/>
      <c r="M1511" s="21" t="s">
        <v>2803</v>
      </c>
      <c r="N1511" s="21" t="s">
        <v>1443</v>
      </c>
      <c r="O1511" s="26">
        <f t="shared" si="107"/>
        <v>1509</v>
      </c>
      <c r="P1511" s="26">
        <f t="shared" si="106"/>
        <v>0</v>
      </c>
      <c r="Q1511" s="100"/>
      <c r="R1511" s="26"/>
      <c r="S1511" s="26"/>
      <c r="T1511" s="26"/>
      <c r="U1511" s="26"/>
      <c r="V1511" s="21"/>
      <c r="W1511" s="26"/>
      <c r="X1511" s="26"/>
    </row>
    <row r="1512" spans="1:24" s="31" customFormat="1" ht="148.5" hidden="1" customHeight="1" x14ac:dyDescent="0.3">
      <c r="A1512" s="190">
        <v>1510</v>
      </c>
      <c r="B1512" s="188">
        <v>45044</v>
      </c>
      <c r="C1512" s="226" t="s">
        <v>1064</v>
      </c>
      <c r="D1512" s="248" t="s">
        <v>2824</v>
      </c>
      <c r="E1512" s="188">
        <v>45070</v>
      </c>
      <c r="F1512" s="283"/>
      <c r="G1512" s="228" t="s">
        <v>1996</v>
      </c>
      <c r="H1512" s="220" t="s">
        <v>7</v>
      </c>
      <c r="I1512" s="221" t="s">
        <v>2</v>
      </c>
      <c r="J1512" s="165" t="s">
        <v>2834</v>
      </c>
      <c r="K1512" s="26"/>
      <c r="L1512" s="100"/>
      <c r="M1512" s="21" t="s">
        <v>2803</v>
      </c>
      <c r="N1512" s="21" t="s">
        <v>1443</v>
      </c>
      <c r="O1512" s="26">
        <f t="shared" si="107"/>
        <v>1510</v>
      </c>
      <c r="P1512" s="26">
        <f t="shared" si="106"/>
        <v>0</v>
      </c>
      <c r="Q1512" s="100"/>
      <c r="R1512" s="26"/>
      <c r="S1512" s="26"/>
      <c r="T1512" s="26"/>
      <c r="U1512" s="26"/>
      <c r="V1512" s="21"/>
      <c r="W1512" s="26"/>
      <c r="X1512" s="26"/>
    </row>
    <row r="1513" spans="1:24" s="31" customFormat="1" ht="148.5" hidden="1" customHeight="1" x14ac:dyDescent="0.3">
      <c r="A1513" s="190">
        <v>1511</v>
      </c>
      <c r="B1513" s="188">
        <v>45044</v>
      </c>
      <c r="C1513" s="226" t="s">
        <v>1289</v>
      </c>
      <c r="D1513" s="248" t="s">
        <v>2825</v>
      </c>
      <c r="E1513" s="188">
        <v>45078</v>
      </c>
      <c r="F1513" s="283"/>
      <c r="G1513" s="228" t="s">
        <v>3643</v>
      </c>
      <c r="H1513" s="220" t="s">
        <v>1289</v>
      </c>
      <c r="I1513" s="221" t="s">
        <v>2</v>
      </c>
      <c r="J1513" s="165" t="s">
        <v>3267</v>
      </c>
      <c r="K1513" s="21"/>
      <c r="L1513" s="100"/>
      <c r="M1513" s="21" t="s">
        <v>2803</v>
      </c>
      <c r="N1513" s="21" t="s">
        <v>1441</v>
      </c>
      <c r="O1513" s="26">
        <f t="shared" si="107"/>
        <v>1511</v>
      </c>
      <c r="P1513" s="26">
        <f t="shared" si="106"/>
        <v>0</v>
      </c>
      <c r="Q1513" s="100"/>
      <c r="R1513" s="26"/>
      <c r="S1513" s="26"/>
      <c r="T1513" s="26"/>
      <c r="U1513" s="26">
        <v>1</v>
      </c>
      <c r="V1513" s="21"/>
      <c r="W1513" s="26"/>
      <c r="X1513" s="26"/>
    </row>
    <row r="1514" spans="1:24" s="31" customFormat="1" ht="148.5" hidden="1" customHeight="1" x14ac:dyDescent="0.3">
      <c r="A1514" s="190">
        <v>1512</v>
      </c>
      <c r="B1514" s="188">
        <v>45044</v>
      </c>
      <c r="C1514" s="226" t="s">
        <v>1289</v>
      </c>
      <c r="D1514" s="248" t="s">
        <v>3125</v>
      </c>
      <c r="E1514" s="188">
        <v>45091</v>
      </c>
      <c r="F1514" s="283"/>
      <c r="G1514" s="228" t="s">
        <v>3126</v>
      </c>
      <c r="H1514" s="220" t="s">
        <v>1289</v>
      </c>
      <c r="I1514" s="221" t="s">
        <v>2</v>
      </c>
      <c r="J1514" s="165" t="s">
        <v>3511</v>
      </c>
      <c r="K1514" s="21"/>
      <c r="L1514" s="101"/>
      <c r="M1514" s="21" t="s">
        <v>2803</v>
      </c>
      <c r="N1514" s="21" t="s">
        <v>1441</v>
      </c>
      <c r="O1514" s="26">
        <f t="shared" si="107"/>
        <v>1512</v>
      </c>
      <c r="P1514" s="26">
        <f t="shared" si="106"/>
        <v>0</v>
      </c>
      <c r="Q1514" s="101"/>
      <c r="R1514" s="124">
        <v>45070</v>
      </c>
      <c r="S1514" s="26"/>
      <c r="T1514" s="26"/>
      <c r="U1514" s="26"/>
      <c r="V1514" s="21"/>
      <c r="W1514" s="26"/>
      <c r="X1514" s="26"/>
    </row>
    <row r="1515" spans="1:24" s="31" customFormat="1" ht="148.5" hidden="1" customHeight="1" x14ac:dyDescent="0.3">
      <c r="A1515" s="190">
        <v>1513</v>
      </c>
      <c r="B1515" s="188">
        <v>45051</v>
      </c>
      <c r="C1515" s="226" t="s">
        <v>1290</v>
      </c>
      <c r="D1515" s="248" t="s">
        <v>3288</v>
      </c>
      <c r="E1515" s="188">
        <v>45209</v>
      </c>
      <c r="F1515" s="283"/>
      <c r="G1515" s="228" t="s">
        <v>3473</v>
      </c>
      <c r="H1515" s="220" t="s">
        <v>1290</v>
      </c>
      <c r="I1515" s="221" t="s">
        <v>2</v>
      </c>
      <c r="J1515" s="165" t="s">
        <v>3480</v>
      </c>
      <c r="K1515" s="21"/>
      <c r="L1515" s="101"/>
      <c r="M1515" s="21" t="s">
        <v>2936</v>
      </c>
      <c r="N1515" s="21" t="s">
        <v>1441</v>
      </c>
      <c r="O1515" s="26">
        <f t="shared" si="107"/>
        <v>1513</v>
      </c>
      <c r="P1515" s="26">
        <f t="shared" si="106"/>
        <v>0</v>
      </c>
      <c r="Q1515" s="101"/>
      <c r="R1515" s="26"/>
      <c r="S1515" s="26"/>
      <c r="T1515" s="26"/>
      <c r="U1515" s="26"/>
      <c r="V1515" s="21" t="s">
        <v>2951</v>
      </c>
      <c r="W1515" s="26"/>
      <c r="X1515" s="26"/>
    </row>
    <row r="1516" spans="1:24" s="31" customFormat="1" ht="148.5" hidden="1" customHeight="1" x14ac:dyDescent="0.3">
      <c r="A1516" s="190">
        <v>1514</v>
      </c>
      <c r="B1516" s="188">
        <v>45051</v>
      </c>
      <c r="C1516" s="226" t="s">
        <v>1290</v>
      </c>
      <c r="D1516" s="248" t="s">
        <v>2896</v>
      </c>
      <c r="E1516" s="188">
        <v>45185</v>
      </c>
      <c r="F1516" s="293" t="s">
        <v>3123</v>
      </c>
      <c r="G1516" s="228" t="s">
        <v>2897</v>
      </c>
      <c r="H1516" s="220" t="s">
        <v>1290</v>
      </c>
      <c r="I1516" s="221" t="s">
        <v>2</v>
      </c>
      <c r="J1516" s="165" t="s">
        <v>3615</v>
      </c>
      <c r="K1516" s="21"/>
      <c r="L1516" s="26"/>
      <c r="M1516" s="21" t="s">
        <v>2936</v>
      </c>
      <c r="N1516" s="21" t="s">
        <v>1441</v>
      </c>
      <c r="O1516" s="26">
        <f t="shared" si="107"/>
        <v>1514</v>
      </c>
      <c r="P1516" s="26">
        <f t="shared" si="106"/>
        <v>0</v>
      </c>
      <c r="Q1516" s="114">
        <v>45066</v>
      </c>
      <c r="R1516" s="124"/>
      <c r="S1516" s="26"/>
      <c r="T1516" s="26"/>
      <c r="U1516" s="26"/>
      <c r="V1516" s="21"/>
      <c r="W1516" s="22"/>
      <c r="X1516" s="26"/>
    </row>
    <row r="1517" spans="1:24" s="31" customFormat="1" ht="148.5" hidden="1" customHeight="1" x14ac:dyDescent="0.3">
      <c r="A1517" s="190">
        <v>1515</v>
      </c>
      <c r="B1517" s="188">
        <v>45051</v>
      </c>
      <c r="C1517" s="226" t="s">
        <v>1290</v>
      </c>
      <c r="D1517" s="248" t="s">
        <v>2898</v>
      </c>
      <c r="E1517" s="188">
        <v>45076</v>
      </c>
      <c r="F1517" s="283" t="s">
        <v>3123</v>
      </c>
      <c r="G1517" s="228" t="s">
        <v>2899</v>
      </c>
      <c r="H1517" s="220" t="s">
        <v>1290</v>
      </c>
      <c r="I1517" s="221" t="s">
        <v>2</v>
      </c>
      <c r="J1517" s="165"/>
      <c r="K1517" s="21"/>
      <c r="L1517" s="101"/>
      <c r="M1517" s="21" t="s">
        <v>2936</v>
      </c>
      <c r="N1517" s="21" t="s">
        <v>1441</v>
      </c>
      <c r="O1517" s="26">
        <f t="shared" si="107"/>
        <v>1515</v>
      </c>
      <c r="P1517" s="26">
        <f t="shared" si="106"/>
        <v>0</v>
      </c>
      <c r="Q1517" s="101"/>
      <c r="R1517" s="124">
        <v>45070</v>
      </c>
      <c r="S1517" s="26"/>
      <c r="T1517" s="26"/>
      <c r="U1517" s="26"/>
      <c r="V1517" s="21" t="s">
        <v>3499</v>
      </c>
      <c r="W1517" s="26"/>
      <c r="X1517" s="26"/>
    </row>
    <row r="1518" spans="1:24" s="31" customFormat="1" ht="148.5" hidden="1" customHeight="1" x14ac:dyDescent="0.3">
      <c r="A1518" s="190">
        <v>1516</v>
      </c>
      <c r="B1518" s="188">
        <v>45051</v>
      </c>
      <c r="C1518" s="226" t="s">
        <v>1290</v>
      </c>
      <c r="D1518" s="248" t="s">
        <v>2900</v>
      </c>
      <c r="E1518" s="188">
        <v>45055</v>
      </c>
      <c r="F1518" s="283" t="s">
        <v>2901</v>
      </c>
      <c r="G1518" s="228" t="s">
        <v>18</v>
      </c>
      <c r="H1518" s="220" t="s">
        <v>4903</v>
      </c>
      <c r="I1518" s="221" t="s">
        <v>2</v>
      </c>
      <c r="J1518" s="197"/>
      <c r="K1518" s="21"/>
      <c r="L1518" s="101"/>
      <c r="M1518" s="21" t="s">
        <v>2936</v>
      </c>
      <c r="N1518" s="21" t="s">
        <v>1443</v>
      </c>
      <c r="O1518" s="26">
        <f t="shared" si="107"/>
        <v>1516</v>
      </c>
      <c r="P1518" s="26">
        <f t="shared" si="106"/>
        <v>0</v>
      </c>
      <c r="Q1518" s="101"/>
      <c r="R1518" s="26"/>
      <c r="S1518" s="26"/>
      <c r="T1518" s="26"/>
      <c r="U1518" s="26"/>
      <c r="V1518" s="21"/>
      <c r="W1518" s="26"/>
      <c r="X1518" s="26"/>
    </row>
    <row r="1519" spans="1:24" s="31" customFormat="1" ht="148.5" hidden="1" customHeight="1" x14ac:dyDescent="0.3">
      <c r="A1519" s="190">
        <v>1517</v>
      </c>
      <c r="B1519" s="188">
        <v>45051</v>
      </c>
      <c r="C1519" s="226" t="s">
        <v>1290</v>
      </c>
      <c r="D1519" s="248" t="s">
        <v>2902</v>
      </c>
      <c r="E1519" s="188">
        <v>45055</v>
      </c>
      <c r="F1519" s="283" t="s">
        <v>2901</v>
      </c>
      <c r="G1519" s="228" t="s">
        <v>2903</v>
      </c>
      <c r="H1519" s="220" t="s">
        <v>4903</v>
      </c>
      <c r="I1519" s="221" t="s">
        <v>2</v>
      </c>
      <c r="J1519" s="197"/>
      <c r="K1519" s="21"/>
      <c r="L1519" s="101"/>
      <c r="M1519" s="21" t="s">
        <v>2936</v>
      </c>
      <c r="N1519" s="21" t="s">
        <v>1443</v>
      </c>
      <c r="O1519" s="26">
        <f t="shared" si="107"/>
        <v>1517</v>
      </c>
      <c r="P1519" s="26">
        <f t="shared" si="106"/>
        <v>0</v>
      </c>
      <c r="Q1519" s="101"/>
      <c r="R1519" s="26"/>
      <c r="S1519" s="26"/>
      <c r="T1519" s="26"/>
      <c r="U1519" s="26"/>
      <c r="V1519" s="21"/>
      <c r="W1519" s="26"/>
      <c r="X1519" s="26"/>
    </row>
    <row r="1520" spans="1:24" s="31" customFormat="1" ht="148.5" hidden="1" customHeight="1" x14ac:dyDescent="0.3">
      <c r="A1520" s="190">
        <v>1518</v>
      </c>
      <c r="B1520" s="188">
        <v>45051</v>
      </c>
      <c r="C1520" s="226" t="s">
        <v>1290</v>
      </c>
      <c r="D1520" s="248" t="s">
        <v>2904</v>
      </c>
      <c r="E1520" s="188">
        <v>45076</v>
      </c>
      <c r="F1520" s="283" t="s">
        <v>2905</v>
      </c>
      <c r="G1520" s="228" t="s">
        <v>2906</v>
      </c>
      <c r="H1520" s="220" t="s">
        <v>1290</v>
      </c>
      <c r="I1520" s="221" t="s">
        <v>2</v>
      </c>
      <c r="J1520" s="165"/>
      <c r="K1520" s="21"/>
      <c r="L1520" s="114"/>
      <c r="M1520" s="21" t="s">
        <v>2936</v>
      </c>
      <c r="N1520" s="21" t="s">
        <v>1441</v>
      </c>
      <c r="O1520" s="26">
        <f t="shared" si="107"/>
        <v>1518</v>
      </c>
      <c r="P1520" s="26">
        <f t="shared" si="106"/>
        <v>0</v>
      </c>
      <c r="Q1520" s="114">
        <v>45066</v>
      </c>
      <c r="R1520" s="124"/>
      <c r="S1520" s="26"/>
      <c r="T1520" s="26"/>
      <c r="U1520" s="26"/>
      <c r="V1520" s="21"/>
      <c r="W1520" s="26"/>
      <c r="X1520" s="26"/>
    </row>
    <row r="1521" spans="1:24" s="31" customFormat="1" ht="148.5" hidden="1" customHeight="1" x14ac:dyDescent="0.3">
      <c r="A1521" s="190">
        <v>1519</v>
      </c>
      <c r="B1521" s="188">
        <v>45051</v>
      </c>
      <c r="C1521" s="226" t="s">
        <v>1290</v>
      </c>
      <c r="D1521" s="248" t="s">
        <v>2907</v>
      </c>
      <c r="E1521" s="188">
        <v>45164</v>
      </c>
      <c r="F1521" s="283" t="s">
        <v>2905</v>
      </c>
      <c r="G1521" s="228" t="s">
        <v>3383</v>
      </c>
      <c r="H1521" s="220" t="s">
        <v>1290</v>
      </c>
      <c r="I1521" s="221" t="s">
        <v>2</v>
      </c>
      <c r="J1521" s="165" t="s">
        <v>3600</v>
      </c>
      <c r="K1521" s="21"/>
      <c r="L1521" s="114"/>
      <c r="M1521" s="21" t="s">
        <v>2936</v>
      </c>
      <c r="N1521" s="21" t="s">
        <v>1441</v>
      </c>
      <c r="O1521" s="26">
        <f t="shared" si="107"/>
        <v>1519</v>
      </c>
      <c r="P1521" s="26">
        <f t="shared" si="106"/>
        <v>0</v>
      </c>
      <c r="Q1521" s="114">
        <v>45066</v>
      </c>
      <c r="R1521" s="124"/>
      <c r="S1521" s="26"/>
      <c r="T1521" s="26"/>
      <c r="U1521" s="26"/>
      <c r="V1521" s="21" t="s">
        <v>3442</v>
      </c>
      <c r="W1521" s="26"/>
      <c r="X1521" s="26"/>
    </row>
    <row r="1522" spans="1:24" s="31" customFormat="1" ht="148.5" hidden="1" customHeight="1" x14ac:dyDescent="0.3">
      <c r="A1522" s="190">
        <v>1520</v>
      </c>
      <c r="B1522" s="188">
        <v>45051</v>
      </c>
      <c r="C1522" s="226" t="s">
        <v>1064</v>
      </c>
      <c r="D1522" s="248" t="s">
        <v>2908</v>
      </c>
      <c r="E1522" s="188">
        <v>45078</v>
      </c>
      <c r="F1522" s="283"/>
      <c r="G1522" s="228" t="s">
        <v>2909</v>
      </c>
      <c r="H1522" s="220" t="s">
        <v>1064</v>
      </c>
      <c r="I1522" s="161" t="s">
        <v>2</v>
      </c>
      <c r="J1522" s="165"/>
      <c r="K1522" s="21"/>
      <c r="L1522" s="114"/>
      <c r="M1522" s="21" t="s">
        <v>2936</v>
      </c>
      <c r="N1522" s="21" t="s">
        <v>1441</v>
      </c>
      <c r="O1522" s="26">
        <f t="shared" si="107"/>
        <v>1520</v>
      </c>
      <c r="P1522" s="26">
        <f t="shared" si="106"/>
        <v>0</v>
      </c>
      <c r="Q1522" s="114">
        <v>45066</v>
      </c>
      <c r="R1522" s="26"/>
      <c r="S1522" s="26"/>
      <c r="T1522" s="26"/>
      <c r="U1522" s="26"/>
      <c r="V1522" s="21"/>
      <c r="W1522" s="26"/>
      <c r="X1522" s="26"/>
    </row>
    <row r="1523" spans="1:24" s="31" customFormat="1" ht="148.5" hidden="1" customHeight="1" x14ac:dyDescent="0.3">
      <c r="A1523" s="190">
        <v>1521</v>
      </c>
      <c r="B1523" s="188">
        <v>45051</v>
      </c>
      <c r="C1523" s="226" t="s">
        <v>1064</v>
      </c>
      <c r="D1523" s="248" t="s">
        <v>2910</v>
      </c>
      <c r="E1523" s="188">
        <v>45066</v>
      </c>
      <c r="F1523" s="283"/>
      <c r="G1523" s="228" t="s">
        <v>2909</v>
      </c>
      <c r="H1523" s="220" t="s">
        <v>1064</v>
      </c>
      <c r="I1523" s="161" t="s">
        <v>2</v>
      </c>
      <c r="J1523" s="165"/>
      <c r="K1523" s="21"/>
      <c r="L1523" s="101"/>
      <c r="M1523" s="21" t="s">
        <v>2936</v>
      </c>
      <c r="N1523" s="21" t="s">
        <v>1441</v>
      </c>
      <c r="O1523" s="26">
        <f t="shared" si="107"/>
        <v>1521</v>
      </c>
      <c r="P1523" s="26">
        <f t="shared" si="106"/>
        <v>0</v>
      </c>
      <c r="Q1523" s="101"/>
      <c r="R1523" s="124">
        <v>45070</v>
      </c>
      <c r="S1523" s="26"/>
      <c r="T1523" s="26"/>
      <c r="U1523" s="26"/>
      <c r="V1523" s="21"/>
      <c r="W1523" s="26"/>
      <c r="X1523" s="26"/>
    </row>
    <row r="1524" spans="1:24" s="31" customFormat="1" ht="148.5" hidden="1" customHeight="1" x14ac:dyDescent="0.3">
      <c r="A1524" s="190">
        <v>1522</v>
      </c>
      <c r="B1524" s="188">
        <v>45051</v>
      </c>
      <c r="C1524" s="226" t="s">
        <v>1044</v>
      </c>
      <c r="D1524" s="253" t="s">
        <v>2911</v>
      </c>
      <c r="E1524" s="188">
        <v>45217</v>
      </c>
      <c r="F1524" s="283"/>
      <c r="G1524" s="228" t="s">
        <v>3680</v>
      </c>
      <c r="H1524" s="220" t="s">
        <v>4903</v>
      </c>
      <c r="I1524" s="221" t="s">
        <v>2</v>
      </c>
      <c r="J1524" s="165"/>
      <c r="K1524" s="21"/>
      <c r="L1524" s="101"/>
      <c r="M1524" s="21" t="s">
        <v>2936</v>
      </c>
      <c r="N1524" s="21" t="s">
        <v>1443</v>
      </c>
      <c r="O1524" s="26">
        <f t="shared" si="107"/>
        <v>1522</v>
      </c>
      <c r="P1524" s="26">
        <f t="shared" si="106"/>
        <v>0</v>
      </c>
      <c r="Q1524" s="101"/>
      <c r="R1524" s="124">
        <v>45070</v>
      </c>
      <c r="S1524" s="26"/>
      <c r="T1524" s="26"/>
      <c r="U1524" s="26"/>
      <c r="V1524" s="21"/>
      <c r="W1524" s="26"/>
      <c r="X1524" s="26"/>
    </row>
    <row r="1525" spans="1:24" s="31" customFormat="1" ht="148.5" hidden="1" customHeight="1" x14ac:dyDescent="0.3">
      <c r="A1525" s="190">
        <v>1523</v>
      </c>
      <c r="B1525" s="188">
        <v>45051</v>
      </c>
      <c r="C1525" s="226" t="s">
        <v>1044</v>
      </c>
      <c r="D1525" s="248" t="s">
        <v>2912</v>
      </c>
      <c r="E1525" s="188">
        <v>45066</v>
      </c>
      <c r="F1525" s="283"/>
      <c r="G1525" s="228" t="s">
        <v>2913</v>
      </c>
      <c r="H1525" s="220" t="s">
        <v>1044</v>
      </c>
      <c r="I1525" s="161" t="s">
        <v>2</v>
      </c>
      <c r="J1525" s="165"/>
      <c r="K1525" s="21"/>
      <c r="L1525" s="101"/>
      <c r="M1525" s="21" t="s">
        <v>2936</v>
      </c>
      <c r="N1525" s="21" t="s">
        <v>1441</v>
      </c>
      <c r="O1525" s="26">
        <f t="shared" si="107"/>
        <v>1523</v>
      </c>
      <c r="P1525" s="26">
        <f t="shared" si="106"/>
        <v>0</v>
      </c>
      <c r="Q1525" s="101"/>
      <c r="R1525" s="26"/>
      <c r="S1525" s="26"/>
      <c r="T1525" s="26"/>
      <c r="U1525" s="26"/>
      <c r="V1525" s="21"/>
      <c r="W1525" s="26"/>
      <c r="X1525" s="26"/>
    </row>
    <row r="1526" spans="1:24" s="31" customFormat="1" ht="148.5" hidden="1" customHeight="1" x14ac:dyDescent="0.3">
      <c r="A1526" s="190">
        <v>1524</v>
      </c>
      <c r="B1526" s="188">
        <v>45051</v>
      </c>
      <c r="C1526" s="226"/>
      <c r="D1526" s="248" t="s">
        <v>2914</v>
      </c>
      <c r="E1526" s="188">
        <v>45097</v>
      </c>
      <c r="F1526" s="283"/>
      <c r="G1526" s="228" t="s">
        <v>2915</v>
      </c>
      <c r="H1526" s="220" t="s">
        <v>494</v>
      </c>
      <c r="I1526" s="161" t="s">
        <v>2</v>
      </c>
      <c r="J1526" s="198"/>
      <c r="K1526" s="21"/>
      <c r="L1526" s="111"/>
      <c r="M1526" s="21" t="s">
        <v>2936</v>
      </c>
      <c r="N1526" s="21" t="s">
        <v>1441</v>
      </c>
      <c r="O1526" s="26">
        <f t="shared" si="107"/>
        <v>1524</v>
      </c>
      <c r="P1526" s="26">
        <f t="shared" si="106"/>
        <v>0</v>
      </c>
      <c r="Q1526" s="111"/>
      <c r="R1526" s="124">
        <v>45070</v>
      </c>
      <c r="S1526" s="26"/>
      <c r="T1526" s="26"/>
      <c r="U1526" s="26"/>
      <c r="V1526" s="21" t="s">
        <v>3196</v>
      </c>
      <c r="W1526" s="22"/>
      <c r="X1526" s="26"/>
    </row>
    <row r="1527" spans="1:24" s="31" customFormat="1" ht="148.5" hidden="1" customHeight="1" x14ac:dyDescent="0.3">
      <c r="A1527" s="190">
        <v>1525</v>
      </c>
      <c r="B1527" s="188">
        <v>45051</v>
      </c>
      <c r="C1527" s="226" t="s">
        <v>1063</v>
      </c>
      <c r="D1527" s="248" t="s">
        <v>2916</v>
      </c>
      <c r="E1527" s="188">
        <v>45064</v>
      </c>
      <c r="F1527" s="283"/>
      <c r="G1527" s="228" t="s">
        <v>2917</v>
      </c>
      <c r="H1527" s="220" t="s">
        <v>1063</v>
      </c>
      <c r="I1527" s="221" t="s">
        <v>2</v>
      </c>
      <c r="J1527" s="165"/>
      <c r="K1527" s="21"/>
      <c r="L1527" s="101"/>
      <c r="M1527" s="21" t="s">
        <v>2936</v>
      </c>
      <c r="N1527" s="21" t="s">
        <v>1441</v>
      </c>
      <c r="O1527" s="26">
        <f t="shared" si="107"/>
        <v>1525</v>
      </c>
      <c r="P1527" s="26">
        <f t="shared" si="106"/>
        <v>0</v>
      </c>
      <c r="Q1527" s="101"/>
      <c r="R1527" s="124">
        <v>45070</v>
      </c>
      <c r="S1527" s="26"/>
      <c r="T1527" s="26"/>
      <c r="U1527" s="26"/>
      <c r="V1527" s="21"/>
      <c r="W1527" s="26"/>
      <c r="X1527" s="26"/>
    </row>
    <row r="1528" spans="1:24" s="31" customFormat="1" ht="148.5" hidden="1" customHeight="1" x14ac:dyDescent="0.3">
      <c r="A1528" s="190">
        <v>1526</v>
      </c>
      <c r="B1528" s="188">
        <v>45051</v>
      </c>
      <c r="C1528" s="226" t="s">
        <v>1063</v>
      </c>
      <c r="D1528" s="248" t="s">
        <v>2918</v>
      </c>
      <c r="E1528" s="188">
        <v>45071</v>
      </c>
      <c r="F1528" s="283"/>
      <c r="G1528" s="228" t="s">
        <v>2919</v>
      </c>
      <c r="H1528" s="220" t="s">
        <v>1063</v>
      </c>
      <c r="I1528" s="221" t="s">
        <v>2</v>
      </c>
      <c r="J1528" s="165"/>
      <c r="K1528" s="21"/>
      <c r="L1528" s="101"/>
      <c r="M1528" s="21" t="s">
        <v>2936</v>
      </c>
      <c r="N1528" s="21" t="s">
        <v>1441</v>
      </c>
      <c r="O1528" s="26">
        <f t="shared" si="107"/>
        <v>1526</v>
      </c>
      <c r="P1528" s="26">
        <f t="shared" si="106"/>
        <v>0</v>
      </c>
      <c r="Q1528" s="101"/>
      <c r="R1528" s="26"/>
      <c r="S1528" s="26"/>
      <c r="T1528" s="26"/>
      <c r="U1528" s="26"/>
      <c r="V1528" s="21" t="s">
        <v>3092</v>
      </c>
      <c r="W1528" s="26"/>
      <c r="X1528" s="26"/>
    </row>
    <row r="1529" spans="1:24" s="31" customFormat="1" ht="148.5" hidden="1" customHeight="1" x14ac:dyDescent="0.3">
      <c r="A1529" s="190">
        <v>1527</v>
      </c>
      <c r="B1529" s="188">
        <v>45051</v>
      </c>
      <c r="C1529" s="226" t="s">
        <v>1046</v>
      </c>
      <c r="D1529" s="248" t="s">
        <v>3121</v>
      </c>
      <c r="E1529" s="188">
        <v>45071</v>
      </c>
      <c r="F1529" s="283"/>
      <c r="G1529" s="228" t="s">
        <v>2920</v>
      </c>
      <c r="H1529" s="220" t="s">
        <v>1047</v>
      </c>
      <c r="I1529" s="221" t="s">
        <v>2</v>
      </c>
      <c r="J1529" s="165"/>
      <c r="K1529" s="21"/>
      <c r="L1529" s="101"/>
      <c r="M1529" s="21" t="s">
        <v>2936</v>
      </c>
      <c r="N1529" s="21" t="s">
        <v>1441</v>
      </c>
      <c r="O1529" s="26">
        <f t="shared" si="107"/>
        <v>1527</v>
      </c>
      <c r="P1529" s="26">
        <f t="shared" si="106"/>
        <v>0</v>
      </c>
      <c r="Q1529" s="101"/>
      <c r="R1529" s="26"/>
      <c r="S1529" s="26"/>
      <c r="T1529" s="26"/>
      <c r="U1529" s="26"/>
      <c r="V1529" s="21"/>
      <c r="W1529" s="26"/>
      <c r="X1529" s="26"/>
    </row>
    <row r="1530" spans="1:24" s="31" customFormat="1" ht="148.5" hidden="1" customHeight="1" x14ac:dyDescent="0.3">
      <c r="A1530" s="190">
        <v>1528</v>
      </c>
      <c r="B1530" s="188">
        <v>45051</v>
      </c>
      <c r="C1530" s="226"/>
      <c r="D1530" s="248" t="s">
        <v>2921</v>
      </c>
      <c r="E1530" s="188">
        <v>45071</v>
      </c>
      <c r="F1530" s="283"/>
      <c r="G1530" s="228" t="s">
        <v>2922</v>
      </c>
      <c r="H1530" s="220" t="s">
        <v>2029</v>
      </c>
      <c r="I1530" s="221" t="s">
        <v>2</v>
      </c>
      <c r="J1530" s="165"/>
      <c r="K1530" s="21"/>
      <c r="L1530" s="101"/>
      <c r="M1530" s="21" t="s">
        <v>2936</v>
      </c>
      <c r="N1530" s="21" t="s">
        <v>1443</v>
      </c>
      <c r="O1530" s="26">
        <f t="shared" si="107"/>
        <v>1528</v>
      </c>
      <c r="P1530" s="26">
        <f t="shared" si="106"/>
        <v>0</v>
      </c>
      <c r="Q1530" s="101"/>
      <c r="R1530" s="26"/>
      <c r="S1530" s="26"/>
      <c r="T1530" s="26"/>
      <c r="U1530" s="26"/>
      <c r="V1530" s="21"/>
      <c r="W1530" s="26"/>
      <c r="X1530" s="26"/>
    </row>
    <row r="1531" spans="1:24" s="31" customFormat="1" ht="148.5" hidden="1" customHeight="1" x14ac:dyDescent="0.3">
      <c r="A1531" s="190">
        <v>1529</v>
      </c>
      <c r="B1531" s="188">
        <v>45051</v>
      </c>
      <c r="C1531" s="226"/>
      <c r="D1531" s="248" t="s">
        <v>2923</v>
      </c>
      <c r="E1531" s="188">
        <v>45073</v>
      </c>
      <c r="F1531" s="283"/>
      <c r="G1531" s="228" t="s">
        <v>2924</v>
      </c>
      <c r="H1531" s="220" t="s">
        <v>2029</v>
      </c>
      <c r="I1531" s="221" t="s">
        <v>2</v>
      </c>
      <c r="J1531" s="165"/>
      <c r="K1531" s="21"/>
      <c r="L1531" s="101"/>
      <c r="M1531" s="21" t="s">
        <v>2936</v>
      </c>
      <c r="N1531" s="21" t="s">
        <v>1443</v>
      </c>
      <c r="O1531" s="26">
        <f t="shared" si="107"/>
        <v>1529</v>
      </c>
      <c r="P1531" s="26">
        <f t="shared" si="106"/>
        <v>0</v>
      </c>
      <c r="Q1531" s="101"/>
      <c r="R1531" s="26"/>
      <c r="S1531" s="26"/>
      <c r="T1531" s="26"/>
      <c r="U1531" s="26"/>
      <c r="V1531" s="21"/>
      <c r="W1531" s="26"/>
      <c r="X1531" s="26"/>
    </row>
    <row r="1532" spans="1:24" s="31" customFormat="1" ht="148.5" hidden="1" customHeight="1" x14ac:dyDescent="0.3">
      <c r="A1532" s="190">
        <v>1530</v>
      </c>
      <c r="B1532" s="188">
        <v>45051</v>
      </c>
      <c r="C1532" s="226"/>
      <c r="D1532" s="248" t="s">
        <v>2925</v>
      </c>
      <c r="E1532" s="188">
        <v>45205</v>
      </c>
      <c r="F1532" s="283" t="s">
        <v>863</v>
      </c>
      <c r="G1532" s="228" t="s">
        <v>2926</v>
      </c>
      <c r="H1532" s="220" t="s">
        <v>2029</v>
      </c>
      <c r="I1532" s="221" t="s">
        <v>2</v>
      </c>
      <c r="J1532" s="165"/>
      <c r="K1532" s="21"/>
      <c r="L1532" s="101"/>
      <c r="M1532" s="21" t="s">
        <v>2936</v>
      </c>
      <c r="N1532" s="21" t="s">
        <v>1443</v>
      </c>
      <c r="O1532" s="26">
        <f t="shared" si="107"/>
        <v>1530</v>
      </c>
      <c r="P1532" s="26">
        <f t="shared" si="106"/>
        <v>0</v>
      </c>
      <c r="Q1532" s="101"/>
      <c r="R1532" s="26"/>
      <c r="S1532" s="26"/>
      <c r="T1532" s="26"/>
      <c r="U1532" s="26"/>
      <c r="V1532" s="21"/>
      <c r="W1532" s="26"/>
      <c r="X1532" s="26"/>
    </row>
    <row r="1533" spans="1:24" s="31" customFormat="1" ht="148.5" hidden="1" customHeight="1" x14ac:dyDescent="0.3">
      <c r="A1533" s="190">
        <v>1531</v>
      </c>
      <c r="B1533" s="188">
        <v>45051</v>
      </c>
      <c r="C1533" s="226"/>
      <c r="D1533" s="248" t="s">
        <v>2927</v>
      </c>
      <c r="E1533" s="188">
        <v>45101</v>
      </c>
      <c r="F1533" s="283"/>
      <c r="G1533" s="228" t="s">
        <v>2922</v>
      </c>
      <c r="H1533" s="220" t="s">
        <v>2029</v>
      </c>
      <c r="I1533" s="221" t="s">
        <v>2</v>
      </c>
      <c r="J1533" s="165"/>
      <c r="K1533" s="21"/>
      <c r="L1533" s="101"/>
      <c r="M1533" s="21" t="s">
        <v>2936</v>
      </c>
      <c r="N1533" s="21" t="s">
        <v>1443</v>
      </c>
      <c r="O1533" s="26">
        <f t="shared" si="107"/>
        <v>1531</v>
      </c>
      <c r="P1533" s="26">
        <f t="shared" si="106"/>
        <v>0</v>
      </c>
      <c r="Q1533" s="101"/>
      <c r="R1533" s="26"/>
      <c r="S1533" s="26"/>
      <c r="T1533" s="26"/>
      <c r="U1533" s="26"/>
      <c r="V1533" s="21"/>
      <c r="W1533" s="26"/>
      <c r="X1533" s="26"/>
    </row>
    <row r="1534" spans="1:24" s="31" customFormat="1" ht="148.5" hidden="1" customHeight="1" x14ac:dyDescent="0.3">
      <c r="A1534" s="190">
        <v>1532</v>
      </c>
      <c r="B1534" s="188">
        <v>45051</v>
      </c>
      <c r="C1534" s="226"/>
      <c r="D1534" s="248" t="s">
        <v>3165</v>
      </c>
      <c r="E1534" s="188">
        <v>45080</v>
      </c>
      <c r="F1534" s="283" t="s">
        <v>3123</v>
      </c>
      <c r="G1534" s="228" t="s">
        <v>2928</v>
      </c>
      <c r="H1534" s="220" t="s">
        <v>1048</v>
      </c>
      <c r="I1534" s="221" t="s">
        <v>2</v>
      </c>
      <c r="J1534" s="165"/>
      <c r="K1534" s="21"/>
      <c r="L1534" s="101"/>
      <c r="M1534" s="21" t="s">
        <v>2936</v>
      </c>
      <c r="N1534" s="21" t="s">
        <v>1441</v>
      </c>
      <c r="O1534" s="26">
        <f t="shared" si="107"/>
        <v>1532</v>
      </c>
      <c r="P1534" s="26">
        <f t="shared" si="106"/>
        <v>0</v>
      </c>
      <c r="Q1534" s="101"/>
      <c r="R1534" s="124">
        <v>45070</v>
      </c>
      <c r="S1534" s="26"/>
      <c r="T1534" s="26"/>
      <c r="U1534" s="26"/>
      <c r="V1534" s="21"/>
      <c r="W1534" s="26"/>
      <c r="X1534" s="26"/>
    </row>
    <row r="1535" spans="1:24" s="31" customFormat="1" ht="148.5" hidden="1" customHeight="1" x14ac:dyDescent="0.3">
      <c r="A1535" s="190">
        <v>1533</v>
      </c>
      <c r="B1535" s="188">
        <v>45052</v>
      </c>
      <c r="C1535" s="226" t="s">
        <v>1040</v>
      </c>
      <c r="D1535" s="248" t="s">
        <v>2929</v>
      </c>
      <c r="E1535" s="188">
        <v>45063</v>
      </c>
      <c r="F1535" s="283"/>
      <c r="G1535" s="228" t="s">
        <v>1996</v>
      </c>
      <c r="H1535" s="220" t="s">
        <v>7</v>
      </c>
      <c r="I1535" s="221" t="s">
        <v>2</v>
      </c>
      <c r="J1535" s="197"/>
      <c r="K1535" s="21"/>
      <c r="L1535" s="101"/>
      <c r="M1535" s="21" t="s">
        <v>2936</v>
      </c>
      <c r="N1535" s="21" t="s">
        <v>1443</v>
      </c>
      <c r="O1535" s="26">
        <f t="shared" si="107"/>
        <v>1533</v>
      </c>
      <c r="P1535" s="26">
        <f t="shared" si="106"/>
        <v>0</v>
      </c>
      <c r="Q1535" s="101"/>
      <c r="R1535" s="26"/>
      <c r="S1535" s="26"/>
      <c r="T1535" s="26"/>
      <c r="U1535" s="26"/>
      <c r="V1535" s="21"/>
      <c r="W1535" s="26"/>
      <c r="X1535" s="26"/>
    </row>
    <row r="1536" spans="1:24" s="31" customFormat="1" ht="148.5" hidden="1" customHeight="1" x14ac:dyDescent="0.3">
      <c r="A1536" s="190">
        <v>1534</v>
      </c>
      <c r="B1536" s="188">
        <v>45052</v>
      </c>
      <c r="C1536" s="226" t="s">
        <v>1040</v>
      </c>
      <c r="D1536" s="248" t="s">
        <v>2930</v>
      </c>
      <c r="E1536" s="188">
        <v>45076</v>
      </c>
      <c r="F1536" s="283"/>
      <c r="G1536" s="228" t="s">
        <v>1996</v>
      </c>
      <c r="H1536" s="220" t="s">
        <v>7</v>
      </c>
      <c r="I1536" s="221" t="s">
        <v>2</v>
      </c>
      <c r="J1536" s="165" t="s">
        <v>3048</v>
      </c>
      <c r="K1536" s="21"/>
      <c r="L1536" s="101"/>
      <c r="M1536" s="21" t="s">
        <v>2936</v>
      </c>
      <c r="N1536" s="21" t="s">
        <v>1443</v>
      </c>
      <c r="O1536" s="26">
        <f t="shared" si="107"/>
        <v>1534</v>
      </c>
      <c r="P1536" s="26">
        <f t="shared" si="106"/>
        <v>0</v>
      </c>
      <c r="Q1536" s="101"/>
      <c r="R1536" s="26"/>
      <c r="S1536" s="26"/>
      <c r="T1536" s="26"/>
      <c r="U1536" s="26"/>
      <c r="V1536" s="21"/>
      <c r="W1536" s="26"/>
      <c r="X1536" s="26"/>
    </row>
    <row r="1537" spans="1:24" s="31" customFormat="1" ht="148.5" hidden="1" customHeight="1" x14ac:dyDescent="0.3">
      <c r="A1537" s="190">
        <v>1535</v>
      </c>
      <c r="B1537" s="188">
        <v>45052</v>
      </c>
      <c r="C1537" s="226" t="s">
        <v>1040</v>
      </c>
      <c r="D1537" s="248" t="s">
        <v>2931</v>
      </c>
      <c r="E1537" s="188">
        <v>45079</v>
      </c>
      <c r="F1537" s="283"/>
      <c r="G1537" s="228" t="s">
        <v>736</v>
      </c>
      <c r="H1537" s="220" t="s">
        <v>5065</v>
      </c>
      <c r="I1537" s="221" t="s">
        <v>2</v>
      </c>
      <c r="J1537" s="165" t="s">
        <v>3167</v>
      </c>
      <c r="K1537" s="21"/>
      <c r="L1537" s="101"/>
      <c r="M1537" s="21" t="s">
        <v>2936</v>
      </c>
      <c r="N1537" s="21" t="s">
        <v>1443</v>
      </c>
      <c r="O1537" s="26">
        <f t="shared" si="107"/>
        <v>1535</v>
      </c>
      <c r="P1537" s="26">
        <f t="shared" si="106"/>
        <v>0</v>
      </c>
      <c r="Q1537" s="101"/>
      <c r="R1537" s="26"/>
      <c r="S1537" s="26"/>
      <c r="T1537" s="26"/>
      <c r="U1537" s="26"/>
      <c r="V1537" s="21"/>
      <c r="W1537" s="26"/>
      <c r="X1537" s="26"/>
    </row>
    <row r="1538" spans="1:24" s="31" customFormat="1" ht="148.5" hidden="1" customHeight="1" x14ac:dyDescent="0.3">
      <c r="A1538" s="190">
        <v>1536</v>
      </c>
      <c r="B1538" s="188">
        <v>45052</v>
      </c>
      <c r="C1538" s="226" t="s">
        <v>1040</v>
      </c>
      <c r="D1538" s="248" t="s">
        <v>2932</v>
      </c>
      <c r="E1538" s="188">
        <v>45220</v>
      </c>
      <c r="F1538" s="283" t="s">
        <v>863</v>
      </c>
      <c r="G1538" s="228" t="s">
        <v>2933</v>
      </c>
      <c r="H1538" s="220" t="s">
        <v>3912</v>
      </c>
      <c r="I1538" s="221" t="s">
        <v>2</v>
      </c>
      <c r="J1538" s="165" t="s">
        <v>3907</v>
      </c>
      <c r="K1538" s="21"/>
      <c r="L1538" s="101"/>
      <c r="M1538" s="21" t="s">
        <v>2936</v>
      </c>
      <c r="N1538" s="21" t="s">
        <v>1443</v>
      </c>
      <c r="O1538" s="26">
        <f t="shared" si="107"/>
        <v>1536</v>
      </c>
      <c r="P1538" s="26">
        <f t="shared" si="106"/>
        <v>0</v>
      </c>
      <c r="Q1538" s="101"/>
      <c r="R1538" s="26"/>
      <c r="S1538" s="26"/>
      <c r="T1538" s="26"/>
      <c r="U1538" s="26"/>
      <c r="V1538" s="21"/>
      <c r="W1538" s="26"/>
      <c r="X1538" s="26"/>
    </row>
    <row r="1539" spans="1:24" s="31" customFormat="1" ht="148.5" hidden="1" customHeight="1" x14ac:dyDescent="0.3">
      <c r="A1539" s="190">
        <v>1537</v>
      </c>
      <c r="B1539" s="188">
        <v>45052</v>
      </c>
      <c r="C1539" s="226" t="s">
        <v>1040</v>
      </c>
      <c r="D1539" s="248" t="s">
        <v>2934</v>
      </c>
      <c r="E1539" s="188">
        <v>45195</v>
      </c>
      <c r="F1539" s="293" t="s">
        <v>3123</v>
      </c>
      <c r="G1539" s="228" t="s">
        <v>3827</v>
      </c>
      <c r="H1539" s="220" t="s">
        <v>3912</v>
      </c>
      <c r="I1539" s="221" t="s">
        <v>2</v>
      </c>
      <c r="J1539" s="165"/>
      <c r="K1539" s="21"/>
      <c r="L1539" s="101"/>
      <c r="M1539" s="21" t="s">
        <v>2936</v>
      </c>
      <c r="N1539" s="21" t="s">
        <v>1443</v>
      </c>
      <c r="O1539" s="26">
        <f t="shared" si="107"/>
        <v>1537</v>
      </c>
      <c r="P1539" s="26">
        <f t="shared" si="106"/>
        <v>0</v>
      </c>
      <c r="Q1539" s="101"/>
      <c r="R1539" s="26"/>
      <c r="S1539" s="26"/>
      <c r="T1539" s="26"/>
      <c r="U1539" s="26"/>
      <c r="V1539" s="21"/>
      <c r="W1539" s="26"/>
      <c r="X1539" s="26"/>
    </row>
    <row r="1540" spans="1:24" s="31" customFormat="1" ht="148.5" hidden="1" customHeight="1" x14ac:dyDescent="0.3">
      <c r="A1540" s="190">
        <v>1538</v>
      </c>
      <c r="B1540" s="188">
        <v>45052</v>
      </c>
      <c r="C1540" s="226" t="s">
        <v>1040</v>
      </c>
      <c r="D1540" s="248" t="s">
        <v>2935</v>
      </c>
      <c r="E1540" s="188">
        <v>45194</v>
      </c>
      <c r="F1540" s="283"/>
      <c r="G1540" s="228" t="s">
        <v>3827</v>
      </c>
      <c r="H1540" s="220" t="s">
        <v>3912</v>
      </c>
      <c r="I1540" s="221" t="s">
        <v>2</v>
      </c>
      <c r="J1540" s="165"/>
      <c r="K1540" s="21"/>
      <c r="L1540" s="101"/>
      <c r="M1540" s="21" t="s">
        <v>2936</v>
      </c>
      <c r="N1540" s="21" t="s">
        <v>1443</v>
      </c>
      <c r="O1540" s="26">
        <f t="shared" si="107"/>
        <v>1538</v>
      </c>
      <c r="P1540" s="26">
        <f t="shared" ref="P1540:P1603" si="108">+O1540-A1540</f>
        <v>0</v>
      </c>
      <c r="Q1540" s="101"/>
      <c r="R1540" s="26"/>
      <c r="S1540" s="26"/>
      <c r="T1540" s="26"/>
      <c r="U1540" s="26"/>
      <c r="V1540" s="21"/>
      <c r="W1540" s="26"/>
      <c r="X1540" s="26"/>
    </row>
    <row r="1541" spans="1:24" s="31" customFormat="1" ht="148.5" hidden="1" customHeight="1" x14ac:dyDescent="0.3">
      <c r="A1541" s="190">
        <v>1539</v>
      </c>
      <c r="B1541" s="188">
        <v>45059</v>
      </c>
      <c r="C1541" s="81" t="s">
        <v>1055</v>
      </c>
      <c r="D1541" s="255" t="s">
        <v>3133</v>
      </c>
      <c r="E1541" s="188">
        <v>45163</v>
      </c>
      <c r="F1541" s="292"/>
      <c r="G1541" s="83" t="s">
        <v>2981</v>
      </c>
      <c r="H1541" s="220" t="s">
        <v>4903</v>
      </c>
      <c r="I1541" s="161" t="s">
        <v>2</v>
      </c>
      <c r="J1541" s="165" t="s">
        <v>3607</v>
      </c>
      <c r="K1541" s="21"/>
      <c r="L1541" s="100"/>
      <c r="M1541" s="21" t="s">
        <v>2936</v>
      </c>
      <c r="N1541" s="21" t="s">
        <v>1443</v>
      </c>
      <c r="O1541" s="26">
        <f t="shared" ref="O1541:O1604" si="109">+O1540+1</f>
        <v>1539</v>
      </c>
      <c r="P1541" s="26">
        <f t="shared" si="108"/>
        <v>0</v>
      </c>
      <c r="Q1541" s="100"/>
      <c r="R1541" s="26"/>
      <c r="S1541" s="26"/>
      <c r="T1541" s="26"/>
      <c r="U1541" s="26"/>
      <c r="V1541" s="21"/>
      <c r="W1541" s="26"/>
      <c r="X1541" s="26"/>
    </row>
    <row r="1542" spans="1:24" s="31" customFormat="1" ht="148.5" hidden="1" customHeight="1" x14ac:dyDescent="0.3">
      <c r="A1542" s="190">
        <v>1540</v>
      </c>
      <c r="B1542" s="188">
        <v>45059</v>
      </c>
      <c r="C1542" s="81" t="s">
        <v>1743</v>
      </c>
      <c r="D1542" s="255" t="s">
        <v>2982</v>
      </c>
      <c r="E1542" s="188">
        <v>45062</v>
      </c>
      <c r="F1542" s="292"/>
      <c r="G1542" s="83" t="s">
        <v>2501</v>
      </c>
      <c r="H1542" s="220" t="s">
        <v>1064</v>
      </c>
      <c r="I1542" s="221" t="s">
        <v>2</v>
      </c>
      <c r="J1542" s="197"/>
      <c r="K1542" s="26"/>
      <c r="L1542" s="100"/>
      <c r="M1542" s="21" t="s">
        <v>2936</v>
      </c>
      <c r="N1542" s="21" t="s">
        <v>1441</v>
      </c>
      <c r="O1542" s="26">
        <f t="shared" si="109"/>
        <v>1540</v>
      </c>
      <c r="P1542" s="26">
        <f t="shared" si="108"/>
        <v>0</v>
      </c>
      <c r="Q1542" s="100"/>
      <c r="R1542" s="26"/>
      <c r="S1542" s="26"/>
      <c r="T1542" s="26"/>
      <c r="U1542" s="26"/>
      <c r="V1542" s="21"/>
      <c r="W1542" s="26"/>
      <c r="X1542" s="26"/>
    </row>
    <row r="1543" spans="1:24" s="31" customFormat="1" ht="148.5" hidden="1" customHeight="1" x14ac:dyDescent="0.3">
      <c r="A1543" s="190">
        <v>1541</v>
      </c>
      <c r="B1543" s="188">
        <v>45059</v>
      </c>
      <c r="C1543" s="81" t="s">
        <v>1743</v>
      </c>
      <c r="D1543" s="255" t="s">
        <v>3264</v>
      </c>
      <c r="E1543" s="188">
        <v>45086</v>
      </c>
      <c r="F1543" s="292"/>
      <c r="G1543" s="219" t="s">
        <v>2983</v>
      </c>
      <c r="H1543" s="220" t="s">
        <v>5</v>
      </c>
      <c r="I1543" s="221" t="s">
        <v>2</v>
      </c>
      <c r="J1543" s="165"/>
      <c r="K1543" s="26"/>
      <c r="L1543" s="100"/>
      <c r="M1543" s="21" t="s">
        <v>2936</v>
      </c>
      <c r="N1543" s="21" t="s">
        <v>1443</v>
      </c>
      <c r="O1543" s="26">
        <f t="shared" si="109"/>
        <v>1541</v>
      </c>
      <c r="P1543" s="26">
        <f t="shared" si="108"/>
        <v>0</v>
      </c>
      <c r="Q1543" s="100"/>
      <c r="R1543" s="26"/>
      <c r="S1543" s="26"/>
      <c r="T1543" s="26"/>
      <c r="U1543" s="26"/>
      <c r="V1543" s="21" t="s">
        <v>3265</v>
      </c>
      <c r="W1543" s="26"/>
      <c r="X1543" s="26"/>
    </row>
    <row r="1544" spans="1:24" s="31" customFormat="1" ht="148.5" hidden="1" customHeight="1" x14ac:dyDescent="0.3">
      <c r="A1544" s="190">
        <v>1542</v>
      </c>
      <c r="B1544" s="188">
        <v>45059</v>
      </c>
      <c r="C1544" s="81" t="s">
        <v>1743</v>
      </c>
      <c r="D1544" s="255" t="s">
        <v>2984</v>
      </c>
      <c r="E1544" s="188">
        <v>45066</v>
      </c>
      <c r="F1544" s="292"/>
      <c r="G1544" s="83" t="s">
        <v>2985</v>
      </c>
      <c r="H1544" s="220" t="s">
        <v>1064</v>
      </c>
      <c r="I1544" s="221" t="s">
        <v>2</v>
      </c>
      <c r="J1544" s="165"/>
      <c r="K1544" s="26"/>
      <c r="L1544" s="100"/>
      <c r="M1544" s="21" t="s">
        <v>2936</v>
      </c>
      <c r="N1544" s="21" t="s">
        <v>1441</v>
      </c>
      <c r="O1544" s="26">
        <f t="shared" si="109"/>
        <v>1542</v>
      </c>
      <c r="P1544" s="26">
        <f t="shared" si="108"/>
        <v>0</v>
      </c>
      <c r="Q1544" s="100"/>
      <c r="R1544" s="124">
        <v>45070</v>
      </c>
      <c r="S1544" s="26"/>
      <c r="T1544" s="26"/>
      <c r="U1544" s="26"/>
      <c r="V1544" s="21"/>
      <c r="W1544" s="26"/>
      <c r="X1544" s="26"/>
    </row>
    <row r="1545" spans="1:24" s="31" customFormat="1" ht="148.5" hidden="1" customHeight="1" x14ac:dyDescent="0.3">
      <c r="A1545" s="190">
        <v>1543</v>
      </c>
      <c r="B1545" s="188">
        <v>45059</v>
      </c>
      <c r="C1545" s="81"/>
      <c r="D1545" s="255" t="s">
        <v>2986</v>
      </c>
      <c r="E1545" s="188">
        <v>45065</v>
      </c>
      <c r="F1545" s="292"/>
      <c r="G1545" s="83" t="s">
        <v>2987</v>
      </c>
      <c r="H1545" s="220" t="s">
        <v>494</v>
      </c>
      <c r="I1545" s="221" t="s">
        <v>2</v>
      </c>
      <c r="J1545" s="165"/>
      <c r="K1545" s="26"/>
      <c r="L1545" s="100"/>
      <c r="M1545" s="21" t="s">
        <v>2936</v>
      </c>
      <c r="N1545" s="21" t="s">
        <v>1441</v>
      </c>
      <c r="O1545" s="26">
        <f t="shared" si="109"/>
        <v>1543</v>
      </c>
      <c r="P1545" s="26">
        <f t="shared" si="108"/>
        <v>0</v>
      </c>
      <c r="Q1545" s="100"/>
      <c r="R1545" s="124">
        <v>45070</v>
      </c>
      <c r="S1545" s="26"/>
      <c r="T1545" s="26"/>
      <c r="U1545" s="26"/>
      <c r="V1545" s="21"/>
      <c r="W1545" s="26"/>
      <c r="X1545" s="26"/>
    </row>
    <row r="1546" spans="1:24" s="31" customFormat="1" ht="148.5" hidden="1" customHeight="1" x14ac:dyDescent="0.3">
      <c r="A1546" s="190">
        <v>1544</v>
      </c>
      <c r="B1546" s="188">
        <v>45059</v>
      </c>
      <c r="C1546" s="81"/>
      <c r="D1546" s="255" t="s">
        <v>2988</v>
      </c>
      <c r="E1546" s="188">
        <v>45062</v>
      </c>
      <c r="F1546" s="292"/>
      <c r="G1546" s="83" t="s">
        <v>2989</v>
      </c>
      <c r="H1546" s="220" t="s">
        <v>3912</v>
      </c>
      <c r="I1546" s="161" t="s">
        <v>2</v>
      </c>
      <c r="J1546" s="197"/>
      <c r="K1546" s="26"/>
      <c r="L1546" s="100"/>
      <c r="M1546" s="21" t="s">
        <v>2936</v>
      </c>
      <c r="N1546" s="21" t="s">
        <v>1443</v>
      </c>
      <c r="O1546" s="26">
        <f t="shared" si="109"/>
        <v>1544</v>
      </c>
      <c r="P1546" s="26">
        <f t="shared" si="108"/>
        <v>0</v>
      </c>
      <c r="Q1546" s="100"/>
      <c r="R1546" s="26"/>
      <c r="S1546" s="26"/>
      <c r="T1546" s="26"/>
      <c r="U1546" s="26"/>
      <c r="V1546" s="21"/>
      <c r="W1546" s="26"/>
      <c r="X1546" s="26"/>
    </row>
    <row r="1547" spans="1:24" s="31" customFormat="1" ht="148.5" hidden="1" customHeight="1" x14ac:dyDescent="0.3">
      <c r="A1547" s="190">
        <v>1545</v>
      </c>
      <c r="B1547" s="188">
        <v>45059</v>
      </c>
      <c r="C1547" s="81" t="s">
        <v>2990</v>
      </c>
      <c r="D1547" s="255" t="s">
        <v>2991</v>
      </c>
      <c r="E1547" s="188">
        <v>45094</v>
      </c>
      <c r="F1547" s="292"/>
      <c r="G1547" s="83" t="s">
        <v>3127</v>
      </c>
      <c r="H1547" s="220" t="s">
        <v>3912</v>
      </c>
      <c r="I1547" s="161" t="s">
        <v>2</v>
      </c>
      <c r="J1547" s="165"/>
      <c r="K1547" s="26"/>
      <c r="L1547" s="100"/>
      <c r="M1547" s="21" t="s">
        <v>2936</v>
      </c>
      <c r="N1547" s="21" t="s">
        <v>1443</v>
      </c>
      <c r="O1547" s="26">
        <f t="shared" si="109"/>
        <v>1545</v>
      </c>
      <c r="P1547" s="26">
        <f t="shared" si="108"/>
        <v>0</v>
      </c>
      <c r="Q1547" s="100"/>
      <c r="R1547" s="124">
        <v>45070</v>
      </c>
      <c r="S1547" s="26"/>
      <c r="T1547" s="26"/>
      <c r="U1547" s="26"/>
      <c r="V1547" s="21"/>
      <c r="W1547" s="26"/>
      <c r="X1547" s="26"/>
    </row>
    <row r="1548" spans="1:24" s="31" customFormat="1" ht="148.5" hidden="1" customHeight="1" x14ac:dyDescent="0.3">
      <c r="A1548" s="190">
        <v>1546</v>
      </c>
      <c r="B1548" s="188">
        <v>45059</v>
      </c>
      <c r="C1548" s="81" t="s">
        <v>2990</v>
      </c>
      <c r="D1548" s="255" t="s">
        <v>2992</v>
      </c>
      <c r="E1548" s="188">
        <v>45062</v>
      </c>
      <c r="F1548" s="292" t="s">
        <v>2785</v>
      </c>
      <c r="G1548" s="83" t="s">
        <v>2993</v>
      </c>
      <c r="H1548" s="220" t="s">
        <v>3912</v>
      </c>
      <c r="I1548" s="161" t="s">
        <v>2</v>
      </c>
      <c r="J1548" s="165"/>
      <c r="K1548" s="26"/>
      <c r="L1548" s="100"/>
      <c r="M1548" s="21" t="s">
        <v>2936</v>
      </c>
      <c r="N1548" s="21" t="s">
        <v>1443</v>
      </c>
      <c r="O1548" s="26">
        <f t="shared" si="109"/>
        <v>1546</v>
      </c>
      <c r="P1548" s="26">
        <f t="shared" si="108"/>
        <v>0</v>
      </c>
      <c r="Q1548" s="100"/>
      <c r="R1548" s="26"/>
      <c r="S1548" s="26"/>
      <c r="T1548" s="26"/>
      <c r="U1548" s="26"/>
      <c r="V1548" s="21"/>
      <c r="W1548" s="26"/>
      <c r="X1548" s="26"/>
    </row>
    <row r="1549" spans="1:24" s="31" customFormat="1" ht="148.5" hidden="1" customHeight="1" x14ac:dyDescent="0.3">
      <c r="A1549" s="190">
        <v>1547</v>
      </c>
      <c r="B1549" s="188">
        <v>45059</v>
      </c>
      <c r="C1549" s="81" t="s">
        <v>1048</v>
      </c>
      <c r="D1549" s="255" t="s">
        <v>3130</v>
      </c>
      <c r="E1549" s="188">
        <v>45112</v>
      </c>
      <c r="F1549" s="292"/>
      <c r="G1549" s="83" t="s">
        <v>2994</v>
      </c>
      <c r="H1549" s="220" t="s">
        <v>4903</v>
      </c>
      <c r="I1549" s="221" t="s">
        <v>2</v>
      </c>
      <c r="J1549" s="165"/>
      <c r="K1549" s="21"/>
      <c r="L1549" s="100"/>
      <c r="M1549" s="21" t="s">
        <v>2936</v>
      </c>
      <c r="N1549" s="21" t="s">
        <v>1443</v>
      </c>
      <c r="O1549" s="26">
        <f t="shared" si="109"/>
        <v>1547</v>
      </c>
      <c r="P1549" s="26">
        <f t="shared" si="108"/>
        <v>0</v>
      </c>
      <c r="Q1549" s="100"/>
      <c r="R1549" s="26"/>
      <c r="S1549" s="26"/>
      <c r="T1549" s="26"/>
      <c r="U1549" s="26"/>
      <c r="V1549" s="21"/>
      <c r="W1549" s="26"/>
      <c r="X1549" s="26"/>
    </row>
    <row r="1550" spans="1:24" s="31" customFormat="1" ht="148.5" hidden="1" customHeight="1" x14ac:dyDescent="0.3">
      <c r="A1550" s="190">
        <v>1548</v>
      </c>
      <c r="B1550" s="188">
        <v>45059</v>
      </c>
      <c r="C1550" s="81" t="s">
        <v>1048</v>
      </c>
      <c r="D1550" s="255" t="s">
        <v>7557</v>
      </c>
      <c r="E1550" s="188">
        <v>45071</v>
      </c>
      <c r="F1550" s="292"/>
      <c r="G1550" s="83" t="s">
        <v>2995</v>
      </c>
      <c r="H1550" s="220" t="s">
        <v>2029</v>
      </c>
      <c r="I1550" s="221" t="s">
        <v>2</v>
      </c>
      <c r="J1550" s="165" t="s">
        <v>3156</v>
      </c>
      <c r="K1550" s="21"/>
      <c r="L1550" s="100"/>
      <c r="M1550" s="21" t="s">
        <v>2936</v>
      </c>
      <c r="N1550" s="21" t="s">
        <v>1441</v>
      </c>
      <c r="O1550" s="26">
        <f t="shared" si="109"/>
        <v>1548</v>
      </c>
      <c r="P1550" s="26">
        <f t="shared" si="108"/>
        <v>0</v>
      </c>
      <c r="Q1550" s="100"/>
      <c r="R1550" s="26"/>
      <c r="S1550" s="26"/>
      <c r="T1550" s="26"/>
      <c r="U1550" s="26"/>
      <c r="V1550" s="21"/>
      <c r="W1550" s="26"/>
      <c r="X1550" s="26"/>
    </row>
    <row r="1551" spans="1:24" s="31" customFormat="1" ht="148.5" hidden="1" customHeight="1" x14ac:dyDescent="0.3">
      <c r="A1551" s="190">
        <v>1549</v>
      </c>
      <c r="B1551" s="188">
        <v>45059</v>
      </c>
      <c r="C1551" s="81" t="s">
        <v>1048</v>
      </c>
      <c r="D1551" s="255" t="s">
        <v>2996</v>
      </c>
      <c r="E1551" s="188">
        <v>45066</v>
      </c>
      <c r="F1551" s="292"/>
      <c r="G1551" s="83" t="s">
        <v>2997</v>
      </c>
      <c r="H1551" s="220" t="s">
        <v>1048</v>
      </c>
      <c r="I1551" s="161" t="s">
        <v>2</v>
      </c>
      <c r="J1551" s="165"/>
      <c r="K1551" s="26"/>
      <c r="L1551" s="100"/>
      <c r="M1551" s="21" t="s">
        <v>2936</v>
      </c>
      <c r="N1551" s="21" t="s">
        <v>1441</v>
      </c>
      <c r="O1551" s="26">
        <f t="shared" si="109"/>
        <v>1549</v>
      </c>
      <c r="P1551" s="26">
        <f t="shared" si="108"/>
        <v>0</v>
      </c>
      <c r="Q1551" s="100"/>
      <c r="R1551" s="124">
        <v>45070</v>
      </c>
      <c r="S1551" s="26"/>
      <c r="T1551" s="26"/>
      <c r="U1551" s="26"/>
      <c r="V1551" s="21"/>
      <c r="W1551" s="26"/>
      <c r="X1551" s="26"/>
    </row>
    <row r="1552" spans="1:24" s="31" customFormat="1" ht="148.5" hidden="1" customHeight="1" x14ac:dyDescent="0.3">
      <c r="A1552" s="190">
        <v>1550</v>
      </c>
      <c r="B1552" s="188">
        <v>45059</v>
      </c>
      <c r="C1552" s="81" t="s">
        <v>1048</v>
      </c>
      <c r="D1552" s="255" t="s">
        <v>2998</v>
      </c>
      <c r="E1552" s="188">
        <v>45073</v>
      </c>
      <c r="F1552" s="292"/>
      <c r="G1552" s="83" t="s">
        <v>3069</v>
      </c>
      <c r="H1552" s="220" t="s">
        <v>1048</v>
      </c>
      <c r="I1552" s="161" t="s">
        <v>2</v>
      </c>
      <c r="J1552" s="165" t="s">
        <v>3111</v>
      </c>
      <c r="K1552" s="26"/>
      <c r="L1552" s="100"/>
      <c r="M1552" s="21" t="s">
        <v>2936</v>
      </c>
      <c r="N1552" s="21" t="s">
        <v>1441</v>
      </c>
      <c r="O1552" s="26">
        <f t="shared" si="109"/>
        <v>1550</v>
      </c>
      <c r="P1552" s="26">
        <f t="shared" si="108"/>
        <v>0</v>
      </c>
      <c r="Q1552" s="100"/>
      <c r="R1552" s="124">
        <v>45070</v>
      </c>
      <c r="S1552" s="26"/>
      <c r="T1552" s="26"/>
      <c r="U1552" s="26"/>
      <c r="V1552" s="21"/>
      <c r="W1552" s="26"/>
      <c r="X1552" s="26"/>
    </row>
    <row r="1553" spans="1:24" s="31" customFormat="1" ht="148.5" hidden="1" customHeight="1" x14ac:dyDescent="0.3">
      <c r="A1553" s="190">
        <v>1551</v>
      </c>
      <c r="B1553" s="188">
        <v>45059</v>
      </c>
      <c r="C1553" s="81" t="s">
        <v>1048</v>
      </c>
      <c r="D1553" s="255" t="s">
        <v>2999</v>
      </c>
      <c r="E1553" s="188">
        <v>45072</v>
      </c>
      <c r="F1553" s="292"/>
      <c r="G1553" s="83" t="s">
        <v>1531</v>
      </c>
      <c r="H1553" s="220" t="s">
        <v>7</v>
      </c>
      <c r="I1553" s="161" t="s">
        <v>2</v>
      </c>
      <c r="J1553" s="165"/>
      <c r="K1553" s="26"/>
      <c r="L1553" s="100"/>
      <c r="M1553" s="21" t="s">
        <v>2936</v>
      </c>
      <c r="N1553" s="21" t="s">
        <v>1443</v>
      </c>
      <c r="O1553" s="26">
        <f t="shared" si="109"/>
        <v>1551</v>
      </c>
      <c r="P1553" s="26">
        <f t="shared" si="108"/>
        <v>0</v>
      </c>
      <c r="Q1553" s="100"/>
      <c r="R1553" s="26"/>
      <c r="S1553" s="26"/>
      <c r="T1553" s="26"/>
      <c r="U1553" s="26"/>
      <c r="V1553" s="21"/>
      <c r="W1553" s="26"/>
      <c r="X1553" s="26"/>
    </row>
    <row r="1554" spans="1:24" s="31" customFormat="1" ht="148.5" hidden="1" customHeight="1" x14ac:dyDescent="0.3">
      <c r="A1554" s="190">
        <v>1552</v>
      </c>
      <c r="B1554" s="188">
        <v>45059</v>
      </c>
      <c r="C1554" s="81" t="s">
        <v>1048</v>
      </c>
      <c r="D1554" s="255" t="s">
        <v>3000</v>
      </c>
      <c r="E1554" s="188">
        <v>45062</v>
      </c>
      <c r="F1554" s="292" t="s">
        <v>2785</v>
      </c>
      <c r="G1554" s="83" t="s">
        <v>3001</v>
      </c>
      <c r="H1554" s="220" t="s">
        <v>3912</v>
      </c>
      <c r="I1554" s="221" t="s">
        <v>2</v>
      </c>
      <c r="J1554" s="197"/>
      <c r="K1554" s="26"/>
      <c r="L1554" s="100"/>
      <c r="M1554" s="21" t="s">
        <v>2936</v>
      </c>
      <c r="N1554" s="21" t="s">
        <v>1443</v>
      </c>
      <c r="O1554" s="26">
        <f t="shared" si="109"/>
        <v>1552</v>
      </c>
      <c r="P1554" s="26">
        <f t="shared" si="108"/>
        <v>0</v>
      </c>
      <c r="Q1554" s="100"/>
      <c r="R1554" s="26"/>
      <c r="S1554" s="26"/>
      <c r="T1554" s="26"/>
      <c r="U1554" s="26"/>
      <c r="V1554" s="21"/>
      <c r="W1554" s="26"/>
      <c r="X1554" s="26"/>
    </row>
    <row r="1555" spans="1:24" s="31" customFormat="1" ht="148.5" hidden="1" customHeight="1" x14ac:dyDescent="0.3">
      <c r="A1555" s="190">
        <v>1553</v>
      </c>
      <c r="B1555" s="188">
        <v>45056</v>
      </c>
      <c r="C1555" s="226" t="s">
        <v>1574</v>
      </c>
      <c r="D1555" s="248" t="s">
        <v>3004</v>
      </c>
      <c r="E1555" s="188">
        <v>45062</v>
      </c>
      <c r="F1555" s="283"/>
      <c r="G1555" s="228" t="s">
        <v>2596</v>
      </c>
      <c r="H1555" s="220" t="s">
        <v>493</v>
      </c>
      <c r="I1555" s="161" t="s">
        <v>2</v>
      </c>
      <c r="J1555" s="197"/>
      <c r="K1555" s="26"/>
      <c r="L1555" s="100"/>
      <c r="M1555" s="21" t="s">
        <v>2936</v>
      </c>
      <c r="N1555" s="21" t="s">
        <v>1443</v>
      </c>
      <c r="O1555" s="26">
        <f t="shared" si="109"/>
        <v>1553</v>
      </c>
      <c r="P1555" s="26">
        <f t="shared" si="108"/>
        <v>0</v>
      </c>
      <c r="Q1555" s="100"/>
      <c r="R1555" s="26"/>
      <c r="S1555" s="26"/>
      <c r="T1555" s="26"/>
      <c r="U1555" s="26"/>
      <c r="V1555" s="21"/>
      <c r="W1555" s="26"/>
      <c r="X1555" s="26"/>
    </row>
    <row r="1556" spans="1:24" s="31" customFormat="1" ht="148.5" hidden="1" customHeight="1" x14ac:dyDescent="0.3">
      <c r="A1556" s="190">
        <v>1554</v>
      </c>
      <c r="B1556" s="188">
        <v>45056</v>
      </c>
      <c r="C1556" s="226" t="s">
        <v>1574</v>
      </c>
      <c r="D1556" s="248" t="s">
        <v>3005</v>
      </c>
      <c r="E1556" s="188">
        <v>45090</v>
      </c>
      <c r="F1556" s="283"/>
      <c r="G1556" s="228" t="s">
        <v>3200</v>
      </c>
      <c r="H1556" s="220" t="s">
        <v>1289</v>
      </c>
      <c r="I1556" s="221" t="s">
        <v>2</v>
      </c>
      <c r="J1556" s="165" t="s">
        <v>3197</v>
      </c>
      <c r="K1556" s="26"/>
      <c r="L1556" s="100"/>
      <c r="M1556" s="21" t="s">
        <v>2936</v>
      </c>
      <c r="N1556" s="21" t="s">
        <v>1443</v>
      </c>
      <c r="O1556" s="26">
        <f t="shared" si="109"/>
        <v>1554</v>
      </c>
      <c r="P1556" s="26">
        <f t="shared" si="108"/>
        <v>0</v>
      </c>
      <c r="Q1556" s="100"/>
      <c r="R1556" s="26"/>
      <c r="S1556" s="26"/>
      <c r="T1556" s="26"/>
      <c r="U1556" s="26"/>
      <c r="V1556" s="21"/>
      <c r="W1556" s="26"/>
      <c r="X1556" s="26"/>
    </row>
    <row r="1557" spans="1:24" s="31" customFormat="1" ht="148.5" hidden="1" customHeight="1" x14ac:dyDescent="0.3">
      <c r="A1557" s="190">
        <v>1555</v>
      </c>
      <c r="B1557" s="188">
        <v>45056</v>
      </c>
      <c r="C1557" s="226" t="s">
        <v>1574</v>
      </c>
      <c r="D1557" s="248" t="s">
        <v>3006</v>
      </c>
      <c r="E1557" s="188">
        <v>45093</v>
      </c>
      <c r="F1557" s="283"/>
      <c r="G1557" s="228" t="s">
        <v>3522</v>
      </c>
      <c r="H1557" s="220" t="s">
        <v>494</v>
      </c>
      <c r="I1557" s="221" t="s">
        <v>2</v>
      </c>
      <c r="J1557" s="165"/>
      <c r="K1557" s="26"/>
      <c r="L1557" s="100"/>
      <c r="M1557" s="21" t="s">
        <v>2936</v>
      </c>
      <c r="N1557" s="21" t="s">
        <v>1443</v>
      </c>
      <c r="O1557" s="26">
        <f t="shared" si="109"/>
        <v>1555</v>
      </c>
      <c r="P1557" s="26">
        <f t="shared" si="108"/>
        <v>0</v>
      </c>
      <c r="Q1557" s="100"/>
      <c r="R1557" s="26"/>
      <c r="S1557" s="26"/>
      <c r="T1557" s="26"/>
      <c r="U1557" s="26"/>
      <c r="V1557" s="21"/>
      <c r="W1557" s="22"/>
      <c r="X1557" s="26"/>
    </row>
    <row r="1558" spans="1:24" s="31" customFormat="1" ht="148.5" hidden="1" customHeight="1" x14ac:dyDescent="0.3">
      <c r="A1558" s="190">
        <v>1556</v>
      </c>
      <c r="B1558" s="188">
        <v>45056</v>
      </c>
      <c r="C1558" s="226" t="s">
        <v>1574</v>
      </c>
      <c r="D1558" s="248" t="s">
        <v>3007</v>
      </c>
      <c r="E1558" s="188">
        <v>45152</v>
      </c>
      <c r="F1558" s="283"/>
      <c r="G1558" s="228" t="s">
        <v>2596</v>
      </c>
      <c r="H1558" s="220" t="s">
        <v>493</v>
      </c>
      <c r="I1558" s="221" t="s">
        <v>2</v>
      </c>
      <c r="J1558" s="165"/>
      <c r="K1558" s="26"/>
      <c r="L1558" s="100"/>
      <c r="M1558" s="21" t="s">
        <v>2936</v>
      </c>
      <c r="N1558" s="21" t="s">
        <v>1443</v>
      </c>
      <c r="O1558" s="26">
        <f t="shared" si="109"/>
        <v>1556</v>
      </c>
      <c r="P1558" s="26">
        <f t="shared" si="108"/>
        <v>0</v>
      </c>
      <c r="Q1558" s="100"/>
      <c r="R1558" s="26"/>
      <c r="S1558" s="26"/>
      <c r="T1558" s="26"/>
      <c r="U1558" s="26"/>
      <c r="V1558" s="21"/>
      <c r="W1558" s="26"/>
      <c r="X1558" s="26"/>
    </row>
    <row r="1559" spans="1:24" s="31" customFormat="1" ht="148.5" hidden="1" customHeight="1" x14ac:dyDescent="0.3">
      <c r="A1559" s="190">
        <v>1557</v>
      </c>
      <c r="B1559" s="188">
        <v>45056</v>
      </c>
      <c r="C1559" s="226" t="s">
        <v>1574</v>
      </c>
      <c r="D1559" s="248" t="s">
        <v>3153</v>
      </c>
      <c r="E1559" s="188">
        <v>45072</v>
      </c>
      <c r="F1559" s="283"/>
      <c r="G1559" s="228" t="s">
        <v>3375</v>
      </c>
      <c r="H1559" s="220" t="s">
        <v>3912</v>
      </c>
      <c r="I1559" s="161" t="s">
        <v>2</v>
      </c>
      <c r="J1559" s="165" t="s">
        <v>3374</v>
      </c>
      <c r="K1559" s="26"/>
      <c r="L1559" s="100"/>
      <c r="M1559" s="21" t="s">
        <v>2936</v>
      </c>
      <c r="N1559" s="21" t="s">
        <v>1443</v>
      </c>
      <c r="O1559" s="26">
        <f t="shared" si="109"/>
        <v>1557</v>
      </c>
      <c r="P1559" s="26">
        <f t="shared" si="108"/>
        <v>0</v>
      </c>
      <c r="Q1559" s="100"/>
      <c r="R1559" s="26"/>
      <c r="S1559" s="26"/>
      <c r="T1559" s="26"/>
      <c r="U1559" s="26"/>
      <c r="V1559" s="21"/>
      <c r="W1559" s="26"/>
      <c r="X1559" s="26"/>
    </row>
    <row r="1560" spans="1:24" s="31" customFormat="1" ht="148.5" hidden="1" customHeight="1" x14ac:dyDescent="0.3">
      <c r="A1560" s="190">
        <v>1558</v>
      </c>
      <c r="B1560" s="188">
        <v>45063</v>
      </c>
      <c r="C1560" s="81" t="s">
        <v>1040</v>
      </c>
      <c r="D1560" s="255" t="s">
        <v>3012</v>
      </c>
      <c r="E1560" s="188">
        <v>45078</v>
      </c>
      <c r="F1560" s="292"/>
      <c r="G1560" s="83" t="s">
        <v>3013</v>
      </c>
      <c r="H1560" s="220" t="s">
        <v>1040</v>
      </c>
      <c r="I1560" s="221" t="s">
        <v>2</v>
      </c>
      <c r="J1560" s="165"/>
      <c r="K1560" s="26"/>
      <c r="L1560" s="100"/>
      <c r="M1560" s="21" t="s">
        <v>2936</v>
      </c>
      <c r="N1560" s="21" t="s">
        <v>1441</v>
      </c>
      <c r="O1560" s="26">
        <f t="shared" si="109"/>
        <v>1558</v>
      </c>
      <c r="P1560" s="26">
        <f t="shared" si="108"/>
        <v>0</v>
      </c>
      <c r="Q1560" s="100"/>
      <c r="R1560" s="26"/>
      <c r="S1560" s="26"/>
      <c r="T1560" s="26"/>
      <c r="U1560" s="26"/>
      <c r="V1560" s="21"/>
      <c r="W1560" s="26"/>
      <c r="X1560" s="26"/>
    </row>
    <row r="1561" spans="1:24" s="31" customFormat="1" ht="148.5" hidden="1" customHeight="1" x14ac:dyDescent="0.3">
      <c r="A1561" s="190">
        <v>1559</v>
      </c>
      <c r="B1561" s="188">
        <v>45063</v>
      </c>
      <c r="C1561" s="81" t="s">
        <v>1040</v>
      </c>
      <c r="D1561" s="255" t="s">
        <v>3014</v>
      </c>
      <c r="E1561" s="188">
        <v>45064</v>
      </c>
      <c r="F1561" s="292"/>
      <c r="G1561" s="83" t="s">
        <v>3015</v>
      </c>
      <c r="H1561" s="220" t="s">
        <v>1040</v>
      </c>
      <c r="I1561" s="221" t="s">
        <v>2</v>
      </c>
      <c r="J1561" s="165"/>
      <c r="K1561" s="26"/>
      <c r="L1561" s="100"/>
      <c r="M1561" s="21" t="s">
        <v>2936</v>
      </c>
      <c r="N1561" s="21" t="s">
        <v>1441</v>
      </c>
      <c r="O1561" s="26">
        <f t="shared" si="109"/>
        <v>1559</v>
      </c>
      <c r="P1561" s="26">
        <f t="shared" si="108"/>
        <v>0</v>
      </c>
      <c r="Q1561" s="100"/>
      <c r="R1561" s="26"/>
      <c r="S1561" s="26"/>
      <c r="T1561" s="26"/>
      <c r="U1561" s="26"/>
      <c r="V1561" s="21"/>
      <c r="W1561" s="26"/>
      <c r="X1561" s="26"/>
    </row>
    <row r="1562" spans="1:24" s="31" customFormat="1" ht="148.5" hidden="1" customHeight="1" x14ac:dyDescent="0.3">
      <c r="A1562" s="190">
        <v>1560</v>
      </c>
      <c r="B1562" s="188">
        <v>45063</v>
      </c>
      <c r="C1562" s="81" t="s">
        <v>1040</v>
      </c>
      <c r="D1562" s="255" t="s">
        <v>3016</v>
      </c>
      <c r="E1562" s="188">
        <v>45187</v>
      </c>
      <c r="F1562" s="292"/>
      <c r="G1562" s="219" t="s">
        <v>46</v>
      </c>
      <c r="H1562" s="220" t="s">
        <v>1040</v>
      </c>
      <c r="I1562" s="221" t="s">
        <v>2</v>
      </c>
      <c r="J1562" s="165" t="s">
        <v>3517</v>
      </c>
      <c r="K1562" s="26"/>
      <c r="L1562" s="100"/>
      <c r="M1562" s="21" t="s">
        <v>2936</v>
      </c>
      <c r="N1562" s="21" t="s">
        <v>1441</v>
      </c>
      <c r="O1562" s="26">
        <f t="shared" si="109"/>
        <v>1560</v>
      </c>
      <c r="P1562" s="26">
        <f t="shared" si="108"/>
        <v>0</v>
      </c>
      <c r="Q1562" s="100"/>
      <c r="R1562" s="26"/>
      <c r="S1562" s="26"/>
      <c r="T1562" s="26"/>
      <c r="U1562" s="26"/>
      <c r="V1562" s="21"/>
      <c r="W1562" s="26"/>
      <c r="X1562" s="26"/>
    </row>
    <row r="1563" spans="1:24" s="31" customFormat="1" ht="148.5" hidden="1" customHeight="1" x14ac:dyDescent="0.3">
      <c r="A1563" s="190">
        <v>1561</v>
      </c>
      <c r="B1563" s="188">
        <v>45063</v>
      </c>
      <c r="C1563" s="81" t="s">
        <v>1040</v>
      </c>
      <c r="D1563" s="255" t="s">
        <v>3017</v>
      </c>
      <c r="E1563" s="188">
        <v>45085</v>
      </c>
      <c r="F1563" s="292"/>
      <c r="G1563" s="83" t="s">
        <v>736</v>
      </c>
      <c r="H1563" s="220" t="s">
        <v>1040</v>
      </c>
      <c r="I1563" s="221" t="s">
        <v>2</v>
      </c>
      <c r="J1563" s="165"/>
      <c r="K1563" s="26"/>
      <c r="L1563" s="100"/>
      <c r="M1563" s="21" t="s">
        <v>2936</v>
      </c>
      <c r="N1563" s="21" t="s">
        <v>1441</v>
      </c>
      <c r="O1563" s="26">
        <f t="shared" si="109"/>
        <v>1561</v>
      </c>
      <c r="P1563" s="26">
        <f t="shared" si="108"/>
        <v>0</v>
      </c>
      <c r="Q1563" s="100"/>
      <c r="R1563" s="26"/>
      <c r="S1563" s="26"/>
      <c r="T1563" s="26"/>
      <c r="U1563" s="26"/>
      <c r="V1563" s="21"/>
      <c r="W1563" s="26"/>
      <c r="X1563" s="26"/>
    </row>
    <row r="1564" spans="1:24" s="31" customFormat="1" ht="148.5" hidden="1" customHeight="1" x14ac:dyDescent="0.3">
      <c r="A1564" s="190">
        <v>1562</v>
      </c>
      <c r="B1564" s="188">
        <v>45063</v>
      </c>
      <c r="C1564" s="81" t="s">
        <v>1040</v>
      </c>
      <c r="D1564" s="255" t="s">
        <v>3018</v>
      </c>
      <c r="E1564" s="188">
        <v>45066</v>
      </c>
      <c r="F1564" s="292"/>
      <c r="G1564" s="83" t="s">
        <v>736</v>
      </c>
      <c r="H1564" s="220" t="s">
        <v>1040</v>
      </c>
      <c r="I1564" s="221" t="s">
        <v>2</v>
      </c>
      <c r="J1564" s="165"/>
      <c r="K1564" s="26"/>
      <c r="L1564" s="100"/>
      <c r="M1564" s="21" t="s">
        <v>2936</v>
      </c>
      <c r="N1564" s="21" t="s">
        <v>1441</v>
      </c>
      <c r="O1564" s="26">
        <f t="shared" si="109"/>
        <v>1562</v>
      </c>
      <c r="P1564" s="26">
        <f t="shared" si="108"/>
        <v>0</v>
      </c>
      <c r="Q1564" s="100"/>
      <c r="R1564" s="26"/>
      <c r="S1564" s="26"/>
      <c r="T1564" s="26"/>
      <c r="U1564" s="26"/>
      <c r="V1564" s="21"/>
      <c r="W1564" s="26"/>
      <c r="X1564" s="26"/>
    </row>
    <row r="1565" spans="1:24" s="31" customFormat="1" ht="148.5" hidden="1" customHeight="1" x14ac:dyDescent="0.3">
      <c r="A1565" s="190">
        <v>1563</v>
      </c>
      <c r="B1565" s="188">
        <v>45063</v>
      </c>
      <c r="C1565" s="81" t="s">
        <v>1040</v>
      </c>
      <c r="D1565" s="255" t="s">
        <v>3019</v>
      </c>
      <c r="E1565" s="188">
        <v>45066</v>
      </c>
      <c r="F1565" s="292"/>
      <c r="G1565" s="83" t="s">
        <v>3015</v>
      </c>
      <c r="H1565" s="220" t="s">
        <v>1040</v>
      </c>
      <c r="I1565" s="221" t="s">
        <v>2</v>
      </c>
      <c r="J1565" s="165"/>
      <c r="K1565" s="26"/>
      <c r="L1565" s="100"/>
      <c r="M1565" s="21" t="s">
        <v>2936</v>
      </c>
      <c r="N1565" s="21" t="s">
        <v>1441</v>
      </c>
      <c r="O1565" s="26">
        <f t="shared" si="109"/>
        <v>1563</v>
      </c>
      <c r="P1565" s="26">
        <f t="shared" si="108"/>
        <v>0</v>
      </c>
      <c r="Q1565" s="100"/>
      <c r="R1565" s="26"/>
      <c r="S1565" s="26"/>
      <c r="T1565" s="26"/>
      <c r="U1565" s="26"/>
      <c r="V1565" s="21"/>
      <c r="W1565" s="26"/>
      <c r="X1565" s="26"/>
    </row>
    <row r="1566" spans="1:24" s="31" customFormat="1" ht="148.5" hidden="1" customHeight="1" x14ac:dyDescent="0.3">
      <c r="A1566" s="190">
        <v>1564</v>
      </c>
      <c r="B1566" s="188">
        <v>45063</v>
      </c>
      <c r="C1566" s="81" t="s">
        <v>1040</v>
      </c>
      <c r="D1566" s="255" t="s">
        <v>3020</v>
      </c>
      <c r="E1566" s="188">
        <v>45066</v>
      </c>
      <c r="F1566" s="292"/>
      <c r="G1566" s="83" t="s">
        <v>3021</v>
      </c>
      <c r="H1566" s="220" t="s">
        <v>1040</v>
      </c>
      <c r="I1566" s="221" t="s">
        <v>2</v>
      </c>
      <c r="J1566" s="165"/>
      <c r="K1566" s="26"/>
      <c r="L1566" s="100"/>
      <c r="M1566" s="21" t="s">
        <v>2936</v>
      </c>
      <c r="N1566" s="21" t="s">
        <v>1441</v>
      </c>
      <c r="O1566" s="26">
        <f t="shared" si="109"/>
        <v>1564</v>
      </c>
      <c r="P1566" s="26">
        <f t="shared" si="108"/>
        <v>0</v>
      </c>
      <c r="Q1566" s="100"/>
      <c r="R1566" s="26"/>
      <c r="S1566" s="26"/>
      <c r="T1566" s="26"/>
      <c r="U1566" s="26"/>
      <c r="V1566" s="21"/>
      <c r="W1566" s="26"/>
      <c r="X1566" s="26"/>
    </row>
    <row r="1567" spans="1:24" s="31" customFormat="1" ht="148.5" hidden="1" customHeight="1" x14ac:dyDescent="0.3">
      <c r="A1567" s="190">
        <v>1565</v>
      </c>
      <c r="B1567" s="188">
        <v>45063</v>
      </c>
      <c r="C1567" s="81" t="s">
        <v>1040</v>
      </c>
      <c r="D1567" s="255" t="s">
        <v>3022</v>
      </c>
      <c r="E1567" s="188">
        <v>45066</v>
      </c>
      <c r="F1567" s="292"/>
      <c r="G1567" s="83" t="s">
        <v>3023</v>
      </c>
      <c r="H1567" s="220" t="s">
        <v>1040</v>
      </c>
      <c r="I1567" s="221" t="s">
        <v>2</v>
      </c>
      <c r="J1567" s="165"/>
      <c r="K1567" s="21"/>
      <c r="L1567" s="100"/>
      <c r="M1567" s="21" t="s">
        <v>2936</v>
      </c>
      <c r="N1567" s="21" t="s">
        <v>1441</v>
      </c>
      <c r="O1567" s="26">
        <f t="shared" si="109"/>
        <v>1565</v>
      </c>
      <c r="P1567" s="26">
        <f t="shared" si="108"/>
        <v>0</v>
      </c>
      <c r="Q1567" s="100"/>
      <c r="R1567" s="124">
        <v>45070</v>
      </c>
      <c r="S1567" s="26"/>
      <c r="T1567" s="26"/>
      <c r="U1567" s="26"/>
      <c r="V1567" s="21"/>
      <c r="W1567" s="26"/>
      <c r="X1567" s="26"/>
    </row>
    <row r="1568" spans="1:24" s="31" customFormat="1" ht="148.5" hidden="1" customHeight="1" x14ac:dyDescent="0.3">
      <c r="A1568" s="190">
        <v>1566</v>
      </c>
      <c r="B1568" s="188">
        <v>45063</v>
      </c>
      <c r="C1568" s="81" t="s">
        <v>1040</v>
      </c>
      <c r="D1568" s="255" t="s">
        <v>3024</v>
      </c>
      <c r="E1568" s="188">
        <v>45100</v>
      </c>
      <c r="F1568" s="292"/>
      <c r="G1568" s="83" t="s">
        <v>3015</v>
      </c>
      <c r="H1568" s="220" t="s">
        <v>1040</v>
      </c>
      <c r="I1568" s="221" t="s">
        <v>2</v>
      </c>
      <c r="J1568" s="165" t="s">
        <v>2433</v>
      </c>
      <c r="K1568" s="26"/>
      <c r="L1568" s="100"/>
      <c r="M1568" s="21" t="s">
        <v>2936</v>
      </c>
      <c r="N1568" s="21" t="s">
        <v>1441</v>
      </c>
      <c r="O1568" s="26">
        <f t="shared" si="109"/>
        <v>1566</v>
      </c>
      <c r="P1568" s="26">
        <f t="shared" si="108"/>
        <v>0</v>
      </c>
      <c r="Q1568" s="100"/>
      <c r="R1568" s="26"/>
      <c r="S1568" s="26"/>
      <c r="T1568" s="26"/>
      <c r="U1568" s="26"/>
      <c r="V1568" s="21" t="s">
        <v>3040</v>
      </c>
      <c r="W1568" s="26"/>
      <c r="X1568" s="26"/>
    </row>
    <row r="1569" spans="1:24" s="31" customFormat="1" ht="148.5" hidden="1" customHeight="1" x14ac:dyDescent="0.3">
      <c r="A1569" s="190">
        <v>1567</v>
      </c>
      <c r="B1569" s="188">
        <v>45063</v>
      </c>
      <c r="C1569" s="81" t="s">
        <v>1040</v>
      </c>
      <c r="D1569" s="255" t="s">
        <v>3025</v>
      </c>
      <c r="E1569" s="188">
        <v>45124</v>
      </c>
      <c r="F1569" s="292" t="s">
        <v>3123</v>
      </c>
      <c r="G1569" s="83" t="s">
        <v>3015</v>
      </c>
      <c r="H1569" s="220" t="s">
        <v>1040</v>
      </c>
      <c r="I1569" s="221" t="s">
        <v>2</v>
      </c>
      <c r="J1569" s="165" t="s">
        <v>3377</v>
      </c>
      <c r="K1569" s="26"/>
      <c r="L1569" s="100"/>
      <c r="M1569" s="21" t="s">
        <v>2936</v>
      </c>
      <c r="N1569" s="21" t="s">
        <v>1441</v>
      </c>
      <c r="O1569" s="26">
        <f t="shared" si="109"/>
        <v>1567</v>
      </c>
      <c r="P1569" s="26">
        <f t="shared" si="108"/>
        <v>0</v>
      </c>
      <c r="Q1569" s="100"/>
      <c r="R1569" s="26"/>
      <c r="S1569" s="26"/>
      <c r="T1569" s="26"/>
      <c r="U1569" s="26"/>
      <c r="V1569" s="21" t="s">
        <v>3041</v>
      </c>
      <c r="W1569" s="26"/>
      <c r="X1569" s="26"/>
    </row>
    <row r="1570" spans="1:24" s="31" customFormat="1" ht="148.5" hidden="1" customHeight="1" x14ac:dyDescent="0.3">
      <c r="A1570" s="190">
        <v>1568</v>
      </c>
      <c r="B1570" s="188">
        <v>45063</v>
      </c>
      <c r="C1570" s="81" t="s">
        <v>1040</v>
      </c>
      <c r="D1570" s="255" t="s">
        <v>3026</v>
      </c>
      <c r="E1570" s="188">
        <v>45066</v>
      </c>
      <c r="F1570" s="292"/>
      <c r="G1570" s="83" t="s">
        <v>3015</v>
      </c>
      <c r="H1570" s="220" t="s">
        <v>1040</v>
      </c>
      <c r="I1570" s="221" t="s">
        <v>2</v>
      </c>
      <c r="J1570" s="165"/>
      <c r="K1570" s="26"/>
      <c r="L1570" s="100"/>
      <c r="M1570" s="21" t="s">
        <v>2936</v>
      </c>
      <c r="N1570" s="21" t="s">
        <v>1441</v>
      </c>
      <c r="O1570" s="26">
        <f t="shared" si="109"/>
        <v>1568</v>
      </c>
      <c r="P1570" s="26">
        <f t="shared" si="108"/>
        <v>0</v>
      </c>
      <c r="Q1570" s="100"/>
      <c r="R1570" s="26"/>
      <c r="S1570" s="26"/>
      <c r="T1570" s="26"/>
      <c r="U1570" s="26"/>
      <c r="V1570" s="21"/>
      <c r="W1570" s="26"/>
      <c r="X1570" s="26"/>
    </row>
    <row r="1571" spans="1:24" s="31" customFormat="1" ht="148.5" hidden="1" customHeight="1" x14ac:dyDescent="0.3">
      <c r="A1571" s="190">
        <v>1569</v>
      </c>
      <c r="B1571" s="188">
        <v>45063</v>
      </c>
      <c r="C1571" s="81" t="s">
        <v>1040</v>
      </c>
      <c r="D1571" s="256" t="s">
        <v>3027</v>
      </c>
      <c r="E1571" s="188">
        <v>45097</v>
      </c>
      <c r="F1571" s="292"/>
      <c r="G1571" s="83" t="s">
        <v>3015</v>
      </c>
      <c r="H1571" s="220" t="s">
        <v>1040</v>
      </c>
      <c r="I1571" s="221" t="s">
        <v>2</v>
      </c>
      <c r="J1571" s="165"/>
      <c r="K1571" s="26"/>
      <c r="L1571" s="100"/>
      <c r="M1571" s="21" t="s">
        <v>2936</v>
      </c>
      <c r="N1571" s="21" t="s">
        <v>1441</v>
      </c>
      <c r="O1571" s="26">
        <f t="shared" si="109"/>
        <v>1569</v>
      </c>
      <c r="P1571" s="26">
        <f t="shared" si="108"/>
        <v>0</v>
      </c>
      <c r="Q1571" s="100"/>
      <c r="R1571" s="26"/>
      <c r="S1571" s="26"/>
      <c r="T1571" s="26"/>
      <c r="U1571" s="26"/>
      <c r="V1571" s="21"/>
      <c r="W1571" s="26"/>
      <c r="X1571" s="26"/>
    </row>
    <row r="1572" spans="1:24" s="31" customFormat="1" ht="148.5" hidden="1" customHeight="1" x14ac:dyDescent="0.3">
      <c r="A1572" s="190">
        <v>1570</v>
      </c>
      <c r="B1572" s="188">
        <v>45063</v>
      </c>
      <c r="C1572" s="81" t="s">
        <v>1040</v>
      </c>
      <c r="D1572" s="255" t="s">
        <v>3028</v>
      </c>
      <c r="E1572" s="188">
        <v>45152</v>
      </c>
      <c r="F1572" s="292"/>
      <c r="G1572" s="83" t="s">
        <v>3015</v>
      </c>
      <c r="H1572" s="220" t="s">
        <v>1040</v>
      </c>
      <c r="I1572" s="221" t="s">
        <v>2</v>
      </c>
      <c r="J1572" s="165" t="s">
        <v>3583</v>
      </c>
      <c r="K1572" s="26"/>
      <c r="L1572" s="100"/>
      <c r="M1572" s="21" t="s">
        <v>2936</v>
      </c>
      <c r="N1572" s="21" t="s">
        <v>1441</v>
      </c>
      <c r="O1572" s="26">
        <f t="shared" si="109"/>
        <v>1570</v>
      </c>
      <c r="P1572" s="26">
        <f t="shared" si="108"/>
        <v>0</v>
      </c>
      <c r="Q1572" s="100"/>
      <c r="R1572" s="26"/>
      <c r="S1572" s="26"/>
      <c r="T1572" s="26"/>
      <c r="U1572" s="26"/>
      <c r="V1572" s="21" t="s">
        <v>3423</v>
      </c>
      <c r="W1572" s="26"/>
      <c r="X1572" s="26"/>
    </row>
    <row r="1573" spans="1:24" s="31" customFormat="1" ht="148.5" hidden="1" customHeight="1" x14ac:dyDescent="0.3">
      <c r="A1573" s="190">
        <v>1571</v>
      </c>
      <c r="B1573" s="188">
        <v>45065</v>
      </c>
      <c r="C1573" s="226" t="s">
        <v>1201</v>
      </c>
      <c r="D1573" s="248" t="s">
        <v>3074</v>
      </c>
      <c r="E1573" s="188">
        <v>45199</v>
      </c>
      <c r="F1573" s="283" t="s">
        <v>3123</v>
      </c>
      <c r="G1573" s="228" t="s">
        <v>3545</v>
      </c>
      <c r="H1573" s="54" t="s">
        <v>1201</v>
      </c>
      <c r="I1573" s="221" t="s">
        <v>2</v>
      </c>
      <c r="J1573" s="165" t="s">
        <v>3527</v>
      </c>
      <c r="K1573" s="21"/>
      <c r="L1573" s="100"/>
      <c r="M1573" s="21" t="s">
        <v>2936</v>
      </c>
      <c r="N1573" s="21" t="s">
        <v>1441</v>
      </c>
      <c r="O1573" s="26">
        <f t="shared" si="109"/>
        <v>1571</v>
      </c>
      <c r="P1573" s="26">
        <f t="shared" si="108"/>
        <v>0</v>
      </c>
      <c r="Q1573" s="100"/>
      <c r="R1573" s="26"/>
      <c r="S1573" s="26"/>
      <c r="T1573" s="26"/>
      <c r="U1573" s="26"/>
      <c r="V1573" s="21"/>
      <c r="W1573" s="26"/>
      <c r="X1573" s="26"/>
    </row>
    <row r="1574" spans="1:24" s="31" customFormat="1" ht="148.5" hidden="1" customHeight="1" x14ac:dyDescent="0.3">
      <c r="A1574" s="190">
        <v>1572</v>
      </c>
      <c r="B1574" s="188">
        <v>45065</v>
      </c>
      <c r="C1574" s="226" t="s">
        <v>1201</v>
      </c>
      <c r="D1574" s="248" t="s">
        <v>3075</v>
      </c>
      <c r="E1574" s="188">
        <v>45100</v>
      </c>
      <c r="F1574" s="283"/>
      <c r="G1574" s="228" t="s">
        <v>3071</v>
      </c>
      <c r="H1574" s="220" t="s">
        <v>4</v>
      </c>
      <c r="I1574" s="161" t="s">
        <v>2</v>
      </c>
      <c r="J1574" s="165"/>
      <c r="K1574" s="26"/>
      <c r="L1574" s="100"/>
      <c r="M1574" s="21" t="s">
        <v>2936</v>
      </c>
      <c r="N1574" s="21" t="s">
        <v>1443</v>
      </c>
      <c r="O1574" s="26">
        <f t="shared" si="109"/>
        <v>1572</v>
      </c>
      <c r="P1574" s="26">
        <f t="shared" si="108"/>
        <v>0</v>
      </c>
      <c r="Q1574" s="100"/>
      <c r="R1574" s="26"/>
      <c r="S1574" s="26"/>
      <c r="T1574" s="26"/>
      <c r="U1574" s="26"/>
      <c r="V1574" s="21"/>
      <c r="W1574" s="26"/>
      <c r="X1574" s="26"/>
    </row>
    <row r="1575" spans="1:24" s="31" customFormat="1" ht="148.5" hidden="1" customHeight="1" x14ac:dyDescent="0.3">
      <c r="A1575" s="190">
        <v>1573</v>
      </c>
      <c r="B1575" s="188">
        <v>45065</v>
      </c>
      <c r="C1575" s="226" t="s">
        <v>1201</v>
      </c>
      <c r="D1575" s="248" t="s">
        <v>3076</v>
      </c>
      <c r="E1575" s="188">
        <v>45080</v>
      </c>
      <c r="F1575" s="283"/>
      <c r="G1575" s="228" t="s">
        <v>3140</v>
      </c>
      <c r="H1575" s="54" t="s">
        <v>1201</v>
      </c>
      <c r="I1575" s="161" t="s">
        <v>2</v>
      </c>
      <c r="J1575" s="165"/>
      <c r="K1575" s="26"/>
      <c r="L1575" s="100"/>
      <c r="M1575" s="21" t="s">
        <v>2936</v>
      </c>
      <c r="N1575" s="21" t="s">
        <v>1441</v>
      </c>
      <c r="O1575" s="26">
        <f t="shared" si="109"/>
        <v>1573</v>
      </c>
      <c r="P1575" s="26">
        <f t="shared" si="108"/>
        <v>0</v>
      </c>
      <c r="Q1575" s="100"/>
      <c r="R1575" s="26"/>
      <c r="S1575" s="26"/>
      <c r="T1575" s="26"/>
      <c r="U1575" s="26"/>
      <c r="V1575" s="21"/>
      <c r="W1575" s="26"/>
      <c r="X1575" s="26"/>
    </row>
    <row r="1576" spans="1:24" s="31" customFormat="1" ht="148.5" hidden="1" customHeight="1" x14ac:dyDescent="0.3">
      <c r="A1576" s="190">
        <v>1574</v>
      </c>
      <c r="B1576" s="188">
        <v>45065</v>
      </c>
      <c r="C1576" s="226" t="s">
        <v>1201</v>
      </c>
      <c r="D1576" s="248" t="s">
        <v>3715</v>
      </c>
      <c r="E1576" s="188">
        <v>45170</v>
      </c>
      <c r="F1576" s="283"/>
      <c r="G1576" s="228" t="s">
        <v>3072</v>
      </c>
      <c r="H1576" s="220" t="s">
        <v>3912</v>
      </c>
      <c r="I1576" s="221" t="s">
        <v>2</v>
      </c>
      <c r="J1576" s="165"/>
      <c r="K1576" s="26"/>
      <c r="L1576" s="100"/>
      <c r="M1576" s="21" t="s">
        <v>2936</v>
      </c>
      <c r="N1576" s="21" t="s">
        <v>1443</v>
      </c>
      <c r="O1576" s="26">
        <f t="shared" si="109"/>
        <v>1574</v>
      </c>
      <c r="P1576" s="26">
        <f t="shared" si="108"/>
        <v>0</v>
      </c>
      <c r="Q1576" s="100"/>
      <c r="R1576" s="26"/>
      <c r="S1576" s="26"/>
      <c r="T1576" s="26"/>
      <c r="U1576" s="26"/>
      <c r="V1576" s="21"/>
      <c r="W1576" s="26"/>
      <c r="X1576" s="26"/>
    </row>
    <row r="1577" spans="1:24" s="31" customFormat="1" ht="148.5" hidden="1" customHeight="1" x14ac:dyDescent="0.3">
      <c r="A1577" s="190">
        <v>1575</v>
      </c>
      <c r="B1577" s="188">
        <v>45065</v>
      </c>
      <c r="C1577" s="226" t="s">
        <v>1201</v>
      </c>
      <c r="D1577" s="248" t="s">
        <v>3077</v>
      </c>
      <c r="E1577" s="188">
        <v>45079</v>
      </c>
      <c r="F1577" s="283"/>
      <c r="G1577" s="228" t="s">
        <v>3073</v>
      </c>
      <c r="H1577" s="220" t="s">
        <v>4</v>
      </c>
      <c r="I1577" s="161" t="s">
        <v>2</v>
      </c>
      <c r="J1577" s="165"/>
      <c r="K1577" s="26"/>
      <c r="L1577" s="100"/>
      <c r="M1577" s="21" t="s">
        <v>2936</v>
      </c>
      <c r="N1577" s="21" t="s">
        <v>1443</v>
      </c>
      <c r="O1577" s="26">
        <f t="shared" si="109"/>
        <v>1575</v>
      </c>
      <c r="P1577" s="26">
        <f t="shared" si="108"/>
        <v>0</v>
      </c>
      <c r="Q1577" s="100"/>
      <c r="R1577" s="26"/>
      <c r="S1577" s="26"/>
      <c r="T1577" s="26"/>
      <c r="U1577" s="26"/>
      <c r="V1577" s="21"/>
      <c r="W1577" s="26"/>
      <c r="X1577" s="26"/>
    </row>
    <row r="1578" spans="1:24" s="31" customFormat="1" ht="148.5" hidden="1" customHeight="1" x14ac:dyDescent="0.3">
      <c r="A1578" s="190">
        <v>1576</v>
      </c>
      <c r="B1578" s="188">
        <v>45065</v>
      </c>
      <c r="C1578" s="226" t="s">
        <v>1201</v>
      </c>
      <c r="D1578" s="248" t="s">
        <v>3078</v>
      </c>
      <c r="E1578" s="188">
        <v>45135</v>
      </c>
      <c r="F1578" s="283"/>
      <c r="G1578" s="228" t="s">
        <v>3685</v>
      </c>
      <c r="H1578" s="220" t="s">
        <v>4</v>
      </c>
      <c r="I1578" s="221" t="s">
        <v>2</v>
      </c>
      <c r="J1578" s="165" t="s">
        <v>3641</v>
      </c>
      <c r="K1578" s="21"/>
      <c r="L1578" s="100"/>
      <c r="M1578" s="21" t="s">
        <v>2936</v>
      </c>
      <c r="N1578" s="21" t="s">
        <v>1443</v>
      </c>
      <c r="O1578" s="26">
        <f t="shared" si="109"/>
        <v>1576</v>
      </c>
      <c r="P1578" s="26">
        <f t="shared" si="108"/>
        <v>0</v>
      </c>
      <c r="Q1578" s="100"/>
      <c r="R1578" s="26"/>
      <c r="S1578" s="26"/>
      <c r="T1578" s="26"/>
      <c r="U1578" s="26"/>
      <c r="V1578" s="21"/>
      <c r="W1578" s="26"/>
      <c r="X1578" s="26"/>
    </row>
    <row r="1579" spans="1:24" s="31" customFormat="1" ht="148.5" hidden="1" customHeight="1" x14ac:dyDescent="0.3">
      <c r="A1579" s="190">
        <v>1577</v>
      </c>
      <c r="B1579" s="188">
        <v>45069</v>
      </c>
      <c r="C1579" s="226" t="s">
        <v>1574</v>
      </c>
      <c r="D1579" s="248" t="s">
        <v>3117</v>
      </c>
      <c r="E1579" s="188">
        <v>45233</v>
      </c>
      <c r="F1579" s="283"/>
      <c r="G1579" s="228" t="s">
        <v>3472</v>
      </c>
      <c r="H1579" s="220" t="s">
        <v>5065</v>
      </c>
      <c r="I1579" s="221" t="s">
        <v>2</v>
      </c>
      <c r="J1579" s="165"/>
      <c r="K1579" s="26"/>
      <c r="L1579" s="100"/>
      <c r="M1579" s="21" t="s">
        <v>2936</v>
      </c>
      <c r="N1579" s="21" t="s">
        <v>1443</v>
      </c>
      <c r="O1579" s="26">
        <f t="shared" si="109"/>
        <v>1577</v>
      </c>
      <c r="P1579" s="26">
        <f t="shared" si="108"/>
        <v>0</v>
      </c>
      <c r="Q1579" s="100"/>
      <c r="R1579" s="26"/>
      <c r="S1579" s="26"/>
      <c r="T1579" s="26"/>
      <c r="U1579" s="26"/>
      <c r="V1579" s="21"/>
      <c r="W1579" s="26"/>
      <c r="X1579" s="26"/>
    </row>
    <row r="1580" spans="1:24" s="31" customFormat="1" ht="148.5" hidden="1" customHeight="1" x14ac:dyDescent="0.3">
      <c r="A1580" s="190">
        <v>1578</v>
      </c>
      <c r="B1580" s="188">
        <v>45069</v>
      </c>
      <c r="C1580" s="226" t="s">
        <v>1574</v>
      </c>
      <c r="D1580" s="255" t="s">
        <v>3119</v>
      </c>
      <c r="E1580" s="188">
        <v>45199</v>
      </c>
      <c r="F1580" s="283"/>
      <c r="G1580" s="228" t="s">
        <v>3120</v>
      </c>
      <c r="H1580" s="220" t="s">
        <v>4903</v>
      </c>
      <c r="I1580" s="221" t="s">
        <v>2</v>
      </c>
      <c r="J1580" s="165" t="s">
        <v>3609</v>
      </c>
      <c r="K1580" s="26"/>
      <c r="L1580" s="100"/>
      <c r="M1580" s="21" t="s">
        <v>2936</v>
      </c>
      <c r="N1580" s="21" t="s">
        <v>1443</v>
      </c>
      <c r="O1580" s="26">
        <f t="shared" si="109"/>
        <v>1578</v>
      </c>
      <c r="P1580" s="26">
        <f t="shared" si="108"/>
        <v>0</v>
      </c>
      <c r="Q1580" s="100"/>
      <c r="R1580" s="26"/>
      <c r="S1580" s="26"/>
      <c r="T1580" s="26"/>
      <c r="U1580" s="26"/>
      <c r="V1580" s="21"/>
      <c r="W1580" s="26"/>
      <c r="X1580" s="26"/>
    </row>
    <row r="1581" spans="1:24" s="31" customFormat="1" ht="148.5" hidden="1" customHeight="1" x14ac:dyDescent="0.3">
      <c r="A1581" s="190">
        <v>1579</v>
      </c>
      <c r="B1581" s="188">
        <v>45069</v>
      </c>
      <c r="C1581" s="226" t="s">
        <v>1574</v>
      </c>
      <c r="D1581" s="255" t="s">
        <v>3118</v>
      </c>
      <c r="E1581" s="188">
        <v>45106</v>
      </c>
      <c r="F1581" s="283"/>
      <c r="G1581" s="219" t="s">
        <v>1557</v>
      </c>
      <c r="H1581" s="220" t="s">
        <v>4903</v>
      </c>
      <c r="I1581" s="161" t="s">
        <v>2</v>
      </c>
      <c r="J1581" s="165"/>
      <c r="K1581" s="26"/>
      <c r="L1581" s="100"/>
      <c r="M1581" s="21" t="s">
        <v>2936</v>
      </c>
      <c r="N1581" s="21" t="s">
        <v>1443</v>
      </c>
      <c r="O1581" s="26">
        <f t="shared" si="109"/>
        <v>1579</v>
      </c>
      <c r="P1581" s="26">
        <f t="shared" si="108"/>
        <v>0</v>
      </c>
      <c r="Q1581" s="100"/>
      <c r="R1581" s="26"/>
      <c r="S1581" s="26"/>
      <c r="T1581" s="26"/>
      <c r="U1581" s="26"/>
      <c r="V1581" s="21"/>
      <c r="W1581" s="26"/>
      <c r="X1581" s="26"/>
    </row>
    <row r="1582" spans="1:24" s="31" customFormat="1" ht="148.5" hidden="1" customHeight="1" x14ac:dyDescent="0.3">
      <c r="A1582" s="190">
        <v>1580</v>
      </c>
      <c r="B1582" s="188">
        <v>45070</v>
      </c>
      <c r="C1582" s="226" t="s">
        <v>1057</v>
      </c>
      <c r="D1582" s="248" t="s">
        <v>3270</v>
      </c>
      <c r="E1582" s="188">
        <v>45082</v>
      </c>
      <c r="F1582" s="283"/>
      <c r="G1582" s="228" t="s">
        <v>3132</v>
      </c>
      <c r="H1582" s="220" t="s">
        <v>1057</v>
      </c>
      <c r="I1582" s="161" t="s">
        <v>2</v>
      </c>
      <c r="J1582" s="165"/>
      <c r="K1582" s="21"/>
      <c r="L1582" s="100"/>
      <c r="M1582" s="21" t="s">
        <v>2936</v>
      </c>
      <c r="N1582" s="21" t="s">
        <v>1443</v>
      </c>
      <c r="O1582" s="26">
        <f t="shared" si="109"/>
        <v>1580</v>
      </c>
      <c r="P1582" s="26">
        <f t="shared" si="108"/>
        <v>0</v>
      </c>
      <c r="Q1582" s="100"/>
      <c r="R1582" s="26"/>
      <c r="S1582" s="26"/>
      <c r="T1582" s="26"/>
      <c r="U1582" s="26"/>
      <c r="V1582" s="21" t="s">
        <v>3271</v>
      </c>
      <c r="W1582" s="26"/>
      <c r="X1582" s="26"/>
    </row>
    <row r="1583" spans="1:24" s="31" customFormat="1" ht="148.5" hidden="1" customHeight="1" x14ac:dyDescent="0.3">
      <c r="A1583" s="190">
        <v>1581</v>
      </c>
      <c r="B1583" s="188">
        <v>45071</v>
      </c>
      <c r="C1583" s="226" t="s">
        <v>1574</v>
      </c>
      <c r="D1583" s="248" t="s">
        <v>3161</v>
      </c>
      <c r="E1583" s="188">
        <v>45079</v>
      </c>
      <c r="F1583" s="283"/>
      <c r="G1583" s="228" t="s">
        <v>3657</v>
      </c>
      <c r="H1583" s="220" t="s">
        <v>493</v>
      </c>
      <c r="I1583" s="161" t="s">
        <v>2</v>
      </c>
      <c r="J1583" s="165"/>
      <c r="K1583" s="26"/>
      <c r="L1583" s="100"/>
      <c r="M1583" s="21" t="s">
        <v>2936</v>
      </c>
      <c r="N1583" s="21" t="s">
        <v>1443</v>
      </c>
      <c r="O1583" s="26">
        <f t="shared" si="109"/>
        <v>1581</v>
      </c>
      <c r="P1583" s="26">
        <f t="shared" si="108"/>
        <v>0</v>
      </c>
      <c r="Q1583" s="100"/>
      <c r="R1583" s="26"/>
      <c r="S1583" s="26"/>
      <c r="T1583" s="26"/>
      <c r="U1583" s="26"/>
      <c r="V1583" s="21"/>
      <c r="W1583" s="26"/>
      <c r="X1583" s="26"/>
    </row>
    <row r="1584" spans="1:24" s="31" customFormat="1" ht="148.5" hidden="1" customHeight="1" x14ac:dyDescent="0.3">
      <c r="A1584" s="190">
        <v>1582</v>
      </c>
      <c r="B1584" s="188">
        <v>45071</v>
      </c>
      <c r="C1584" s="226" t="s">
        <v>1574</v>
      </c>
      <c r="D1584" s="248" t="s">
        <v>3138</v>
      </c>
      <c r="E1584" s="188">
        <v>45094</v>
      </c>
      <c r="F1584" s="283"/>
      <c r="G1584" s="219" t="s">
        <v>3139</v>
      </c>
      <c r="H1584" s="220" t="s">
        <v>1066</v>
      </c>
      <c r="I1584" s="161" t="s">
        <v>2</v>
      </c>
      <c r="J1584" s="165"/>
      <c r="K1584" s="26"/>
      <c r="L1584" s="100"/>
      <c r="M1584" s="21" t="s">
        <v>2936</v>
      </c>
      <c r="N1584" s="21" t="s">
        <v>1441</v>
      </c>
      <c r="O1584" s="26">
        <f t="shared" si="109"/>
        <v>1582</v>
      </c>
      <c r="P1584" s="26">
        <f t="shared" si="108"/>
        <v>0</v>
      </c>
      <c r="Q1584" s="100"/>
      <c r="R1584" s="26"/>
      <c r="S1584" s="26"/>
      <c r="T1584" s="26"/>
      <c r="U1584" s="26"/>
      <c r="V1584" s="21"/>
      <c r="W1584" s="26"/>
      <c r="X1584" s="26"/>
    </row>
    <row r="1585" spans="1:24" s="31" customFormat="1" ht="148.5" hidden="1" customHeight="1" x14ac:dyDescent="0.3">
      <c r="A1585" s="190">
        <v>1583</v>
      </c>
      <c r="B1585" s="188">
        <v>45071</v>
      </c>
      <c r="C1585" s="226" t="s">
        <v>1574</v>
      </c>
      <c r="D1585" s="248" t="s">
        <v>3141</v>
      </c>
      <c r="E1585" s="188">
        <v>45138</v>
      </c>
      <c r="F1585" s="283"/>
      <c r="G1585" s="228" t="s">
        <v>3602</v>
      </c>
      <c r="H1585" s="220" t="s">
        <v>7</v>
      </c>
      <c r="I1585" s="221" t="s">
        <v>2</v>
      </c>
      <c r="J1585" s="165"/>
      <c r="K1585" s="26"/>
      <c r="L1585" s="100"/>
      <c r="M1585" s="21" t="s">
        <v>2936</v>
      </c>
      <c r="N1585" s="21" t="s">
        <v>1443</v>
      </c>
      <c r="O1585" s="26">
        <f t="shared" si="109"/>
        <v>1583</v>
      </c>
      <c r="P1585" s="26">
        <f t="shared" si="108"/>
        <v>0</v>
      </c>
      <c r="Q1585" s="100"/>
      <c r="R1585" s="26"/>
      <c r="S1585" s="26"/>
      <c r="T1585" s="26"/>
      <c r="U1585" s="26"/>
      <c r="V1585" s="21"/>
      <c r="W1585" s="26"/>
      <c r="X1585" s="26"/>
    </row>
    <row r="1586" spans="1:24" s="31" customFormat="1" ht="148.5" hidden="1" customHeight="1" x14ac:dyDescent="0.3">
      <c r="A1586" s="190">
        <v>1584</v>
      </c>
      <c r="B1586" s="188">
        <v>45079</v>
      </c>
      <c r="C1586" s="81" t="s">
        <v>1064</v>
      </c>
      <c r="D1586" s="255" t="s">
        <v>3169</v>
      </c>
      <c r="E1586" s="188">
        <v>45082</v>
      </c>
      <c r="F1586" s="292" t="s">
        <v>2785</v>
      </c>
      <c r="G1586" s="83" t="s">
        <v>3170</v>
      </c>
      <c r="H1586" s="220" t="s">
        <v>1064</v>
      </c>
      <c r="I1586" s="161" t="s">
        <v>2</v>
      </c>
      <c r="J1586" s="206"/>
      <c r="K1586" s="21"/>
      <c r="L1586" s="100"/>
      <c r="M1586" s="21" t="s">
        <v>3187</v>
      </c>
      <c r="N1586" s="21" t="s">
        <v>1441</v>
      </c>
      <c r="O1586" s="26">
        <f t="shared" si="109"/>
        <v>1584</v>
      </c>
      <c r="P1586" s="26">
        <f t="shared" si="108"/>
        <v>0</v>
      </c>
      <c r="Q1586" s="100"/>
      <c r="R1586" s="26"/>
      <c r="S1586" s="26"/>
      <c r="T1586" s="26"/>
      <c r="U1586" s="26"/>
      <c r="V1586" s="21"/>
      <c r="W1586" s="26"/>
      <c r="X1586" s="26"/>
    </row>
    <row r="1587" spans="1:24" s="31" customFormat="1" ht="148.5" hidden="1" customHeight="1" x14ac:dyDescent="0.3">
      <c r="A1587" s="190">
        <v>1585</v>
      </c>
      <c r="B1587" s="188">
        <v>45079</v>
      </c>
      <c r="C1587" s="81" t="s">
        <v>1064</v>
      </c>
      <c r="D1587" s="255" t="s">
        <v>3171</v>
      </c>
      <c r="E1587" s="188">
        <v>45119</v>
      </c>
      <c r="F1587" s="292"/>
      <c r="G1587" s="83" t="s">
        <v>3172</v>
      </c>
      <c r="H1587" s="220" t="s">
        <v>1064</v>
      </c>
      <c r="I1587" s="161" t="s">
        <v>2</v>
      </c>
      <c r="J1587" s="165"/>
      <c r="K1587" s="26"/>
      <c r="L1587" s="100"/>
      <c r="M1587" s="21" t="s">
        <v>3187</v>
      </c>
      <c r="N1587" s="21" t="s">
        <v>1441</v>
      </c>
      <c r="O1587" s="26">
        <f t="shared" si="109"/>
        <v>1585</v>
      </c>
      <c r="P1587" s="26">
        <f t="shared" si="108"/>
        <v>0</v>
      </c>
      <c r="Q1587" s="100"/>
      <c r="R1587" s="26"/>
      <c r="S1587" s="26"/>
      <c r="T1587" s="26"/>
      <c r="U1587" s="26"/>
      <c r="V1587" s="21"/>
      <c r="W1587" s="26"/>
      <c r="X1587" s="26"/>
    </row>
    <row r="1588" spans="1:24" s="31" customFormat="1" ht="148.5" hidden="1" customHeight="1" x14ac:dyDescent="0.3">
      <c r="A1588" s="190">
        <v>1586</v>
      </c>
      <c r="B1588" s="188">
        <v>45079</v>
      </c>
      <c r="C1588" s="81" t="s">
        <v>1064</v>
      </c>
      <c r="D1588" s="255" t="s">
        <v>3173</v>
      </c>
      <c r="E1588" s="188">
        <v>45092</v>
      </c>
      <c r="F1588" s="292"/>
      <c r="G1588" s="83" t="s">
        <v>3172</v>
      </c>
      <c r="H1588" s="220" t="s">
        <v>1064</v>
      </c>
      <c r="I1588" s="221" t="s">
        <v>2</v>
      </c>
      <c r="J1588" s="165" t="s">
        <v>3380</v>
      </c>
      <c r="K1588" s="26"/>
      <c r="L1588" s="100"/>
      <c r="M1588" s="21" t="s">
        <v>3187</v>
      </c>
      <c r="N1588" s="21" t="s">
        <v>1441</v>
      </c>
      <c r="O1588" s="26">
        <f t="shared" si="109"/>
        <v>1586</v>
      </c>
      <c r="P1588" s="26">
        <f t="shared" si="108"/>
        <v>0</v>
      </c>
      <c r="Q1588" s="100"/>
      <c r="R1588" s="26"/>
      <c r="S1588" s="26"/>
      <c r="T1588" s="26"/>
      <c r="U1588" s="26"/>
      <c r="V1588" s="21"/>
      <c r="W1588" s="26"/>
      <c r="X1588" s="26"/>
    </row>
    <row r="1589" spans="1:24" s="31" customFormat="1" ht="148.5" hidden="1" customHeight="1" x14ac:dyDescent="0.3">
      <c r="A1589" s="190">
        <v>1587</v>
      </c>
      <c r="B1589" s="188">
        <v>45079</v>
      </c>
      <c r="C1589" s="81" t="s">
        <v>1064</v>
      </c>
      <c r="D1589" s="255" t="s">
        <v>3174</v>
      </c>
      <c r="E1589" s="188">
        <v>45087</v>
      </c>
      <c r="F1589" s="292"/>
      <c r="G1589" s="83" t="s">
        <v>3170</v>
      </c>
      <c r="H1589" s="220" t="s">
        <v>1064</v>
      </c>
      <c r="I1589" s="221" t="s">
        <v>2</v>
      </c>
      <c r="J1589" s="165"/>
      <c r="K1589" s="26"/>
      <c r="L1589" s="100"/>
      <c r="M1589" s="21" t="s">
        <v>3187</v>
      </c>
      <c r="N1589" s="21" t="s">
        <v>1441</v>
      </c>
      <c r="O1589" s="26">
        <f t="shared" si="109"/>
        <v>1587</v>
      </c>
      <c r="P1589" s="26">
        <f t="shared" si="108"/>
        <v>0</v>
      </c>
      <c r="Q1589" s="100"/>
      <c r="R1589" s="26"/>
      <c r="S1589" s="26"/>
      <c r="T1589" s="26"/>
      <c r="U1589" s="26"/>
      <c r="V1589" s="21"/>
      <c r="W1589" s="26"/>
      <c r="X1589" s="26"/>
    </row>
    <row r="1590" spans="1:24" s="31" customFormat="1" ht="148.5" hidden="1" customHeight="1" x14ac:dyDescent="0.3">
      <c r="A1590" s="190">
        <v>1588</v>
      </c>
      <c r="B1590" s="188">
        <v>45079</v>
      </c>
      <c r="C1590" s="81" t="s">
        <v>1064</v>
      </c>
      <c r="D1590" s="255" t="s">
        <v>3175</v>
      </c>
      <c r="E1590" s="188">
        <v>45128</v>
      </c>
      <c r="F1590" s="292"/>
      <c r="G1590" s="83" t="s">
        <v>3176</v>
      </c>
      <c r="H1590" s="220" t="s">
        <v>1064</v>
      </c>
      <c r="I1590" s="161" t="s">
        <v>2</v>
      </c>
      <c r="J1590" s="165"/>
      <c r="K1590" s="21"/>
      <c r="L1590" s="100"/>
      <c r="M1590" s="21" t="s">
        <v>3187</v>
      </c>
      <c r="N1590" s="21" t="s">
        <v>1441</v>
      </c>
      <c r="O1590" s="26">
        <f t="shared" si="109"/>
        <v>1588</v>
      </c>
      <c r="P1590" s="26">
        <f t="shared" si="108"/>
        <v>0</v>
      </c>
      <c r="Q1590" s="100"/>
      <c r="R1590" s="26"/>
      <c r="S1590" s="26"/>
      <c r="T1590" s="26"/>
      <c r="U1590" s="26"/>
      <c r="V1590" s="21"/>
      <c r="W1590" s="26"/>
      <c r="X1590" s="26"/>
    </row>
    <row r="1591" spans="1:24" s="31" customFormat="1" ht="148.5" hidden="1" customHeight="1" x14ac:dyDescent="0.3">
      <c r="A1591" s="190">
        <v>1589</v>
      </c>
      <c r="B1591" s="188">
        <v>45079</v>
      </c>
      <c r="C1591" s="81" t="s">
        <v>1064</v>
      </c>
      <c r="D1591" s="255" t="s">
        <v>3177</v>
      </c>
      <c r="E1591" s="188">
        <v>45092</v>
      </c>
      <c r="F1591" s="292"/>
      <c r="G1591" s="83" t="s">
        <v>2501</v>
      </c>
      <c r="H1591" s="220" t="s">
        <v>1064</v>
      </c>
      <c r="I1591" s="221" t="s">
        <v>2</v>
      </c>
      <c r="J1591" s="165"/>
      <c r="K1591" s="21"/>
      <c r="L1591" s="100"/>
      <c r="M1591" s="21" t="s">
        <v>3187</v>
      </c>
      <c r="N1591" s="21" t="s">
        <v>1441</v>
      </c>
      <c r="O1591" s="26">
        <f t="shared" si="109"/>
        <v>1589</v>
      </c>
      <c r="P1591" s="26">
        <f t="shared" si="108"/>
        <v>0</v>
      </c>
      <c r="Q1591" s="100"/>
      <c r="R1591" s="26"/>
      <c r="S1591" s="26"/>
      <c r="T1591" s="26"/>
      <c r="U1591" s="26"/>
      <c r="V1591" s="21"/>
      <c r="W1591" s="26"/>
      <c r="X1591" s="26"/>
    </row>
    <row r="1592" spans="1:24" s="31" customFormat="1" ht="148.5" hidden="1" customHeight="1" x14ac:dyDescent="0.3">
      <c r="A1592" s="190">
        <v>1590</v>
      </c>
      <c r="B1592" s="188">
        <v>45079</v>
      </c>
      <c r="C1592" s="81" t="s">
        <v>1064</v>
      </c>
      <c r="D1592" s="255" t="s">
        <v>3178</v>
      </c>
      <c r="E1592" s="188">
        <v>45087</v>
      </c>
      <c r="F1592" s="292"/>
      <c r="G1592" s="219" t="s">
        <v>3179</v>
      </c>
      <c r="H1592" s="220" t="s">
        <v>3912</v>
      </c>
      <c r="I1592" s="221" t="s">
        <v>2</v>
      </c>
      <c r="J1592" s="165"/>
      <c r="K1592" s="26"/>
      <c r="L1592" s="100"/>
      <c r="M1592" s="21" t="s">
        <v>3187</v>
      </c>
      <c r="N1592" s="21" t="s">
        <v>1443</v>
      </c>
      <c r="O1592" s="26">
        <f t="shared" si="109"/>
        <v>1590</v>
      </c>
      <c r="P1592" s="26">
        <f t="shared" si="108"/>
        <v>0</v>
      </c>
      <c r="Q1592" s="100"/>
      <c r="R1592" s="26"/>
      <c r="S1592" s="26"/>
      <c r="T1592" s="26"/>
      <c r="U1592" s="26"/>
      <c r="V1592" s="21"/>
      <c r="W1592" s="26"/>
      <c r="X1592" s="26"/>
    </row>
    <row r="1593" spans="1:24" s="31" customFormat="1" ht="148.5" hidden="1" customHeight="1" x14ac:dyDescent="0.3">
      <c r="A1593" s="190">
        <v>1591</v>
      </c>
      <c r="B1593" s="188">
        <v>45079</v>
      </c>
      <c r="C1593" s="81" t="s">
        <v>1064</v>
      </c>
      <c r="D1593" s="255" t="s">
        <v>3191</v>
      </c>
      <c r="E1593" s="188">
        <v>45248</v>
      </c>
      <c r="F1593" s="292"/>
      <c r="G1593" s="83" t="s">
        <v>3193</v>
      </c>
      <c r="H1593" s="220" t="s">
        <v>1064</v>
      </c>
      <c r="I1593" s="221" t="s">
        <v>2</v>
      </c>
      <c r="J1593" s="165" t="s">
        <v>3987</v>
      </c>
      <c r="K1593" s="26"/>
      <c r="L1593" s="100"/>
      <c r="M1593" s="21" t="s">
        <v>3187</v>
      </c>
      <c r="N1593" s="21" t="s">
        <v>1441</v>
      </c>
      <c r="O1593" s="26">
        <f t="shared" si="109"/>
        <v>1591</v>
      </c>
      <c r="P1593" s="26">
        <f t="shared" si="108"/>
        <v>0</v>
      </c>
      <c r="Q1593" s="100"/>
      <c r="R1593" s="26"/>
      <c r="S1593" s="26"/>
      <c r="T1593" s="26"/>
      <c r="U1593" s="26"/>
      <c r="V1593" s="21"/>
      <c r="W1593" s="26"/>
      <c r="X1593" s="26"/>
    </row>
    <row r="1594" spans="1:24" s="31" customFormat="1" ht="148.5" hidden="1" customHeight="1" x14ac:dyDescent="0.3">
      <c r="A1594" s="190">
        <v>1592</v>
      </c>
      <c r="B1594" s="188">
        <v>45079</v>
      </c>
      <c r="C1594" s="81" t="s">
        <v>1064</v>
      </c>
      <c r="D1594" s="255" t="s">
        <v>3188</v>
      </c>
      <c r="E1594" s="188">
        <v>45083</v>
      </c>
      <c r="F1594" s="292"/>
      <c r="G1594" s="83" t="s">
        <v>3263</v>
      </c>
      <c r="H1594" s="220" t="s">
        <v>1064</v>
      </c>
      <c r="I1594" s="221" t="s">
        <v>2</v>
      </c>
      <c r="J1594" s="165"/>
      <c r="K1594" s="26"/>
      <c r="L1594" s="100"/>
      <c r="M1594" s="21" t="s">
        <v>3187</v>
      </c>
      <c r="N1594" s="21" t="s">
        <v>1441</v>
      </c>
      <c r="O1594" s="26">
        <f t="shared" si="109"/>
        <v>1592</v>
      </c>
      <c r="P1594" s="26">
        <f t="shared" si="108"/>
        <v>0</v>
      </c>
      <c r="Q1594" s="100"/>
      <c r="R1594" s="26"/>
      <c r="S1594" s="26"/>
      <c r="T1594" s="26"/>
      <c r="U1594" s="26"/>
      <c r="V1594" s="21"/>
      <c r="W1594" s="22"/>
      <c r="X1594" s="26"/>
    </row>
    <row r="1595" spans="1:24" s="31" customFormat="1" ht="148.5" hidden="1" customHeight="1" x14ac:dyDescent="0.3">
      <c r="A1595" s="190">
        <v>1593</v>
      </c>
      <c r="B1595" s="188">
        <v>45079</v>
      </c>
      <c r="C1595" s="81" t="s">
        <v>1064</v>
      </c>
      <c r="D1595" s="255" t="s">
        <v>3192</v>
      </c>
      <c r="E1595" s="188">
        <v>45195</v>
      </c>
      <c r="F1595" s="292"/>
      <c r="G1595" s="83" t="s">
        <v>3194</v>
      </c>
      <c r="H1595" s="220" t="s">
        <v>4</v>
      </c>
      <c r="I1595" s="221" t="s">
        <v>2</v>
      </c>
      <c r="J1595" s="165" t="s">
        <v>3678</v>
      </c>
      <c r="K1595" s="26"/>
      <c r="L1595" s="100"/>
      <c r="M1595" s="21" t="s">
        <v>3187</v>
      </c>
      <c r="N1595" s="21" t="s">
        <v>1443</v>
      </c>
      <c r="O1595" s="26">
        <f t="shared" si="109"/>
        <v>1593</v>
      </c>
      <c r="P1595" s="26">
        <f t="shared" si="108"/>
        <v>0</v>
      </c>
      <c r="Q1595" s="100"/>
      <c r="R1595" s="26"/>
      <c r="S1595" s="26"/>
      <c r="T1595" s="26"/>
      <c r="U1595" s="26"/>
      <c r="V1595" s="21"/>
      <c r="W1595" s="26"/>
      <c r="X1595" s="26"/>
    </row>
    <row r="1596" spans="1:24" s="31" customFormat="1" ht="148.5" hidden="1" customHeight="1" x14ac:dyDescent="0.3">
      <c r="A1596" s="190">
        <v>1594</v>
      </c>
      <c r="B1596" s="188">
        <v>45079</v>
      </c>
      <c r="C1596" s="81" t="s">
        <v>1064</v>
      </c>
      <c r="D1596" s="255" t="s">
        <v>3189</v>
      </c>
      <c r="E1596" s="188">
        <v>45118</v>
      </c>
      <c r="F1596" s="292"/>
      <c r="G1596" s="83" t="s">
        <v>3190</v>
      </c>
      <c r="H1596" s="220" t="s">
        <v>4</v>
      </c>
      <c r="I1596" s="221" t="s">
        <v>2</v>
      </c>
      <c r="J1596" s="165"/>
      <c r="K1596" s="26"/>
      <c r="L1596" s="100"/>
      <c r="M1596" s="21" t="s">
        <v>3187</v>
      </c>
      <c r="N1596" s="21" t="s">
        <v>1443</v>
      </c>
      <c r="O1596" s="26">
        <f t="shared" si="109"/>
        <v>1594</v>
      </c>
      <c r="P1596" s="26">
        <f t="shared" si="108"/>
        <v>0</v>
      </c>
      <c r="Q1596" s="100"/>
      <c r="R1596" s="26"/>
      <c r="S1596" s="26"/>
      <c r="T1596" s="26"/>
      <c r="U1596" s="26"/>
      <c r="V1596" s="21"/>
      <c r="W1596" s="26"/>
      <c r="X1596" s="26"/>
    </row>
    <row r="1597" spans="1:24" s="31" customFormat="1" ht="148.5" hidden="1" customHeight="1" x14ac:dyDescent="0.3">
      <c r="A1597" s="190">
        <v>1595</v>
      </c>
      <c r="B1597" s="188">
        <v>45080</v>
      </c>
      <c r="C1597" s="81" t="s">
        <v>1040</v>
      </c>
      <c r="D1597" s="255" t="s">
        <v>3180</v>
      </c>
      <c r="E1597" s="188">
        <v>45217</v>
      </c>
      <c r="F1597" s="292"/>
      <c r="G1597" s="219" t="s">
        <v>3181</v>
      </c>
      <c r="H1597" s="220" t="s">
        <v>3912</v>
      </c>
      <c r="I1597" s="221" t="s">
        <v>2</v>
      </c>
      <c r="J1597" s="165"/>
      <c r="K1597" s="26"/>
      <c r="L1597" s="100"/>
      <c r="M1597" s="21" t="s">
        <v>3187</v>
      </c>
      <c r="N1597" s="21" t="s">
        <v>1443</v>
      </c>
      <c r="O1597" s="26">
        <f t="shared" si="109"/>
        <v>1595</v>
      </c>
      <c r="P1597" s="26">
        <f t="shared" si="108"/>
        <v>0</v>
      </c>
      <c r="Q1597" s="100"/>
      <c r="R1597" s="26"/>
      <c r="S1597" s="26"/>
      <c r="T1597" s="26"/>
      <c r="U1597" s="26"/>
      <c r="V1597" s="21"/>
      <c r="W1597" s="26"/>
      <c r="X1597" s="26"/>
    </row>
    <row r="1598" spans="1:24" s="31" customFormat="1" ht="148.5" hidden="1" customHeight="1" x14ac:dyDescent="0.3">
      <c r="A1598" s="190">
        <v>1596</v>
      </c>
      <c r="B1598" s="188">
        <v>45080</v>
      </c>
      <c r="C1598" s="81"/>
      <c r="D1598" s="255" t="s">
        <v>3182</v>
      </c>
      <c r="E1598" s="188">
        <v>45083</v>
      </c>
      <c r="F1598" s="292"/>
      <c r="G1598" s="83" t="s">
        <v>3183</v>
      </c>
      <c r="H1598" s="220" t="s">
        <v>1047</v>
      </c>
      <c r="I1598" s="221" t="s">
        <v>2</v>
      </c>
      <c r="J1598" s="165"/>
      <c r="K1598" s="26"/>
      <c r="L1598" s="100"/>
      <c r="M1598" s="21" t="s">
        <v>3187</v>
      </c>
      <c r="N1598" s="21" t="s">
        <v>1441</v>
      </c>
      <c r="O1598" s="26">
        <f t="shared" si="109"/>
        <v>1596</v>
      </c>
      <c r="P1598" s="26">
        <f t="shared" si="108"/>
        <v>0</v>
      </c>
      <c r="Q1598" s="100"/>
      <c r="R1598" s="26"/>
      <c r="S1598" s="26"/>
      <c r="T1598" s="26"/>
      <c r="U1598" s="26"/>
      <c r="V1598" s="21"/>
      <c r="W1598" s="22"/>
      <c r="X1598" s="26"/>
    </row>
    <row r="1599" spans="1:24" s="31" customFormat="1" ht="148.5" hidden="1" customHeight="1" x14ac:dyDescent="0.3">
      <c r="A1599" s="190">
        <v>1597</v>
      </c>
      <c r="B1599" s="188">
        <v>45080</v>
      </c>
      <c r="C1599" s="81"/>
      <c r="D1599" s="255" t="s">
        <v>3184</v>
      </c>
      <c r="E1599" s="188">
        <v>45083</v>
      </c>
      <c r="F1599" s="292"/>
      <c r="G1599" s="83" t="s">
        <v>3185</v>
      </c>
      <c r="H1599" s="220" t="s">
        <v>1050</v>
      </c>
      <c r="I1599" s="221" t="s">
        <v>2</v>
      </c>
      <c r="J1599" s="165"/>
      <c r="K1599" s="26"/>
      <c r="L1599" s="100"/>
      <c r="M1599" s="21" t="s">
        <v>3187</v>
      </c>
      <c r="N1599" s="21" t="s">
        <v>1441</v>
      </c>
      <c r="O1599" s="26">
        <f t="shared" si="109"/>
        <v>1597</v>
      </c>
      <c r="P1599" s="26">
        <f t="shared" si="108"/>
        <v>0</v>
      </c>
      <c r="Q1599" s="100"/>
      <c r="R1599" s="26"/>
      <c r="S1599" s="26"/>
      <c r="T1599" s="26"/>
      <c r="U1599" s="26"/>
      <c r="V1599" s="21"/>
      <c r="W1599" s="26"/>
      <c r="X1599" s="26"/>
    </row>
    <row r="1600" spans="1:24" s="31" customFormat="1" ht="148.5" hidden="1" customHeight="1" x14ac:dyDescent="0.3">
      <c r="A1600" s="190">
        <v>1598</v>
      </c>
      <c r="B1600" s="188">
        <v>45084</v>
      </c>
      <c r="C1600" s="226"/>
      <c r="D1600" s="248" t="s">
        <v>3204</v>
      </c>
      <c r="E1600" s="188">
        <v>45090</v>
      </c>
      <c r="F1600" s="294" t="s">
        <v>3251</v>
      </c>
      <c r="G1600" s="83" t="s">
        <v>3206</v>
      </c>
      <c r="H1600" s="220" t="s">
        <v>3912</v>
      </c>
      <c r="I1600" s="221" t="s">
        <v>2</v>
      </c>
      <c r="J1600" s="165" t="s">
        <v>3429</v>
      </c>
      <c r="K1600" s="26"/>
      <c r="L1600" s="100"/>
      <c r="M1600" s="21" t="s">
        <v>3187</v>
      </c>
      <c r="N1600" s="21" t="s">
        <v>1443</v>
      </c>
      <c r="O1600" s="26">
        <f t="shared" si="109"/>
        <v>1598</v>
      </c>
      <c r="P1600" s="26">
        <f t="shared" si="108"/>
        <v>0</v>
      </c>
      <c r="Q1600" s="100"/>
      <c r="R1600" s="26"/>
      <c r="S1600" s="26"/>
      <c r="T1600" s="26"/>
      <c r="U1600" s="26"/>
      <c r="V1600" s="21"/>
      <c r="W1600" s="22"/>
      <c r="X1600" s="26"/>
    </row>
    <row r="1601" spans="1:24" s="31" customFormat="1" ht="148.5" hidden="1" customHeight="1" x14ac:dyDescent="0.3">
      <c r="A1601" s="190">
        <v>1599</v>
      </c>
      <c r="B1601" s="188">
        <v>45084</v>
      </c>
      <c r="C1601" s="226"/>
      <c r="D1601" s="248" t="s">
        <v>3205</v>
      </c>
      <c r="E1601" s="188">
        <v>45084</v>
      </c>
      <c r="F1601" s="294" t="s">
        <v>3251</v>
      </c>
      <c r="G1601" s="83" t="s">
        <v>3207</v>
      </c>
      <c r="H1601" s="220" t="s">
        <v>7</v>
      </c>
      <c r="I1601" s="221" t="s">
        <v>2</v>
      </c>
      <c r="J1601" s="165" t="s">
        <v>3428</v>
      </c>
      <c r="K1601" s="26"/>
      <c r="L1601" s="100"/>
      <c r="M1601" s="21" t="s">
        <v>3187</v>
      </c>
      <c r="N1601" s="21" t="s">
        <v>1443</v>
      </c>
      <c r="O1601" s="26">
        <f t="shared" si="109"/>
        <v>1599</v>
      </c>
      <c r="P1601" s="26">
        <f t="shared" si="108"/>
        <v>0</v>
      </c>
      <c r="Q1601" s="100"/>
      <c r="R1601" s="26"/>
      <c r="S1601" s="26"/>
      <c r="T1601" s="26"/>
      <c r="U1601" s="26"/>
      <c r="V1601" s="21"/>
      <c r="W1601" s="22"/>
      <c r="X1601" s="26"/>
    </row>
    <row r="1602" spans="1:24" s="31" customFormat="1" ht="148.5" hidden="1" customHeight="1" x14ac:dyDescent="0.3">
      <c r="A1602" s="190">
        <v>1600</v>
      </c>
      <c r="B1602" s="188">
        <v>45084</v>
      </c>
      <c r="C1602" s="81" t="s">
        <v>1201</v>
      </c>
      <c r="D1602" s="255" t="s">
        <v>3217</v>
      </c>
      <c r="E1602" s="188">
        <v>45280</v>
      </c>
      <c r="F1602" s="294" t="s">
        <v>3251</v>
      </c>
      <c r="G1602" s="219" t="s">
        <v>3384</v>
      </c>
      <c r="H1602" s="220" t="s">
        <v>3912</v>
      </c>
      <c r="I1602" s="221" t="s">
        <v>2</v>
      </c>
      <c r="J1602" s="165" t="s">
        <v>4110</v>
      </c>
      <c r="K1602" s="26"/>
      <c r="L1602" s="100"/>
      <c r="M1602" s="21" t="s">
        <v>3187</v>
      </c>
      <c r="N1602" s="21" t="s">
        <v>1443</v>
      </c>
      <c r="O1602" s="26">
        <f t="shared" si="109"/>
        <v>1600</v>
      </c>
      <c r="P1602" s="26">
        <f t="shared" si="108"/>
        <v>0</v>
      </c>
      <c r="Q1602" s="100"/>
      <c r="R1602" s="26"/>
      <c r="S1602" s="26"/>
      <c r="T1602" s="26"/>
      <c r="U1602" s="26"/>
      <c r="V1602" s="21"/>
      <c r="W1602" s="26"/>
      <c r="X1602" s="26"/>
    </row>
    <row r="1603" spans="1:24" s="31" customFormat="1" ht="148.5" hidden="1" customHeight="1" x14ac:dyDescent="0.3">
      <c r="A1603" s="190">
        <v>1601</v>
      </c>
      <c r="B1603" s="188">
        <v>45084</v>
      </c>
      <c r="C1603" s="81" t="s">
        <v>1201</v>
      </c>
      <c r="D1603" s="255" t="s">
        <v>3218</v>
      </c>
      <c r="E1603" s="188">
        <v>45247</v>
      </c>
      <c r="F1603" s="294" t="s">
        <v>3251</v>
      </c>
      <c r="G1603" s="219" t="s">
        <v>3219</v>
      </c>
      <c r="H1603" s="220" t="s">
        <v>3912</v>
      </c>
      <c r="I1603" s="221" t="s">
        <v>2</v>
      </c>
      <c r="J1603" s="165" t="s">
        <v>3616</v>
      </c>
      <c r="K1603" s="26"/>
      <c r="L1603" s="100"/>
      <c r="M1603" s="21" t="s">
        <v>3187</v>
      </c>
      <c r="N1603" s="21" t="s">
        <v>1443</v>
      </c>
      <c r="O1603" s="26">
        <f t="shared" si="109"/>
        <v>1601</v>
      </c>
      <c r="P1603" s="26">
        <f t="shared" si="108"/>
        <v>0</v>
      </c>
      <c r="Q1603" s="100"/>
      <c r="R1603" s="26"/>
      <c r="S1603" s="26"/>
      <c r="T1603" s="26"/>
      <c r="U1603" s="26"/>
      <c r="V1603" s="21"/>
      <c r="W1603" s="26"/>
      <c r="X1603" s="26">
        <v>1</v>
      </c>
    </row>
    <row r="1604" spans="1:24" s="31" customFormat="1" ht="148.5" hidden="1" customHeight="1" x14ac:dyDescent="0.3">
      <c r="A1604" s="190">
        <v>1602</v>
      </c>
      <c r="B1604" s="188">
        <v>45084</v>
      </c>
      <c r="C1604" s="81" t="s">
        <v>1201</v>
      </c>
      <c r="D1604" s="255" t="s">
        <v>3220</v>
      </c>
      <c r="E1604" s="188">
        <v>45090</v>
      </c>
      <c r="F1604" s="294" t="s">
        <v>3251</v>
      </c>
      <c r="G1604" s="219" t="s">
        <v>3221</v>
      </c>
      <c r="H1604" s="220" t="s">
        <v>7</v>
      </c>
      <c r="I1604" s="161" t="s">
        <v>2</v>
      </c>
      <c r="J1604" s="165" t="s">
        <v>3430</v>
      </c>
      <c r="K1604" s="26"/>
      <c r="L1604" s="100"/>
      <c r="M1604" s="21" t="s">
        <v>3187</v>
      </c>
      <c r="N1604" s="21" t="s">
        <v>1443</v>
      </c>
      <c r="O1604" s="26">
        <f t="shared" si="109"/>
        <v>1602</v>
      </c>
      <c r="P1604" s="26">
        <f t="shared" ref="P1604:P1667" si="110">+O1604-A1604</f>
        <v>0</v>
      </c>
      <c r="Q1604" s="100"/>
      <c r="R1604" s="26"/>
      <c r="S1604" s="26"/>
      <c r="T1604" s="26"/>
      <c r="U1604" s="26"/>
      <c r="V1604" s="21"/>
      <c r="W1604" s="26"/>
      <c r="X1604" s="26"/>
    </row>
    <row r="1605" spans="1:24" s="31" customFormat="1" ht="148.5" hidden="1" customHeight="1" x14ac:dyDescent="0.3">
      <c r="A1605" s="190">
        <v>1603</v>
      </c>
      <c r="B1605" s="188">
        <v>45084</v>
      </c>
      <c r="C1605" s="81" t="s">
        <v>1201</v>
      </c>
      <c r="D1605" s="255" t="s">
        <v>3262</v>
      </c>
      <c r="E1605" s="188">
        <v>45199</v>
      </c>
      <c r="F1605" s="294" t="s">
        <v>3251</v>
      </c>
      <c r="G1605" s="219" t="s">
        <v>3582</v>
      </c>
      <c r="H1605" s="220" t="s">
        <v>7</v>
      </c>
      <c r="I1605" s="221" t="s">
        <v>2</v>
      </c>
      <c r="J1605" s="165" t="s">
        <v>3875</v>
      </c>
      <c r="K1605" s="21"/>
      <c r="L1605" s="100"/>
      <c r="M1605" s="21" t="s">
        <v>3187</v>
      </c>
      <c r="N1605" s="21" t="s">
        <v>1443</v>
      </c>
      <c r="O1605" s="26">
        <f t="shared" ref="O1605:O1668" si="111">+O1604+1</f>
        <v>1603</v>
      </c>
      <c r="P1605" s="26">
        <f t="shared" si="110"/>
        <v>0</v>
      </c>
      <c r="Q1605" s="100"/>
      <c r="R1605" s="26"/>
      <c r="S1605" s="26"/>
      <c r="T1605" s="26"/>
      <c r="U1605" s="26"/>
      <c r="V1605" s="21"/>
      <c r="W1605" s="26"/>
      <c r="X1605" s="26"/>
    </row>
    <row r="1606" spans="1:24" s="31" customFormat="1" ht="148.5" hidden="1" customHeight="1" x14ac:dyDescent="0.3">
      <c r="A1606" s="190">
        <v>1604</v>
      </c>
      <c r="B1606" s="188">
        <v>45084</v>
      </c>
      <c r="C1606" s="81" t="s">
        <v>1201</v>
      </c>
      <c r="D1606" s="255" t="s">
        <v>3223</v>
      </c>
      <c r="E1606" s="188">
        <v>45091</v>
      </c>
      <c r="F1606" s="294" t="s">
        <v>3251</v>
      </c>
      <c r="G1606" s="219" t="s">
        <v>3224</v>
      </c>
      <c r="H1606" s="220" t="s">
        <v>2029</v>
      </c>
      <c r="I1606" s="221" t="s">
        <v>2</v>
      </c>
      <c r="J1606" s="165" t="s">
        <v>3514</v>
      </c>
      <c r="K1606" s="26"/>
      <c r="L1606" s="100"/>
      <c r="M1606" s="21" t="s">
        <v>3187</v>
      </c>
      <c r="N1606" s="21" t="s">
        <v>1443</v>
      </c>
      <c r="O1606" s="26">
        <f t="shared" si="111"/>
        <v>1604</v>
      </c>
      <c r="P1606" s="26">
        <f t="shared" si="110"/>
        <v>0</v>
      </c>
      <c r="Q1606" s="100"/>
      <c r="R1606" s="26"/>
      <c r="S1606" s="26"/>
      <c r="T1606" s="26"/>
      <c r="U1606" s="26"/>
      <c r="V1606" s="21"/>
      <c r="W1606" s="26"/>
      <c r="X1606" s="26"/>
    </row>
    <row r="1607" spans="1:24" s="31" customFormat="1" ht="148.5" hidden="1" customHeight="1" x14ac:dyDescent="0.3">
      <c r="A1607" s="190">
        <v>1605</v>
      </c>
      <c r="B1607" s="188">
        <v>45084</v>
      </c>
      <c r="C1607" s="81" t="s">
        <v>1201</v>
      </c>
      <c r="D1607" s="255" t="s">
        <v>3225</v>
      </c>
      <c r="E1607" s="188">
        <v>45184</v>
      </c>
      <c r="F1607" s="294" t="s">
        <v>3251</v>
      </c>
      <c r="G1607" s="219" t="s">
        <v>3222</v>
      </c>
      <c r="H1607" s="220" t="s">
        <v>7</v>
      </c>
      <c r="I1607" s="221" t="s">
        <v>2</v>
      </c>
      <c r="J1607" s="165"/>
      <c r="K1607" s="26"/>
      <c r="L1607" s="100"/>
      <c r="M1607" s="21" t="s">
        <v>3187</v>
      </c>
      <c r="N1607" s="21" t="s">
        <v>1443</v>
      </c>
      <c r="O1607" s="26">
        <f t="shared" si="111"/>
        <v>1605</v>
      </c>
      <c r="P1607" s="26">
        <f t="shared" si="110"/>
        <v>0</v>
      </c>
      <c r="Q1607" s="100"/>
      <c r="R1607" s="26"/>
      <c r="S1607" s="26"/>
      <c r="T1607" s="26"/>
      <c r="U1607" s="26"/>
      <c r="V1607" s="21"/>
      <c r="W1607" s="26"/>
      <c r="X1607" s="26"/>
    </row>
    <row r="1608" spans="1:24" s="31" customFormat="1" ht="148.5" hidden="1" customHeight="1" x14ac:dyDescent="0.3">
      <c r="A1608" s="190">
        <v>1606</v>
      </c>
      <c r="B1608" s="188">
        <v>45084</v>
      </c>
      <c r="C1608" s="81" t="s">
        <v>1201</v>
      </c>
      <c r="D1608" s="255" t="s">
        <v>3227</v>
      </c>
      <c r="E1608" s="188">
        <v>45107</v>
      </c>
      <c r="F1608" s="294" t="s">
        <v>3251</v>
      </c>
      <c r="G1608" s="219" t="s">
        <v>3222</v>
      </c>
      <c r="H1608" s="220" t="s">
        <v>7</v>
      </c>
      <c r="I1608" s="221" t="s">
        <v>2</v>
      </c>
      <c r="J1608" s="165" t="s">
        <v>3226</v>
      </c>
      <c r="K1608" s="26"/>
      <c r="L1608" s="100"/>
      <c r="M1608" s="21" t="s">
        <v>3187</v>
      </c>
      <c r="N1608" s="21" t="s">
        <v>1443</v>
      </c>
      <c r="O1608" s="26">
        <f t="shared" si="111"/>
        <v>1606</v>
      </c>
      <c r="P1608" s="26">
        <f t="shared" si="110"/>
        <v>0</v>
      </c>
      <c r="Q1608" s="100"/>
      <c r="R1608" s="26"/>
      <c r="S1608" s="26"/>
      <c r="T1608" s="26"/>
      <c r="U1608" s="26"/>
      <c r="V1608" s="21"/>
      <c r="W1608" s="26"/>
      <c r="X1608" s="26"/>
    </row>
    <row r="1609" spans="1:24" s="31" customFormat="1" ht="148.5" hidden="1" customHeight="1" x14ac:dyDescent="0.3">
      <c r="A1609" s="190">
        <v>1607</v>
      </c>
      <c r="B1609" s="188">
        <v>45084</v>
      </c>
      <c r="C1609" s="81" t="s">
        <v>1201</v>
      </c>
      <c r="D1609" s="255" t="s">
        <v>3228</v>
      </c>
      <c r="E1609" s="188">
        <v>45261</v>
      </c>
      <c r="F1609" s="294" t="s">
        <v>3251</v>
      </c>
      <c r="G1609" s="219" t="s">
        <v>3427</v>
      </c>
      <c r="H1609" s="220" t="s">
        <v>3912</v>
      </c>
      <c r="I1609" s="221" t="s">
        <v>2</v>
      </c>
      <c r="J1609" s="165" t="s">
        <v>3863</v>
      </c>
      <c r="K1609" s="26"/>
      <c r="L1609" s="100"/>
      <c r="M1609" s="21" t="s">
        <v>3187</v>
      </c>
      <c r="N1609" s="21" t="s">
        <v>1443</v>
      </c>
      <c r="O1609" s="26">
        <f t="shared" si="111"/>
        <v>1607</v>
      </c>
      <c r="P1609" s="26">
        <f t="shared" si="110"/>
        <v>0</v>
      </c>
      <c r="Q1609" s="100"/>
      <c r="R1609" s="26"/>
      <c r="S1609" s="26"/>
      <c r="T1609" s="26"/>
      <c r="U1609" s="26"/>
      <c r="V1609" s="21"/>
      <c r="W1609" s="26"/>
      <c r="X1609" s="26"/>
    </row>
    <row r="1610" spans="1:24" s="31" customFormat="1" ht="148.5" hidden="1" customHeight="1" x14ac:dyDescent="0.3">
      <c r="A1610" s="190">
        <v>1608</v>
      </c>
      <c r="B1610" s="188">
        <v>45084</v>
      </c>
      <c r="C1610" s="81" t="s">
        <v>1201</v>
      </c>
      <c r="D1610" s="255" t="s">
        <v>3229</v>
      </c>
      <c r="E1610" s="188">
        <v>45247</v>
      </c>
      <c r="F1610" s="294" t="s">
        <v>3251</v>
      </c>
      <c r="G1610" s="219" t="s">
        <v>3860</v>
      </c>
      <c r="H1610" s="54" t="s">
        <v>1201</v>
      </c>
      <c r="I1610" s="221" t="s">
        <v>2</v>
      </c>
      <c r="J1610" s="165" t="s">
        <v>3693</v>
      </c>
      <c r="K1610" s="26"/>
      <c r="L1610" s="100"/>
      <c r="M1610" s="21" t="s">
        <v>3187</v>
      </c>
      <c r="N1610" s="21" t="s">
        <v>1441</v>
      </c>
      <c r="O1610" s="26">
        <f t="shared" si="111"/>
        <v>1608</v>
      </c>
      <c r="P1610" s="26">
        <f t="shared" si="110"/>
        <v>0</v>
      </c>
      <c r="Q1610" s="100"/>
      <c r="R1610" s="26"/>
      <c r="S1610" s="26"/>
      <c r="T1610" s="26"/>
      <c r="U1610" s="26"/>
      <c r="V1610" s="21"/>
      <c r="W1610" s="26"/>
      <c r="X1610" s="26"/>
    </row>
    <row r="1611" spans="1:24" s="31" customFormat="1" ht="148.5" hidden="1" customHeight="1" x14ac:dyDescent="0.3">
      <c r="A1611" s="190">
        <v>1609</v>
      </c>
      <c r="B1611" s="188">
        <v>45084</v>
      </c>
      <c r="C1611" s="81" t="s">
        <v>1201</v>
      </c>
      <c r="D1611" s="255" t="s">
        <v>3230</v>
      </c>
      <c r="E1611" s="188">
        <v>45197</v>
      </c>
      <c r="F1611" s="294" t="s">
        <v>3251</v>
      </c>
      <c r="G1611" s="219" t="s">
        <v>3595</v>
      </c>
      <c r="H1611" s="220" t="s">
        <v>3912</v>
      </c>
      <c r="I1611" s="221" t="s">
        <v>2</v>
      </c>
      <c r="J1611" s="165" t="s">
        <v>3748</v>
      </c>
      <c r="K1611" s="21"/>
      <c r="L1611" s="100"/>
      <c r="M1611" s="21" t="s">
        <v>3187</v>
      </c>
      <c r="N1611" s="21" t="s">
        <v>1443</v>
      </c>
      <c r="O1611" s="26">
        <f t="shared" si="111"/>
        <v>1609</v>
      </c>
      <c r="P1611" s="26">
        <f t="shared" si="110"/>
        <v>0</v>
      </c>
      <c r="Q1611" s="100"/>
      <c r="R1611" s="26"/>
      <c r="S1611" s="26"/>
      <c r="T1611" s="26"/>
      <c r="U1611" s="26"/>
      <c r="V1611" s="21"/>
      <c r="W1611" s="26"/>
      <c r="X1611" s="26"/>
    </row>
    <row r="1612" spans="1:24" s="31" customFormat="1" ht="148.5" hidden="1" customHeight="1" x14ac:dyDescent="0.3">
      <c r="A1612" s="190">
        <v>1610</v>
      </c>
      <c r="B1612" s="188">
        <v>45084</v>
      </c>
      <c r="C1612" s="81" t="s">
        <v>1201</v>
      </c>
      <c r="D1612" s="255" t="s">
        <v>3231</v>
      </c>
      <c r="E1612" s="188">
        <v>45133</v>
      </c>
      <c r="F1612" s="294" t="s">
        <v>3251</v>
      </c>
      <c r="G1612" s="219" t="s">
        <v>3232</v>
      </c>
      <c r="H1612" s="220" t="s">
        <v>7</v>
      </c>
      <c r="I1612" s="221" t="s">
        <v>2</v>
      </c>
      <c r="J1612" s="165" t="s">
        <v>3581</v>
      </c>
      <c r="K1612" s="26"/>
      <c r="L1612" s="100"/>
      <c r="M1612" s="21" t="s">
        <v>3187</v>
      </c>
      <c r="N1612" s="21" t="s">
        <v>1443</v>
      </c>
      <c r="O1612" s="26">
        <f t="shared" si="111"/>
        <v>1610</v>
      </c>
      <c r="P1612" s="26">
        <f t="shared" si="110"/>
        <v>0</v>
      </c>
      <c r="Q1612" s="100"/>
      <c r="R1612" s="26"/>
      <c r="S1612" s="26"/>
      <c r="T1612" s="26"/>
      <c r="U1612" s="26"/>
      <c r="V1612" s="21"/>
      <c r="W1612" s="26"/>
      <c r="X1612" s="26"/>
    </row>
    <row r="1613" spans="1:24" s="31" customFormat="1" ht="148.5" hidden="1" customHeight="1" x14ac:dyDescent="0.3">
      <c r="A1613" s="190">
        <v>1611</v>
      </c>
      <c r="B1613" s="188">
        <v>45084</v>
      </c>
      <c r="C1613" s="81" t="s">
        <v>1201</v>
      </c>
      <c r="D1613" s="255" t="s">
        <v>3233</v>
      </c>
      <c r="E1613" s="188">
        <v>45197</v>
      </c>
      <c r="F1613" s="294" t="s">
        <v>3251</v>
      </c>
      <c r="G1613" s="219" t="s">
        <v>3595</v>
      </c>
      <c r="H1613" s="220" t="s">
        <v>3912</v>
      </c>
      <c r="I1613" s="221" t="s">
        <v>2</v>
      </c>
      <c r="J1613" s="165" t="s">
        <v>3890</v>
      </c>
      <c r="K1613" s="21"/>
      <c r="L1613" s="100"/>
      <c r="M1613" s="21" t="s">
        <v>3187</v>
      </c>
      <c r="N1613" s="21" t="s">
        <v>1443</v>
      </c>
      <c r="O1613" s="26">
        <f t="shared" si="111"/>
        <v>1611</v>
      </c>
      <c r="P1613" s="26">
        <f t="shared" si="110"/>
        <v>0</v>
      </c>
      <c r="Q1613" s="100"/>
      <c r="R1613" s="26"/>
      <c r="S1613" s="26"/>
      <c r="T1613" s="26"/>
      <c r="U1613" s="26"/>
      <c r="V1613" s="21"/>
      <c r="W1613" s="26"/>
      <c r="X1613" s="26"/>
    </row>
    <row r="1614" spans="1:24" s="31" customFormat="1" ht="148.5" hidden="1" customHeight="1" x14ac:dyDescent="0.3">
      <c r="A1614" s="190">
        <v>1612</v>
      </c>
      <c r="B1614" s="188">
        <v>45084</v>
      </c>
      <c r="C1614" s="81" t="s">
        <v>1201</v>
      </c>
      <c r="D1614" s="255" t="s">
        <v>4137</v>
      </c>
      <c r="E1614" s="188">
        <v>45280</v>
      </c>
      <c r="F1614" s="294" t="s">
        <v>3251</v>
      </c>
      <c r="G1614" s="219" t="s">
        <v>3427</v>
      </c>
      <c r="H1614" s="220" t="s">
        <v>3912</v>
      </c>
      <c r="I1614" s="221" t="s">
        <v>2</v>
      </c>
      <c r="J1614" s="165"/>
      <c r="K1614" s="26"/>
      <c r="L1614" s="100"/>
      <c r="M1614" s="21" t="s">
        <v>3187</v>
      </c>
      <c r="N1614" s="21" t="s">
        <v>1443</v>
      </c>
      <c r="O1614" s="26">
        <f t="shared" si="111"/>
        <v>1612</v>
      </c>
      <c r="P1614" s="26">
        <f t="shared" si="110"/>
        <v>0</v>
      </c>
      <c r="Q1614" s="100"/>
      <c r="R1614" s="26"/>
      <c r="S1614" s="26"/>
      <c r="T1614" s="26"/>
      <c r="U1614" s="26"/>
      <c r="V1614" s="21"/>
      <c r="W1614" s="26"/>
      <c r="X1614" s="26"/>
    </row>
    <row r="1615" spans="1:24" s="31" customFormat="1" ht="148.5" hidden="1" customHeight="1" x14ac:dyDescent="0.3">
      <c r="A1615" s="190">
        <v>1613</v>
      </c>
      <c r="B1615" s="188">
        <v>45084</v>
      </c>
      <c r="C1615" s="81" t="s">
        <v>1201</v>
      </c>
      <c r="D1615" s="255" t="s">
        <v>3234</v>
      </c>
      <c r="E1615" s="188">
        <v>45097</v>
      </c>
      <c r="F1615" s="294" t="s">
        <v>3251</v>
      </c>
      <c r="G1615" s="219" t="s">
        <v>3235</v>
      </c>
      <c r="H1615" s="220" t="s">
        <v>7</v>
      </c>
      <c r="I1615" s="221" t="s">
        <v>2</v>
      </c>
      <c r="J1615" s="165" t="s">
        <v>3428</v>
      </c>
      <c r="K1615" s="26"/>
      <c r="L1615" s="100"/>
      <c r="M1615" s="21" t="s">
        <v>3187</v>
      </c>
      <c r="N1615" s="21" t="s">
        <v>1443</v>
      </c>
      <c r="O1615" s="26">
        <f t="shared" si="111"/>
        <v>1613</v>
      </c>
      <c r="P1615" s="26">
        <f t="shared" si="110"/>
        <v>0</v>
      </c>
      <c r="Q1615" s="100"/>
      <c r="R1615" s="26"/>
      <c r="S1615" s="26"/>
      <c r="T1615" s="26"/>
      <c r="U1615" s="26"/>
      <c r="V1615" s="21"/>
      <c r="W1615" s="26"/>
      <c r="X1615" s="26"/>
    </row>
    <row r="1616" spans="1:24" s="31" customFormat="1" ht="148.5" hidden="1" customHeight="1" x14ac:dyDescent="0.3">
      <c r="A1616" s="190">
        <v>1614</v>
      </c>
      <c r="B1616" s="188">
        <v>45084</v>
      </c>
      <c r="C1616" s="81" t="s">
        <v>1201</v>
      </c>
      <c r="D1616" s="255" t="s">
        <v>3236</v>
      </c>
      <c r="E1616" s="188">
        <v>45085</v>
      </c>
      <c r="F1616" s="294" t="s">
        <v>3251</v>
      </c>
      <c r="G1616" s="219" t="s">
        <v>3237</v>
      </c>
      <c r="H1616" s="54" t="s">
        <v>1201</v>
      </c>
      <c r="I1616" s="221" t="s">
        <v>2</v>
      </c>
      <c r="J1616" s="165" t="s">
        <v>3431</v>
      </c>
      <c r="K1616" s="26"/>
      <c r="L1616" s="100"/>
      <c r="M1616" s="21" t="s">
        <v>3187</v>
      </c>
      <c r="N1616" s="21" t="s">
        <v>1441</v>
      </c>
      <c r="O1616" s="26">
        <f t="shared" si="111"/>
        <v>1614</v>
      </c>
      <c r="P1616" s="26">
        <f t="shared" si="110"/>
        <v>0</v>
      </c>
      <c r="Q1616" s="100"/>
      <c r="R1616" s="26"/>
      <c r="S1616" s="26"/>
      <c r="T1616" s="26"/>
      <c r="U1616" s="26"/>
      <c r="V1616" s="21"/>
      <c r="W1616" s="26"/>
      <c r="X1616" s="26"/>
    </row>
    <row r="1617" spans="1:24" s="31" customFormat="1" ht="148.5" hidden="1" customHeight="1" x14ac:dyDescent="0.3">
      <c r="A1617" s="190">
        <v>1615</v>
      </c>
      <c r="B1617" s="188">
        <v>45084</v>
      </c>
      <c r="C1617" s="81" t="s">
        <v>1201</v>
      </c>
      <c r="D1617" s="255" t="s">
        <v>3238</v>
      </c>
      <c r="E1617" s="188">
        <v>45197</v>
      </c>
      <c r="F1617" s="294" t="s">
        <v>3251</v>
      </c>
      <c r="G1617" s="219" t="s">
        <v>3595</v>
      </c>
      <c r="H1617" s="220" t="s">
        <v>3912</v>
      </c>
      <c r="I1617" s="221" t="s">
        <v>2</v>
      </c>
      <c r="J1617" s="165" t="s">
        <v>3891</v>
      </c>
      <c r="K1617" s="21"/>
      <c r="L1617" s="100"/>
      <c r="M1617" s="21" t="s">
        <v>3187</v>
      </c>
      <c r="N1617" s="21" t="s">
        <v>1443</v>
      </c>
      <c r="O1617" s="26">
        <f t="shared" si="111"/>
        <v>1615</v>
      </c>
      <c r="P1617" s="26">
        <f t="shared" si="110"/>
        <v>0</v>
      </c>
      <c r="Q1617" s="100"/>
      <c r="R1617" s="26"/>
      <c r="S1617" s="26"/>
      <c r="T1617" s="26"/>
      <c r="U1617" s="26"/>
      <c r="V1617" s="21"/>
      <c r="W1617" s="26"/>
      <c r="X1617" s="26"/>
    </row>
    <row r="1618" spans="1:24" s="31" customFormat="1" ht="148.5" hidden="1" customHeight="1" x14ac:dyDescent="0.3">
      <c r="A1618" s="190">
        <v>1616</v>
      </c>
      <c r="B1618" s="188">
        <v>45084</v>
      </c>
      <c r="C1618" s="81" t="s">
        <v>1201</v>
      </c>
      <c r="D1618" s="255" t="s">
        <v>3239</v>
      </c>
      <c r="E1618" s="188">
        <v>45248</v>
      </c>
      <c r="F1618" s="294" t="s">
        <v>3251</v>
      </c>
      <c r="G1618" s="219" t="s">
        <v>3909</v>
      </c>
      <c r="H1618" s="54" t="s">
        <v>1201</v>
      </c>
      <c r="I1618" s="221" t="s">
        <v>2</v>
      </c>
      <c r="J1618" s="165"/>
      <c r="K1618" s="26"/>
      <c r="L1618" s="100"/>
      <c r="M1618" s="21" t="s">
        <v>3187</v>
      </c>
      <c r="N1618" s="21" t="s">
        <v>1443</v>
      </c>
      <c r="O1618" s="26">
        <f t="shared" si="111"/>
        <v>1616</v>
      </c>
      <c r="P1618" s="26">
        <f t="shared" si="110"/>
        <v>0</v>
      </c>
      <c r="Q1618" s="100"/>
      <c r="R1618" s="26"/>
      <c r="S1618" s="26"/>
      <c r="T1618" s="26"/>
      <c r="U1618" s="26"/>
      <c r="V1618" s="21"/>
      <c r="W1618" s="26"/>
      <c r="X1618" s="26"/>
    </row>
    <row r="1619" spans="1:24" s="31" customFormat="1" ht="148.5" hidden="1" customHeight="1" x14ac:dyDescent="0.3">
      <c r="A1619" s="190">
        <v>1617</v>
      </c>
      <c r="B1619" s="188">
        <v>45084</v>
      </c>
      <c r="C1619" s="81" t="s">
        <v>1201</v>
      </c>
      <c r="D1619" s="255" t="s">
        <v>3240</v>
      </c>
      <c r="E1619" s="188">
        <v>45261</v>
      </c>
      <c r="F1619" s="294" t="s">
        <v>3251</v>
      </c>
      <c r="G1619" s="219" t="s">
        <v>3644</v>
      </c>
      <c r="H1619" s="220" t="s">
        <v>3912</v>
      </c>
      <c r="I1619" s="221" t="s">
        <v>2</v>
      </c>
      <c r="J1619" s="165" t="s">
        <v>3561</v>
      </c>
      <c r="K1619" s="26"/>
      <c r="L1619" s="100"/>
      <c r="M1619" s="21" t="s">
        <v>3187</v>
      </c>
      <c r="N1619" s="21" t="s">
        <v>1443</v>
      </c>
      <c r="O1619" s="26">
        <f t="shared" si="111"/>
        <v>1617</v>
      </c>
      <c r="P1619" s="26">
        <f t="shared" si="110"/>
        <v>0</v>
      </c>
      <c r="Q1619" s="100"/>
      <c r="R1619" s="26"/>
      <c r="S1619" s="26"/>
      <c r="T1619" s="26"/>
      <c r="U1619" s="26"/>
      <c r="V1619" s="21"/>
      <c r="W1619" s="26"/>
      <c r="X1619" s="26"/>
    </row>
    <row r="1620" spans="1:24" s="31" customFormat="1" ht="148.5" hidden="1" customHeight="1" x14ac:dyDescent="0.3">
      <c r="A1620" s="190">
        <v>1618</v>
      </c>
      <c r="B1620" s="188">
        <v>45084</v>
      </c>
      <c r="C1620" s="81" t="s">
        <v>1201</v>
      </c>
      <c r="D1620" s="255" t="s">
        <v>3241</v>
      </c>
      <c r="E1620" s="188">
        <v>45280</v>
      </c>
      <c r="F1620" s="294" t="s">
        <v>3251</v>
      </c>
      <c r="G1620" s="219" t="s">
        <v>4071</v>
      </c>
      <c r="H1620" s="220" t="s">
        <v>3912</v>
      </c>
      <c r="I1620" s="221" t="s">
        <v>2</v>
      </c>
      <c r="J1620" s="165" t="s">
        <v>4073</v>
      </c>
      <c r="K1620" s="26"/>
      <c r="L1620" s="100"/>
      <c r="M1620" s="21" t="s">
        <v>3187</v>
      </c>
      <c r="N1620" s="21" t="s">
        <v>1443</v>
      </c>
      <c r="O1620" s="26">
        <f t="shared" si="111"/>
        <v>1618</v>
      </c>
      <c r="P1620" s="26">
        <f t="shared" si="110"/>
        <v>0</v>
      </c>
      <c r="Q1620" s="100"/>
      <c r="R1620" s="26"/>
      <c r="S1620" s="26"/>
      <c r="T1620" s="26"/>
      <c r="U1620" s="26"/>
      <c r="V1620" s="21"/>
      <c r="W1620" s="26"/>
      <c r="X1620" s="26"/>
    </row>
    <row r="1621" spans="1:24" s="31" customFormat="1" ht="148.5" hidden="1" customHeight="1" x14ac:dyDescent="0.3">
      <c r="A1621" s="190">
        <v>1619</v>
      </c>
      <c r="B1621" s="188">
        <v>45084</v>
      </c>
      <c r="C1621" s="81" t="s">
        <v>1201</v>
      </c>
      <c r="D1621" s="255" t="s">
        <v>3242</v>
      </c>
      <c r="E1621" s="188">
        <v>45248</v>
      </c>
      <c r="F1621" s="294" t="s">
        <v>3251</v>
      </c>
      <c r="G1621" s="219" t="s">
        <v>3910</v>
      </c>
      <c r="H1621" s="54" t="s">
        <v>1201</v>
      </c>
      <c r="I1621" s="221" t="s">
        <v>2</v>
      </c>
      <c r="J1621" s="165"/>
      <c r="K1621" s="26"/>
      <c r="L1621" s="100"/>
      <c r="M1621" s="21" t="s">
        <v>3187</v>
      </c>
      <c r="N1621" s="21" t="s">
        <v>1443</v>
      </c>
      <c r="O1621" s="26">
        <f t="shared" si="111"/>
        <v>1619</v>
      </c>
      <c r="P1621" s="26">
        <f t="shared" si="110"/>
        <v>0</v>
      </c>
      <c r="Q1621" s="100"/>
      <c r="R1621" s="26"/>
      <c r="S1621" s="26"/>
      <c r="T1621" s="26"/>
      <c r="U1621" s="26"/>
      <c r="V1621" s="21"/>
      <c r="W1621" s="26"/>
      <c r="X1621" s="26"/>
    </row>
    <row r="1622" spans="1:24" s="31" customFormat="1" ht="148.5" hidden="1" customHeight="1" x14ac:dyDescent="0.3">
      <c r="A1622" s="190">
        <v>1620</v>
      </c>
      <c r="B1622" s="188">
        <v>45084</v>
      </c>
      <c r="C1622" s="81" t="s">
        <v>1201</v>
      </c>
      <c r="D1622" s="255" t="s">
        <v>3243</v>
      </c>
      <c r="E1622" s="188">
        <v>45197</v>
      </c>
      <c r="F1622" s="294" t="s">
        <v>3251</v>
      </c>
      <c r="G1622" s="219" t="s">
        <v>3427</v>
      </c>
      <c r="H1622" s="220" t="s">
        <v>3912</v>
      </c>
      <c r="I1622" s="221" t="s">
        <v>2</v>
      </c>
      <c r="J1622" s="165" t="s">
        <v>3864</v>
      </c>
      <c r="K1622" s="26"/>
      <c r="L1622" s="100"/>
      <c r="M1622" s="21" t="s">
        <v>3187</v>
      </c>
      <c r="N1622" s="21" t="s">
        <v>1443</v>
      </c>
      <c r="O1622" s="26">
        <f t="shared" si="111"/>
        <v>1620</v>
      </c>
      <c r="P1622" s="26">
        <f t="shared" si="110"/>
        <v>0</v>
      </c>
      <c r="Q1622" s="100"/>
      <c r="R1622" s="26"/>
      <c r="S1622" s="26"/>
      <c r="T1622" s="26"/>
      <c r="U1622" s="26"/>
      <c r="V1622" s="21"/>
      <c r="W1622" s="26"/>
      <c r="X1622" s="26"/>
    </row>
    <row r="1623" spans="1:24" s="31" customFormat="1" ht="148.5" hidden="1" customHeight="1" x14ac:dyDescent="0.3">
      <c r="A1623" s="190">
        <v>1621</v>
      </c>
      <c r="B1623" s="188">
        <v>45084</v>
      </c>
      <c r="C1623" s="81" t="s">
        <v>1201</v>
      </c>
      <c r="D1623" s="255" t="s">
        <v>3244</v>
      </c>
      <c r="E1623" s="188">
        <v>45262</v>
      </c>
      <c r="F1623" s="294" t="s">
        <v>3251</v>
      </c>
      <c r="G1623" s="219" t="s">
        <v>4072</v>
      </c>
      <c r="H1623" s="220" t="s">
        <v>3912</v>
      </c>
      <c r="I1623" s="221" t="s">
        <v>2</v>
      </c>
      <c r="J1623" s="165" t="s">
        <v>4074</v>
      </c>
      <c r="K1623" s="26"/>
      <c r="L1623" s="100"/>
      <c r="M1623" s="21" t="s">
        <v>3187</v>
      </c>
      <c r="N1623" s="21" t="s">
        <v>1443</v>
      </c>
      <c r="O1623" s="26">
        <f t="shared" si="111"/>
        <v>1621</v>
      </c>
      <c r="P1623" s="26">
        <f t="shared" si="110"/>
        <v>0</v>
      </c>
      <c r="Q1623" s="100"/>
      <c r="R1623" s="26"/>
      <c r="S1623" s="26"/>
      <c r="T1623" s="26"/>
      <c r="U1623" s="26"/>
      <c r="V1623" s="21"/>
      <c r="W1623" s="26"/>
      <c r="X1623" s="26"/>
    </row>
    <row r="1624" spans="1:24" s="31" customFormat="1" ht="148.5" hidden="1" customHeight="1" x14ac:dyDescent="0.3">
      <c r="A1624" s="190">
        <v>1622</v>
      </c>
      <c r="B1624" s="188">
        <v>45084</v>
      </c>
      <c r="C1624" s="81" t="s">
        <v>1201</v>
      </c>
      <c r="D1624" s="255" t="s">
        <v>3245</v>
      </c>
      <c r="E1624" s="188">
        <v>45306</v>
      </c>
      <c r="F1624" s="294" t="s">
        <v>3251</v>
      </c>
      <c r="G1624" s="219" t="s">
        <v>4129</v>
      </c>
      <c r="H1624" s="220" t="s">
        <v>3912</v>
      </c>
      <c r="I1624" s="221" t="s">
        <v>2</v>
      </c>
      <c r="J1624" s="165" t="s">
        <v>4065</v>
      </c>
      <c r="K1624" s="21"/>
      <c r="L1624" s="100"/>
      <c r="M1624" s="21" t="s">
        <v>3187</v>
      </c>
      <c r="N1624" s="21" t="s">
        <v>1443</v>
      </c>
      <c r="O1624" s="26">
        <f t="shared" si="111"/>
        <v>1622</v>
      </c>
      <c r="P1624" s="26">
        <f t="shared" si="110"/>
        <v>0</v>
      </c>
      <c r="Q1624" s="100"/>
      <c r="R1624" s="26"/>
      <c r="S1624" s="26"/>
      <c r="T1624" s="26"/>
      <c r="U1624" s="26"/>
      <c r="V1624" s="21"/>
      <c r="W1624" s="26"/>
      <c r="X1624" s="26"/>
    </row>
    <row r="1625" spans="1:24" s="31" customFormat="1" ht="148.5" hidden="1" customHeight="1" x14ac:dyDescent="0.3">
      <c r="A1625" s="190">
        <v>1623</v>
      </c>
      <c r="B1625" s="188">
        <v>45084</v>
      </c>
      <c r="C1625" s="81" t="s">
        <v>1201</v>
      </c>
      <c r="D1625" s="255" t="s">
        <v>3246</v>
      </c>
      <c r="E1625" s="188">
        <v>45248</v>
      </c>
      <c r="F1625" s="294" t="s">
        <v>3251</v>
      </c>
      <c r="G1625" s="219" t="s">
        <v>3911</v>
      </c>
      <c r="H1625" s="54" t="s">
        <v>1201</v>
      </c>
      <c r="I1625" s="221" t="s">
        <v>2</v>
      </c>
      <c r="J1625" s="165"/>
      <c r="K1625" s="26"/>
      <c r="L1625" s="100"/>
      <c r="M1625" s="21" t="s">
        <v>3187</v>
      </c>
      <c r="N1625" s="21" t="s">
        <v>1443</v>
      </c>
      <c r="O1625" s="26">
        <f t="shared" si="111"/>
        <v>1623</v>
      </c>
      <c r="P1625" s="26">
        <f t="shared" si="110"/>
        <v>0</v>
      </c>
      <c r="Q1625" s="100"/>
      <c r="R1625" s="26"/>
      <c r="S1625" s="26"/>
      <c r="T1625" s="26"/>
      <c r="U1625" s="26"/>
      <c r="V1625" s="21"/>
      <c r="W1625" s="26"/>
      <c r="X1625" s="26"/>
    </row>
    <row r="1626" spans="1:24" s="31" customFormat="1" ht="148.5" hidden="1" customHeight="1" x14ac:dyDescent="0.3">
      <c r="A1626" s="190">
        <v>1624</v>
      </c>
      <c r="B1626" s="188">
        <v>45084</v>
      </c>
      <c r="C1626" s="81" t="s">
        <v>1201</v>
      </c>
      <c r="D1626" s="255" t="s">
        <v>3247</v>
      </c>
      <c r="E1626" s="188">
        <v>45197</v>
      </c>
      <c r="F1626" s="294" t="s">
        <v>3251</v>
      </c>
      <c r="G1626" s="219" t="s">
        <v>3684</v>
      </c>
      <c r="H1626" s="220" t="s">
        <v>3912</v>
      </c>
      <c r="I1626" s="221" t="s">
        <v>2</v>
      </c>
      <c r="J1626" s="165" t="s">
        <v>3749</v>
      </c>
      <c r="K1626" s="21"/>
      <c r="L1626" s="100"/>
      <c r="M1626" s="21" t="s">
        <v>3187</v>
      </c>
      <c r="N1626" s="21" t="s">
        <v>1443</v>
      </c>
      <c r="O1626" s="26">
        <f t="shared" si="111"/>
        <v>1624</v>
      </c>
      <c r="P1626" s="26">
        <f t="shared" si="110"/>
        <v>0</v>
      </c>
      <c r="Q1626" s="100"/>
      <c r="R1626" s="26"/>
      <c r="S1626" s="26"/>
      <c r="T1626" s="26"/>
      <c r="U1626" s="26"/>
      <c r="V1626" s="21"/>
      <c r="W1626" s="26"/>
      <c r="X1626" s="26"/>
    </row>
    <row r="1627" spans="1:24" s="31" customFormat="1" ht="148.5" hidden="1" customHeight="1" x14ac:dyDescent="0.3">
      <c r="A1627" s="190">
        <v>1625</v>
      </c>
      <c r="B1627" s="188">
        <v>45084</v>
      </c>
      <c r="C1627" s="81" t="s">
        <v>1201</v>
      </c>
      <c r="D1627" s="255" t="s">
        <v>3248</v>
      </c>
      <c r="E1627" s="188">
        <v>45100</v>
      </c>
      <c r="F1627" s="294" t="s">
        <v>3251</v>
      </c>
      <c r="G1627" s="219" t="s">
        <v>3249</v>
      </c>
      <c r="H1627" s="220" t="s">
        <v>3912</v>
      </c>
      <c r="I1627" s="161" t="s">
        <v>2</v>
      </c>
      <c r="J1627" s="165" t="s">
        <v>3436</v>
      </c>
      <c r="K1627" s="26"/>
      <c r="L1627" s="100"/>
      <c r="M1627" s="21" t="s">
        <v>3187</v>
      </c>
      <c r="N1627" s="21" t="s">
        <v>1443</v>
      </c>
      <c r="O1627" s="26">
        <f t="shared" si="111"/>
        <v>1625</v>
      </c>
      <c r="P1627" s="26">
        <f t="shared" si="110"/>
        <v>0</v>
      </c>
      <c r="Q1627" s="100"/>
      <c r="R1627" s="26"/>
      <c r="S1627" s="26"/>
      <c r="T1627" s="26"/>
      <c r="U1627" s="26"/>
      <c r="V1627" s="21"/>
      <c r="W1627" s="26"/>
      <c r="X1627" s="26"/>
    </row>
    <row r="1628" spans="1:24" s="31" customFormat="1" ht="148.5" hidden="1" customHeight="1" x14ac:dyDescent="0.3">
      <c r="A1628" s="190">
        <v>1626</v>
      </c>
      <c r="B1628" s="188">
        <v>45084</v>
      </c>
      <c r="C1628" s="81" t="s">
        <v>1201</v>
      </c>
      <c r="D1628" s="255" t="s">
        <v>3250</v>
      </c>
      <c r="E1628" s="188">
        <v>45197</v>
      </c>
      <c r="F1628" s="294" t="s">
        <v>3251</v>
      </c>
      <c r="G1628" s="219" t="s">
        <v>3684</v>
      </c>
      <c r="H1628" s="220" t="s">
        <v>3912</v>
      </c>
      <c r="I1628" s="221" t="s">
        <v>2</v>
      </c>
      <c r="J1628" s="165" t="s">
        <v>3750</v>
      </c>
      <c r="K1628" s="21"/>
      <c r="L1628" s="100"/>
      <c r="M1628" s="21" t="s">
        <v>3187</v>
      </c>
      <c r="N1628" s="21" t="s">
        <v>1443</v>
      </c>
      <c r="O1628" s="26">
        <f t="shared" si="111"/>
        <v>1626</v>
      </c>
      <c r="P1628" s="26">
        <f t="shared" si="110"/>
        <v>0</v>
      </c>
      <c r="Q1628" s="100"/>
      <c r="R1628" s="26"/>
      <c r="S1628" s="26"/>
      <c r="T1628" s="26"/>
      <c r="U1628" s="26"/>
      <c r="V1628" s="21"/>
      <c r="W1628" s="26"/>
      <c r="X1628" s="26"/>
    </row>
    <row r="1629" spans="1:24" s="31" customFormat="1" ht="148.5" hidden="1" customHeight="1" x14ac:dyDescent="0.3">
      <c r="A1629" s="190">
        <v>1627</v>
      </c>
      <c r="B1629" s="188">
        <v>45085</v>
      </c>
      <c r="C1629" s="81" t="s">
        <v>1440</v>
      </c>
      <c r="D1629" s="248" t="s">
        <v>3256</v>
      </c>
      <c r="E1629" s="188">
        <v>45093</v>
      </c>
      <c r="F1629" s="283"/>
      <c r="G1629" s="219" t="s">
        <v>3252</v>
      </c>
      <c r="H1629" s="220" t="s">
        <v>1440</v>
      </c>
      <c r="I1629" s="221" t="s">
        <v>2</v>
      </c>
      <c r="J1629" s="165"/>
      <c r="K1629" s="26"/>
      <c r="L1629" s="100"/>
      <c r="M1629" s="21" t="s">
        <v>3187</v>
      </c>
      <c r="N1629" s="21" t="s">
        <v>1441</v>
      </c>
      <c r="O1629" s="26">
        <f t="shared" si="111"/>
        <v>1627</v>
      </c>
      <c r="P1629" s="26">
        <f t="shared" si="110"/>
        <v>0</v>
      </c>
      <c r="Q1629" s="100"/>
      <c r="R1629" s="26"/>
      <c r="S1629" s="26"/>
      <c r="T1629" s="26"/>
      <c r="U1629" s="26"/>
      <c r="V1629" s="21"/>
      <c r="W1629" s="26"/>
      <c r="X1629" s="26"/>
    </row>
    <row r="1630" spans="1:24" s="31" customFormat="1" ht="148.5" hidden="1" customHeight="1" x14ac:dyDescent="0.3">
      <c r="A1630" s="190">
        <v>1628</v>
      </c>
      <c r="B1630" s="188">
        <v>45085</v>
      </c>
      <c r="C1630" s="81" t="s">
        <v>1440</v>
      </c>
      <c r="D1630" s="248" t="s">
        <v>3257</v>
      </c>
      <c r="E1630" s="188">
        <v>45197</v>
      </c>
      <c r="F1630" s="283"/>
      <c r="G1630" s="219" t="s">
        <v>1565</v>
      </c>
      <c r="H1630" s="220" t="s">
        <v>1440</v>
      </c>
      <c r="I1630" s="221" t="s">
        <v>2</v>
      </c>
      <c r="J1630" s="165"/>
      <c r="K1630" s="21"/>
      <c r="L1630" s="100"/>
      <c r="M1630" s="21" t="s">
        <v>3187</v>
      </c>
      <c r="N1630" s="21" t="s">
        <v>1441</v>
      </c>
      <c r="O1630" s="26">
        <f t="shared" si="111"/>
        <v>1628</v>
      </c>
      <c r="P1630" s="26">
        <f t="shared" si="110"/>
        <v>0</v>
      </c>
      <c r="Q1630" s="100"/>
      <c r="R1630" s="26"/>
      <c r="S1630" s="26"/>
      <c r="T1630" s="26"/>
      <c r="U1630" s="26"/>
      <c r="V1630" s="21"/>
      <c r="W1630" s="26"/>
      <c r="X1630" s="26"/>
    </row>
    <row r="1631" spans="1:24" s="31" customFormat="1" ht="148.5" hidden="1" customHeight="1" x14ac:dyDescent="0.3">
      <c r="A1631" s="190">
        <v>1629</v>
      </c>
      <c r="B1631" s="188">
        <v>45085</v>
      </c>
      <c r="C1631" s="81" t="s">
        <v>1040</v>
      </c>
      <c r="D1631" s="248" t="s">
        <v>3253</v>
      </c>
      <c r="E1631" s="188">
        <v>45199</v>
      </c>
      <c r="F1631" s="283" t="s">
        <v>3123</v>
      </c>
      <c r="G1631" s="219" t="s">
        <v>3254</v>
      </c>
      <c r="H1631" s="220" t="s">
        <v>1040</v>
      </c>
      <c r="I1631" s="221" t="s">
        <v>2</v>
      </c>
      <c r="J1631" s="165" t="s">
        <v>3898</v>
      </c>
      <c r="K1631" s="26"/>
      <c r="L1631" s="100"/>
      <c r="M1631" s="21" t="s">
        <v>3187</v>
      </c>
      <c r="N1631" s="21" t="s">
        <v>1441</v>
      </c>
      <c r="O1631" s="26">
        <f t="shared" si="111"/>
        <v>1629</v>
      </c>
      <c r="P1631" s="26">
        <f t="shared" si="110"/>
        <v>0</v>
      </c>
      <c r="Q1631" s="100"/>
      <c r="R1631" s="26"/>
      <c r="S1631" s="26"/>
      <c r="T1631" s="26"/>
      <c r="U1631" s="26"/>
      <c r="V1631" s="21"/>
      <c r="W1631" s="26"/>
      <c r="X1631" s="26"/>
    </row>
    <row r="1632" spans="1:24" s="31" customFormat="1" ht="148.5" hidden="1" customHeight="1" x14ac:dyDescent="0.3">
      <c r="A1632" s="190">
        <v>1630</v>
      </c>
      <c r="B1632" s="188">
        <v>45085</v>
      </c>
      <c r="C1632" s="81" t="s">
        <v>1040</v>
      </c>
      <c r="D1632" s="248" t="s">
        <v>3563</v>
      </c>
      <c r="E1632" s="188">
        <v>45232</v>
      </c>
      <c r="F1632" s="283" t="s">
        <v>3123</v>
      </c>
      <c r="G1632" s="219" t="s">
        <v>3831</v>
      </c>
      <c r="H1632" s="220" t="s">
        <v>1040</v>
      </c>
      <c r="I1632" s="221" t="s">
        <v>2</v>
      </c>
      <c r="J1632" s="165" t="s">
        <v>3899</v>
      </c>
      <c r="K1632" s="26"/>
      <c r="L1632" s="100"/>
      <c r="M1632" s="21" t="s">
        <v>3187</v>
      </c>
      <c r="N1632" s="21" t="s">
        <v>1441</v>
      </c>
      <c r="O1632" s="26">
        <f t="shared" si="111"/>
        <v>1630</v>
      </c>
      <c r="P1632" s="26">
        <f t="shared" si="110"/>
        <v>0</v>
      </c>
      <c r="Q1632" s="100"/>
      <c r="R1632" s="26"/>
      <c r="S1632" s="26"/>
      <c r="T1632" s="26"/>
      <c r="U1632" s="26"/>
      <c r="V1632" s="21"/>
      <c r="W1632" s="26"/>
      <c r="X1632" s="26"/>
    </row>
    <row r="1633" spans="1:24" s="31" customFormat="1" ht="148.5" hidden="1" customHeight="1" x14ac:dyDescent="0.3">
      <c r="A1633" s="190">
        <v>1631</v>
      </c>
      <c r="B1633" s="188">
        <v>45085</v>
      </c>
      <c r="C1633" s="81" t="s">
        <v>1040</v>
      </c>
      <c r="D1633" s="248" t="s">
        <v>3255</v>
      </c>
      <c r="E1633" s="188">
        <v>45091</v>
      </c>
      <c r="F1633" s="283"/>
      <c r="G1633" s="228" t="s">
        <v>46</v>
      </c>
      <c r="H1633" s="220" t="s">
        <v>1040</v>
      </c>
      <c r="I1633" s="221" t="s">
        <v>2</v>
      </c>
      <c r="J1633" s="165"/>
      <c r="K1633" s="26"/>
      <c r="L1633" s="100"/>
      <c r="M1633" s="21" t="s">
        <v>3187</v>
      </c>
      <c r="N1633" s="21" t="s">
        <v>1441</v>
      </c>
      <c r="O1633" s="26">
        <f t="shared" si="111"/>
        <v>1631</v>
      </c>
      <c r="P1633" s="26">
        <f t="shared" si="110"/>
        <v>0</v>
      </c>
      <c r="Q1633" s="100"/>
      <c r="R1633" s="26"/>
      <c r="S1633" s="26"/>
      <c r="T1633" s="26"/>
      <c r="U1633" s="26"/>
      <c r="V1633" s="21"/>
      <c r="W1633" s="26"/>
      <c r="X1633" s="26"/>
    </row>
    <row r="1634" spans="1:24" s="31" customFormat="1" ht="148.5" hidden="1" customHeight="1" x14ac:dyDescent="0.3">
      <c r="A1634" s="190">
        <v>1632</v>
      </c>
      <c r="B1634" s="188">
        <v>45085</v>
      </c>
      <c r="C1634" s="81" t="s">
        <v>1040</v>
      </c>
      <c r="D1634" s="248" t="s">
        <v>3258</v>
      </c>
      <c r="E1634" s="188">
        <v>45100</v>
      </c>
      <c r="F1634" s="283"/>
      <c r="G1634" s="228" t="s">
        <v>3259</v>
      </c>
      <c r="H1634" s="220" t="s">
        <v>3912</v>
      </c>
      <c r="I1634" s="221" t="s">
        <v>2</v>
      </c>
      <c r="J1634" s="165"/>
      <c r="K1634" s="26"/>
      <c r="L1634" s="100"/>
      <c r="M1634" s="21" t="s">
        <v>3187</v>
      </c>
      <c r="N1634" s="21" t="s">
        <v>1443</v>
      </c>
      <c r="O1634" s="26">
        <f t="shared" si="111"/>
        <v>1632</v>
      </c>
      <c r="P1634" s="26">
        <f t="shared" si="110"/>
        <v>0</v>
      </c>
      <c r="Q1634" s="100"/>
      <c r="R1634" s="26"/>
      <c r="S1634" s="26"/>
      <c r="T1634" s="26"/>
      <c r="U1634" s="26"/>
      <c r="V1634" s="21"/>
      <c r="W1634" s="26"/>
      <c r="X1634" s="26"/>
    </row>
    <row r="1635" spans="1:24" s="31" customFormat="1" ht="148.5" hidden="1" customHeight="1" x14ac:dyDescent="0.3">
      <c r="A1635" s="190">
        <v>1633</v>
      </c>
      <c r="B1635" s="188">
        <v>45085</v>
      </c>
      <c r="C1635" s="81" t="s">
        <v>1040</v>
      </c>
      <c r="D1635" s="248" t="s">
        <v>3260</v>
      </c>
      <c r="E1635" s="188">
        <v>45106</v>
      </c>
      <c r="F1635" s="283"/>
      <c r="G1635" s="219" t="s">
        <v>3261</v>
      </c>
      <c r="H1635" s="220" t="s">
        <v>1040</v>
      </c>
      <c r="I1635" s="221" t="s">
        <v>2</v>
      </c>
      <c r="J1635" s="165"/>
      <c r="K1635" s="26"/>
      <c r="L1635" s="100"/>
      <c r="M1635" s="21" t="s">
        <v>3187</v>
      </c>
      <c r="N1635" s="21" t="s">
        <v>1441</v>
      </c>
      <c r="O1635" s="26">
        <f t="shared" si="111"/>
        <v>1633</v>
      </c>
      <c r="P1635" s="26">
        <f t="shared" si="110"/>
        <v>0</v>
      </c>
      <c r="Q1635" s="100"/>
      <c r="R1635" s="26"/>
      <c r="S1635" s="26"/>
      <c r="T1635" s="26"/>
      <c r="U1635" s="26"/>
      <c r="V1635" s="21"/>
      <c r="W1635" s="26"/>
      <c r="X1635" s="26"/>
    </row>
    <row r="1636" spans="1:24" s="31" customFormat="1" ht="148.5" hidden="1" customHeight="1" x14ac:dyDescent="0.3">
      <c r="A1636" s="190">
        <v>1634</v>
      </c>
      <c r="B1636" s="188">
        <v>45089</v>
      </c>
      <c r="C1636" s="226" t="s">
        <v>1574</v>
      </c>
      <c r="D1636" s="255" t="s">
        <v>3279</v>
      </c>
      <c r="E1636" s="188">
        <v>45174</v>
      </c>
      <c r="F1636" s="283"/>
      <c r="G1636" s="228" t="s">
        <v>3656</v>
      </c>
      <c r="H1636" s="220" t="s">
        <v>493</v>
      </c>
      <c r="I1636" s="221" t="s">
        <v>2</v>
      </c>
      <c r="J1636" s="165"/>
      <c r="K1636" s="26"/>
      <c r="L1636" s="100"/>
      <c r="M1636" s="21" t="s">
        <v>3187</v>
      </c>
      <c r="N1636" s="21" t="s">
        <v>1443</v>
      </c>
      <c r="O1636" s="26">
        <f t="shared" si="111"/>
        <v>1634</v>
      </c>
      <c r="P1636" s="26">
        <f t="shared" si="110"/>
        <v>0</v>
      </c>
      <c r="Q1636" s="100"/>
      <c r="R1636" s="26"/>
      <c r="S1636" s="26"/>
      <c r="T1636" s="26"/>
      <c r="U1636" s="26"/>
      <c r="V1636" s="21"/>
      <c r="W1636" s="26"/>
      <c r="X1636" s="26"/>
    </row>
    <row r="1637" spans="1:24" s="31" customFormat="1" ht="148.5" hidden="1" customHeight="1" x14ac:dyDescent="0.3">
      <c r="A1637" s="190">
        <v>1635</v>
      </c>
      <c r="B1637" s="188">
        <v>45089</v>
      </c>
      <c r="C1637" s="226" t="s">
        <v>1574</v>
      </c>
      <c r="D1637" s="255" t="s">
        <v>3280</v>
      </c>
      <c r="E1637" s="188">
        <v>45185</v>
      </c>
      <c r="F1637" s="283"/>
      <c r="G1637" s="219" t="s">
        <v>3834</v>
      </c>
      <c r="H1637" s="220" t="s">
        <v>494</v>
      </c>
      <c r="I1637" s="221" t="s">
        <v>2</v>
      </c>
      <c r="J1637" s="165" t="s">
        <v>3835</v>
      </c>
      <c r="K1637" s="26"/>
      <c r="L1637" s="100"/>
      <c r="M1637" s="21" t="s">
        <v>3187</v>
      </c>
      <c r="N1637" s="21" t="s">
        <v>1441</v>
      </c>
      <c r="O1637" s="26">
        <f t="shared" si="111"/>
        <v>1635</v>
      </c>
      <c r="P1637" s="26">
        <f t="shared" si="110"/>
        <v>0</v>
      </c>
      <c r="Q1637" s="100"/>
      <c r="R1637" s="26"/>
      <c r="S1637" s="26"/>
      <c r="T1637" s="26"/>
      <c r="U1637" s="26"/>
      <c r="V1637" s="21"/>
      <c r="W1637" s="26"/>
      <c r="X1637" s="26"/>
    </row>
    <row r="1638" spans="1:24" s="31" customFormat="1" ht="148.5" hidden="1" customHeight="1" x14ac:dyDescent="0.3">
      <c r="A1638" s="190">
        <v>1636</v>
      </c>
      <c r="B1638" s="188">
        <v>45089</v>
      </c>
      <c r="C1638" s="226" t="s">
        <v>1574</v>
      </c>
      <c r="D1638" s="248" t="s">
        <v>3281</v>
      </c>
      <c r="E1638" s="188">
        <v>45091</v>
      </c>
      <c r="F1638" s="283"/>
      <c r="G1638" s="228" t="s">
        <v>3282</v>
      </c>
      <c r="H1638" s="220" t="s">
        <v>1064</v>
      </c>
      <c r="I1638" s="221" t="s">
        <v>2</v>
      </c>
      <c r="J1638" s="165"/>
      <c r="K1638" s="26"/>
      <c r="L1638" s="100"/>
      <c r="M1638" s="21" t="s">
        <v>3187</v>
      </c>
      <c r="N1638" s="21" t="s">
        <v>1441</v>
      </c>
      <c r="O1638" s="26">
        <f t="shared" si="111"/>
        <v>1636</v>
      </c>
      <c r="P1638" s="26">
        <f t="shared" si="110"/>
        <v>0</v>
      </c>
      <c r="Q1638" s="100"/>
      <c r="R1638" s="26"/>
      <c r="S1638" s="26"/>
      <c r="T1638" s="26"/>
      <c r="U1638" s="26"/>
      <c r="V1638" s="21"/>
      <c r="W1638" s="26"/>
      <c r="X1638" s="26"/>
    </row>
    <row r="1639" spans="1:24" s="31" customFormat="1" ht="148.5" hidden="1" customHeight="1" x14ac:dyDescent="0.3">
      <c r="A1639" s="190">
        <v>1637</v>
      </c>
      <c r="B1639" s="188">
        <v>45089</v>
      </c>
      <c r="C1639" s="226" t="s">
        <v>1574</v>
      </c>
      <c r="D1639" s="248" t="s">
        <v>3283</v>
      </c>
      <c r="E1639" s="188">
        <v>45102</v>
      </c>
      <c r="F1639" s="283"/>
      <c r="G1639" s="219" t="s">
        <v>3681</v>
      </c>
      <c r="H1639" s="220" t="s">
        <v>494</v>
      </c>
      <c r="I1639" s="221" t="s">
        <v>2</v>
      </c>
      <c r="J1639" s="198" t="s">
        <v>3682</v>
      </c>
      <c r="K1639" s="21"/>
      <c r="L1639" s="100"/>
      <c r="M1639" s="21" t="s">
        <v>3187</v>
      </c>
      <c r="N1639" s="21" t="s">
        <v>1441</v>
      </c>
      <c r="O1639" s="26">
        <f t="shared" si="111"/>
        <v>1637</v>
      </c>
      <c r="P1639" s="26">
        <f t="shared" si="110"/>
        <v>0</v>
      </c>
      <c r="Q1639" s="100"/>
      <c r="R1639" s="26"/>
      <c r="S1639" s="26"/>
      <c r="T1639" s="26"/>
      <c r="U1639" s="26"/>
      <c r="V1639" s="21"/>
      <c r="W1639" s="26"/>
      <c r="X1639" s="26"/>
    </row>
    <row r="1640" spans="1:24" s="31" customFormat="1" ht="148.5" hidden="1" customHeight="1" x14ac:dyDescent="0.3">
      <c r="A1640" s="190">
        <v>1638</v>
      </c>
      <c r="B1640" s="188">
        <v>45089</v>
      </c>
      <c r="C1640" s="226" t="s">
        <v>1574</v>
      </c>
      <c r="D1640" s="248" t="s">
        <v>3287</v>
      </c>
      <c r="E1640" s="188">
        <v>45174</v>
      </c>
      <c r="F1640" s="283"/>
      <c r="G1640" s="228" t="s">
        <v>3654</v>
      </c>
      <c r="H1640" s="220" t="s">
        <v>493</v>
      </c>
      <c r="I1640" s="221" t="s">
        <v>2</v>
      </c>
      <c r="J1640" s="165"/>
      <c r="K1640" s="26"/>
      <c r="L1640" s="100"/>
      <c r="M1640" s="21" t="s">
        <v>3187</v>
      </c>
      <c r="N1640" s="21" t="s">
        <v>1443</v>
      </c>
      <c r="O1640" s="26">
        <f t="shared" si="111"/>
        <v>1638</v>
      </c>
      <c r="P1640" s="26">
        <f t="shared" si="110"/>
        <v>0</v>
      </c>
      <c r="Q1640" s="100"/>
      <c r="R1640" s="26"/>
      <c r="S1640" s="26"/>
      <c r="T1640" s="26"/>
      <c r="U1640" s="26"/>
      <c r="V1640" s="21"/>
      <c r="W1640" s="26"/>
      <c r="X1640" s="26"/>
    </row>
    <row r="1641" spans="1:24" s="31" customFormat="1" ht="148.5" hidden="1" customHeight="1" x14ac:dyDescent="0.3">
      <c r="A1641" s="190">
        <v>1639</v>
      </c>
      <c r="B1641" s="188">
        <v>45089</v>
      </c>
      <c r="C1641" s="226" t="s">
        <v>1574</v>
      </c>
      <c r="D1641" s="248" t="s">
        <v>3285</v>
      </c>
      <c r="E1641" s="188">
        <v>45152</v>
      </c>
      <c r="F1641" s="283"/>
      <c r="G1641" s="228" t="s">
        <v>3654</v>
      </c>
      <c r="H1641" s="220" t="s">
        <v>493</v>
      </c>
      <c r="I1641" s="221" t="s">
        <v>2</v>
      </c>
      <c r="J1641" s="165"/>
      <c r="K1641" s="26"/>
      <c r="L1641" s="100"/>
      <c r="M1641" s="21" t="s">
        <v>3187</v>
      </c>
      <c r="N1641" s="21" t="s">
        <v>1443</v>
      </c>
      <c r="O1641" s="26">
        <f t="shared" si="111"/>
        <v>1639</v>
      </c>
      <c r="P1641" s="26">
        <f t="shared" si="110"/>
        <v>0</v>
      </c>
      <c r="Q1641" s="100"/>
      <c r="R1641" s="26"/>
      <c r="S1641" s="26"/>
      <c r="T1641" s="26"/>
      <c r="U1641" s="26"/>
      <c r="V1641" s="21"/>
      <c r="W1641" s="26"/>
      <c r="X1641" s="26"/>
    </row>
    <row r="1642" spans="1:24" s="31" customFormat="1" ht="148.5" hidden="1" customHeight="1" x14ac:dyDescent="0.3">
      <c r="A1642" s="190">
        <v>1640</v>
      </c>
      <c r="B1642" s="188">
        <v>45089</v>
      </c>
      <c r="C1642" s="226" t="s">
        <v>1574</v>
      </c>
      <c r="D1642" s="248" t="s">
        <v>3286</v>
      </c>
      <c r="E1642" s="188">
        <v>45094</v>
      </c>
      <c r="F1642" s="283"/>
      <c r="G1642" s="219" t="s">
        <v>3284</v>
      </c>
      <c r="H1642" s="220" t="s">
        <v>494</v>
      </c>
      <c r="I1642" s="161" t="s">
        <v>2</v>
      </c>
      <c r="J1642" s="165"/>
      <c r="K1642" s="26"/>
      <c r="L1642" s="100"/>
      <c r="M1642" s="21" t="s">
        <v>3187</v>
      </c>
      <c r="N1642" s="21" t="s">
        <v>1441</v>
      </c>
      <c r="O1642" s="26">
        <f t="shared" si="111"/>
        <v>1640</v>
      </c>
      <c r="P1642" s="26">
        <f t="shared" si="110"/>
        <v>0</v>
      </c>
      <c r="Q1642" s="100"/>
      <c r="R1642" s="26"/>
      <c r="S1642" s="26"/>
      <c r="T1642" s="26"/>
      <c r="U1642" s="26"/>
      <c r="V1642" s="21"/>
      <c r="W1642" s="26"/>
      <c r="X1642" s="26"/>
    </row>
    <row r="1643" spans="1:24" s="31" customFormat="1" ht="148.5" hidden="1" customHeight="1" x14ac:dyDescent="0.3">
      <c r="A1643" s="190">
        <v>1641</v>
      </c>
      <c r="B1643" s="188">
        <v>45082</v>
      </c>
      <c r="C1643" s="226" t="s">
        <v>1040</v>
      </c>
      <c r="D1643" s="248" t="s">
        <v>3299</v>
      </c>
      <c r="E1643" s="188">
        <v>45100</v>
      </c>
      <c r="F1643" s="283"/>
      <c r="G1643" s="219" t="s">
        <v>3300</v>
      </c>
      <c r="H1643" s="220" t="s">
        <v>1040</v>
      </c>
      <c r="I1643" s="161" t="s">
        <v>2</v>
      </c>
      <c r="J1643" s="165"/>
      <c r="K1643" s="26"/>
      <c r="L1643" s="100"/>
      <c r="M1643" s="21" t="s">
        <v>3187</v>
      </c>
      <c r="N1643" s="21" t="s">
        <v>1441</v>
      </c>
      <c r="O1643" s="26">
        <f t="shared" si="111"/>
        <v>1641</v>
      </c>
      <c r="P1643" s="26">
        <f t="shared" si="110"/>
        <v>0</v>
      </c>
      <c r="Q1643" s="100"/>
      <c r="R1643" s="26"/>
      <c r="S1643" s="26"/>
      <c r="T1643" s="26"/>
      <c r="U1643" s="26"/>
      <c r="V1643" s="21"/>
      <c r="W1643" s="26"/>
      <c r="X1643" s="26"/>
    </row>
    <row r="1644" spans="1:24" s="31" customFormat="1" ht="148.5" hidden="1" customHeight="1" x14ac:dyDescent="0.3">
      <c r="A1644" s="190">
        <v>1642</v>
      </c>
      <c r="B1644" s="188">
        <v>45082</v>
      </c>
      <c r="C1644" s="226" t="s">
        <v>1040</v>
      </c>
      <c r="D1644" s="248" t="s">
        <v>3301</v>
      </c>
      <c r="E1644" s="188">
        <v>45121</v>
      </c>
      <c r="F1644" s="283" t="s">
        <v>3251</v>
      </c>
      <c r="G1644" s="219" t="s">
        <v>3300</v>
      </c>
      <c r="H1644" s="220" t="s">
        <v>1040</v>
      </c>
      <c r="I1644" s="161" t="s">
        <v>2</v>
      </c>
      <c r="J1644" s="165"/>
      <c r="K1644" s="26"/>
      <c r="L1644" s="100"/>
      <c r="M1644" s="21" t="s">
        <v>3187</v>
      </c>
      <c r="N1644" s="21" t="s">
        <v>1441</v>
      </c>
      <c r="O1644" s="26">
        <f t="shared" si="111"/>
        <v>1642</v>
      </c>
      <c r="P1644" s="26">
        <f t="shared" si="110"/>
        <v>0</v>
      </c>
      <c r="Q1644" s="100"/>
      <c r="R1644" s="26"/>
      <c r="S1644" s="26"/>
      <c r="T1644" s="26"/>
      <c r="U1644" s="26"/>
      <c r="V1644" s="21"/>
      <c r="W1644" s="26"/>
      <c r="X1644" s="26"/>
    </row>
    <row r="1645" spans="1:24" s="31" customFormat="1" ht="148.5" hidden="1" customHeight="1" x14ac:dyDescent="0.3">
      <c r="A1645" s="190">
        <v>1643</v>
      </c>
      <c r="B1645" s="188">
        <v>45082</v>
      </c>
      <c r="C1645" s="226" t="s">
        <v>1040</v>
      </c>
      <c r="D1645" s="248" t="s">
        <v>3302</v>
      </c>
      <c r="E1645" s="188">
        <v>45103</v>
      </c>
      <c r="F1645" s="283"/>
      <c r="G1645" s="219" t="s">
        <v>3300</v>
      </c>
      <c r="H1645" s="220" t="s">
        <v>1040</v>
      </c>
      <c r="I1645" s="161" t="s">
        <v>2</v>
      </c>
      <c r="J1645" s="165"/>
      <c r="K1645" s="26"/>
      <c r="L1645" s="100"/>
      <c r="M1645" s="21" t="s">
        <v>3187</v>
      </c>
      <c r="N1645" s="21" t="s">
        <v>1441</v>
      </c>
      <c r="O1645" s="26">
        <f t="shared" si="111"/>
        <v>1643</v>
      </c>
      <c r="P1645" s="26">
        <f t="shared" si="110"/>
        <v>0</v>
      </c>
      <c r="Q1645" s="100"/>
      <c r="R1645" s="26"/>
      <c r="S1645" s="26"/>
      <c r="T1645" s="26"/>
      <c r="U1645" s="26"/>
      <c r="V1645" s="21"/>
      <c r="W1645" s="26"/>
      <c r="X1645" s="26"/>
    </row>
    <row r="1646" spans="1:24" s="31" customFormat="1" ht="148.5" hidden="1" customHeight="1" x14ac:dyDescent="0.3">
      <c r="A1646" s="190">
        <v>1644</v>
      </c>
      <c r="B1646" s="188">
        <v>45082</v>
      </c>
      <c r="C1646" s="226" t="s">
        <v>1040</v>
      </c>
      <c r="D1646" s="248" t="s">
        <v>3303</v>
      </c>
      <c r="E1646" s="188">
        <v>45098</v>
      </c>
      <c r="F1646" s="283"/>
      <c r="G1646" s="219" t="s">
        <v>3304</v>
      </c>
      <c r="H1646" s="220" t="s">
        <v>1040</v>
      </c>
      <c r="I1646" s="161" t="s">
        <v>2</v>
      </c>
      <c r="J1646" s="165"/>
      <c r="K1646" s="26"/>
      <c r="L1646" s="100"/>
      <c r="M1646" s="21" t="s">
        <v>3187</v>
      </c>
      <c r="N1646" s="21" t="s">
        <v>1441</v>
      </c>
      <c r="O1646" s="26">
        <f t="shared" si="111"/>
        <v>1644</v>
      </c>
      <c r="P1646" s="26">
        <f t="shared" si="110"/>
        <v>0</v>
      </c>
      <c r="Q1646" s="100"/>
      <c r="R1646" s="26"/>
      <c r="S1646" s="26"/>
      <c r="T1646" s="26"/>
      <c r="U1646" s="26"/>
      <c r="V1646" s="21"/>
      <c r="W1646" s="26"/>
      <c r="X1646" s="26"/>
    </row>
    <row r="1647" spans="1:24" s="31" customFormat="1" ht="148.5" hidden="1" customHeight="1" x14ac:dyDescent="0.3">
      <c r="A1647" s="190">
        <v>1645</v>
      </c>
      <c r="B1647" s="188">
        <v>45082</v>
      </c>
      <c r="C1647" s="226" t="s">
        <v>1040</v>
      </c>
      <c r="D1647" s="248" t="s">
        <v>3305</v>
      </c>
      <c r="E1647" s="188">
        <v>45107</v>
      </c>
      <c r="F1647" s="283"/>
      <c r="G1647" s="219" t="s">
        <v>3304</v>
      </c>
      <c r="H1647" s="220" t="s">
        <v>1040</v>
      </c>
      <c r="I1647" s="161" t="s">
        <v>2</v>
      </c>
      <c r="J1647" s="165"/>
      <c r="K1647" s="26"/>
      <c r="L1647" s="100"/>
      <c r="M1647" s="21" t="s">
        <v>3187</v>
      </c>
      <c r="N1647" s="21" t="s">
        <v>1441</v>
      </c>
      <c r="O1647" s="26">
        <f t="shared" si="111"/>
        <v>1645</v>
      </c>
      <c r="P1647" s="26">
        <f t="shared" si="110"/>
        <v>0</v>
      </c>
      <c r="Q1647" s="100"/>
      <c r="R1647" s="26"/>
      <c r="S1647" s="26"/>
      <c r="T1647" s="21"/>
      <c r="U1647" s="26"/>
      <c r="V1647" s="21" t="s">
        <v>3399</v>
      </c>
      <c r="W1647" s="26"/>
      <c r="X1647" s="26"/>
    </row>
    <row r="1648" spans="1:24" s="31" customFormat="1" ht="148.5" hidden="1" customHeight="1" x14ac:dyDescent="0.3">
      <c r="A1648" s="190">
        <v>1646</v>
      </c>
      <c r="B1648" s="188">
        <v>45082</v>
      </c>
      <c r="C1648" s="226" t="s">
        <v>1040</v>
      </c>
      <c r="D1648" s="248" t="s">
        <v>3306</v>
      </c>
      <c r="E1648" s="188">
        <v>45097</v>
      </c>
      <c r="F1648" s="283"/>
      <c r="G1648" s="219" t="s">
        <v>3543</v>
      </c>
      <c r="H1648" s="220" t="s">
        <v>1040</v>
      </c>
      <c r="I1648" s="161" t="s">
        <v>2</v>
      </c>
      <c r="J1648" s="165"/>
      <c r="K1648" s="21"/>
      <c r="L1648" s="100"/>
      <c r="M1648" s="21" t="s">
        <v>3187</v>
      </c>
      <c r="N1648" s="21" t="s">
        <v>1441</v>
      </c>
      <c r="O1648" s="26">
        <f t="shared" si="111"/>
        <v>1646</v>
      </c>
      <c r="P1648" s="26">
        <f t="shared" si="110"/>
        <v>0</v>
      </c>
      <c r="Q1648" s="100"/>
      <c r="R1648" s="26"/>
      <c r="S1648" s="26"/>
      <c r="T1648" s="26"/>
      <c r="U1648" s="26"/>
      <c r="V1648" s="21"/>
      <c r="W1648" s="26"/>
      <c r="X1648" s="26"/>
    </row>
    <row r="1649" spans="1:24" s="31" customFormat="1" ht="148.5" hidden="1" customHeight="1" x14ac:dyDescent="0.3">
      <c r="A1649" s="190">
        <v>1647</v>
      </c>
      <c r="B1649" s="188">
        <v>45082</v>
      </c>
      <c r="C1649" s="226" t="s">
        <v>1040</v>
      </c>
      <c r="D1649" s="248" t="s">
        <v>3308</v>
      </c>
      <c r="E1649" s="188">
        <v>45091</v>
      </c>
      <c r="F1649" s="283"/>
      <c r="G1649" s="219" t="s">
        <v>3307</v>
      </c>
      <c r="H1649" s="220" t="s">
        <v>1040</v>
      </c>
      <c r="I1649" s="221" t="s">
        <v>2</v>
      </c>
      <c r="J1649" s="165"/>
      <c r="K1649" s="26"/>
      <c r="L1649" s="100"/>
      <c r="M1649" s="21" t="s">
        <v>3187</v>
      </c>
      <c r="N1649" s="21" t="s">
        <v>1441</v>
      </c>
      <c r="O1649" s="26">
        <f t="shared" si="111"/>
        <v>1647</v>
      </c>
      <c r="P1649" s="26">
        <f t="shared" si="110"/>
        <v>0</v>
      </c>
      <c r="Q1649" s="100"/>
      <c r="R1649" s="26"/>
      <c r="S1649" s="26"/>
      <c r="T1649" s="26"/>
      <c r="U1649" s="26"/>
      <c r="V1649" s="21"/>
      <c r="W1649" s="26"/>
      <c r="X1649" s="26"/>
    </row>
    <row r="1650" spans="1:24" s="31" customFormat="1" ht="148.5" hidden="1" customHeight="1" x14ac:dyDescent="0.3">
      <c r="A1650" s="190">
        <v>1648</v>
      </c>
      <c r="B1650" s="188">
        <v>45082</v>
      </c>
      <c r="C1650" s="226" t="s">
        <v>1040</v>
      </c>
      <c r="D1650" s="248" t="s">
        <v>3309</v>
      </c>
      <c r="E1650" s="188">
        <v>45091</v>
      </c>
      <c r="F1650" s="283"/>
      <c r="G1650" s="219" t="s">
        <v>3307</v>
      </c>
      <c r="H1650" s="220" t="s">
        <v>1040</v>
      </c>
      <c r="I1650" s="221" t="s">
        <v>2</v>
      </c>
      <c r="J1650" s="165"/>
      <c r="K1650" s="26"/>
      <c r="L1650" s="100"/>
      <c r="M1650" s="21" t="s">
        <v>3187</v>
      </c>
      <c r="N1650" s="21" t="s">
        <v>1441</v>
      </c>
      <c r="O1650" s="26">
        <f t="shared" si="111"/>
        <v>1648</v>
      </c>
      <c r="P1650" s="26">
        <f t="shared" si="110"/>
        <v>0</v>
      </c>
      <c r="Q1650" s="100"/>
      <c r="R1650" s="26"/>
      <c r="S1650" s="26"/>
      <c r="T1650" s="26"/>
      <c r="U1650" s="26"/>
      <c r="V1650" s="21"/>
      <c r="W1650" s="26"/>
      <c r="X1650" s="26"/>
    </row>
    <row r="1651" spans="1:24" s="31" customFormat="1" ht="148.5" hidden="1" customHeight="1" x14ac:dyDescent="0.3">
      <c r="A1651" s="190">
        <v>1649</v>
      </c>
      <c r="B1651" s="188">
        <v>45082</v>
      </c>
      <c r="C1651" s="226" t="s">
        <v>1040</v>
      </c>
      <c r="D1651" s="248" t="s">
        <v>3310</v>
      </c>
      <c r="E1651" s="188">
        <v>45100</v>
      </c>
      <c r="F1651" s="283"/>
      <c r="G1651" s="219" t="s">
        <v>3544</v>
      </c>
      <c r="H1651" s="220" t="s">
        <v>1040</v>
      </c>
      <c r="I1651" s="161" t="s">
        <v>2</v>
      </c>
      <c r="J1651" s="165"/>
      <c r="K1651" s="26"/>
      <c r="L1651" s="100"/>
      <c r="M1651" s="21" t="s">
        <v>3187</v>
      </c>
      <c r="N1651" s="21" t="s">
        <v>1441</v>
      </c>
      <c r="O1651" s="26">
        <f t="shared" si="111"/>
        <v>1649</v>
      </c>
      <c r="P1651" s="26">
        <f t="shared" si="110"/>
        <v>0</v>
      </c>
      <c r="Q1651" s="100"/>
      <c r="R1651" s="26"/>
      <c r="S1651" s="26"/>
      <c r="T1651" s="26"/>
      <c r="U1651" s="26"/>
      <c r="V1651" s="21"/>
      <c r="W1651" s="26"/>
      <c r="X1651" s="26"/>
    </row>
    <row r="1652" spans="1:24" s="31" customFormat="1" ht="148.5" hidden="1" customHeight="1" x14ac:dyDescent="0.3">
      <c r="A1652" s="190">
        <v>1650</v>
      </c>
      <c r="B1652" s="188">
        <v>45082</v>
      </c>
      <c r="C1652" s="226" t="s">
        <v>1040</v>
      </c>
      <c r="D1652" s="248" t="s">
        <v>3312</v>
      </c>
      <c r="E1652" s="188">
        <v>45091</v>
      </c>
      <c r="F1652" s="283"/>
      <c r="G1652" s="219" t="s">
        <v>3311</v>
      </c>
      <c r="H1652" s="220" t="s">
        <v>1040</v>
      </c>
      <c r="I1652" s="221" t="s">
        <v>2</v>
      </c>
      <c r="J1652" s="165"/>
      <c r="K1652" s="26"/>
      <c r="L1652" s="100"/>
      <c r="M1652" s="21" t="s">
        <v>3187</v>
      </c>
      <c r="N1652" s="21" t="s">
        <v>1441</v>
      </c>
      <c r="O1652" s="26">
        <f t="shared" si="111"/>
        <v>1650</v>
      </c>
      <c r="P1652" s="26">
        <f t="shared" si="110"/>
        <v>0</v>
      </c>
      <c r="Q1652" s="100"/>
      <c r="R1652" s="26"/>
      <c r="S1652" s="26"/>
      <c r="T1652" s="26"/>
      <c r="U1652" s="26"/>
      <c r="V1652" s="21"/>
      <c r="W1652" s="26"/>
      <c r="X1652" s="26"/>
    </row>
    <row r="1653" spans="1:24" s="31" customFormat="1" ht="148.5" hidden="1" customHeight="1" x14ac:dyDescent="0.3">
      <c r="A1653" s="190">
        <v>1651</v>
      </c>
      <c r="B1653" s="188">
        <v>45082</v>
      </c>
      <c r="C1653" s="226" t="s">
        <v>1040</v>
      </c>
      <c r="D1653" s="248" t="s">
        <v>3313</v>
      </c>
      <c r="E1653" s="188">
        <v>45091</v>
      </c>
      <c r="F1653" s="283"/>
      <c r="G1653" s="219" t="s">
        <v>3314</v>
      </c>
      <c r="H1653" s="220" t="s">
        <v>1040</v>
      </c>
      <c r="I1653" s="221" t="s">
        <v>2</v>
      </c>
      <c r="J1653" s="165"/>
      <c r="K1653" s="26"/>
      <c r="L1653" s="100"/>
      <c r="M1653" s="21" t="s">
        <v>3187</v>
      </c>
      <c r="N1653" s="21" t="s">
        <v>1441</v>
      </c>
      <c r="O1653" s="26">
        <f t="shared" si="111"/>
        <v>1651</v>
      </c>
      <c r="P1653" s="26">
        <f t="shared" si="110"/>
        <v>0</v>
      </c>
      <c r="Q1653" s="100"/>
      <c r="R1653" s="26"/>
      <c r="S1653" s="26"/>
      <c r="T1653" s="26"/>
      <c r="U1653" s="26"/>
      <c r="V1653" s="21"/>
      <c r="W1653" s="26"/>
      <c r="X1653" s="26"/>
    </row>
    <row r="1654" spans="1:24" s="31" customFormat="1" ht="148.5" hidden="1" customHeight="1" x14ac:dyDescent="0.3">
      <c r="A1654" s="190">
        <v>1652</v>
      </c>
      <c r="B1654" s="188">
        <v>45082</v>
      </c>
      <c r="C1654" s="226" t="s">
        <v>1040</v>
      </c>
      <c r="D1654" s="248" t="s">
        <v>3315</v>
      </c>
      <c r="E1654" s="188">
        <v>45108</v>
      </c>
      <c r="F1654" s="283"/>
      <c r="G1654" s="219" t="s">
        <v>3316</v>
      </c>
      <c r="H1654" s="220" t="s">
        <v>1040</v>
      </c>
      <c r="I1654" s="221" t="s">
        <v>2</v>
      </c>
      <c r="J1654" s="165"/>
      <c r="K1654" s="26"/>
      <c r="L1654" s="100"/>
      <c r="M1654" s="21" t="s">
        <v>3187</v>
      </c>
      <c r="N1654" s="21" t="s">
        <v>1441</v>
      </c>
      <c r="O1654" s="26">
        <f t="shared" si="111"/>
        <v>1652</v>
      </c>
      <c r="P1654" s="26">
        <f t="shared" si="110"/>
        <v>0</v>
      </c>
      <c r="Q1654" s="100"/>
      <c r="R1654" s="26"/>
      <c r="S1654" s="26"/>
      <c r="T1654" s="26"/>
      <c r="U1654" s="26"/>
      <c r="V1654" s="21"/>
      <c r="W1654" s="26"/>
      <c r="X1654" s="26"/>
    </row>
    <row r="1655" spans="1:24" s="31" customFormat="1" ht="148.5" hidden="1" customHeight="1" x14ac:dyDescent="0.3">
      <c r="A1655" s="190">
        <v>1653</v>
      </c>
      <c r="B1655" s="188">
        <v>45082</v>
      </c>
      <c r="C1655" s="226" t="s">
        <v>1040</v>
      </c>
      <c r="D1655" s="248" t="s">
        <v>3317</v>
      </c>
      <c r="E1655" s="188">
        <v>45091</v>
      </c>
      <c r="F1655" s="283"/>
      <c r="G1655" s="219" t="s">
        <v>3316</v>
      </c>
      <c r="H1655" s="220" t="s">
        <v>1040</v>
      </c>
      <c r="I1655" s="221" t="s">
        <v>2</v>
      </c>
      <c r="J1655" s="165"/>
      <c r="K1655" s="26"/>
      <c r="L1655" s="100"/>
      <c r="M1655" s="21" t="s">
        <v>3187</v>
      </c>
      <c r="N1655" s="21" t="s">
        <v>1441</v>
      </c>
      <c r="O1655" s="26">
        <f t="shared" si="111"/>
        <v>1653</v>
      </c>
      <c r="P1655" s="26">
        <f t="shared" si="110"/>
        <v>0</v>
      </c>
      <c r="Q1655" s="100"/>
      <c r="R1655" s="26"/>
      <c r="S1655" s="26"/>
      <c r="T1655" s="26"/>
      <c r="U1655" s="26"/>
      <c r="V1655" s="21"/>
      <c r="W1655" s="26"/>
      <c r="X1655" s="26"/>
    </row>
    <row r="1656" spans="1:24" s="31" customFormat="1" ht="148.5" hidden="1" customHeight="1" x14ac:dyDescent="0.3">
      <c r="A1656" s="190">
        <v>1654</v>
      </c>
      <c r="B1656" s="188">
        <v>45082</v>
      </c>
      <c r="C1656" s="226" t="s">
        <v>1040</v>
      </c>
      <c r="D1656" s="248" t="s">
        <v>3318</v>
      </c>
      <c r="E1656" s="188">
        <v>45210</v>
      </c>
      <c r="F1656" s="283"/>
      <c r="G1656" s="219" t="s">
        <v>3519</v>
      </c>
      <c r="H1656" s="220" t="s">
        <v>1040</v>
      </c>
      <c r="I1656" s="221" t="s">
        <v>2</v>
      </c>
      <c r="J1656" s="165" t="s">
        <v>3564</v>
      </c>
      <c r="K1656" s="21"/>
      <c r="L1656" s="100"/>
      <c r="M1656" s="21" t="s">
        <v>3187</v>
      </c>
      <c r="N1656" s="21" t="s">
        <v>1441</v>
      </c>
      <c r="O1656" s="26">
        <f t="shared" si="111"/>
        <v>1654</v>
      </c>
      <c r="P1656" s="26">
        <f t="shared" si="110"/>
        <v>0</v>
      </c>
      <c r="Q1656" s="100"/>
      <c r="R1656" s="26"/>
      <c r="S1656" s="26"/>
      <c r="T1656" s="26"/>
      <c r="U1656" s="26"/>
      <c r="V1656" s="21"/>
      <c r="W1656" s="26"/>
      <c r="X1656" s="26"/>
    </row>
    <row r="1657" spans="1:24" s="31" customFormat="1" ht="148.5" hidden="1" customHeight="1" x14ac:dyDescent="0.3">
      <c r="A1657" s="190">
        <v>1655</v>
      </c>
      <c r="B1657" s="188">
        <v>45082</v>
      </c>
      <c r="C1657" s="226" t="s">
        <v>1040</v>
      </c>
      <c r="D1657" s="248" t="s">
        <v>3319</v>
      </c>
      <c r="E1657" s="188">
        <v>45121</v>
      </c>
      <c r="F1657" s="283"/>
      <c r="G1657" s="219" t="s">
        <v>3555</v>
      </c>
      <c r="H1657" s="220" t="s">
        <v>1040</v>
      </c>
      <c r="I1657" s="161" t="s">
        <v>2</v>
      </c>
      <c r="J1657" s="165"/>
      <c r="K1657" s="26"/>
      <c r="L1657" s="100"/>
      <c r="M1657" s="21" t="s">
        <v>3187</v>
      </c>
      <c r="N1657" s="21" t="s">
        <v>1441</v>
      </c>
      <c r="O1657" s="26">
        <f t="shared" si="111"/>
        <v>1655</v>
      </c>
      <c r="P1657" s="26">
        <f t="shared" si="110"/>
        <v>0</v>
      </c>
      <c r="Q1657" s="100"/>
      <c r="R1657" s="26"/>
      <c r="S1657" s="26"/>
      <c r="T1657" s="26"/>
      <c r="U1657" s="26"/>
      <c r="V1657" s="21"/>
      <c r="W1657" s="26"/>
      <c r="X1657" s="26"/>
    </row>
    <row r="1658" spans="1:24" s="31" customFormat="1" ht="148.5" hidden="1" customHeight="1" x14ac:dyDescent="0.3">
      <c r="A1658" s="190">
        <v>1656</v>
      </c>
      <c r="B1658" s="188">
        <v>45082</v>
      </c>
      <c r="C1658" s="226" t="s">
        <v>1040</v>
      </c>
      <c r="D1658" s="248" t="s">
        <v>3320</v>
      </c>
      <c r="E1658" s="188">
        <v>45097</v>
      </c>
      <c r="F1658" s="283"/>
      <c r="G1658" s="219" t="s">
        <v>3321</v>
      </c>
      <c r="H1658" s="220" t="s">
        <v>1040</v>
      </c>
      <c r="I1658" s="221" t="s">
        <v>2</v>
      </c>
      <c r="J1658" s="165"/>
      <c r="K1658" s="26"/>
      <c r="L1658" s="100"/>
      <c r="M1658" s="21" t="s">
        <v>3187</v>
      </c>
      <c r="N1658" s="21" t="s">
        <v>1441</v>
      </c>
      <c r="O1658" s="26">
        <f t="shared" si="111"/>
        <v>1656</v>
      </c>
      <c r="P1658" s="26">
        <f t="shared" si="110"/>
        <v>0</v>
      </c>
      <c r="Q1658" s="100"/>
      <c r="R1658" s="26"/>
      <c r="S1658" s="26"/>
      <c r="T1658" s="26"/>
      <c r="U1658" s="26"/>
      <c r="V1658" s="21"/>
      <c r="W1658" s="26"/>
      <c r="X1658" s="26"/>
    </row>
    <row r="1659" spans="1:24" s="31" customFormat="1" ht="148.5" hidden="1" customHeight="1" x14ac:dyDescent="0.3">
      <c r="A1659" s="190">
        <v>1657</v>
      </c>
      <c r="B1659" s="188">
        <v>45082</v>
      </c>
      <c r="C1659" s="226" t="s">
        <v>1040</v>
      </c>
      <c r="D1659" s="248" t="s">
        <v>3322</v>
      </c>
      <c r="E1659" s="188">
        <v>45097</v>
      </c>
      <c r="F1659" s="283"/>
      <c r="G1659" s="219" t="s">
        <v>3323</v>
      </c>
      <c r="H1659" s="220" t="s">
        <v>1040</v>
      </c>
      <c r="I1659" s="221" t="s">
        <v>2</v>
      </c>
      <c r="J1659" s="165"/>
      <c r="K1659" s="26"/>
      <c r="L1659" s="100"/>
      <c r="M1659" s="21" t="s">
        <v>3187</v>
      </c>
      <c r="N1659" s="21" t="s">
        <v>1441</v>
      </c>
      <c r="O1659" s="26">
        <f t="shared" si="111"/>
        <v>1657</v>
      </c>
      <c r="P1659" s="26">
        <f t="shared" si="110"/>
        <v>0</v>
      </c>
      <c r="Q1659" s="100"/>
      <c r="R1659" s="26"/>
      <c r="S1659" s="26"/>
      <c r="T1659" s="26"/>
      <c r="U1659" s="26"/>
      <c r="V1659" s="21"/>
      <c r="W1659" s="26"/>
      <c r="X1659" s="26"/>
    </row>
    <row r="1660" spans="1:24" s="31" customFormat="1" ht="148.5" hidden="1" customHeight="1" x14ac:dyDescent="0.3">
      <c r="A1660" s="190">
        <v>1658</v>
      </c>
      <c r="B1660" s="188">
        <v>45082</v>
      </c>
      <c r="C1660" s="226" t="s">
        <v>1040</v>
      </c>
      <c r="D1660" s="248" t="s">
        <v>3324</v>
      </c>
      <c r="E1660" s="188">
        <v>45097</v>
      </c>
      <c r="F1660" s="283"/>
      <c r="G1660" s="219" t="s">
        <v>3323</v>
      </c>
      <c r="H1660" s="220" t="s">
        <v>1040</v>
      </c>
      <c r="I1660" s="221" t="s">
        <v>2</v>
      </c>
      <c r="J1660" s="165"/>
      <c r="K1660" s="26"/>
      <c r="L1660" s="100"/>
      <c r="M1660" s="21" t="s">
        <v>3187</v>
      </c>
      <c r="N1660" s="21" t="s">
        <v>1441</v>
      </c>
      <c r="O1660" s="26">
        <f t="shared" si="111"/>
        <v>1658</v>
      </c>
      <c r="P1660" s="26">
        <f t="shared" si="110"/>
        <v>0</v>
      </c>
      <c r="Q1660" s="100"/>
      <c r="R1660" s="26"/>
      <c r="S1660" s="26"/>
      <c r="T1660" s="26"/>
      <c r="U1660" s="26"/>
      <c r="V1660" s="21"/>
      <c r="W1660" s="26"/>
      <c r="X1660" s="26"/>
    </row>
    <row r="1661" spans="1:24" s="31" customFormat="1" ht="148.5" hidden="1" customHeight="1" x14ac:dyDescent="0.3">
      <c r="A1661" s="190">
        <v>1659</v>
      </c>
      <c r="B1661" s="188">
        <v>45082</v>
      </c>
      <c r="C1661" s="226" t="s">
        <v>1040</v>
      </c>
      <c r="D1661" s="248" t="s">
        <v>3325</v>
      </c>
      <c r="E1661" s="188">
        <v>45121</v>
      </c>
      <c r="F1661" s="283"/>
      <c r="G1661" s="219" t="s">
        <v>3556</v>
      </c>
      <c r="H1661" s="220" t="s">
        <v>1040</v>
      </c>
      <c r="I1661" s="161" t="s">
        <v>2</v>
      </c>
      <c r="J1661" s="165"/>
      <c r="K1661" s="21"/>
      <c r="L1661" s="100"/>
      <c r="M1661" s="21" t="s">
        <v>3187</v>
      </c>
      <c r="N1661" s="21" t="s">
        <v>1441</v>
      </c>
      <c r="O1661" s="26">
        <f t="shared" si="111"/>
        <v>1659</v>
      </c>
      <c r="P1661" s="26">
        <f t="shared" si="110"/>
        <v>0</v>
      </c>
      <c r="Q1661" s="100"/>
      <c r="R1661" s="26"/>
      <c r="S1661" s="26"/>
      <c r="T1661" s="26"/>
      <c r="U1661" s="26"/>
      <c r="V1661" s="21"/>
      <c r="W1661" s="26"/>
      <c r="X1661" s="26"/>
    </row>
    <row r="1662" spans="1:24" s="31" customFormat="1" ht="148.5" hidden="1" customHeight="1" x14ac:dyDescent="0.3">
      <c r="A1662" s="190">
        <v>1660</v>
      </c>
      <c r="B1662" s="188">
        <v>45082</v>
      </c>
      <c r="C1662" s="226" t="s">
        <v>1040</v>
      </c>
      <c r="D1662" s="248" t="s">
        <v>3326</v>
      </c>
      <c r="E1662" s="188">
        <v>45120</v>
      </c>
      <c r="F1662" s="283"/>
      <c r="G1662" s="219" t="s">
        <v>3557</v>
      </c>
      <c r="H1662" s="220" t="s">
        <v>1040</v>
      </c>
      <c r="I1662" s="161" t="s">
        <v>2</v>
      </c>
      <c r="J1662" s="165"/>
      <c r="K1662" s="21"/>
      <c r="L1662" s="100"/>
      <c r="M1662" s="21" t="s">
        <v>3187</v>
      </c>
      <c r="N1662" s="21" t="s">
        <v>1441</v>
      </c>
      <c r="O1662" s="26">
        <f t="shared" si="111"/>
        <v>1660</v>
      </c>
      <c r="P1662" s="26">
        <f t="shared" si="110"/>
        <v>0</v>
      </c>
      <c r="Q1662" s="100"/>
      <c r="R1662" s="26"/>
      <c r="S1662" s="26"/>
      <c r="T1662" s="26"/>
      <c r="U1662" s="26"/>
      <c r="V1662" s="21"/>
      <c r="W1662" s="26"/>
      <c r="X1662" s="26"/>
    </row>
    <row r="1663" spans="1:24" s="31" customFormat="1" ht="148.5" hidden="1" customHeight="1" x14ac:dyDescent="0.3">
      <c r="A1663" s="190">
        <v>1661</v>
      </c>
      <c r="B1663" s="188">
        <v>45085</v>
      </c>
      <c r="C1663" s="226" t="s">
        <v>1040</v>
      </c>
      <c r="D1663" s="248" t="s">
        <v>3327</v>
      </c>
      <c r="E1663" s="188">
        <v>45120</v>
      </c>
      <c r="F1663" s="283"/>
      <c r="G1663" s="219" t="s">
        <v>3558</v>
      </c>
      <c r="H1663" s="220" t="s">
        <v>1040</v>
      </c>
      <c r="I1663" s="221" t="s">
        <v>2</v>
      </c>
      <c r="J1663" s="165"/>
      <c r="K1663" s="26"/>
      <c r="L1663" s="100"/>
      <c r="M1663" s="21" t="s">
        <v>3187</v>
      </c>
      <c r="N1663" s="21" t="s">
        <v>1441</v>
      </c>
      <c r="O1663" s="26">
        <f t="shared" si="111"/>
        <v>1661</v>
      </c>
      <c r="P1663" s="26">
        <f t="shared" si="110"/>
        <v>0</v>
      </c>
      <c r="Q1663" s="100"/>
      <c r="R1663" s="26"/>
      <c r="S1663" s="26"/>
      <c r="T1663" s="26"/>
      <c r="U1663" s="26"/>
      <c r="V1663" s="21"/>
      <c r="W1663" s="26"/>
      <c r="X1663" s="26"/>
    </row>
    <row r="1664" spans="1:24" s="31" customFormat="1" ht="148.5" hidden="1" customHeight="1" x14ac:dyDescent="0.3">
      <c r="A1664" s="190">
        <v>1662</v>
      </c>
      <c r="B1664" s="188">
        <v>45085</v>
      </c>
      <c r="C1664" s="226" t="s">
        <v>1040</v>
      </c>
      <c r="D1664" s="248" t="s">
        <v>3328</v>
      </c>
      <c r="E1664" s="188">
        <v>45120</v>
      </c>
      <c r="F1664" s="283"/>
      <c r="G1664" s="219" t="s">
        <v>3329</v>
      </c>
      <c r="H1664" s="220" t="s">
        <v>1040</v>
      </c>
      <c r="I1664" s="221" t="s">
        <v>2</v>
      </c>
      <c r="J1664" s="165"/>
      <c r="K1664" s="26"/>
      <c r="L1664" s="100"/>
      <c r="M1664" s="21" t="s">
        <v>3187</v>
      </c>
      <c r="N1664" s="21" t="s">
        <v>1441</v>
      </c>
      <c r="O1664" s="26">
        <f t="shared" si="111"/>
        <v>1662</v>
      </c>
      <c r="P1664" s="26">
        <f t="shared" si="110"/>
        <v>0</v>
      </c>
      <c r="Q1664" s="100"/>
      <c r="R1664" s="26"/>
      <c r="S1664" s="26"/>
      <c r="T1664" s="26"/>
      <c r="U1664" s="26"/>
      <c r="V1664" s="21" t="s">
        <v>3425</v>
      </c>
      <c r="W1664" s="26"/>
      <c r="X1664" s="26"/>
    </row>
    <row r="1665" spans="1:24" s="31" customFormat="1" ht="148.5" hidden="1" customHeight="1" x14ac:dyDescent="0.3">
      <c r="A1665" s="190">
        <v>1663</v>
      </c>
      <c r="B1665" s="188">
        <v>45085</v>
      </c>
      <c r="C1665" s="226" t="s">
        <v>1040</v>
      </c>
      <c r="D1665" s="248" t="s">
        <v>3477</v>
      </c>
      <c r="E1665" s="188">
        <v>45120</v>
      </c>
      <c r="F1665" s="283"/>
      <c r="G1665" s="219" t="s">
        <v>3494</v>
      </c>
      <c r="H1665" s="220" t="s">
        <v>1040</v>
      </c>
      <c r="I1665" s="161" t="s">
        <v>2</v>
      </c>
      <c r="J1665" s="165"/>
      <c r="K1665" s="21"/>
      <c r="L1665" s="100"/>
      <c r="M1665" s="21" t="s">
        <v>3187</v>
      </c>
      <c r="N1665" s="21" t="s">
        <v>1441</v>
      </c>
      <c r="O1665" s="26">
        <f t="shared" si="111"/>
        <v>1663</v>
      </c>
      <c r="P1665" s="26">
        <f t="shared" si="110"/>
        <v>0</v>
      </c>
      <c r="Q1665" s="100"/>
      <c r="R1665" s="26"/>
      <c r="S1665" s="26"/>
      <c r="T1665" s="26"/>
      <c r="U1665" s="26"/>
      <c r="V1665" s="21"/>
      <c r="W1665" s="26"/>
      <c r="X1665" s="26"/>
    </row>
    <row r="1666" spans="1:24" s="31" customFormat="1" ht="148.5" hidden="1" customHeight="1" x14ac:dyDescent="0.3">
      <c r="A1666" s="190">
        <v>1664</v>
      </c>
      <c r="B1666" s="188">
        <v>45085</v>
      </c>
      <c r="C1666" s="226" t="s">
        <v>1040</v>
      </c>
      <c r="D1666" s="248" t="s">
        <v>3330</v>
      </c>
      <c r="E1666" s="188">
        <v>45103</v>
      </c>
      <c r="F1666" s="283"/>
      <c r="G1666" s="219" t="s">
        <v>3331</v>
      </c>
      <c r="H1666" s="220" t="s">
        <v>1040</v>
      </c>
      <c r="I1666" s="161" t="s">
        <v>2</v>
      </c>
      <c r="J1666" s="165"/>
      <c r="K1666" s="26"/>
      <c r="L1666" s="100"/>
      <c r="M1666" s="21" t="s">
        <v>3187</v>
      </c>
      <c r="N1666" s="21" t="s">
        <v>1441</v>
      </c>
      <c r="O1666" s="26">
        <f t="shared" si="111"/>
        <v>1664</v>
      </c>
      <c r="P1666" s="26">
        <f t="shared" si="110"/>
        <v>0</v>
      </c>
      <c r="Q1666" s="100"/>
      <c r="R1666" s="26"/>
      <c r="S1666" s="26"/>
      <c r="T1666" s="26"/>
      <c r="U1666" s="26"/>
      <c r="V1666" s="21" t="s">
        <v>3426</v>
      </c>
      <c r="W1666" s="26"/>
      <c r="X1666" s="26"/>
    </row>
    <row r="1667" spans="1:24" s="31" customFormat="1" ht="148.5" hidden="1" customHeight="1" x14ac:dyDescent="0.3">
      <c r="A1667" s="190">
        <v>1665</v>
      </c>
      <c r="B1667" s="188">
        <v>45085</v>
      </c>
      <c r="C1667" s="226" t="s">
        <v>1040</v>
      </c>
      <c r="D1667" s="248" t="s">
        <v>3332</v>
      </c>
      <c r="E1667" s="188">
        <v>45094</v>
      </c>
      <c r="F1667" s="283"/>
      <c r="G1667" s="219" t="s">
        <v>3333</v>
      </c>
      <c r="H1667" s="220" t="s">
        <v>1040</v>
      </c>
      <c r="I1667" s="161" t="s">
        <v>2</v>
      </c>
      <c r="J1667" s="165"/>
      <c r="K1667" s="26"/>
      <c r="L1667" s="100"/>
      <c r="M1667" s="21" t="s">
        <v>3187</v>
      </c>
      <c r="N1667" s="21" t="s">
        <v>1441</v>
      </c>
      <c r="O1667" s="26">
        <f t="shared" si="111"/>
        <v>1665</v>
      </c>
      <c r="P1667" s="26">
        <f t="shared" si="110"/>
        <v>0</v>
      </c>
      <c r="Q1667" s="100"/>
      <c r="R1667" s="26"/>
      <c r="S1667" s="26"/>
      <c r="T1667" s="26"/>
      <c r="U1667" s="26"/>
      <c r="V1667" s="21"/>
      <c r="W1667" s="26"/>
      <c r="X1667" s="26"/>
    </row>
    <row r="1668" spans="1:24" s="31" customFormat="1" ht="148.5" hidden="1" customHeight="1" x14ac:dyDescent="0.3">
      <c r="A1668" s="190">
        <v>1666</v>
      </c>
      <c r="B1668" s="188">
        <v>45085</v>
      </c>
      <c r="C1668" s="226" t="s">
        <v>1040</v>
      </c>
      <c r="D1668" s="248" t="s">
        <v>3378</v>
      </c>
      <c r="E1668" s="188">
        <v>45112</v>
      </c>
      <c r="F1668" s="283"/>
      <c r="G1668" s="219" t="s">
        <v>3493</v>
      </c>
      <c r="H1668" s="220" t="s">
        <v>1040</v>
      </c>
      <c r="I1668" s="221" t="s">
        <v>2</v>
      </c>
      <c r="J1668" s="165"/>
      <c r="K1668" s="21"/>
      <c r="L1668" s="100"/>
      <c r="M1668" s="21" t="s">
        <v>3187</v>
      </c>
      <c r="N1668" s="21" t="s">
        <v>1441</v>
      </c>
      <c r="O1668" s="26">
        <f t="shared" si="111"/>
        <v>1666</v>
      </c>
      <c r="P1668" s="26">
        <f t="shared" ref="P1668:P1731" si="112">+O1668-A1668</f>
        <v>0</v>
      </c>
      <c r="Q1668" s="100"/>
      <c r="R1668" s="26"/>
      <c r="S1668" s="26"/>
      <c r="T1668" s="26"/>
      <c r="U1668" s="26"/>
      <c r="V1668" s="21"/>
      <c r="W1668" s="26"/>
      <c r="X1668" s="26"/>
    </row>
    <row r="1669" spans="1:24" s="31" customFormat="1" ht="148.5" hidden="1" customHeight="1" x14ac:dyDescent="0.3">
      <c r="A1669" s="190">
        <v>1667</v>
      </c>
      <c r="B1669" s="188">
        <v>45085</v>
      </c>
      <c r="C1669" s="226" t="s">
        <v>1040</v>
      </c>
      <c r="D1669" s="248" t="s">
        <v>3334</v>
      </c>
      <c r="E1669" s="188">
        <v>45112</v>
      </c>
      <c r="F1669" s="283"/>
      <c r="G1669" s="219" t="s">
        <v>3492</v>
      </c>
      <c r="H1669" s="220" t="s">
        <v>1040</v>
      </c>
      <c r="I1669" s="221" t="s">
        <v>2</v>
      </c>
      <c r="J1669" s="165"/>
      <c r="K1669" s="26"/>
      <c r="L1669" s="100"/>
      <c r="M1669" s="21" t="s">
        <v>3187</v>
      </c>
      <c r="N1669" s="21" t="s">
        <v>1441</v>
      </c>
      <c r="O1669" s="26">
        <f t="shared" ref="O1669:O1732" si="113">+O1668+1</f>
        <v>1667</v>
      </c>
      <c r="P1669" s="26">
        <f t="shared" si="112"/>
        <v>0</v>
      </c>
      <c r="Q1669" s="100"/>
      <c r="R1669" s="26"/>
      <c r="S1669" s="26"/>
      <c r="T1669" s="26"/>
      <c r="U1669" s="26"/>
      <c r="V1669" s="21"/>
      <c r="W1669" s="26"/>
      <c r="X1669" s="26"/>
    </row>
    <row r="1670" spans="1:24" s="31" customFormat="1" ht="148.5" hidden="1" customHeight="1" x14ac:dyDescent="0.3">
      <c r="A1670" s="190">
        <v>1668</v>
      </c>
      <c r="B1670" s="188">
        <v>45085</v>
      </c>
      <c r="C1670" s="226" t="s">
        <v>1040</v>
      </c>
      <c r="D1670" s="248" t="s">
        <v>3335</v>
      </c>
      <c r="E1670" s="188">
        <v>45146</v>
      </c>
      <c r="F1670" s="283"/>
      <c r="G1670" s="219" t="s">
        <v>3530</v>
      </c>
      <c r="H1670" s="220" t="s">
        <v>1040</v>
      </c>
      <c r="I1670" s="221" t="s">
        <v>2</v>
      </c>
      <c r="J1670" s="165"/>
      <c r="K1670" s="26"/>
      <c r="L1670" s="100"/>
      <c r="M1670" s="21" t="s">
        <v>3187</v>
      </c>
      <c r="N1670" s="21" t="s">
        <v>1441</v>
      </c>
      <c r="O1670" s="26">
        <f t="shared" si="113"/>
        <v>1668</v>
      </c>
      <c r="P1670" s="26">
        <f t="shared" si="112"/>
        <v>0</v>
      </c>
      <c r="Q1670" s="100"/>
      <c r="R1670" s="26"/>
      <c r="S1670" s="26"/>
      <c r="T1670" s="26"/>
      <c r="U1670" s="26"/>
      <c r="V1670" s="21"/>
      <c r="W1670" s="26"/>
      <c r="X1670" s="26"/>
    </row>
    <row r="1671" spans="1:24" s="31" customFormat="1" ht="148.5" hidden="1" customHeight="1" x14ac:dyDescent="0.3">
      <c r="A1671" s="190">
        <v>1669</v>
      </c>
      <c r="B1671" s="188">
        <v>45085</v>
      </c>
      <c r="C1671" s="226" t="s">
        <v>1040</v>
      </c>
      <c r="D1671" s="248" t="s">
        <v>3336</v>
      </c>
      <c r="E1671" s="188">
        <v>45123</v>
      </c>
      <c r="F1671" s="283"/>
      <c r="G1671" s="219" t="s">
        <v>3333</v>
      </c>
      <c r="H1671" s="220" t="s">
        <v>1040</v>
      </c>
      <c r="I1671" s="221" t="s">
        <v>2</v>
      </c>
      <c r="J1671" s="165"/>
      <c r="K1671" s="26"/>
      <c r="L1671" s="100"/>
      <c r="M1671" s="21" t="s">
        <v>3187</v>
      </c>
      <c r="N1671" s="21" t="s">
        <v>1441</v>
      </c>
      <c r="O1671" s="26">
        <f t="shared" si="113"/>
        <v>1669</v>
      </c>
      <c r="P1671" s="26">
        <f t="shared" si="112"/>
        <v>0</v>
      </c>
      <c r="Q1671" s="100"/>
      <c r="R1671" s="26"/>
      <c r="S1671" s="26"/>
      <c r="T1671" s="26"/>
      <c r="U1671" s="26"/>
      <c r="V1671" s="21"/>
      <c r="W1671" s="26"/>
      <c r="X1671" s="26"/>
    </row>
    <row r="1672" spans="1:24" s="31" customFormat="1" ht="148.5" hidden="1" customHeight="1" x14ac:dyDescent="0.3">
      <c r="A1672" s="190">
        <v>1670</v>
      </c>
      <c r="B1672" s="188">
        <v>45085</v>
      </c>
      <c r="C1672" s="226" t="s">
        <v>1040</v>
      </c>
      <c r="D1672" s="248" t="s">
        <v>3337</v>
      </c>
      <c r="E1672" s="188">
        <v>45109</v>
      </c>
      <c r="F1672" s="283"/>
      <c r="G1672" s="219" t="s">
        <v>3338</v>
      </c>
      <c r="H1672" s="220" t="s">
        <v>1040</v>
      </c>
      <c r="I1672" s="221" t="s">
        <v>2</v>
      </c>
      <c r="J1672" s="165"/>
      <c r="K1672" s="26"/>
      <c r="L1672" s="100"/>
      <c r="M1672" s="21" t="s">
        <v>3187</v>
      </c>
      <c r="N1672" s="21" t="s">
        <v>1441</v>
      </c>
      <c r="O1672" s="26">
        <f t="shared" si="113"/>
        <v>1670</v>
      </c>
      <c r="P1672" s="26">
        <f t="shared" si="112"/>
        <v>0</v>
      </c>
      <c r="Q1672" s="100"/>
      <c r="R1672" s="26"/>
      <c r="S1672" s="26"/>
      <c r="T1672" s="26"/>
      <c r="U1672" s="26"/>
      <c r="V1672" s="21"/>
      <c r="W1672" s="26"/>
      <c r="X1672" s="26"/>
    </row>
    <row r="1673" spans="1:24" s="31" customFormat="1" ht="148.5" hidden="1" customHeight="1" x14ac:dyDescent="0.3">
      <c r="A1673" s="190">
        <v>1671</v>
      </c>
      <c r="B1673" s="188">
        <v>45085</v>
      </c>
      <c r="C1673" s="226" t="s">
        <v>1040</v>
      </c>
      <c r="D1673" s="248" t="s">
        <v>3726</v>
      </c>
      <c r="E1673" s="188">
        <v>45199</v>
      </c>
      <c r="F1673" s="283" t="s">
        <v>3123</v>
      </c>
      <c r="G1673" s="219" t="s">
        <v>3725</v>
      </c>
      <c r="H1673" s="220" t="s">
        <v>1040</v>
      </c>
      <c r="I1673" s="221" t="s">
        <v>2</v>
      </c>
      <c r="J1673" s="165"/>
      <c r="K1673" s="26"/>
      <c r="L1673" s="100"/>
      <c r="M1673" s="21" t="s">
        <v>3187</v>
      </c>
      <c r="N1673" s="21" t="s">
        <v>1441</v>
      </c>
      <c r="O1673" s="26">
        <f t="shared" si="113"/>
        <v>1671</v>
      </c>
      <c r="P1673" s="26">
        <f t="shared" si="112"/>
        <v>0</v>
      </c>
      <c r="Q1673" s="100"/>
      <c r="R1673" s="26"/>
      <c r="S1673" s="26"/>
      <c r="T1673" s="26"/>
      <c r="U1673" s="26"/>
      <c r="V1673" s="21"/>
      <c r="W1673" s="26"/>
      <c r="X1673" s="26"/>
    </row>
    <row r="1674" spans="1:24" s="31" customFormat="1" ht="148.5" hidden="1" customHeight="1" x14ac:dyDescent="0.3">
      <c r="A1674" s="190">
        <v>1672</v>
      </c>
      <c r="B1674" s="188">
        <v>45085</v>
      </c>
      <c r="C1674" s="226" t="s">
        <v>1040</v>
      </c>
      <c r="D1674" s="248" t="s">
        <v>3339</v>
      </c>
      <c r="E1674" s="188">
        <v>45091</v>
      </c>
      <c r="F1674" s="283"/>
      <c r="G1674" s="219" t="s">
        <v>3338</v>
      </c>
      <c r="H1674" s="220" t="s">
        <v>1040</v>
      </c>
      <c r="I1674" s="221" t="s">
        <v>2</v>
      </c>
      <c r="J1674" s="165"/>
      <c r="K1674" s="26"/>
      <c r="L1674" s="100"/>
      <c r="M1674" s="21" t="s">
        <v>3187</v>
      </c>
      <c r="N1674" s="21" t="s">
        <v>1441</v>
      </c>
      <c r="O1674" s="26">
        <f t="shared" si="113"/>
        <v>1672</v>
      </c>
      <c r="P1674" s="26">
        <f t="shared" si="112"/>
        <v>0</v>
      </c>
      <c r="Q1674" s="100"/>
      <c r="R1674" s="26"/>
      <c r="S1674" s="26"/>
      <c r="T1674" s="26"/>
      <c r="U1674" s="26"/>
      <c r="V1674" s="21"/>
      <c r="W1674" s="26"/>
      <c r="X1674" s="26"/>
    </row>
    <row r="1675" spans="1:24" s="31" customFormat="1" ht="148.5" hidden="1" customHeight="1" x14ac:dyDescent="0.3">
      <c r="A1675" s="190">
        <v>1673</v>
      </c>
      <c r="B1675" s="188">
        <v>45086</v>
      </c>
      <c r="C1675" s="226" t="s">
        <v>1047</v>
      </c>
      <c r="D1675" s="248" t="s">
        <v>3390</v>
      </c>
      <c r="E1675" s="188">
        <v>45119</v>
      </c>
      <c r="F1675" s="283"/>
      <c r="G1675" s="219" t="s">
        <v>3391</v>
      </c>
      <c r="H1675" s="220" t="s">
        <v>7</v>
      </c>
      <c r="I1675" s="221" t="s">
        <v>2</v>
      </c>
      <c r="J1675" s="165" t="s">
        <v>2569</v>
      </c>
      <c r="K1675" s="21"/>
      <c r="L1675" s="100"/>
      <c r="M1675" s="21" t="s">
        <v>3187</v>
      </c>
      <c r="N1675" s="21" t="s">
        <v>1443</v>
      </c>
      <c r="O1675" s="26">
        <f t="shared" si="113"/>
        <v>1673</v>
      </c>
      <c r="P1675" s="26">
        <f t="shared" si="112"/>
        <v>0</v>
      </c>
      <c r="Q1675" s="100"/>
      <c r="R1675" s="26"/>
      <c r="S1675" s="26"/>
      <c r="T1675" s="26"/>
      <c r="U1675" s="26"/>
      <c r="V1675" s="21" t="s">
        <v>3439</v>
      </c>
      <c r="W1675" s="26"/>
      <c r="X1675" s="26"/>
    </row>
    <row r="1676" spans="1:24" s="31" customFormat="1" ht="148.5" hidden="1" customHeight="1" x14ac:dyDescent="0.3">
      <c r="A1676" s="190">
        <v>1674</v>
      </c>
      <c r="B1676" s="188">
        <v>45086</v>
      </c>
      <c r="C1676" s="226" t="s">
        <v>1047</v>
      </c>
      <c r="D1676" s="248" t="s">
        <v>3340</v>
      </c>
      <c r="E1676" s="188">
        <v>45114</v>
      </c>
      <c r="F1676" s="283"/>
      <c r="G1676" s="219" t="s">
        <v>3183</v>
      </c>
      <c r="H1676" s="220" t="s">
        <v>1047</v>
      </c>
      <c r="I1676" s="221" t="s">
        <v>2</v>
      </c>
      <c r="J1676" s="165" t="s">
        <v>3734</v>
      </c>
      <c r="K1676" s="26"/>
      <c r="L1676" s="100"/>
      <c r="M1676" s="21" t="s">
        <v>3187</v>
      </c>
      <c r="N1676" s="21" t="s">
        <v>1441</v>
      </c>
      <c r="O1676" s="26">
        <f t="shared" si="113"/>
        <v>1674</v>
      </c>
      <c r="P1676" s="26">
        <f t="shared" si="112"/>
        <v>0</v>
      </c>
      <c r="Q1676" s="100"/>
      <c r="R1676" s="26"/>
      <c r="S1676" s="26"/>
      <c r="T1676" s="26"/>
      <c r="U1676" s="26"/>
      <c r="V1676" s="21" t="s">
        <v>3435</v>
      </c>
      <c r="W1676" s="26"/>
      <c r="X1676" s="26"/>
    </row>
    <row r="1677" spans="1:24" s="31" customFormat="1" ht="148.5" hidden="1" customHeight="1" x14ac:dyDescent="0.3">
      <c r="A1677" s="190">
        <v>1675</v>
      </c>
      <c r="B1677" s="188">
        <v>45086</v>
      </c>
      <c r="C1677" s="226" t="s">
        <v>1047</v>
      </c>
      <c r="D1677" s="248" t="s">
        <v>3341</v>
      </c>
      <c r="E1677" s="188">
        <v>45189</v>
      </c>
      <c r="F1677" s="283"/>
      <c r="G1677" s="219" t="s">
        <v>3183</v>
      </c>
      <c r="H1677" s="220" t="s">
        <v>1047</v>
      </c>
      <c r="I1677" s="221" t="s">
        <v>2</v>
      </c>
      <c r="J1677" s="165" t="s">
        <v>3696</v>
      </c>
      <c r="K1677" s="21"/>
      <c r="L1677" s="100"/>
      <c r="M1677" s="21" t="s">
        <v>3187</v>
      </c>
      <c r="N1677" s="21" t="s">
        <v>1441</v>
      </c>
      <c r="O1677" s="26">
        <f t="shared" si="113"/>
        <v>1675</v>
      </c>
      <c r="P1677" s="26">
        <f t="shared" si="112"/>
        <v>0</v>
      </c>
      <c r="Q1677" s="100"/>
      <c r="R1677" s="26"/>
      <c r="S1677" s="26"/>
      <c r="T1677" s="26"/>
      <c r="U1677" s="26"/>
      <c r="V1677" s="21"/>
      <c r="W1677" s="26"/>
      <c r="X1677" s="26"/>
    </row>
    <row r="1678" spans="1:24" s="31" customFormat="1" ht="148.5" hidden="1" customHeight="1" x14ac:dyDescent="0.3">
      <c r="A1678" s="190">
        <v>1676</v>
      </c>
      <c r="B1678" s="188">
        <v>45086</v>
      </c>
      <c r="C1678" s="226" t="s">
        <v>1047</v>
      </c>
      <c r="D1678" s="248" t="s">
        <v>3342</v>
      </c>
      <c r="E1678" s="188">
        <v>45197</v>
      </c>
      <c r="F1678" s="283"/>
      <c r="G1678" s="219" t="s">
        <v>3346</v>
      </c>
      <c r="H1678" s="220" t="s">
        <v>4903</v>
      </c>
      <c r="I1678" s="221" t="s">
        <v>2</v>
      </c>
      <c r="J1678" s="165" t="s">
        <v>3679</v>
      </c>
      <c r="K1678" s="21"/>
      <c r="L1678" s="100"/>
      <c r="M1678" s="21" t="s">
        <v>3187</v>
      </c>
      <c r="N1678" s="21" t="s">
        <v>1443</v>
      </c>
      <c r="O1678" s="26">
        <f t="shared" si="113"/>
        <v>1676</v>
      </c>
      <c r="P1678" s="26">
        <f t="shared" si="112"/>
        <v>0</v>
      </c>
      <c r="Q1678" s="100"/>
      <c r="R1678" s="26"/>
      <c r="S1678" s="26"/>
      <c r="T1678" s="26"/>
      <c r="U1678" s="26"/>
      <c r="V1678" s="21"/>
      <c r="W1678" s="26"/>
      <c r="X1678" s="26"/>
    </row>
    <row r="1679" spans="1:24" s="31" customFormat="1" ht="148.5" hidden="1" customHeight="1" x14ac:dyDescent="0.3">
      <c r="A1679" s="190">
        <v>1677</v>
      </c>
      <c r="B1679" s="188">
        <v>45085</v>
      </c>
      <c r="C1679" s="226" t="s">
        <v>1040</v>
      </c>
      <c r="D1679" s="248" t="s">
        <v>3344</v>
      </c>
      <c r="E1679" s="188">
        <v>45108</v>
      </c>
      <c r="F1679" s="283"/>
      <c r="G1679" s="219" t="s">
        <v>3345</v>
      </c>
      <c r="H1679" s="220" t="s">
        <v>1040</v>
      </c>
      <c r="I1679" s="221" t="s">
        <v>2</v>
      </c>
      <c r="J1679" s="165"/>
      <c r="K1679" s="26"/>
      <c r="L1679" s="100"/>
      <c r="M1679" s="21" t="s">
        <v>3187</v>
      </c>
      <c r="N1679" s="21" t="s">
        <v>1441</v>
      </c>
      <c r="O1679" s="26">
        <f t="shared" si="113"/>
        <v>1677</v>
      </c>
      <c r="P1679" s="26">
        <f t="shared" si="112"/>
        <v>0</v>
      </c>
      <c r="Q1679" s="100"/>
      <c r="R1679" s="26"/>
      <c r="S1679" s="26"/>
      <c r="T1679" s="26"/>
      <c r="U1679" s="26"/>
      <c r="V1679" s="21"/>
      <c r="W1679" s="26"/>
      <c r="X1679" s="26"/>
    </row>
    <row r="1680" spans="1:24" s="31" customFormat="1" ht="148.5" hidden="1" customHeight="1" x14ac:dyDescent="0.3">
      <c r="A1680" s="190">
        <v>1678</v>
      </c>
      <c r="B1680" s="188">
        <v>45091</v>
      </c>
      <c r="C1680" s="226" t="s">
        <v>1574</v>
      </c>
      <c r="D1680" s="248" t="s">
        <v>3349</v>
      </c>
      <c r="E1680" s="188">
        <v>45093</v>
      </c>
      <c r="F1680" s="283"/>
      <c r="G1680" s="219" t="s">
        <v>3350</v>
      </c>
      <c r="H1680" s="220" t="s">
        <v>1047</v>
      </c>
      <c r="I1680" s="221" t="s">
        <v>2</v>
      </c>
      <c r="J1680" s="165"/>
      <c r="K1680" s="26"/>
      <c r="L1680" s="100"/>
      <c r="M1680" s="21" t="s">
        <v>3187</v>
      </c>
      <c r="N1680" s="21" t="s">
        <v>1441</v>
      </c>
      <c r="O1680" s="26">
        <f t="shared" si="113"/>
        <v>1678</v>
      </c>
      <c r="P1680" s="26">
        <f t="shared" si="112"/>
        <v>0</v>
      </c>
      <c r="Q1680" s="100"/>
      <c r="R1680" s="26"/>
      <c r="S1680" s="26"/>
      <c r="T1680" s="26"/>
      <c r="U1680" s="26"/>
      <c r="V1680" s="21"/>
      <c r="W1680" s="26"/>
      <c r="X1680" s="26"/>
    </row>
    <row r="1681" spans="1:24" s="31" customFormat="1" ht="148.5" hidden="1" customHeight="1" x14ac:dyDescent="0.3">
      <c r="A1681" s="190">
        <v>1679</v>
      </c>
      <c r="B1681" s="188">
        <v>45091</v>
      </c>
      <c r="C1681" s="226" t="s">
        <v>1574</v>
      </c>
      <c r="D1681" s="248" t="s">
        <v>3351</v>
      </c>
      <c r="E1681" s="188">
        <v>45093</v>
      </c>
      <c r="F1681" s="283"/>
      <c r="G1681" s="219" t="s">
        <v>3352</v>
      </c>
      <c r="H1681" s="220" t="s">
        <v>494</v>
      </c>
      <c r="I1681" s="221" t="s">
        <v>2</v>
      </c>
      <c r="J1681" s="165"/>
      <c r="K1681" s="26"/>
      <c r="L1681" s="100"/>
      <c r="M1681" s="21" t="s">
        <v>3187</v>
      </c>
      <c r="N1681" s="21" t="s">
        <v>1441</v>
      </c>
      <c r="O1681" s="26">
        <f t="shared" si="113"/>
        <v>1679</v>
      </c>
      <c r="P1681" s="26">
        <f t="shared" si="112"/>
        <v>0</v>
      </c>
      <c r="Q1681" s="100"/>
      <c r="R1681" s="26"/>
      <c r="S1681" s="26"/>
      <c r="T1681" s="26"/>
      <c r="U1681" s="26"/>
      <c r="V1681" s="21"/>
      <c r="W1681" s="26"/>
      <c r="X1681" s="26"/>
    </row>
    <row r="1682" spans="1:24" s="31" customFormat="1" ht="148.5" hidden="1" customHeight="1" x14ac:dyDescent="0.3">
      <c r="A1682" s="190">
        <v>1680</v>
      </c>
      <c r="B1682" s="188">
        <v>45091</v>
      </c>
      <c r="C1682" s="226" t="s">
        <v>1574</v>
      </c>
      <c r="D1682" s="248" t="s">
        <v>3353</v>
      </c>
      <c r="E1682" s="188">
        <v>45096</v>
      </c>
      <c r="F1682" s="283"/>
      <c r="G1682" s="219" t="s">
        <v>3416</v>
      </c>
      <c r="H1682" s="220" t="s">
        <v>7</v>
      </c>
      <c r="I1682" s="221" t="s">
        <v>2</v>
      </c>
      <c r="J1682" s="165"/>
      <c r="K1682" s="26"/>
      <c r="L1682" s="100"/>
      <c r="M1682" s="21" t="s">
        <v>3187</v>
      </c>
      <c r="N1682" s="21" t="s">
        <v>1443</v>
      </c>
      <c r="O1682" s="26">
        <f t="shared" si="113"/>
        <v>1680</v>
      </c>
      <c r="P1682" s="26">
        <f t="shared" si="112"/>
        <v>0</v>
      </c>
      <c r="Q1682" s="100"/>
      <c r="R1682" s="26"/>
      <c r="S1682" s="26"/>
      <c r="T1682" s="26"/>
      <c r="U1682" s="26"/>
      <c r="V1682" s="21"/>
      <c r="W1682" s="26"/>
      <c r="X1682" s="26"/>
    </row>
    <row r="1683" spans="1:24" s="31" customFormat="1" ht="148.5" hidden="1" customHeight="1" x14ac:dyDescent="0.3">
      <c r="A1683" s="190">
        <v>1681</v>
      </c>
      <c r="B1683" s="188">
        <v>45091</v>
      </c>
      <c r="C1683" s="226" t="s">
        <v>1574</v>
      </c>
      <c r="D1683" s="248" t="s">
        <v>3354</v>
      </c>
      <c r="E1683" s="188">
        <v>45094</v>
      </c>
      <c r="F1683" s="283"/>
      <c r="G1683" s="219" t="s">
        <v>3355</v>
      </c>
      <c r="H1683" s="220" t="s">
        <v>1440</v>
      </c>
      <c r="I1683" s="221" t="s">
        <v>2</v>
      </c>
      <c r="J1683" s="165"/>
      <c r="K1683" s="26"/>
      <c r="L1683" s="100"/>
      <c r="M1683" s="21" t="s">
        <v>3187</v>
      </c>
      <c r="N1683" s="21" t="s">
        <v>1441</v>
      </c>
      <c r="O1683" s="26">
        <f t="shared" si="113"/>
        <v>1681</v>
      </c>
      <c r="P1683" s="26">
        <f t="shared" si="112"/>
        <v>0</v>
      </c>
      <c r="Q1683" s="100"/>
      <c r="R1683" s="26"/>
      <c r="S1683" s="26"/>
      <c r="T1683" s="26"/>
      <c r="U1683" s="26"/>
      <c r="V1683" s="21"/>
      <c r="W1683" s="26"/>
      <c r="X1683" s="26"/>
    </row>
    <row r="1684" spans="1:24" s="31" customFormat="1" ht="148.5" hidden="1" customHeight="1" x14ac:dyDescent="0.3">
      <c r="A1684" s="190">
        <v>1682</v>
      </c>
      <c r="B1684" s="188">
        <v>45091</v>
      </c>
      <c r="C1684" s="226" t="s">
        <v>1574</v>
      </c>
      <c r="D1684" s="248" t="s">
        <v>3356</v>
      </c>
      <c r="E1684" s="188">
        <v>45094</v>
      </c>
      <c r="F1684" s="283"/>
      <c r="G1684" s="219" t="s">
        <v>3509</v>
      </c>
      <c r="H1684" s="220" t="s">
        <v>7</v>
      </c>
      <c r="I1684" s="221" t="s">
        <v>2</v>
      </c>
      <c r="J1684" s="165" t="s">
        <v>3510</v>
      </c>
      <c r="K1684" s="26"/>
      <c r="L1684" s="100"/>
      <c r="M1684" s="21" t="s">
        <v>3187</v>
      </c>
      <c r="N1684" s="21" t="s">
        <v>1443</v>
      </c>
      <c r="O1684" s="26">
        <f t="shared" si="113"/>
        <v>1682</v>
      </c>
      <c r="P1684" s="26">
        <f t="shared" si="112"/>
        <v>0</v>
      </c>
      <c r="Q1684" s="100"/>
      <c r="R1684" s="26"/>
      <c r="S1684" s="26"/>
      <c r="T1684" s="26"/>
      <c r="U1684" s="26"/>
      <c r="V1684" s="21"/>
      <c r="W1684" s="26"/>
      <c r="X1684" s="26"/>
    </row>
    <row r="1685" spans="1:24" s="31" customFormat="1" ht="148.5" hidden="1" customHeight="1" x14ac:dyDescent="0.3">
      <c r="A1685" s="190">
        <v>1683</v>
      </c>
      <c r="B1685" s="188">
        <v>45091</v>
      </c>
      <c r="C1685" s="226" t="s">
        <v>1574</v>
      </c>
      <c r="D1685" s="248" t="s">
        <v>4092</v>
      </c>
      <c r="E1685" s="188">
        <v>45432</v>
      </c>
      <c r="F1685" s="283" t="s">
        <v>3123</v>
      </c>
      <c r="G1685" s="219" t="s">
        <v>4133</v>
      </c>
      <c r="H1685" s="220" t="s">
        <v>494</v>
      </c>
      <c r="I1685" s="221" t="s">
        <v>2</v>
      </c>
      <c r="J1685" s="165" t="s">
        <v>4134</v>
      </c>
      <c r="K1685" s="26"/>
      <c r="L1685" s="100"/>
      <c r="M1685" s="21" t="s">
        <v>3187</v>
      </c>
      <c r="N1685" s="21" t="s">
        <v>1441</v>
      </c>
      <c r="O1685" s="26">
        <f t="shared" si="113"/>
        <v>1683</v>
      </c>
      <c r="P1685" s="26">
        <f t="shared" si="112"/>
        <v>0</v>
      </c>
      <c r="Q1685" s="100"/>
      <c r="R1685" s="26"/>
      <c r="S1685" s="26"/>
      <c r="T1685" s="26"/>
      <c r="U1685" s="26"/>
      <c r="V1685" s="21"/>
      <c r="W1685" s="26"/>
      <c r="X1685" s="26"/>
    </row>
    <row r="1686" spans="1:24" s="31" customFormat="1" ht="148.5" hidden="1" customHeight="1" x14ac:dyDescent="0.3">
      <c r="A1686" s="190">
        <v>1684</v>
      </c>
      <c r="B1686" s="188">
        <v>45091</v>
      </c>
      <c r="C1686" s="226" t="s">
        <v>1574</v>
      </c>
      <c r="D1686" s="248" t="s">
        <v>3357</v>
      </c>
      <c r="E1686" s="188">
        <v>45094</v>
      </c>
      <c r="F1686" s="283"/>
      <c r="G1686" s="219" t="s">
        <v>3358</v>
      </c>
      <c r="H1686" s="220" t="s">
        <v>4903</v>
      </c>
      <c r="I1686" s="161" t="s">
        <v>2</v>
      </c>
      <c r="J1686" s="165"/>
      <c r="K1686" s="26"/>
      <c r="L1686" s="100"/>
      <c r="M1686" s="21" t="s">
        <v>3187</v>
      </c>
      <c r="N1686" s="21" t="s">
        <v>1443</v>
      </c>
      <c r="O1686" s="26">
        <f t="shared" si="113"/>
        <v>1684</v>
      </c>
      <c r="P1686" s="26">
        <f t="shared" si="112"/>
        <v>0</v>
      </c>
      <c r="Q1686" s="100"/>
      <c r="R1686" s="26"/>
      <c r="S1686" s="26"/>
      <c r="T1686" s="26"/>
      <c r="U1686" s="26"/>
      <c r="V1686" s="21"/>
      <c r="W1686" s="26"/>
      <c r="X1686" s="26"/>
    </row>
    <row r="1687" spans="1:24" s="31" customFormat="1" ht="148.5" hidden="1" customHeight="1" x14ac:dyDescent="0.3">
      <c r="A1687" s="190">
        <v>1685</v>
      </c>
      <c r="B1687" s="188">
        <v>45091</v>
      </c>
      <c r="C1687" s="226" t="s">
        <v>1574</v>
      </c>
      <c r="D1687" s="248" t="s">
        <v>3373</v>
      </c>
      <c r="E1687" s="188">
        <v>45142</v>
      </c>
      <c r="F1687" s="283" t="s">
        <v>3123</v>
      </c>
      <c r="G1687" s="219" t="s">
        <v>3372</v>
      </c>
      <c r="H1687" s="220" t="s">
        <v>4903</v>
      </c>
      <c r="I1687" s="221" t="s">
        <v>2</v>
      </c>
      <c r="J1687" s="165" t="s">
        <v>3633</v>
      </c>
      <c r="K1687" s="26"/>
      <c r="L1687" s="100"/>
      <c r="M1687" s="21" t="s">
        <v>3187</v>
      </c>
      <c r="N1687" s="21" t="s">
        <v>1443</v>
      </c>
      <c r="O1687" s="26">
        <f t="shared" si="113"/>
        <v>1685</v>
      </c>
      <c r="P1687" s="26">
        <f t="shared" si="112"/>
        <v>0</v>
      </c>
      <c r="Q1687" s="100"/>
      <c r="R1687" s="26"/>
      <c r="S1687" s="26"/>
      <c r="T1687" s="26"/>
      <c r="U1687" s="26"/>
      <c r="V1687" s="21"/>
      <c r="W1687" s="26"/>
      <c r="X1687" s="26"/>
    </row>
    <row r="1688" spans="1:24" s="31" customFormat="1" ht="148.5" hidden="1" customHeight="1" x14ac:dyDescent="0.3">
      <c r="A1688" s="190">
        <v>1686</v>
      </c>
      <c r="B1688" s="188">
        <v>45091</v>
      </c>
      <c r="C1688" s="226" t="s">
        <v>1574</v>
      </c>
      <c r="D1688" s="248" t="s">
        <v>3359</v>
      </c>
      <c r="E1688" s="188">
        <v>45177</v>
      </c>
      <c r="F1688" s="283" t="s">
        <v>3123</v>
      </c>
      <c r="G1688" s="219" t="s">
        <v>3829</v>
      </c>
      <c r="H1688" s="220" t="s">
        <v>3912</v>
      </c>
      <c r="I1688" s="221" t="s">
        <v>2</v>
      </c>
      <c r="J1688" s="165" t="s">
        <v>3638</v>
      </c>
      <c r="K1688" s="26"/>
      <c r="L1688" s="100"/>
      <c r="M1688" s="21" t="s">
        <v>3187</v>
      </c>
      <c r="N1688" s="21" t="s">
        <v>1443</v>
      </c>
      <c r="O1688" s="26">
        <f t="shared" si="113"/>
        <v>1686</v>
      </c>
      <c r="P1688" s="26">
        <f t="shared" si="112"/>
        <v>0</v>
      </c>
      <c r="Q1688" s="100"/>
      <c r="R1688" s="26"/>
      <c r="S1688" s="26"/>
      <c r="T1688" s="26"/>
      <c r="U1688" s="26"/>
      <c r="V1688" s="21"/>
      <c r="W1688" s="26"/>
      <c r="X1688" s="26"/>
    </row>
    <row r="1689" spans="1:24" s="31" customFormat="1" ht="148.5" hidden="1" customHeight="1" x14ac:dyDescent="0.3">
      <c r="A1689" s="190">
        <v>1687</v>
      </c>
      <c r="B1689" s="188">
        <v>45091</v>
      </c>
      <c r="C1689" s="226" t="s">
        <v>1574</v>
      </c>
      <c r="D1689" s="248" t="s">
        <v>3360</v>
      </c>
      <c r="E1689" s="188">
        <v>45152</v>
      </c>
      <c r="F1689" s="283"/>
      <c r="G1689" s="219" t="s">
        <v>3654</v>
      </c>
      <c r="H1689" s="220" t="s">
        <v>493</v>
      </c>
      <c r="I1689" s="221" t="s">
        <v>2</v>
      </c>
      <c r="J1689" s="165"/>
      <c r="K1689" s="26"/>
      <c r="L1689" s="100"/>
      <c r="M1689" s="21" t="s">
        <v>3187</v>
      </c>
      <c r="N1689" s="21" t="s">
        <v>1443</v>
      </c>
      <c r="O1689" s="26">
        <f t="shared" si="113"/>
        <v>1687</v>
      </c>
      <c r="P1689" s="26">
        <f t="shared" si="112"/>
        <v>0</v>
      </c>
      <c r="Q1689" s="100"/>
      <c r="R1689" s="26"/>
      <c r="S1689" s="26"/>
      <c r="T1689" s="26"/>
      <c r="U1689" s="26"/>
      <c r="V1689" s="21"/>
      <c r="W1689" s="26"/>
      <c r="X1689" s="26"/>
    </row>
    <row r="1690" spans="1:24" s="31" customFormat="1" ht="148.5" hidden="1" customHeight="1" x14ac:dyDescent="0.3">
      <c r="A1690" s="190">
        <v>1688</v>
      </c>
      <c r="B1690" s="188">
        <v>45091</v>
      </c>
      <c r="C1690" s="226" t="s">
        <v>1574</v>
      </c>
      <c r="D1690" s="248" t="s">
        <v>3361</v>
      </c>
      <c r="E1690" s="188">
        <v>45094</v>
      </c>
      <c r="F1690" s="283"/>
      <c r="G1690" s="219" t="s">
        <v>3576</v>
      </c>
      <c r="H1690" s="220" t="s">
        <v>494</v>
      </c>
      <c r="I1690" s="161" t="s">
        <v>2</v>
      </c>
      <c r="J1690" s="165" t="s">
        <v>3575</v>
      </c>
      <c r="K1690" s="26"/>
      <c r="L1690" s="100"/>
      <c r="M1690" s="21" t="s">
        <v>3187</v>
      </c>
      <c r="N1690" s="21" t="s">
        <v>1441</v>
      </c>
      <c r="O1690" s="26">
        <f t="shared" si="113"/>
        <v>1688</v>
      </c>
      <c r="P1690" s="26">
        <f t="shared" si="112"/>
        <v>0</v>
      </c>
      <c r="Q1690" s="100"/>
      <c r="R1690" s="26"/>
      <c r="S1690" s="26"/>
      <c r="T1690" s="26"/>
      <c r="U1690" s="26"/>
      <c r="V1690" s="21"/>
      <c r="W1690" s="26"/>
      <c r="X1690" s="26"/>
    </row>
    <row r="1691" spans="1:24" s="31" customFormat="1" ht="148.5" hidden="1" customHeight="1" x14ac:dyDescent="0.3">
      <c r="A1691" s="190">
        <v>1689</v>
      </c>
      <c r="B1691" s="188">
        <v>45091</v>
      </c>
      <c r="C1691" s="226" t="s">
        <v>1574</v>
      </c>
      <c r="D1691" s="250" t="s">
        <v>3362</v>
      </c>
      <c r="E1691" s="188">
        <v>45143</v>
      </c>
      <c r="F1691" s="292" t="s">
        <v>3123</v>
      </c>
      <c r="G1691" s="219" t="s">
        <v>3694</v>
      </c>
      <c r="H1691" s="220" t="s">
        <v>494</v>
      </c>
      <c r="I1691" s="221" t="s">
        <v>2</v>
      </c>
      <c r="J1691" s="165" t="s">
        <v>3695</v>
      </c>
      <c r="K1691" s="26"/>
      <c r="L1691" s="100"/>
      <c r="M1691" s="21" t="s">
        <v>3187</v>
      </c>
      <c r="N1691" s="21" t="s">
        <v>1441</v>
      </c>
      <c r="O1691" s="26">
        <f t="shared" si="113"/>
        <v>1689</v>
      </c>
      <c r="P1691" s="26">
        <f t="shared" si="112"/>
        <v>0</v>
      </c>
      <c r="Q1691" s="100"/>
      <c r="R1691" s="26"/>
      <c r="S1691" s="26"/>
      <c r="T1691" s="26"/>
      <c r="U1691" s="26"/>
      <c r="V1691" s="21"/>
      <c r="W1691" s="26"/>
      <c r="X1691" s="26"/>
    </row>
    <row r="1692" spans="1:24" s="31" customFormat="1" ht="148.5" hidden="1" customHeight="1" x14ac:dyDescent="0.3">
      <c r="A1692" s="190">
        <v>1690</v>
      </c>
      <c r="B1692" s="188">
        <v>45091</v>
      </c>
      <c r="C1692" s="226" t="s">
        <v>1574</v>
      </c>
      <c r="D1692" s="248" t="s">
        <v>3363</v>
      </c>
      <c r="E1692" s="188">
        <v>45143</v>
      </c>
      <c r="F1692" s="292" t="s">
        <v>3123</v>
      </c>
      <c r="G1692" s="219" t="s">
        <v>3689</v>
      </c>
      <c r="H1692" s="220" t="s">
        <v>494</v>
      </c>
      <c r="I1692" s="221" t="s">
        <v>2</v>
      </c>
      <c r="J1692" s="198" t="s">
        <v>3690</v>
      </c>
      <c r="K1692" s="26"/>
      <c r="L1692" s="100"/>
      <c r="M1692" s="21" t="s">
        <v>3187</v>
      </c>
      <c r="N1692" s="21" t="s">
        <v>1441</v>
      </c>
      <c r="O1692" s="26">
        <f t="shared" si="113"/>
        <v>1690</v>
      </c>
      <c r="P1692" s="26">
        <f t="shared" si="112"/>
        <v>0</v>
      </c>
      <c r="Q1692" s="100"/>
      <c r="R1692" s="26"/>
      <c r="S1692" s="26"/>
      <c r="T1692" s="26"/>
      <c r="U1692" s="26"/>
      <c r="V1692" s="21"/>
      <c r="W1692" s="26"/>
      <c r="X1692" s="26"/>
    </row>
    <row r="1693" spans="1:24" s="31" customFormat="1" ht="148.5" hidden="1" customHeight="1" x14ac:dyDescent="0.3">
      <c r="A1693" s="190">
        <v>1691</v>
      </c>
      <c r="B1693" s="188">
        <v>45091</v>
      </c>
      <c r="C1693" s="226" t="s">
        <v>1574</v>
      </c>
      <c r="D1693" s="248" t="s">
        <v>3364</v>
      </c>
      <c r="E1693" s="188">
        <v>45166</v>
      </c>
      <c r="F1693" s="283"/>
      <c r="G1693" s="219" t="s">
        <v>3521</v>
      </c>
      <c r="H1693" s="220" t="s">
        <v>494</v>
      </c>
      <c r="I1693" s="161" t="s">
        <v>2</v>
      </c>
      <c r="J1693" s="165" t="s">
        <v>3532</v>
      </c>
      <c r="K1693" s="26"/>
      <c r="L1693" s="100"/>
      <c r="M1693" s="21" t="s">
        <v>3187</v>
      </c>
      <c r="N1693" s="21" t="s">
        <v>1441</v>
      </c>
      <c r="O1693" s="26">
        <f t="shared" si="113"/>
        <v>1691</v>
      </c>
      <c r="P1693" s="26">
        <f t="shared" si="112"/>
        <v>0</v>
      </c>
      <c r="Q1693" s="100"/>
      <c r="R1693" s="26"/>
      <c r="S1693" s="26"/>
      <c r="T1693" s="26"/>
      <c r="U1693" s="26"/>
      <c r="V1693" s="21" t="s">
        <v>3484</v>
      </c>
      <c r="W1693" s="26"/>
      <c r="X1693" s="26"/>
    </row>
    <row r="1694" spans="1:24" s="31" customFormat="1" ht="148.5" hidden="1" customHeight="1" x14ac:dyDescent="0.3">
      <c r="A1694" s="190">
        <v>1692</v>
      </c>
      <c r="B1694" s="188">
        <v>45091</v>
      </c>
      <c r="C1694" s="226" t="s">
        <v>1574</v>
      </c>
      <c r="D1694" s="248" t="s">
        <v>3365</v>
      </c>
      <c r="E1694" s="188">
        <v>45101</v>
      </c>
      <c r="F1694" s="283"/>
      <c r="G1694" s="219" t="s">
        <v>3513</v>
      </c>
      <c r="H1694" s="220" t="s">
        <v>494</v>
      </c>
      <c r="I1694" s="161" t="s">
        <v>2</v>
      </c>
      <c r="J1694" s="165"/>
      <c r="K1694" s="26"/>
      <c r="L1694" s="100"/>
      <c r="M1694" s="21" t="s">
        <v>3187</v>
      </c>
      <c r="N1694" s="21" t="s">
        <v>1441</v>
      </c>
      <c r="O1694" s="26">
        <f t="shared" si="113"/>
        <v>1692</v>
      </c>
      <c r="P1694" s="26">
        <f t="shared" si="112"/>
        <v>0</v>
      </c>
      <c r="Q1694" s="100"/>
      <c r="R1694" s="26"/>
      <c r="S1694" s="26"/>
      <c r="T1694" s="26"/>
      <c r="U1694" s="26"/>
      <c r="V1694" s="21"/>
      <c r="W1694" s="26"/>
      <c r="X1694" s="26"/>
    </row>
    <row r="1695" spans="1:24" s="31" customFormat="1" ht="148.5" hidden="1" customHeight="1" x14ac:dyDescent="0.3">
      <c r="A1695" s="190">
        <v>1693</v>
      </c>
      <c r="B1695" s="188">
        <v>45101</v>
      </c>
      <c r="C1695" s="81" t="s">
        <v>1574</v>
      </c>
      <c r="D1695" s="255" t="s">
        <v>3443</v>
      </c>
      <c r="E1695" s="188">
        <v>45233</v>
      </c>
      <c r="F1695" s="295"/>
      <c r="G1695" s="83" t="s">
        <v>3444</v>
      </c>
      <c r="H1695" s="220" t="s">
        <v>5065</v>
      </c>
      <c r="I1695" s="221" t="s">
        <v>2</v>
      </c>
      <c r="J1695" s="165"/>
      <c r="K1695" s="26"/>
      <c r="L1695" s="100"/>
      <c r="M1695" s="21"/>
      <c r="N1695" s="21"/>
      <c r="O1695" s="26">
        <f t="shared" si="113"/>
        <v>1693</v>
      </c>
      <c r="P1695" s="26">
        <f t="shared" si="112"/>
        <v>0</v>
      </c>
      <c r="Q1695" s="100"/>
      <c r="R1695" s="26"/>
      <c r="S1695" s="26"/>
      <c r="T1695" s="26"/>
      <c r="U1695" s="26"/>
      <c r="V1695" s="21"/>
      <c r="W1695" s="26"/>
      <c r="X1695" s="26"/>
    </row>
    <row r="1696" spans="1:24" s="31" customFormat="1" ht="148.5" hidden="1" customHeight="1" x14ac:dyDescent="0.3">
      <c r="A1696" s="190">
        <v>1694</v>
      </c>
      <c r="B1696" s="188">
        <v>45101</v>
      </c>
      <c r="C1696" s="81" t="s">
        <v>1574</v>
      </c>
      <c r="D1696" s="255" t="s">
        <v>3445</v>
      </c>
      <c r="E1696" s="188">
        <v>45103</v>
      </c>
      <c r="F1696" s="295"/>
      <c r="G1696" s="83" t="s">
        <v>3502</v>
      </c>
      <c r="H1696" s="220" t="s">
        <v>494</v>
      </c>
      <c r="I1696" s="161" t="s">
        <v>2</v>
      </c>
      <c r="J1696" s="165"/>
      <c r="K1696" s="26"/>
      <c r="L1696" s="100"/>
      <c r="M1696" s="21" t="s">
        <v>3187</v>
      </c>
      <c r="N1696" s="21" t="s">
        <v>1441</v>
      </c>
      <c r="O1696" s="26">
        <f t="shared" si="113"/>
        <v>1694</v>
      </c>
      <c r="P1696" s="26">
        <f t="shared" si="112"/>
        <v>0</v>
      </c>
      <c r="Q1696" s="100"/>
      <c r="R1696" s="26"/>
      <c r="S1696" s="26"/>
      <c r="T1696" s="26"/>
      <c r="U1696" s="26"/>
      <c r="V1696" s="21"/>
      <c r="W1696" s="26"/>
      <c r="X1696" s="26"/>
    </row>
    <row r="1697" spans="1:24" s="31" customFormat="1" ht="148.5" hidden="1" customHeight="1" x14ac:dyDescent="0.3">
      <c r="A1697" s="190">
        <v>1695</v>
      </c>
      <c r="B1697" s="188">
        <v>45102</v>
      </c>
      <c r="C1697" s="81" t="s">
        <v>1574</v>
      </c>
      <c r="D1697" s="255" t="s">
        <v>3446</v>
      </c>
      <c r="E1697" s="188">
        <v>45121</v>
      </c>
      <c r="F1697" s="295"/>
      <c r="G1697" s="83" t="s">
        <v>3508</v>
      </c>
      <c r="H1697" s="220" t="s">
        <v>494</v>
      </c>
      <c r="I1697" s="221" t="s">
        <v>2</v>
      </c>
      <c r="J1697" s="165"/>
      <c r="K1697" s="26"/>
      <c r="L1697" s="100"/>
      <c r="M1697" s="21" t="s">
        <v>3187</v>
      </c>
      <c r="N1697" s="21" t="s">
        <v>1441</v>
      </c>
      <c r="O1697" s="26">
        <f t="shared" si="113"/>
        <v>1695</v>
      </c>
      <c r="P1697" s="26">
        <f t="shared" si="112"/>
        <v>0</v>
      </c>
      <c r="Q1697" s="100"/>
      <c r="R1697" s="26"/>
      <c r="S1697" s="26"/>
      <c r="T1697" s="26"/>
      <c r="U1697" s="26"/>
      <c r="V1697" s="21"/>
      <c r="W1697" s="26"/>
      <c r="X1697" s="26"/>
    </row>
    <row r="1698" spans="1:24" s="31" customFormat="1" ht="148.5" hidden="1" customHeight="1" x14ac:dyDescent="0.3">
      <c r="A1698" s="190">
        <v>1696</v>
      </c>
      <c r="B1698" s="188">
        <v>45101</v>
      </c>
      <c r="C1698" s="81" t="s">
        <v>1574</v>
      </c>
      <c r="D1698" s="255" t="s">
        <v>3447</v>
      </c>
      <c r="E1698" s="188">
        <v>45103</v>
      </c>
      <c r="F1698" s="295"/>
      <c r="G1698" s="83" t="s">
        <v>46</v>
      </c>
      <c r="H1698" s="220" t="s">
        <v>1040</v>
      </c>
      <c r="I1698" s="161" t="s">
        <v>2</v>
      </c>
      <c r="J1698" s="165"/>
      <c r="K1698" s="26"/>
      <c r="L1698" s="100"/>
      <c r="M1698" s="21" t="s">
        <v>3187</v>
      </c>
      <c r="N1698" s="21" t="s">
        <v>1441</v>
      </c>
      <c r="O1698" s="26">
        <f t="shared" si="113"/>
        <v>1696</v>
      </c>
      <c r="P1698" s="26">
        <f t="shared" si="112"/>
        <v>0</v>
      </c>
      <c r="Q1698" s="100"/>
      <c r="R1698" s="26"/>
      <c r="S1698" s="26"/>
      <c r="T1698" s="26"/>
      <c r="U1698" s="26"/>
      <c r="V1698" s="21"/>
      <c r="W1698" s="26"/>
      <c r="X1698" s="26"/>
    </row>
    <row r="1699" spans="1:24" s="31" customFormat="1" ht="148.5" hidden="1" customHeight="1" x14ac:dyDescent="0.3">
      <c r="A1699" s="190">
        <v>1697</v>
      </c>
      <c r="B1699" s="188">
        <v>45101</v>
      </c>
      <c r="C1699" s="81" t="s">
        <v>1574</v>
      </c>
      <c r="D1699" s="255" t="s">
        <v>3448</v>
      </c>
      <c r="E1699" s="188">
        <v>45104</v>
      </c>
      <c r="F1699" s="295"/>
      <c r="G1699" s="83" t="s">
        <v>3512</v>
      </c>
      <c r="H1699" s="220" t="s">
        <v>1289</v>
      </c>
      <c r="I1699" s="221" t="s">
        <v>2</v>
      </c>
      <c r="J1699" s="165" t="s">
        <v>3542</v>
      </c>
      <c r="K1699" s="26"/>
      <c r="L1699" s="100"/>
      <c r="M1699" s="21" t="s">
        <v>3187</v>
      </c>
      <c r="N1699" s="21" t="s">
        <v>1441</v>
      </c>
      <c r="O1699" s="26">
        <f t="shared" si="113"/>
        <v>1697</v>
      </c>
      <c r="P1699" s="26">
        <f t="shared" si="112"/>
        <v>0</v>
      </c>
      <c r="Q1699" s="100"/>
      <c r="R1699" s="26"/>
      <c r="S1699" s="26"/>
      <c r="T1699" s="26"/>
      <c r="U1699" s="26"/>
      <c r="V1699" s="21"/>
      <c r="W1699" s="26"/>
      <c r="X1699" s="26"/>
    </row>
    <row r="1700" spans="1:24" s="31" customFormat="1" ht="148.5" hidden="1" customHeight="1" x14ac:dyDescent="0.3">
      <c r="A1700" s="190">
        <v>1698</v>
      </c>
      <c r="B1700" s="188">
        <v>45101</v>
      </c>
      <c r="C1700" s="81" t="s">
        <v>1574</v>
      </c>
      <c r="D1700" s="255" t="s">
        <v>3449</v>
      </c>
      <c r="E1700" s="188">
        <v>45104</v>
      </c>
      <c r="F1700" s="295"/>
      <c r="G1700" s="83" t="s">
        <v>3489</v>
      </c>
      <c r="H1700" s="220" t="s">
        <v>1048</v>
      </c>
      <c r="I1700" s="221" t="s">
        <v>2</v>
      </c>
      <c r="J1700" s="165"/>
      <c r="K1700" s="26"/>
      <c r="L1700" s="100"/>
      <c r="M1700" s="21" t="s">
        <v>3187</v>
      </c>
      <c r="N1700" s="21" t="s">
        <v>1441</v>
      </c>
      <c r="O1700" s="26">
        <f t="shared" si="113"/>
        <v>1698</v>
      </c>
      <c r="P1700" s="26">
        <f t="shared" si="112"/>
        <v>0</v>
      </c>
      <c r="Q1700" s="100"/>
      <c r="R1700" s="26"/>
      <c r="S1700" s="26"/>
      <c r="T1700" s="26"/>
      <c r="U1700" s="26"/>
      <c r="V1700" s="21"/>
      <c r="W1700" s="26"/>
      <c r="X1700" s="26"/>
    </row>
    <row r="1701" spans="1:24" s="31" customFormat="1" ht="148.5" hidden="1" customHeight="1" x14ac:dyDescent="0.3">
      <c r="A1701" s="190">
        <v>1699</v>
      </c>
      <c r="B1701" s="188">
        <v>45101</v>
      </c>
      <c r="C1701" s="81" t="s">
        <v>1574</v>
      </c>
      <c r="D1701" s="255" t="s">
        <v>3450</v>
      </c>
      <c r="E1701" s="188">
        <v>45104</v>
      </c>
      <c r="F1701" s="295"/>
      <c r="G1701" s="83" t="s">
        <v>3451</v>
      </c>
      <c r="H1701" s="220" t="s">
        <v>1290</v>
      </c>
      <c r="I1701" s="221" t="s">
        <v>2</v>
      </c>
      <c r="J1701" s="165" t="s">
        <v>3577</v>
      </c>
      <c r="K1701" s="26"/>
      <c r="L1701" s="100"/>
      <c r="M1701" s="21" t="s">
        <v>3187</v>
      </c>
      <c r="N1701" s="21" t="s">
        <v>1441</v>
      </c>
      <c r="O1701" s="26">
        <f t="shared" si="113"/>
        <v>1699</v>
      </c>
      <c r="P1701" s="26">
        <f t="shared" si="112"/>
        <v>0</v>
      </c>
      <c r="Q1701" s="100"/>
      <c r="R1701" s="26"/>
      <c r="S1701" s="26"/>
      <c r="T1701" s="26"/>
      <c r="U1701" s="26"/>
      <c r="V1701" s="21"/>
      <c r="W1701" s="26"/>
      <c r="X1701" s="26"/>
    </row>
    <row r="1702" spans="1:24" s="31" customFormat="1" ht="148.5" hidden="1" customHeight="1" x14ac:dyDescent="0.3">
      <c r="A1702" s="190">
        <v>1700</v>
      </c>
      <c r="B1702" s="188">
        <v>45101</v>
      </c>
      <c r="C1702" s="81" t="s">
        <v>1574</v>
      </c>
      <c r="D1702" s="255" t="s">
        <v>3452</v>
      </c>
      <c r="E1702" s="188">
        <v>45104</v>
      </c>
      <c r="F1702" s="295"/>
      <c r="G1702" s="83" t="s">
        <v>2501</v>
      </c>
      <c r="H1702" s="220" t="s">
        <v>1064</v>
      </c>
      <c r="I1702" s="221" t="s">
        <v>2</v>
      </c>
      <c r="J1702" s="165"/>
      <c r="K1702" s="26"/>
      <c r="L1702" s="100"/>
      <c r="M1702" s="21" t="s">
        <v>3187</v>
      </c>
      <c r="N1702" s="21" t="s">
        <v>1441</v>
      </c>
      <c r="O1702" s="26">
        <f t="shared" si="113"/>
        <v>1700</v>
      </c>
      <c r="P1702" s="26">
        <f t="shared" si="112"/>
        <v>0</v>
      </c>
      <c r="Q1702" s="100"/>
      <c r="R1702" s="26"/>
      <c r="S1702" s="26"/>
      <c r="T1702" s="26"/>
      <c r="U1702" s="26"/>
      <c r="V1702" s="21"/>
      <c r="W1702" s="26"/>
      <c r="X1702" s="26"/>
    </row>
    <row r="1703" spans="1:24" s="31" customFormat="1" ht="148.5" hidden="1" customHeight="1" x14ac:dyDescent="0.3">
      <c r="A1703" s="190">
        <v>1701</v>
      </c>
      <c r="B1703" s="188">
        <v>45101</v>
      </c>
      <c r="C1703" s="81" t="s">
        <v>1574</v>
      </c>
      <c r="D1703" s="255" t="s">
        <v>3453</v>
      </c>
      <c r="E1703" s="188">
        <v>45141</v>
      </c>
      <c r="F1703" s="295"/>
      <c r="G1703" s="83" t="s">
        <v>3578</v>
      </c>
      <c r="H1703" s="220" t="s">
        <v>7</v>
      </c>
      <c r="I1703" s="221" t="s">
        <v>2</v>
      </c>
      <c r="J1703" s="198" t="s">
        <v>3579</v>
      </c>
      <c r="K1703" s="26"/>
      <c r="L1703" s="100"/>
      <c r="M1703" s="21" t="s">
        <v>3187</v>
      </c>
      <c r="N1703" s="21" t="s">
        <v>1443</v>
      </c>
      <c r="O1703" s="26">
        <f t="shared" si="113"/>
        <v>1701</v>
      </c>
      <c r="P1703" s="26">
        <f t="shared" si="112"/>
        <v>0</v>
      </c>
      <c r="Q1703" s="100"/>
      <c r="R1703" s="26"/>
      <c r="S1703" s="26"/>
      <c r="T1703" s="26"/>
      <c r="U1703" s="26"/>
      <c r="V1703" s="21"/>
      <c r="W1703" s="26"/>
      <c r="X1703" s="26"/>
    </row>
    <row r="1704" spans="1:24" s="31" customFormat="1" ht="148.5" hidden="1" customHeight="1" x14ac:dyDescent="0.3">
      <c r="A1704" s="190">
        <v>1702</v>
      </c>
      <c r="B1704" s="188">
        <v>45101</v>
      </c>
      <c r="C1704" s="81" t="s">
        <v>1574</v>
      </c>
      <c r="D1704" s="255" t="s">
        <v>3454</v>
      </c>
      <c r="E1704" s="188">
        <v>45133</v>
      </c>
      <c r="F1704" s="295"/>
      <c r="G1704" s="83" t="s">
        <v>3232</v>
      </c>
      <c r="H1704" s="220" t="s">
        <v>7</v>
      </c>
      <c r="I1704" s="221" t="s">
        <v>2</v>
      </c>
      <c r="J1704" s="165"/>
      <c r="K1704" s="26"/>
      <c r="L1704" s="100"/>
      <c r="M1704" s="21" t="s">
        <v>3187</v>
      </c>
      <c r="N1704" s="21" t="s">
        <v>1443</v>
      </c>
      <c r="O1704" s="26">
        <f t="shared" si="113"/>
        <v>1702</v>
      </c>
      <c r="P1704" s="26">
        <f t="shared" si="112"/>
        <v>0</v>
      </c>
      <c r="Q1704" s="100"/>
      <c r="R1704" s="26"/>
      <c r="S1704" s="26"/>
      <c r="T1704" s="26"/>
      <c r="U1704" s="26"/>
      <c r="V1704" s="21"/>
      <c r="W1704" s="26"/>
      <c r="X1704" s="26"/>
    </row>
    <row r="1705" spans="1:24" s="31" customFormat="1" ht="148.5" hidden="1" customHeight="1" x14ac:dyDescent="0.3">
      <c r="A1705" s="190">
        <v>1703</v>
      </c>
      <c r="B1705" s="188">
        <v>45101</v>
      </c>
      <c r="C1705" s="81" t="s">
        <v>1574</v>
      </c>
      <c r="D1705" s="255" t="s">
        <v>3455</v>
      </c>
      <c r="E1705" s="188">
        <v>45110</v>
      </c>
      <c r="F1705" s="295"/>
      <c r="G1705" s="83" t="s">
        <v>3199</v>
      </c>
      <c r="H1705" s="220" t="s">
        <v>7</v>
      </c>
      <c r="I1705" s="221" t="s">
        <v>2</v>
      </c>
      <c r="J1705" s="165"/>
      <c r="K1705" s="26"/>
      <c r="L1705" s="100"/>
      <c r="M1705" s="21" t="s">
        <v>3187</v>
      </c>
      <c r="N1705" s="21" t="s">
        <v>1443</v>
      </c>
      <c r="O1705" s="26">
        <f t="shared" si="113"/>
        <v>1703</v>
      </c>
      <c r="P1705" s="26">
        <f t="shared" si="112"/>
        <v>0</v>
      </c>
      <c r="Q1705" s="100"/>
      <c r="R1705" s="26"/>
      <c r="S1705" s="26"/>
      <c r="T1705" s="26"/>
      <c r="U1705" s="26"/>
      <c r="V1705" s="21"/>
      <c r="W1705" s="26"/>
      <c r="X1705" s="26"/>
    </row>
    <row r="1706" spans="1:24" s="31" customFormat="1" ht="148.5" hidden="1" customHeight="1" x14ac:dyDescent="0.3">
      <c r="A1706" s="190">
        <v>1704</v>
      </c>
      <c r="B1706" s="188">
        <v>45101</v>
      </c>
      <c r="C1706" s="81" t="s">
        <v>1574</v>
      </c>
      <c r="D1706" s="255" t="s">
        <v>3565</v>
      </c>
      <c r="E1706" s="188">
        <v>45124</v>
      </c>
      <c r="F1706" s="295"/>
      <c r="G1706" s="83" t="s">
        <v>2062</v>
      </c>
      <c r="H1706" s="220" t="s">
        <v>3912</v>
      </c>
      <c r="I1706" s="221" t="s">
        <v>2</v>
      </c>
      <c r="J1706" s="165"/>
      <c r="K1706" s="26"/>
      <c r="L1706" s="100"/>
      <c r="M1706" s="21" t="s">
        <v>3187</v>
      </c>
      <c r="N1706" s="21" t="s">
        <v>1443</v>
      </c>
      <c r="O1706" s="26">
        <f t="shared" si="113"/>
        <v>1704</v>
      </c>
      <c r="P1706" s="26">
        <f t="shared" si="112"/>
        <v>0</v>
      </c>
      <c r="Q1706" s="100"/>
      <c r="R1706" s="26"/>
      <c r="S1706" s="26"/>
      <c r="T1706" s="26"/>
      <c r="U1706" s="26"/>
      <c r="V1706" s="21"/>
      <c r="W1706" s="26"/>
      <c r="X1706" s="26"/>
    </row>
    <row r="1707" spans="1:24" s="31" customFormat="1" ht="148.5" hidden="1" customHeight="1" x14ac:dyDescent="0.3">
      <c r="A1707" s="190">
        <v>1705</v>
      </c>
      <c r="B1707" s="188">
        <v>45101</v>
      </c>
      <c r="C1707" s="81" t="s">
        <v>1574</v>
      </c>
      <c r="D1707" s="255" t="s">
        <v>3456</v>
      </c>
      <c r="E1707" s="188">
        <v>45103</v>
      </c>
      <c r="F1707" s="295"/>
      <c r="G1707" s="83" t="s">
        <v>3523</v>
      </c>
      <c r="H1707" s="220" t="s">
        <v>494</v>
      </c>
      <c r="I1707" s="221" t="s">
        <v>2</v>
      </c>
      <c r="J1707" s="165"/>
      <c r="K1707" s="26"/>
      <c r="L1707" s="100"/>
      <c r="M1707" s="21" t="s">
        <v>3187</v>
      </c>
      <c r="N1707" s="21" t="s">
        <v>1441</v>
      </c>
      <c r="O1707" s="26">
        <f t="shared" si="113"/>
        <v>1705</v>
      </c>
      <c r="P1707" s="26">
        <f t="shared" si="112"/>
        <v>0</v>
      </c>
      <c r="Q1707" s="100"/>
      <c r="R1707" s="26"/>
      <c r="S1707" s="26"/>
      <c r="T1707" s="26"/>
      <c r="U1707" s="26"/>
      <c r="V1707" s="21"/>
      <c r="W1707" s="26"/>
      <c r="X1707" s="26"/>
    </row>
    <row r="1708" spans="1:24" s="31" customFormat="1" ht="148.5" hidden="1" customHeight="1" x14ac:dyDescent="0.3">
      <c r="A1708" s="190">
        <v>1706</v>
      </c>
      <c r="B1708" s="188">
        <v>45101</v>
      </c>
      <c r="C1708" s="81" t="s">
        <v>1574</v>
      </c>
      <c r="D1708" s="255" t="s">
        <v>3457</v>
      </c>
      <c r="E1708" s="188">
        <v>45111</v>
      </c>
      <c r="F1708" s="295"/>
      <c r="G1708" s="83" t="s">
        <v>3458</v>
      </c>
      <c r="H1708" s="220" t="s">
        <v>3912</v>
      </c>
      <c r="I1708" s="161" t="s">
        <v>2</v>
      </c>
      <c r="J1708" s="165"/>
      <c r="K1708" s="26"/>
      <c r="L1708" s="100"/>
      <c r="M1708" s="21" t="s">
        <v>3187</v>
      </c>
      <c r="N1708" s="21" t="s">
        <v>1443</v>
      </c>
      <c r="O1708" s="26">
        <f t="shared" si="113"/>
        <v>1706</v>
      </c>
      <c r="P1708" s="26">
        <f t="shared" si="112"/>
        <v>0</v>
      </c>
      <c r="Q1708" s="100"/>
      <c r="R1708" s="26"/>
      <c r="S1708" s="26"/>
      <c r="T1708" s="26"/>
      <c r="U1708" s="26"/>
      <c r="V1708" s="21"/>
      <c r="W1708" s="26"/>
      <c r="X1708" s="26"/>
    </row>
    <row r="1709" spans="1:24" s="31" customFormat="1" ht="148.5" hidden="1" customHeight="1" x14ac:dyDescent="0.3">
      <c r="A1709" s="190">
        <v>1707</v>
      </c>
      <c r="B1709" s="188">
        <v>45101</v>
      </c>
      <c r="C1709" s="81" t="s">
        <v>1574</v>
      </c>
      <c r="D1709" s="255" t="s">
        <v>3459</v>
      </c>
      <c r="E1709" s="188">
        <v>45111</v>
      </c>
      <c r="F1709" s="295"/>
      <c r="G1709" s="83" t="s">
        <v>2655</v>
      </c>
      <c r="H1709" s="220" t="s">
        <v>3912</v>
      </c>
      <c r="I1709" s="161" t="s">
        <v>2</v>
      </c>
      <c r="J1709" s="165"/>
      <c r="K1709" s="26"/>
      <c r="L1709" s="100"/>
      <c r="M1709" s="21" t="s">
        <v>3187</v>
      </c>
      <c r="N1709" s="21" t="s">
        <v>1443</v>
      </c>
      <c r="O1709" s="26">
        <f t="shared" si="113"/>
        <v>1707</v>
      </c>
      <c r="P1709" s="26">
        <f t="shared" si="112"/>
        <v>0</v>
      </c>
      <c r="Q1709" s="100"/>
      <c r="R1709" s="26"/>
      <c r="S1709" s="26"/>
      <c r="T1709" s="26"/>
      <c r="U1709" s="26"/>
      <c r="V1709" s="21"/>
      <c r="W1709" s="26"/>
      <c r="X1709" s="26"/>
    </row>
    <row r="1710" spans="1:24" s="31" customFormat="1" ht="148.5" hidden="1" customHeight="1" x14ac:dyDescent="0.3">
      <c r="A1710" s="190">
        <v>1708</v>
      </c>
      <c r="B1710" s="188">
        <v>45101</v>
      </c>
      <c r="C1710" s="81" t="s">
        <v>1574</v>
      </c>
      <c r="D1710" s="255" t="s">
        <v>3460</v>
      </c>
      <c r="E1710" s="188">
        <v>45108</v>
      </c>
      <c r="F1710" s="295"/>
      <c r="G1710" s="83" t="s">
        <v>3691</v>
      </c>
      <c r="H1710" s="220" t="s">
        <v>494</v>
      </c>
      <c r="I1710" s="221" t="s">
        <v>2</v>
      </c>
      <c r="J1710" s="165" t="s">
        <v>3692</v>
      </c>
      <c r="K1710" s="26"/>
      <c r="L1710" s="100"/>
      <c r="M1710" s="21" t="s">
        <v>3187</v>
      </c>
      <c r="N1710" s="21" t="s">
        <v>1441</v>
      </c>
      <c r="O1710" s="26">
        <f t="shared" si="113"/>
        <v>1708</v>
      </c>
      <c r="P1710" s="26">
        <f t="shared" si="112"/>
        <v>0</v>
      </c>
      <c r="Q1710" s="100"/>
      <c r="R1710" s="26"/>
      <c r="S1710" s="26"/>
      <c r="T1710" s="26"/>
      <c r="U1710" s="26"/>
      <c r="V1710" s="21"/>
      <c r="W1710" s="26"/>
      <c r="X1710" s="26"/>
    </row>
    <row r="1711" spans="1:24" s="31" customFormat="1" ht="148.5" hidden="1" customHeight="1" x14ac:dyDescent="0.3">
      <c r="A1711" s="190">
        <v>1709</v>
      </c>
      <c r="B1711" s="188">
        <v>45101</v>
      </c>
      <c r="C1711" s="81" t="s">
        <v>1574</v>
      </c>
      <c r="D1711" s="255" t="s">
        <v>3529</v>
      </c>
      <c r="E1711" s="188">
        <v>45127</v>
      </c>
      <c r="F1711" s="295"/>
      <c r="G1711" s="83" t="s">
        <v>3461</v>
      </c>
      <c r="H1711" s="220" t="s">
        <v>3912</v>
      </c>
      <c r="I1711" s="221" t="s">
        <v>2</v>
      </c>
      <c r="J1711" s="165"/>
      <c r="K1711" s="21"/>
      <c r="L1711" s="100"/>
      <c r="M1711" s="21" t="s">
        <v>3187</v>
      </c>
      <c r="N1711" s="21" t="s">
        <v>1443</v>
      </c>
      <c r="O1711" s="26">
        <f t="shared" si="113"/>
        <v>1709</v>
      </c>
      <c r="P1711" s="26">
        <f t="shared" si="112"/>
        <v>0</v>
      </c>
      <c r="Q1711" s="100"/>
      <c r="R1711" s="26"/>
      <c r="S1711" s="26"/>
      <c r="T1711" s="26"/>
      <c r="U1711" s="26"/>
      <c r="V1711" s="21"/>
      <c r="W1711" s="26"/>
      <c r="X1711" s="26"/>
    </row>
    <row r="1712" spans="1:24" s="31" customFormat="1" ht="148.5" hidden="1" customHeight="1" x14ac:dyDescent="0.3">
      <c r="A1712" s="190">
        <v>1710</v>
      </c>
      <c r="B1712" s="188">
        <v>45101</v>
      </c>
      <c r="C1712" s="81" t="s">
        <v>1574</v>
      </c>
      <c r="D1712" s="255" t="s">
        <v>3598</v>
      </c>
      <c r="E1712" s="188">
        <v>45108</v>
      </c>
      <c r="F1712" s="295"/>
      <c r="G1712" s="83" t="s">
        <v>3462</v>
      </c>
      <c r="H1712" s="220" t="s">
        <v>3912</v>
      </c>
      <c r="I1712" s="221" t="s">
        <v>2</v>
      </c>
      <c r="J1712" s="165"/>
      <c r="K1712" s="26"/>
      <c r="L1712" s="100"/>
      <c r="M1712" s="21" t="s">
        <v>3187</v>
      </c>
      <c r="N1712" s="21" t="s">
        <v>1443</v>
      </c>
      <c r="O1712" s="26">
        <f t="shared" si="113"/>
        <v>1710</v>
      </c>
      <c r="P1712" s="26">
        <f t="shared" si="112"/>
        <v>0</v>
      </c>
      <c r="Q1712" s="100"/>
      <c r="R1712" s="26"/>
      <c r="S1712" s="26"/>
      <c r="T1712" s="26"/>
      <c r="U1712" s="26"/>
      <c r="V1712" s="21"/>
      <c r="W1712" s="26"/>
      <c r="X1712" s="26"/>
    </row>
    <row r="1713" spans="1:24" s="31" customFormat="1" ht="148.5" hidden="1" customHeight="1" x14ac:dyDescent="0.3">
      <c r="A1713" s="190">
        <v>1711</v>
      </c>
      <c r="B1713" s="188">
        <v>45119</v>
      </c>
      <c r="C1713" s="226"/>
      <c r="D1713" s="248" t="s">
        <v>3537</v>
      </c>
      <c r="E1713" s="188">
        <v>45124</v>
      </c>
      <c r="F1713" s="283"/>
      <c r="G1713" s="228" t="s">
        <v>3538</v>
      </c>
      <c r="H1713" s="220" t="s">
        <v>1048</v>
      </c>
      <c r="I1713" s="221" t="s">
        <v>2</v>
      </c>
      <c r="J1713" s="165"/>
      <c r="K1713" s="26"/>
      <c r="L1713" s="100"/>
      <c r="M1713" s="21" t="s">
        <v>3187</v>
      </c>
      <c r="N1713" s="21" t="s">
        <v>1441</v>
      </c>
      <c r="O1713" s="26">
        <f t="shared" si="113"/>
        <v>1711</v>
      </c>
      <c r="P1713" s="26">
        <f t="shared" si="112"/>
        <v>0</v>
      </c>
      <c r="Q1713" s="100"/>
      <c r="R1713" s="26"/>
      <c r="S1713" s="26"/>
      <c r="T1713" s="26"/>
      <c r="U1713" s="26"/>
      <c r="V1713" s="21"/>
      <c r="W1713" s="26"/>
      <c r="X1713" s="26"/>
    </row>
    <row r="1714" spans="1:24" s="31" customFormat="1" ht="148.5" hidden="1" customHeight="1" x14ac:dyDescent="0.3">
      <c r="A1714" s="190">
        <v>1712</v>
      </c>
      <c r="B1714" s="188">
        <v>45119</v>
      </c>
      <c r="C1714" s="226"/>
      <c r="D1714" s="248" t="s">
        <v>3539</v>
      </c>
      <c r="E1714" s="188">
        <v>45124</v>
      </c>
      <c r="F1714" s="283"/>
      <c r="G1714" s="228" t="s">
        <v>3574</v>
      </c>
      <c r="H1714" s="220" t="s">
        <v>1066</v>
      </c>
      <c r="I1714" s="221" t="s">
        <v>2</v>
      </c>
      <c r="J1714" s="165"/>
      <c r="K1714" s="26"/>
      <c r="L1714" s="100"/>
      <c r="M1714" s="21" t="s">
        <v>3187</v>
      </c>
      <c r="N1714" s="21" t="s">
        <v>1441</v>
      </c>
      <c r="O1714" s="26">
        <f t="shared" si="113"/>
        <v>1712</v>
      </c>
      <c r="P1714" s="26">
        <f t="shared" si="112"/>
        <v>0</v>
      </c>
      <c r="Q1714" s="100"/>
      <c r="R1714" s="26"/>
      <c r="S1714" s="26"/>
      <c r="T1714" s="26"/>
      <c r="U1714" s="26"/>
      <c r="V1714" s="21"/>
      <c r="W1714" s="26"/>
      <c r="X1714" s="26">
        <v>1</v>
      </c>
    </row>
    <row r="1715" spans="1:24" s="31" customFormat="1" ht="148.5" hidden="1" customHeight="1" x14ac:dyDescent="0.3">
      <c r="A1715" s="190">
        <v>1713</v>
      </c>
      <c r="B1715" s="188">
        <v>45132</v>
      </c>
      <c r="C1715" s="225" t="s">
        <v>1043</v>
      </c>
      <c r="D1715" s="248" t="s">
        <v>3570</v>
      </c>
      <c r="E1715" s="188">
        <v>45261</v>
      </c>
      <c r="F1715" s="283" t="s">
        <v>4362</v>
      </c>
      <c r="G1715" s="219" t="s">
        <v>4138</v>
      </c>
      <c r="H1715" s="220" t="s">
        <v>1043</v>
      </c>
      <c r="I1715" s="221" t="s">
        <v>2</v>
      </c>
      <c r="J1715" s="165" t="s">
        <v>4416</v>
      </c>
      <c r="K1715" s="26"/>
      <c r="L1715" s="100"/>
      <c r="M1715" s="21" t="s">
        <v>3187</v>
      </c>
      <c r="N1715" s="21" t="s">
        <v>1441</v>
      </c>
      <c r="O1715" s="26">
        <f t="shared" si="113"/>
        <v>1713</v>
      </c>
      <c r="P1715" s="26">
        <f t="shared" si="112"/>
        <v>0</v>
      </c>
      <c r="Q1715" s="100"/>
      <c r="R1715" s="26"/>
      <c r="S1715" s="26"/>
      <c r="T1715" s="26"/>
      <c r="U1715" s="26"/>
      <c r="V1715" s="21"/>
      <c r="W1715" s="26"/>
      <c r="X1715" s="26"/>
    </row>
    <row r="1716" spans="1:24" s="31" customFormat="1" ht="148.5" hidden="1" customHeight="1" x14ac:dyDescent="0.3">
      <c r="A1716" s="190">
        <v>1714</v>
      </c>
      <c r="B1716" s="188">
        <v>45132</v>
      </c>
      <c r="C1716" s="226" t="s">
        <v>1064</v>
      </c>
      <c r="D1716" s="248" t="s">
        <v>3571</v>
      </c>
      <c r="E1716" s="188">
        <v>45154</v>
      </c>
      <c r="F1716" s="283"/>
      <c r="G1716" s="228" t="s">
        <v>2501</v>
      </c>
      <c r="H1716" s="220" t="s">
        <v>1064</v>
      </c>
      <c r="I1716" s="221" t="s">
        <v>2</v>
      </c>
      <c r="J1716" s="165"/>
      <c r="K1716" s="26"/>
      <c r="L1716" s="100"/>
      <c r="M1716" s="21" t="s">
        <v>3187</v>
      </c>
      <c r="N1716" s="21" t="s">
        <v>1441</v>
      </c>
      <c r="O1716" s="26">
        <f t="shared" si="113"/>
        <v>1714</v>
      </c>
      <c r="P1716" s="26">
        <f t="shared" si="112"/>
        <v>0</v>
      </c>
      <c r="Q1716" s="100"/>
      <c r="R1716" s="26"/>
      <c r="S1716" s="26"/>
      <c r="T1716" s="26"/>
      <c r="U1716" s="26"/>
      <c r="V1716" s="21"/>
      <c r="W1716" s="26"/>
      <c r="X1716" s="26"/>
    </row>
    <row r="1717" spans="1:24" s="31" customFormat="1" ht="148.5" hidden="1" customHeight="1" x14ac:dyDescent="0.3">
      <c r="A1717" s="190">
        <v>1715</v>
      </c>
      <c r="B1717" s="188">
        <v>45132</v>
      </c>
      <c r="C1717" s="226" t="s">
        <v>1064</v>
      </c>
      <c r="D1717" s="248" t="s">
        <v>3572</v>
      </c>
      <c r="E1717" s="188">
        <v>45134</v>
      </c>
      <c r="F1717" s="283"/>
      <c r="G1717" s="228" t="s">
        <v>3573</v>
      </c>
      <c r="H1717" s="220" t="s">
        <v>1064</v>
      </c>
      <c r="I1717" s="221" t="s">
        <v>2</v>
      </c>
      <c r="J1717" s="165"/>
      <c r="K1717" s="26"/>
      <c r="L1717" s="100"/>
      <c r="M1717" s="21" t="s">
        <v>3187</v>
      </c>
      <c r="N1717" s="21" t="s">
        <v>1441</v>
      </c>
      <c r="O1717" s="26">
        <f t="shared" si="113"/>
        <v>1715</v>
      </c>
      <c r="P1717" s="26">
        <f t="shared" si="112"/>
        <v>0</v>
      </c>
      <c r="Q1717" s="100"/>
      <c r="R1717" s="26"/>
      <c r="S1717" s="26"/>
      <c r="T1717" s="26"/>
      <c r="U1717" s="26"/>
      <c r="V1717" s="21"/>
      <c r="W1717" s="26"/>
      <c r="X1717" s="26"/>
    </row>
    <row r="1718" spans="1:24" s="31" customFormat="1" ht="148.5" hidden="1" customHeight="1" x14ac:dyDescent="0.3">
      <c r="A1718" s="190">
        <v>1716</v>
      </c>
      <c r="B1718" s="188">
        <v>45144</v>
      </c>
      <c r="C1718" s="226" t="s">
        <v>1040</v>
      </c>
      <c r="D1718" s="248" t="s">
        <v>3584</v>
      </c>
      <c r="E1718" s="188">
        <v>45167</v>
      </c>
      <c r="F1718" s="283"/>
      <c r="G1718" s="228" t="s">
        <v>3585</v>
      </c>
      <c r="H1718" s="220" t="s">
        <v>1040</v>
      </c>
      <c r="I1718" s="221" t="s">
        <v>2</v>
      </c>
      <c r="J1718" s="165"/>
      <c r="K1718" s="26"/>
      <c r="L1718" s="100"/>
      <c r="M1718" s="21" t="s">
        <v>3586</v>
      </c>
      <c r="N1718" s="21" t="s">
        <v>1441</v>
      </c>
      <c r="O1718" s="26">
        <f t="shared" si="113"/>
        <v>1716</v>
      </c>
      <c r="P1718" s="26">
        <f t="shared" si="112"/>
        <v>0</v>
      </c>
      <c r="Q1718" s="100"/>
      <c r="R1718" s="26"/>
      <c r="S1718" s="26"/>
      <c r="T1718" s="26"/>
      <c r="U1718" s="26"/>
      <c r="V1718" s="21"/>
      <c r="W1718" s="26"/>
      <c r="X1718" s="26"/>
    </row>
    <row r="1719" spans="1:24" s="31" customFormat="1" ht="148.5" hidden="1" customHeight="1" x14ac:dyDescent="0.3">
      <c r="A1719" s="190">
        <v>1717</v>
      </c>
      <c r="B1719" s="188">
        <v>45146</v>
      </c>
      <c r="C1719" s="226" t="s">
        <v>1040</v>
      </c>
      <c r="D1719" s="248" t="s">
        <v>3751</v>
      </c>
      <c r="E1719" s="188">
        <v>45162</v>
      </c>
      <c r="F1719" s="283"/>
      <c r="G1719" s="228" t="s">
        <v>3601</v>
      </c>
      <c r="H1719" s="220" t="s">
        <v>1040</v>
      </c>
      <c r="I1719" s="221" t="s">
        <v>2</v>
      </c>
      <c r="J1719" s="165"/>
      <c r="K1719" s="26"/>
      <c r="L1719" s="100"/>
      <c r="M1719" s="21" t="s">
        <v>3586</v>
      </c>
      <c r="N1719" s="21" t="s">
        <v>1441</v>
      </c>
      <c r="O1719" s="26">
        <f t="shared" si="113"/>
        <v>1717</v>
      </c>
      <c r="P1719" s="26">
        <f t="shared" si="112"/>
        <v>0</v>
      </c>
      <c r="Q1719" s="100"/>
      <c r="R1719" s="26"/>
      <c r="S1719" s="26"/>
      <c r="T1719" s="26"/>
      <c r="U1719" s="26"/>
      <c r="V1719" s="21"/>
      <c r="W1719" s="26"/>
      <c r="X1719" s="26"/>
    </row>
    <row r="1720" spans="1:24" s="31" customFormat="1" ht="148.5" hidden="1" customHeight="1" x14ac:dyDescent="0.3">
      <c r="A1720" s="190">
        <v>1718</v>
      </c>
      <c r="B1720" s="188">
        <v>45154</v>
      </c>
      <c r="C1720" s="81" t="s">
        <v>1055</v>
      </c>
      <c r="D1720" s="255" t="s">
        <v>3747</v>
      </c>
      <c r="E1720" s="188">
        <v>45233</v>
      </c>
      <c r="F1720" s="295"/>
      <c r="G1720" s="83" t="s">
        <v>3768</v>
      </c>
      <c r="H1720" s="220" t="s">
        <v>493</v>
      </c>
      <c r="I1720" s="221" t="s">
        <v>2</v>
      </c>
      <c r="J1720" s="165" t="s">
        <v>3752</v>
      </c>
      <c r="K1720" s="26"/>
      <c r="L1720" s="100"/>
      <c r="M1720" s="21" t="s">
        <v>3586</v>
      </c>
      <c r="N1720" s="21" t="s">
        <v>1443</v>
      </c>
      <c r="O1720" s="26">
        <f t="shared" si="113"/>
        <v>1718</v>
      </c>
      <c r="P1720" s="26">
        <f t="shared" si="112"/>
        <v>0</v>
      </c>
      <c r="Q1720" s="100"/>
      <c r="R1720" s="26"/>
      <c r="S1720" s="26"/>
      <c r="T1720" s="26"/>
      <c r="U1720" s="26"/>
      <c r="V1720" s="21"/>
      <c r="W1720" s="26"/>
      <c r="X1720" s="26"/>
    </row>
    <row r="1721" spans="1:24" s="31" customFormat="1" ht="148.5" hidden="1" customHeight="1" x14ac:dyDescent="0.3">
      <c r="A1721" s="190">
        <v>1719</v>
      </c>
      <c r="B1721" s="188">
        <v>45154</v>
      </c>
      <c r="C1721" s="81" t="s">
        <v>1055</v>
      </c>
      <c r="D1721" s="255" t="s">
        <v>3739</v>
      </c>
      <c r="E1721" s="188">
        <v>45233</v>
      </c>
      <c r="F1721" s="295"/>
      <c r="G1721" s="83" t="s">
        <v>3767</v>
      </c>
      <c r="H1721" s="220" t="s">
        <v>493</v>
      </c>
      <c r="I1721" s="221" t="s">
        <v>2</v>
      </c>
      <c r="J1721" s="165" t="s">
        <v>3765</v>
      </c>
      <c r="K1721" s="26"/>
      <c r="L1721" s="100"/>
      <c r="M1721" s="21" t="s">
        <v>3586</v>
      </c>
      <c r="N1721" s="21" t="s">
        <v>1443</v>
      </c>
      <c r="O1721" s="26">
        <f t="shared" si="113"/>
        <v>1719</v>
      </c>
      <c r="P1721" s="26">
        <f t="shared" si="112"/>
        <v>0</v>
      </c>
      <c r="Q1721" s="100"/>
      <c r="R1721" s="26"/>
      <c r="S1721" s="26"/>
      <c r="T1721" s="26"/>
      <c r="U1721" s="26"/>
      <c r="V1721" s="21"/>
      <c r="W1721" s="26"/>
      <c r="X1721" s="26"/>
    </row>
    <row r="1722" spans="1:24" s="31" customFormat="1" ht="148.5" hidden="1" customHeight="1" x14ac:dyDescent="0.3">
      <c r="A1722" s="190">
        <v>1720</v>
      </c>
      <c r="B1722" s="188">
        <v>45154</v>
      </c>
      <c r="C1722" s="81" t="s">
        <v>1055</v>
      </c>
      <c r="D1722" s="255" t="s">
        <v>3619</v>
      </c>
      <c r="E1722" s="188">
        <v>45233</v>
      </c>
      <c r="F1722" s="295"/>
      <c r="G1722" s="83" t="s">
        <v>3655</v>
      </c>
      <c r="H1722" s="220" t="s">
        <v>493</v>
      </c>
      <c r="I1722" s="221" t="s">
        <v>2</v>
      </c>
      <c r="J1722" s="165"/>
      <c r="K1722" s="26"/>
      <c r="L1722" s="100"/>
      <c r="M1722" s="21" t="s">
        <v>3586</v>
      </c>
      <c r="N1722" s="21" t="s">
        <v>1443</v>
      </c>
      <c r="O1722" s="26">
        <f t="shared" si="113"/>
        <v>1720</v>
      </c>
      <c r="P1722" s="26">
        <f t="shared" si="112"/>
        <v>0</v>
      </c>
      <c r="Q1722" s="100"/>
      <c r="R1722" s="26"/>
      <c r="S1722" s="26"/>
      <c r="T1722" s="26"/>
      <c r="U1722" s="26"/>
      <c r="V1722" s="21"/>
      <c r="W1722" s="26"/>
      <c r="X1722" s="26"/>
    </row>
    <row r="1723" spans="1:24" s="31" customFormat="1" ht="148.5" hidden="1" customHeight="1" x14ac:dyDescent="0.3">
      <c r="A1723" s="190">
        <v>1721</v>
      </c>
      <c r="B1723" s="188">
        <v>45154</v>
      </c>
      <c r="C1723" s="81" t="s">
        <v>1055</v>
      </c>
      <c r="D1723" s="255" t="s">
        <v>3661</v>
      </c>
      <c r="E1723" s="188">
        <v>45169</v>
      </c>
      <c r="F1723" s="295"/>
      <c r="G1723" s="83" t="s">
        <v>3754</v>
      </c>
      <c r="H1723" s="220" t="s">
        <v>7</v>
      </c>
      <c r="I1723" s="221" t="s">
        <v>2</v>
      </c>
      <c r="J1723" s="165" t="s">
        <v>3671</v>
      </c>
      <c r="K1723" s="26"/>
      <c r="L1723" s="100"/>
      <c r="M1723" s="21" t="s">
        <v>3586</v>
      </c>
      <c r="N1723" s="21" t="s">
        <v>1443</v>
      </c>
      <c r="O1723" s="26">
        <f t="shared" si="113"/>
        <v>1721</v>
      </c>
      <c r="P1723" s="26">
        <f t="shared" si="112"/>
        <v>0</v>
      </c>
      <c r="Q1723" s="100"/>
      <c r="R1723" s="26"/>
      <c r="S1723" s="26"/>
      <c r="T1723" s="26"/>
      <c r="U1723" s="26"/>
      <c r="V1723" s="21"/>
      <c r="W1723" s="26"/>
      <c r="X1723" s="26"/>
    </row>
    <row r="1724" spans="1:24" s="31" customFormat="1" ht="148.5" hidden="1" customHeight="1" x14ac:dyDescent="0.3">
      <c r="A1724" s="190">
        <v>1722</v>
      </c>
      <c r="B1724" s="188">
        <v>45154</v>
      </c>
      <c r="C1724" s="81" t="s">
        <v>1055</v>
      </c>
      <c r="D1724" s="255" t="s">
        <v>3706</v>
      </c>
      <c r="E1724" s="188">
        <v>45177</v>
      </c>
      <c r="F1724" s="295"/>
      <c r="G1724" s="83" t="s">
        <v>3764</v>
      </c>
      <c r="H1724" s="220" t="s">
        <v>7</v>
      </c>
      <c r="I1724" s="161" t="s">
        <v>2</v>
      </c>
      <c r="J1724" s="165" t="s">
        <v>3765</v>
      </c>
      <c r="K1724" s="26"/>
      <c r="L1724" s="100"/>
      <c r="M1724" s="21" t="s">
        <v>3586</v>
      </c>
      <c r="N1724" s="21" t="s">
        <v>1443</v>
      </c>
      <c r="O1724" s="26">
        <f t="shared" si="113"/>
        <v>1722</v>
      </c>
      <c r="P1724" s="26">
        <f t="shared" si="112"/>
        <v>0</v>
      </c>
      <c r="Q1724" s="100"/>
      <c r="R1724" s="26"/>
      <c r="S1724" s="26"/>
      <c r="T1724" s="26"/>
      <c r="U1724" s="26"/>
      <c r="V1724" s="21"/>
      <c r="W1724" s="26"/>
      <c r="X1724" s="26"/>
    </row>
    <row r="1725" spans="1:24" s="31" customFormat="1" ht="148.5" hidden="1" customHeight="1" x14ac:dyDescent="0.3">
      <c r="A1725" s="190">
        <v>1723</v>
      </c>
      <c r="B1725" s="188">
        <v>45154</v>
      </c>
      <c r="C1725" s="81" t="s">
        <v>1055</v>
      </c>
      <c r="D1725" s="255" t="s">
        <v>3620</v>
      </c>
      <c r="E1725" s="188">
        <v>45176</v>
      </c>
      <c r="F1725" s="295"/>
      <c r="G1725" s="83" t="s">
        <v>3621</v>
      </c>
      <c r="H1725" s="220" t="s">
        <v>5065</v>
      </c>
      <c r="I1725" s="221" t="s">
        <v>2</v>
      </c>
      <c r="J1725" s="165"/>
      <c r="K1725" s="26"/>
      <c r="L1725" s="100"/>
      <c r="M1725" s="21" t="s">
        <v>3586</v>
      </c>
      <c r="N1725" s="21" t="s">
        <v>1443</v>
      </c>
      <c r="O1725" s="26">
        <f t="shared" si="113"/>
        <v>1723</v>
      </c>
      <c r="P1725" s="26">
        <f t="shared" si="112"/>
        <v>0</v>
      </c>
      <c r="Q1725" s="100"/>
      <c r="R1725" s="26"/>
      <c r="S1725" s="26"/>
      <c r="T1725" s="26"/>
      <c r="U1725" s="26"/>
      <c r="V1725" s="21"/>
      <c r="W1725" s="26"/>
      <c r="X1725" s="26"/>
    </row>
    <row r="1726" spans="1:24" s="31" customFormat="1" ht="148.5" hidden="1" customHeight="1" x14ac:dyDescent="0.3">
      <c r="A1726" s="190">
        <v>1724</v>
      </c>
      <c r="B1726" s="188">
        <v>45154</v>
      </c>
      <c r="C1726" s="81" t="s">
        <v>1055</v>
      </c>
      <c r="D1726" s="255" t="s">
        <v>3622</v>
      </c>
      <c r="E1726" s="188">
        <v>45175</v>
      </c>
      <c r="F1726" s="295"/>
      <c r="G1726" s="83" t="s">
        <v>3623</v>
      </c>
      <c r="H1726" s="220" t="s">
        <v>7</v>
      </c>
      <c r="I1726" s="221" t="s">
        <v>2</v>
      </c>
      <c r="J1726" s="165"/>
      <c r="K1726" s="26"/>
      <c r="L1726" s="100"/>
      <c r="M1726" s="21" t="s">
        <v>3586</v>
      </c>
      <c r="N1726" s="21" t="s">
        <v>1443</v>
      </c>
      <c r="O1726" s="26">
        <f t="shared" si="113"/>
        <v>1724</v>
      </c>
      <c r="P1726" s="26">
        <f t="shared" si="112"/>
        <v>0</v>
      </c>
      <c r="Q1726" s="100"/>
      <c r="R1726" s="26"/>
      <c r="S1726" s="26"/>
      <c r="T1726" s="26"/>
      <c r="U1726" s="26"/>
      <c r="V1726" s="21"/>
      <c r="W1726" s="26"/>
      <c r="X1726" s="26"/>
    </row>
    <row r="1727" spans="1:24" s="31" customFormat="1" ht="148.5" hidden="1" customHeight="1" x14ac:dyDescent="0.3">
      <c r="A1727" s="190">
        <v>1725</v>
      </c>
      <c r="B1727" s="188">
        <v>45154</v>
      </c>
      <c r="C1727" s="81" t="s">
        <v>1055</v>
      </c>
      <c r="D1727" s="255" t="s">
        <v>3624</v>
      </c>
      <c r="E1727" s="188">
        <v>45176</v>
      </c>
      <c r="F1727" s="295"/>
      <c r="G1727" s="83" t="s">
        <v>3625</v>
      </c>
      <c r="H1727" s="220" t="s">
        <v>5065</v>
      </c>
      <c r="I1727" s="221" t="s">
        <v>2</v>
      </c>
      <c r="J1727" s="165"/>
      <c r="K1727" s="26"/>
      <c r="L1727" s="100"/>
      <c r="M1727" s="21" t="s">
        <v>3586</v>
      </c>
      <c r="N1727" s="21" t="s">
        <v>1443</v>
      </c>
      <c r="O1727" s="26">
        <f t="shared" si="113"/>
        <v>1725</v>
      </c>
      <c r="P1727" s="26">
        <f t="shared" si="112"/>
        <v>0</v>
      </c>
      <c r="Q1727" s="100"/>
      <c r="R1727" s="26"/>
      <c r="S1727" s="26"/>
      <c r="T1727" s="26"/>
      <c r="U1727" s="26"/>
      <c r="V1727" s="21"/>
      <c r="W1727" s="26"/>
      <c r="X1727" s="26"/>
    </row>
    <row r="1728" spans="1:24" s="31" customFormat="1" ht="148.5" hidden="1" customHeight="1" x14ac:dyDescent="0.3">
      <c r="A1728" s="190">
        <v>1726</v>
      </c>
      <c r="B1728" s="188">
        <v>45154</v>
      </c>
      <c r="C1728" s="81" t="s">
        <v>1055</v>
      </c>
      <c r="D1728" s="255" t="s">
        <v>3626</v>
      </c>
      <c r="E1728" s="188">
        <v>45248</v>
      </c>
      <c r="F1728" s="296" t="s">
        <v>3123</v>
      </c>
      <c r="G1728" s="83" t="s">
        <v>3627</v>
      </c>
      <c r="H1728" s="220" t="s">
        <v>5065</v>
      </c>
      <c r="I1728" s="221" t="s">
        <v>2</v>
      </c>
      <c r="J1728" s="165"/>
      <c r="K1728" s="26"/>
      <c r="L1728" s="100"/>
      <c r="M1728" s="21" t="s">
        <v>3586</v>
      </c>
      <c r="N1728" s="21" t="s">
        <v>1443</v>
      </c>
      <c r="O1728" s="26">
        <f t="shared" si="113"/>
        <v>1726</v>
      </c>
      <c r="P1728" s="26">
        <f t="shared" si="112"/>
        <v>0</v>
      </c>
      <c r="Q1728" s="100"/>
      <c r="R1728" s="26"/>
      <c r="S1728" s="26"/>
      <c r="T1728" s="26"/>
      <c r="U1728" s="26"/>
      <c r="V1728" s="21"/>
      <c r="W1728" s="26"/>
      <c r="X1728" s="26"/>
    </row>
    <row r="1729" spans="1:24" s="31" customFormat="1" ht="148.5" hidden="1" customHeight="1" x14ac:dyDescent="0.3">
      <c r="A1729" s="190">
        <v>1727</v>
      </c>
      <c r="B1729" s="188">
        <v>45154</v>
      </c>
      <c r="C1729" s="81" t="s">
        <v>1055</v>
      </c>
      <c r="D1729" s="255" t="s">
        <v>3658</v>
      </c>
      <c r="E1729" s="188">
        <v>45165</v>
      </c>
      <c r="F1729" s="296" t="s">
        <v>3628</v>
      </c>
      <c r="G1729" s="83" t="s">
        <v>3880</v>
      </c>
      <c r="H1729" s="220" t="s">
        <v>494</v>
      </c>
      <c r="I1729" s="221" t="s">
        <v>2</v>
      </c>
      <c r="J1729" s="165" t="s">
        <v>3881</v>
      </c>
      <c r="K1729" s="26"/>
      <c r="L1729" s="100"/>
      <c r="M1729" s="21" t="s">
        <v>3586</v>
      </c>
      <c r="N1729" s="21" t="s">
        <v>1441</v>
      </c>
      <c r="O1729" s="26">
        <f t="shared" si="113"/>
        <v>1727</v>
      </c>
      <c r="P1729" s="26">
        <f t="shared" si="112"/>
        <v>0</v>
      </c>
      <c r="Q1729" s="100"/>
      <c r="R1729" s="26"/>
      <c r="S1729" s="26"/>
      <c r="T1729" s="26"/>
      <c r="U1729" s="26"/>
      <c r="V1729" s="21"/>
      <c r="W1729" s="26"/>
      <c r="X1729" s="26"/>
    </row>
    <row r="1730" spans="1:24" s="31" customFormat="1" ht="148.5" hidden="1" customHeight="1" x14ac:dyDescent="0.3">
      <c r="A1730" s="190">
        <v>1728</v>
      </c>
      <c r="B1730" s="188">
        <v>45154</v>
      </c>
      <c r="C1730" s="81" t="s">
        <v>1055</v>
      </c>
      <c r="D1730" s="255" t="s">
        <v>3629</v>
      </c>
      <c r="E1730" s="188">
        <v>45176</v>
      </c>
      <c r="F1730" s="295"/>
      <c r="G1730" s="83" t="s">
        <v>3630</v>
      </c>
      <c r="H1730" s="220" t="s">
        <v>5065</v>
      </c>
      <c r="I1730" s="221" t="s">
        <v>2</v>
      </c>
      <c r="J1730" s="165"/>
      <c r="K1730" s="26"/>
      <c r="L1730" s="100"/>
      <c r="M1730" s="21" t="s">
        <v>3586</v>
      </c>
      <c r="N1730" s="21" t="s">
        <v>1443</v>
      </c>
      <c r="O1730" s="26">
        <f t="shared" si="113"/>
        <v>1728</v>
      </c>
      <c r="P1730" s="26">
        <f t="shared" si="112"/>
        <v>0</v>
      </c>
      <c r="Q1730" s="100"/>
      <c r="R1730" s="26"/>
      <c r="S1730" s="26"/>
      <c r="T1730" s="26"/>
      <c r="U1730" s="26"/>
      <c r="V1730" s="21"/>
      <c r="W1730" s="26"/>
      <c r="X1730" s="26"/>
    </row>
    <row r="1731" spans="1:24" s="31" customFormat="1" ht="148.5" hidden="1" customHeight="1" x14ac:dyDescent="0.3">
      <c r="A1731" s="190">
        <v>1729</v>
      </c>
      <c r="B1731" s="188">
        <v>45159</v>
      </c>
      <c r="C1731" s="81" t="s">
        <v>1064</v>
      </c>
      <c r="D1731" s="248" t="s">
        <v>3698</v>
      </c>
      <c r="E1731" s="188">
        <v>45201</v>
      </c>
      <c r="F1731" s="283"/>
      <c r="G1731" s="228" t="s">
        <v>3708</v>
      </c>
      <c r="H1731" s="220" t="s">
        <v>1064</v>
      </c>
      <c r="I1731" s="221" t="s">
        <v>2</v>
      </c>
      <c r="J1731" s="165"/>
      <c r="K1731" s="26"/>
      <c r="L1731" s="100"/>
      <c r="M1731" s="21" t="s">
        <v>3586</v>
      </c>
      <c r="N1731" s="21" t="s">
        <v>1441</v>
      </c>
      <c r="O1731" s="26">
        <f t="shared" si="113"/>
        <v>1729</v>
      </c>
      <c r="P1731" s="26">
        <f t="shared" si="112"/>
        <v>0</v>
      </c>
      <c r="Q1731" s="100"/>
      <c r="R1731" s="26"/>
      <c r="S1731" s="26"/>
      <c r="T1731" s="26"/>
      <c r="U1731" s="26"/>
      <c r="V1731" s="21"/>
      <c r="W1731" s="26"/>
      <c r="X1731" s="26"/>
    </row>
    <row r="1732" spans="1:24" s="31" customFormat="1" ht="148.5" hidden="1" customHeight="1" x14ac:dyDescent="0.3">
      <c r="A1732" s="190">
        <v>1730</v>
      </c>
      <c r="B1732" s="188">
        <v>45159</v>
      </c>
      <c r="C1732" s="81" t="s">
        <v>1064</v>
      </c>
      <c r="D1732" s="248" t="s">
        <v>3714</v>
      </c>
      <c r="E1732" s="188">
        <v>45183</v>
      </c>
      <c r="F1732" s="283"/>
      <c r="G1732" s="228" t="s">
        <v>3645</v>
      </c>
      <c r="H1732" s="220" t="s">
        <v>1064</v>
      </c>
      <c r="I1732" s="221" t="s">
        <v>2</v>
      </c>
      <c r="J1732" s="165" t="s">
        <v>3773</v>
      </c>
      <c r="K1732" s="26"/>
      <c r="L1732" s="100"/>
      <c r="M1732" s="21" t="s">
        <v>3586</v>
      </c>
      <c r="N1732" s="21" t="s">
        <v>1441</v>
      </c>
      <c r="O1732" s="26">
        <f t="shared" si="113"/>
        <v>1730</v>
      </c>
      <c r="P1732" s="26">
        <f t="shared" ref="P1732:P1795" si="114">+O1732-A1732</f>
        <v>0</v>
      </c>
      <c r="Q1732" s="100"/>
      <c r="R1732" s="26"/>
      <c r="S1732" s="26"/>
      <c r="T1732" s="26"/>
      <c r="U1732" s="26"/>
      <c r="V1732" s="21"/>
      <c r="W1732" s="26"/>
      <c r="X1732" s="26"/>
    </row>
    <row r="1733" spans="1:24" s="31" customFormat="1" ht="148.5" hidden="1" customHeight="1" x14ac:dyDescent="0.3">
      <c r="A1733" s="190">
        <v>1731</v>
      </c>
      <c r="B1733" s="188">
        <v>45159</v>
      </c>
      <c r="C1733" s="81" t="s">
        <v>1064</v>
      </c>
      <c r="D1733" s="248" t="s">
        <v>3761</v>
      </c>
      <c r="E1733" s="188">
        <v>45177</v>
      </c>
      <c r="F1733" s="283"/>
      <c r="G1733" s="228" t="s">
        <v>3646</v>
      </c>
      <c r="H1733" s="220" t="s">
        <v>1064</v>
      </c>
      <c r="I1733" s="221" t="s">
        <v>2</v>
      </c>
      <c r="J1733" s="165"/>
      <c r="K1733" s="26"/>
      <c r="L1733" s="100"/>
      <c r="M1733" s="21" t="s">
        <v>3586</v>
      </c>
      <c r="N1733" s="21" t="s">
        <v>1441</v>
      </c>
      <c r="O1733" s="26">
        <f t="shared" ref="O1733:O1796" si="115">+O1732+1</f>
        <v>1731</v>
      </c>
      <c r="P1733" s="26">
        <f t="shared" si="114"/>
        <v>0</v>
      </c>
      <c r="Q1733" s="100"/>
      <c r="R1733" s="26"/>
      <c r="S1733" s="26"/>
      <c r="T1733" s="26"/>
      <c r="U1733" s="26"/>
      <c r="V1733" s="21"/>
      <c r="W1733" s="26"/>
      <c r="X1733" s="26"/>
    </row>
    <row r="1734" spans="1:24" s="31" customFormat="1" ht="148.5" hidden="1" customHeight="1" x14ac:dyDescent="0.3">
      <c r="A1734" s="190">
        <v>1732</v>
      </c>
      <c r="B1734" s="188">
        <v>45159</v>
      </c>
      <c r="C1734" s="81" t="s">
        <v>1057</v>
      </c>
      <c r="D1734" s="248" t="s">
        <v>3647</v>
      </c>
      <c r="E1734" s="188">
        <v>45198</v>
      </c>
      <c r="F1734" s="283"/>
      <c r="G1734" s="228" t="s">
        <v>3648</v>
      </c>
      <c r="H1734" s="220" t="s">
        <v>1057</v>
      </c>
      <c r="I1734" s="221" t="s">
        <v>2</v>
      </c>
      <c r="J1734" s="165" t="s">
        <v>3736</v>
      </c>
      <c r="K1734" s="26"/>
      <c r="L1734" s="100"/>
      <c r="M1734" s="21" t="s">
        <v>3586</v>
      </c>
      <c r="N1734" s="21" t="s">
        <v>1441</v>
      </c>
      <c r="O1734" s="26">
        <f t="shared" si="115"/>
        <v>1732</v>
      </c>
      <c r="P1734" s="26">
        <f t="shared" si="114"/>
        <v>0</v>
      </c>
      <c r="Q1734" s="100"/>
      <c r="R1734" s="26"/>
      <c r="S1734" s="26"/>
      <c r="T1734" s="26"/>
      <c r="U1734" s="26"/>
      <c r="V1734" s="21"/>
      <c r="W1734" s="26"/>
      <c r="X1734" s="26"/>
    </row>
    <row r="1735" spans="1:24" s="31" customFormat="1" ht="148.5" hidden="1" customHeight="1" x14ac:dyDescent="0.3">
      <c r="A1735" s="190">
        <v>1733</v>
      </c>
      <c r="B1735" s="188">
        <v>45159</v>
      </c>
      <c r="C1735" s="81" t="s">
        <v>1040</v>
      </c>
      <c r="D1735" s="248" t="s">
        <v>3728</v>
      </c>
      <c r="E1735" s="188">
        <v>45275</v>
      </c>
      <c r="F1735" s="283"/>
      <c r="G1735" s="182" t="s">
        <v>4085</v>
      </c>
      <c r="H1735" s="220" t="s">
        <v>3912</v>
      </c>
      <c r="I1735" s="221" t="s">
        <v>2</v>
      </c>
      <c r="J1735" s="165" t="s">
        <v>4107</v>
      </c>
      <c r="K1735" s="26"/>
      <c r="L1735" s="100"/>
      <c r="M1735" s="21" t="s">
        <v>3586</v>
      </c>
      <c r="N1735" s="21" t="s">
        <v>1443</v>
      </c>
      <c r="O1735" s="26">
        <f t="shared" si="115"/>
        <v>1733</v>
      </c>
      <c r="P1735" s="26">
        <f t="shared" si="114"/>
        <v>0</v>
      </c>
      <c r="Q1735" s="100"/>
      <c r="R1735" s="26"/>
      <c r="S1735" s="26"/>
      <c r="T1735" s="26"/>
      <c r="U1735" s="26"/>
      <c r="V1735" s="21"/>
      <c r="W1735" s="26"/>
      <c r="X1735" s="26"/>
    </row>
    <row r="1736" spans="1:24" s="31" customFormat="1" ht="148.5" hidden="1" customHeight="1" x14ac:dyDescent="0.3">
      <c r="A1736" s="190">
        <v>1734</v>
      </c>
      <c r="B1736" s="188">
        <v>45159</v>
      </c>
      <c r="C1736" s="81" t="s">
        <v>1040</v>
      </c>
      <c r="D1736" s="248" t="s">
        <v>3649</v>
      </c>
      <c r="E1736" s="188">
        <v>45202</v>
      </c>
      <c r="F1736" s="283"/>
      <c r="G1736" s="228" t="s">
        <v>3753</v>
      </c>
      <c r="H1736" s="220" t="s">
        <v>1040</v>
      </c>
      <c r="I1736" s="221" t="s">
        <v>2</v>
      </c>
      <c r="J1736" s="165" t="s">
        <v>3900</v>
      </c>
      <c r="K1736" s="26"/>
      <c r="L1736" s="100"/>
      <c r="M1736" s="21" t="s">
        <v>3586</v>
      </c>
      <c r="N1736" s="21" t="s">
        <v>1441</v>
      </c>
      <c r="O1736" s="26">
        <f t="shared" si="115"/>
        <v>1734</v>
      </c>
      <c r="P1736" s="26">
        <f t="shared" si="114"/>
        <v>0</v>
      </c>
      <c r="Q1736" s="100"/>
      <c r="R1736" s="26"/>
      <c r="S1736" s="26"/>
      <c r="T1736" s="26"/>
      <c r="U1736" s="26"/>
      <c r="V1736" s="21"/>
      <c r="W1736" s="26"/>
      <c r="X1736" s="26">
        <v>1</v>
      </c>
    </row>
    <row r="1737" spans="1:24" s="31" customFormat="1" ht="148.5" hidden="1" customHeight="1" x14ac:dyDescent="0.3">
      <c r="A1737" s="190">
        <v>1735</v>
      </c>
      <c r="B1737" s="188">
        <v>45159</v>
      </c>
      <c r="C1737" s="81"/>
      <c r="D1737" s="248" t="s">
        <v>3713</v>
      </c>
      <c r="E1737" s="188">
        <v>45172</v>
      </c>
      <c r="F1737" s="283"/>
      <c r="G1737" s="228" t="s">
        <v>3650</v>
      </c>
      <c r="H1737" s="220" t="s">
        <v>4903</v>
      </c>
      <c r="I1737" s="221" t="s">
        <v>2</v>
      </c>
      <c r="J1737" s="165" t="s">
        <v>3737</v>
      </c>
      <c r="K1737" s="21"/>
      <c r="L1737" s="100"/>
      <c r="M1737" s="21" t="s">
        <v>3586</v>
      </c>
      <c r="N1737" s="21" t="s">
        <v>1443</v>
      </c>
      <c r="O1737" s="26">
        <f t="shared" si="115"/>
        <v>1735</v>
      </c>
      <c r="P1737" s="26">
        <f t="shared" si="114"/>
        <v>0</v>
      </c>
      <c r="Q1737" s="100"/>
      <c r="R1737" s="26"/>
      <c r="S1737" s="26"/>
      <c r="T1737" s="26"/>
      <c r="U1737" s="26"/>
      <c r="V1737" s="21"/>
      <c r="W1737" s="26"/>
      <c r="X1737" s="26"/>
    </row>
    <row r="1738" spans="1:24" s="31" customFormat="1" ht="148.5" hidden="1" customHeight="1" x14ac:dyDescent="0.3">
      <c r="A1738" s="190">
        <v>1736</v>
      </c>
      <c r="B1738" s="188">
        <v>45159</v>
      </c>
      <c r="C1738" s="81" t="s">
        <v>1057</v>
      </c>
      <c r="D1738" s="248" t="s">
        <v>3729</v>
      </c>
      <c r="E1738" s="188">
        <v>45198</v>
      </c>
      <c r="F1738" s="283"/>
      <c r="G1738" s="228" t="s">
        <v>3648</v>
      </c>
      <c r="H1738" s="220" t="s">
        <v>1057</v>
      </c>
      <c r="I1738" s="221" t="s">
        <v>2</v>
      </c>
      <c r="J1738" s="165" t="s">
        <v>3736</v>
      </c>
      <c r="K1738" s="26"/>
      <c r="L1738" s="100"/>
      <c r="M1738" s="21" t="s">
        <v>3586</v>
      </c>
      <c r="N1738" s="21" t="s">
        <v>1441</v>
      </c>
      <c r="O1738" s="26">
        <f t="shared" si="115"/>
        <v>1736</v>
      </c>
      <c r="P1738" s="26">
        <f t="shared" si="114"/>
        <v>0</v>
      </c>
      <c r="Q1738" s="100"/>
      <c r="R1738" s="26"/>
      <c r="S1738" s="26"/>
      <c r="T1738" s="26"/>
      <c r="U1738" s="26"/>
      <c r="V1738" s="21"/>
      <c r="W1738" s="26"/>
      <c r="X1738" s="26"/>
    </row>
    <row r="1739" spans="1:24" s="31" customFormat="1" ht="148.5" hidden="1" customHeight="1" x14ac:dyDescent="0.3">
      <c r="A1739" s="190">
        <v>1737</v>
      </c>
      <c r="B1739" s="188">
        <v>45159</v>
      </c>
      <c r="C1739" s="81" t="s">
        <v>1057</v>
      </c>
      <c r="D1739" s="248" t="s">
        <v>3651</v>
      </c>
      <c r="E1739" s="188">
        <v>45182</v>
      </c>
      <c r="F1739" s="283"/>
      <c r="G1739" s="228" t="s">
        <v>3735</v>
      </c>
      <c r="H1739" s="220" t="s">
        <v>1048</v>
      </c>
      <c r="I1739" s="221" t="s">
        <v>2</v>
      </c>
      <c r="J1739" s="165" t="s">
        <v>3772</v>
      </c>
      <c r="K1739" s="26"/>
      <c r="L1739" s="100"/>
      <c r="M1739" s="21" t="s">
        <v>3586</v>
      </c>
      <c r="N1739" s="21" t="s">
        <v>1441</v>
      </c>
      <c r="O1739" s="26">
        <f t="shared" si="115"/>
        <v>1737</v>
      </c>
      <c r="P1739" s="26">
        <f t="shared" si="114"/>
        <v>0</v>
      </c>
      <c r="Q1739" s="100"/>
      <c r="R1739" s="26"/>
      <c r="S1739" s="26"/>
      <c r="T1739" s="26"/>
      <c r="U1739" s="26"/>
      <c r="V1739" s="21"/>
      <c r="W1739" s="26"/>
      <c r="X1739" s="26"/>
    </row>
    <row r="1740" spans="1:24" s="31" customFormat="1" ht="148.5" hidden="1" customHeight="1" x14ac:dyDescent="0.3">
      <c r="A1740" s="190">
        <v>1738</v>
      </c>
      <c r="B1740" s="188">
        <v>45159</v>
      </c>
      <c r="C1740" s="81"/>
      <c r="D1740" s="248" t="s">
        <v>3711</v>
      </c>
      <c r="E1740" s="188">
        <v>45166</v>
      </c>
      <c r="F1740" s="283"/>
      <c r="G1740" s="228" t="s">
        <v>3745</v>
      </c>
      <c r="H1740" s="220" t="s">
        <v>1040</v>
      </c>
      <c r="I1740" s="221" t="s">
        <v>2</v>
      </c>
      <c r="J1740" s="165" t="s">
        <v>3746</v>
      </c>
      <c r="K1740" s="26"/>
      <c r="L1740" s="100"/>
      <c r="M1740" s="21" t="s">
        <v>3586</v>
      </c>
      <c r="N1740" s="21" t="s">
        <v>1441</v>
      </c>
      <c r="O1740" s="26">
        <f t="shared" si="115"/>
        <v>1738</v>
      </c>
      <c r="P1740" s="26">
        <f t="shared" si="114"/>
        <v>0</v>
      </c>
      <c r="Q1740" s="100"/>
      <c r="R1740" s="26"/>
      <c r="S1740" s="26"/>
      <c r="T1740" s="26"/>
      <c r="U1740" s="26"/>
      <c r="V1740" s="21"/>
      <c r="W1740" s="26"/>
      <c r="X1740" s="26"/>
    </row>
    <row r="1741" spans="1:24" s="31" customFormat="1" ht="148.5" hidden="1" customHeight="1" x14ac:dyDescent="0.3">
      <c r="A1741" s="190">
        <v>1739</v>
      </c>
      <c r="B1741" s="188">
        <v>45159</v>
      </c>
      <c r="C1741" s="81" t="s">
        <v>1290</v>
      </c>
      <c r="D1741" s="248" t="s">
        <v>3830</v>
      </c>
      <c r="E1741" s="188">
        <v>45201</v>
      </c>
      <c r="F1741" s="283"/>
      <c r="G1741" s="228" t="s">
        <v>3721</v>
      </c>
      <c r="H1741" s="220" t="s">
        <v>7</v>
      </c>
      <c r="I1741" s="221" t="s">
        <v>2</v>
      </c>
      <c r="J1741" s="165" t="s">
        <v>3722</v>
      </c>
      <c r="K1741" s="26"/>
      <c r="L1741" s="100"/>
      <c r="M1741" s="21" t="s">
        <v>3586</v>
      </c>
      <c r="N1741" s="21" t="s">
        <v>1443</v>
      </c>
      <c r="O1741" s="26">
        <f t="shared" si="115"/>
        <v>1739</v>
      </c>
      <c r="P1741" s="26">
        <f t="shared" si="114"/>
        <v>0</v>
      </c>
      <c r="Q1741" s="100"/>
      <c r="R1741" s="26"/>
      <c r="S1741" s="26"/>
      <c r="T1741" s="26"/>
      <c r="U1741" s="26"/>
      <c r="V1741" s="21"/>
      <c r="W1741" s="26"/>
      <c r="X1741" s="26"/>
    </row>
    <row r="1742" spans="1:24" s="31" customFormat="1" ht="148.5" hidden="1" customHeight="1" x14ac:dyDescent="0.3">
      <c r="A1742" s="190">
        <v>1740</v>
      </c>
      <c r="B1742" s="188">
        <v>45159</v>
      </c>
      <c r="C1742" s="81" t="s">
        <v>1040</v>
      </c>
      <c r="D1742" s="248" t="s">
        <v>3733</v>
      </c>
      <c r="E1742" s="188">
        <v>45209</v>
      </c>
      <c r="F1742" s="283" t="s">
        <v>3123</v>
      </c>
      <c r="G1742" s="228" t="s">
        <v>3199</v>
      </c>
      <c r="H1742" s="220" t="s">
        <v>4903</v>
      </c>
      <c r="I1742" s="221" t="s">
        <v>2</v>
      </c>
      <c r="J1742" s="165"/>
      <c r="K1742" s="26"/>
      <c r="L1742" s="100"/>
      <c r="M1742" s="21" t="s">
        <v>3586</v>
      </c>
      <c r="N1742" s="21" t="s">
        <v>1443</v>
      </c>
      <c r="O1742" s="26">
        <f t="shared" si="115"/>
        <v>1740</v>
      </c>
      <c r="P1742" s="26">
        <f t="shared" si="114"/>
        <v>0</v>
      </c>
      <c r="Q1742" s="100"/>
      <c r="R1742" s="26"/>
      <c r="S1742" s="26"/>
      <c r="T1742" s="26"/>
      <c r="U1742" s="26"/>
      <c r="V1742" s="21"/>
      <c r="W1742" s="26"/>
      <c r="X1742" s="26"/>
    </row>
    <row r="1743" spans="1:24" s="31" customFormat="1" ht="148.5" hidden="1" customHeight="1" x14ac:dyDescent="0.3">
      <c r="A1743" s="190">
        <v>1741</v>
      </c>
      <c r="B1743" s="188">
        <v>45159</v>
      </c>
      <c r="C1743" s="81" t="s">
        <v>1040</v>
      </c>
      <c r="D1743" s="248" t="s">
        <v>3652</v>
      </c>
      <c r="E1743" s="188">
        <v>45163</v>
      </c>
      <c r="F1743" s="283"/>
      <c r="G1743" s="228" t="s">
        <v>2796</v>
      </c>
      <c r="H1743" s="220" t="s">
        <v>5</v>
      </c>
      <c r="I1743" s="221" t="s">
        <v>2</v>
      </c>
      <c r="J1743" s="165"/>
      <c r="K1743" s="26"/>
      <c r="L1743" s="100"/>
      <c r="M1743" s="21" t="s">
        <v>3586</v>
      </c>
      <c r="N1743" s="21" t="s">
        <v>1443</v>
      </c>
      <c r="O1743" s="26">
        <f t="shared" si="115"/>
        <v>1741</v>
      </c>
      <c r="P1743" s="26">
        <f t="shared" si="114"/>
        <v>0</v>
      </c>
      <c r="Q1743" s="100"/>
      <c r="R1743" s="26"/>
      <c r="S1743" s="26"/>
      <c r="T1743" s="26"/>
      <c r="U1743" s="26"/>
      <c r="V1743" s="21"/>
      <c r="W1743" s="26"/>
      <c r="X1743" s="26"/>
    </row>
    <row r="1744" spans="1:24" s="31" customFormat="1" ht="148.5" hidden="1" customHeight="1" x14ac:dyDescent="0.3">
      <c r="A1744" s="190">
        <v>1742</v>
      </c>
      <c r="B1744" s="188">
        <v>45159</v>
      </c>
      <c r="C1744" s="81" t="s">
        <v>1040</v>
      </c>
      <c r="D1744" s="248" t="s">
        <v>3653</v>
      </c>
      <c r="E1744" s="188">
        <v>45241</v>
      </c>
      <c r="F1744" s="283"/>
      <c r="G1744" s="219" t="s">
        <v>3836</v>
      </c>
      <c r="H1744" s="220" t="s">
        <v>4</v>
      </c>
      <c r="I1744" s="221" t="s">
        <v>2</v>
      </c>
      <c r="J1744" s="165"/>
      <c r="K1744" s="26"/>
      <c r="L1744" s="100"/>
      <c r="M1744" s="21" t="s">
        <v>3586</v>
      </c>
      <c r="N1744" s="21" t="s">
        <v>1443</v>
      </c>
      <c r="O1744" s="26">
        <f t="shared" si="115"/>
        <v>1742</v>
      </c>
      <c r="P1744" s="26">
        <f t="shared" si="114"/>
        <v>0</v>
      </c>
      <c r="Q1744" s="100"/>
      <c r="R1744" s="26"/>
      <c r="S1744" s="26"/>
      <c r="T1744" s="26"/>
      <c r="U1744" s="26"/>
      <c r="V1744" s="21"/>
      <c r="W1744" s="26"/>
      <c r="X1744" s="26"/>
    </row>
    <row r="1745" spans="1:24" s="31" customFormat="1" ht="148.5" hidden="1" customHeight="1" x14ac:dyDescent="0.3">
      <c r="A1745" s="190">
        <v>1743</v>
      </c>
      <c r="B1745" s="188">
        <v>45159</v>
      </c>
      <c r="C1745" s="81"/>
      <c r="D1745" s="248" t="s">
        <v>3699</v>
      </c>
      <c r="E1745" s="188">
        <v>45177</v>
      </c>
      <c r="F1745" s="283"/>
      <c r="G1745" s="219" t="s">
        <v>3654</v>
      </c>
      <c r="H1745" s="220" t="s">
        <v>493</v>
      </c>
      <c r="I1745" s="221" t="s">
        <v>2</v>
      </c>
      <c r="J1745" s="165"/>
      <c r="K1745" s="26"/>
      <c r="L1745" s="100"/>
      <c r="M1745" s="21" t="s">
        <v>3586</v>
      </c>
      <c r="N1745" s="21" t="s">
        <v>1443</v>
      </c>
      <c r="O1745" s="26">
        <f t="shared" si="115"/>
        <v>1743</v>
      </c>
      <c r="P1745" s="26">
        <f t="shared" si="114"/>
        <v>0</v>
      </c>
      <c r="Q1745" s="100"/>
      <c r="R1745" s="26"/>
      <c r="S1745" s="26"/>
      <c r="T1745" s="26"/>
      <c r="U1745" s="26"/>
      <c r="V1745" s="21"/>
      <c r="W1745" s="26"/>
      <c r="X1745" s="26"/>
    </row>
    <row r="1746" spans="1:24" s="31" customFormat="1" ht="148.5" hidden="1" customHeight="1" x14ac:dyDescent="0.3">
      <c r="A1746" s="190">
        <v>1744</v>
      </c>
      <c r="B1746" s="188">
        <v>45159</v>
      </c>
      <c r="C1746" s="81"/>
      <c r="D1746" s="248" t="s">
        <v>3730</v>
      </c>
      <c r="E1746" s="188">
        <v>45166</v>
      </c>
      <c r="F1746" s="283"/>
      <c r="G1746" s="219" t="s">
        <v>3707</v>
      </c>
      <c r="H1746" s="220" t="s">
        <v>3912</v>
      </c>
      <c r="I1746" s="221" t="s">
        <v>2</v>
      </c>
      <c r="J1746" s="165"/>
      <c r="K1746" s="26"/>
      <c r="L1746" s="100"/>
      <c r="M1746" s="21" t="s">
        <v>3586</v>
      </c>
      <c r="N1746" s="21" t="s">
        <v>1443</v>
      </c>
      <c r="O1746" s="26">
        <f t="shared" si="115"/>
        <v>1744</v>
      </c>
      <c r="P1746" s="26">
        <f t="shared" si="114"/>
        <v>0</v>
      </c>
      <c r="Q1746" s="100"/>
      <c r="R1746" s="26"/>
      <c r="S1746" s="26"/>
      <c r="T1746" s="26"/>
      <c r="U1746" s="26"/>
      <c r="V1746" s="21"/>
      <c r="W1746" s="26"/>
      <c r="X1746" s="26"/>
    </row>
    <row r="1747" spans="1:24" s="31" customFormat="1" ht="148.5" hidden="1" customHeight="1" x14ac:dyDescent="0.3">
      <c r="A1747" s="190">
        <v>1745</v>
      </c>
      <c r="B1747" s="188">
        <v>45159</v>
      </c>
      <c r="C1747" s="81"/>
      <c r="D1747" s="248" t="s">
        <v>3742</v>
      </c>
      <c r="E1747" s="188">
        <v>45177</v>
      </c>
      <c r="F1747" s="283"/>
      <c r="G1747" s="219" t="s">
        <v>3707</v>
      </c>
      <c r="H1747" s="220" t="s">
        <v>3912</v>
      </c>
      <c r="I1747" s="221" t="s">
        <v>2</v>
      </c>
      <c r="J1747" s="165" t="s">
        <v>3862</v>
      </c>
      <c r="K1747" s="26"/>
      <c r="L1747" s="100"/>
      <c r="M1747" s="21" t="s">
        <v>3586</v>
      </c>
      <c r="N1747" s="21" t="s">
        <v>1443</v>
      </c>
      <c r="O1747" s="26">
        <f t="shared" si="115"/>
        <v>1745</v>
      </c>
      <c r="P1747" s="26">
        <f t="shared" si="114"/>
        <v>0</v>
      </c>
      <c r="Q1747" s="100"/>
      <c r="R1747" s="26"/>
      <c r="S1747" s="26"/>
      <c r="T1747" s="26"/>
      <c r="U1747" s="26"/>
      <c r="V1747" s="21"/>
      <c r="W1747" s="26"/>
      <c r="X1747" s="26">
        <v>1</v>
      </c>
    </row>
    <row r="1748" spans="1:24" s="31" customFormat="1" ht="148.5" hidden="1" customHeight="1" x14ac:dyDescent="0.3">
      <c r="A1748" s="190">
        <v>1746</v>
      </c>
      <c r="B1748" s="188">
        <v>45159</v>
      </c>
      <c r="C1748" s="81"/>
      <c r="D1748" s="248" t="s">
        <v>3731</v>
      </c>
      <c r="E1748" s="188">
        <v>45166</v>
      </c>
      <c r="F1748" s="283"/>
      <c r="G1748" s="219" t="s">
        <v>3707</v>
      </c>
      <c r="H1748" s="220" t="s">
        <v>3912</v>
      </c>
      <c r="I1748" s="221" t="s">
        <v>2</v>
      </c>
      <c r="J1748" s="165" t="s">
        <v>3766</v>
      </c>
      <c r="K1748" s="26"/>
      <c r="L1748" s="100"/>
      <c r="M1748" s="21" t="s">
        <v>3586</v>
      </c>
      <c r="N1748" s="21" t="s">
        <v>1443</v>
      </c>
      <c r="O1748" s="26">
        <f t="shared" si="115"/>
        <v>1746</v>
      </c>
      <c r="P1748" s="26">
        <f t="shared" si="114"/>
        <v>0</v>
      </c>
      <c r="Q1748" s="100"/>
      <c r="R1748" s="26"/>
      <c r="S1748" s="26"/>
      <c r="T1748" s="26"/>
      <c r="U1748" s="26"/>
      <c r="V1748" s="21"/>
      <c r="W1748" s="26"/>
      <c r="X1748" s="26"/>
    </row>
    <row r="1749" spans="1:24" s="31" customFormat="1" ht="148.5" hidden="1" customHeight="1" x14ac:dyDescent="0.3">
      <c r="A1749" s="190">
        <v>1747</v>
      </c>
      <c r="B1749" s="188">
        <v>45193</v>
      </c>
      <c r="C1749" s="81"/>
      <c r="D1749" s="248" t="s">
        <v>3774</v>
      </c>
      <c r="E1749" s="188">
        <v>45199</v>
      </c>
      <c r="F1749" s="283"/>
      <c r="G1749" s="219" t="s">
        <v>3775</v>
      </c>
      <c r="H1749" s="54" t="s">
        <v>1201</v>
      </c>
      <c r="I1749" s="221" t="s">
        <v>2</v>
      </c>
      <c r="J1749" s="165"/>
      <c r="K1749" s="26"/>
      <c r="L1749" s="100"/>
      <c r="M1749" s="21" t="s">
        <v>3790</v>
      </c>
      <c r="N1749" s="21" t="s">
        <v>1441</v>
      </c>
      <c r="O1749" s="26">
        <f t="shared" si="115"/>
        <v>1747</v>
      </c>
      <c r="P1749" s="26">
        <f t="shared" si="114"/>
        <v>0</v>
      </c>
      <c r="Q1749" s="100"/>
      <c r="R1749" s="26"/>
      <c r="S1749" s="26"/>
      <c r="T1749" s="26"/>
      <c r="U1749" s="26"/>
      <c r="V1749" s="21"/>
      <c r="W1749" s="26"/>
      <c r="X1749" s="26"/>
    </row>
    <row r="1750" spans="1:24" s="31" customFormat="1" ht="148.5" hidden="1" customHeight="1" x14ac:dyDescent="0.3">
      <c r="A1750" s="190">
        <v>1748</v>
      </c>
      <c r="B1750" s="188">
        <v>45193</v>
      </c>
      <c r="C1750" s="81"/>
      <c r="D1750" s="248" t="s">
        <v>3776</v>
      </c>
      <c r="E1750" s="188">
        <v>45199</v>
      </c>
      <c r="F1750" s="283"/>
      <c r="G1750" s="219" t="s">
        <v>3777</v>
      </c>
      <c r="H1750" s="220" t="s">
        <v>1044</v>
      </c>
      <c r="I1750" s="221" t="s">
        <v>2</v>
      </c>
      <c r="J1750" s="165"/>
      <c r="K1750" s="26"/>
      <c r="L1750" s="100"/>
      <c r="M1750" s="21" t="s">
        <v>3790</v>
      </c>
      <c r="N1750" s="21" t="s">
        <v>1441</v>
      </c>
      <c r="O1750" s="26">
        <f t="shared" si="115"/>
        <v>1748</v>
      </c>
      <c r="P1750" s="26">
        <f t="shared" si="114"/>
        <v>0</v>
      </c>
      <c r="Q1750" s="100"/>
      <c r="R1750" s="26"/>
      <c r="S1750" s="26"/>
      <c r="T1750" s="26"/>
      <c r="U1750" s="26"/>
      <c r="V1750" s="21"/>
      <c r="W1750" s="26"/>
      <c r="X1750" s="26"/>
    </row>
    <row r="1751" spans="1:24" s="31" customFormat="1" ht="148.5" hidden="1" customHeight="1" x14ac:dyDescent="0.3">
      <c r="A1751" s="190">
        <v>1749</v>
      </c>
      <c r="B1751" s="188">
        <v>45193</v>
      </c>
      <c r="C1751" s="81"/>
      <c r="D1751" s="248" t="s">
        <v>3778</v>
      </c>
      <c r="E1751" s="188">
        <v>45199</v>
      </c>
      <c r="F1751" s="283"/>
      <c r="G1751" s="219" t="s">
        <v>3779</v>
      </c>
      <c r="H1751" s="220" t="s">
        <v>1063</v>
      </c>
      <c r="I1751" s="221" t="s">
        <v>2</v>
      </c>
      <c r="J1751" s="165"/>
      <c r="K1751" s="26"/>
      <c r="L1751" s="100"/>
      <c r="M1751" s="21" t="s">
        <v>3790</v>
      </c>
      <c r="N1751" s="21" t="s">
        <v>1441</v>
      </c>
      <c r="O1751" s="26">
        <f t="shared" si="115"/>
        <v>1749</v>
      </c>
      <c r="P1751" s="26">
        <f t="shared" si="114"/>
        <v>0</v>
      </c>
      <c r="Q1751" s="100"/>
      <c r="R1751" s="26"/>
      <c r="S1751" s="26"/>
      <c r="T1751" s="26"/>
      <c r="U1751" s="26"/>
      <c r="V1751" s="21"/>
      <c r="W1751" s="26"/>
      <c r="X1751" s="26"/>
    </row>
    <row r="1752" spans="1:24" s="31" customFormat="1" ht="148.5" hidden="1" customHeight="1" x14ac:dyDescent="0.3">
      <c r="A1752" s="190">
        <v>1750</v>
      </c>
      <c r="B1752" s="188">
        <v>45193</v>
      </c>
      <c r="C1752" s="81"/>
      <c r="D1752" s="248" t="s">
        <v>3780</v>
      </c>
      <c r="E1752" s="188">
        <v>45232</v>
      </c>
      <c r="F1752" s="283"/>
      <c r="G1752" s="219" t="s">
        <v>3989</v>
      </c>
      <c r="H1752" s="220" t="s">
        <v>494</v>
      </c>
      <c r="I1752" s="221" t="s">
        <v>2</v>
      </c>
      <c r="J1752" s="165" t="s">
        <v>4081</v>
      </c>
      <c r="K1752" s="26"/>
      <c r="L1752" s="100"/>
      <c r="M1752" s="21" t="s">
        <v>3790</v>
      </c>
      <c r="N1752" s="21" t="s">
        <v>1441</v>
      </c>
      <c r="O1752" s="26">
        <f t="shared" si="115"/>
        <v>1750</v>
      </c>
      <c r="P1752" s="26">
        <f t="shared" si="114"/>
        <v>0</v>
      </c>
      <c r="Q1752" s="100"/>
      <c r="R1752" s="26"/>
      <c r="S1752" s="26"/>
      <c r="T1752" s="26"/>
      <c r="U1752" s="26"/>
      <c r="V1752" s="21"/>
      <c r="W1752" s="26"/>
      <c r="X1752" s="26"/>
    </row>
    <row r="1753" spans="1:24" s="31" customFormat="1" ht="148.5" hidden="1" customHeight="1" x14ac:dyDescent="0.3">
      <c r="A1753" s="190">
        <v>1751</v>
      </c>
      <c r="B1753" s="188">
        <v>45193</v>
      </c>
      <c r="C1753" s="81"/>
      <c r="D1753" s="248" t="s">
        <v>3876</v>
      </c>
      <c r="E1753" s="188">
        <v>45201</v>
      </c>
      <c r="F1753" s="283"/>
      <c r="G1753" s="219" t="s">
        <v>3781</v>
      </c>
      <c r="H1753" s="220" t="s">
        <v>1440</v>
      </c>
      <c r="I1753" s="221" t="s">
        <v>2</v>
      </c>
      <c r="J1753" s="165" t="s">
        <v>3894</v>
      </c>
      <c r="K1753" s="21"/>
      <c r="L1753" s="100"/>
      <c r="M1753" s="21" t="s">
        <v>3790</v>
      </c>
      <c r="N1753" s="21" t="s">
        <v>1441</v>
      </c>
      <c r="O1753" s="26">
        <f t="shared" si="115"/>
        <v>1751</v>
      </c>
      <c r="P1753" s="26">
        <f t="shared" si="114"/>
        <v>0</v>
      </c>
      <c r="Q1753" s="100"/>
      <c r="R1753" s="26"/>
      <c r="S1753" s="26"/>
      <c r="T1753" s="26"/>
      <c r="U1753" s="26"/>
      <c r="V1753" s="21"/>
      <c r="W1753" s="26"/>
      <c r="X1753" s="26"/>
    </row>
    <row r="1754" spans="1:24" s="31" customFormat="1" ht="148.5" hidden="1" customHeight="1" x14ac:dyDescent="0.3">
      <c r="A1754" s="190">
        <v>1752</v>
      </c>
      <c r="B1754" s="188">
        <v>45193</v>
      </c>
      <c r="C1754" s="81"/>
      <c r="D1754" s="248" t="s">
        <v>3782</v>
      </c>
      <c r="E1754" s="188">
        <v>45201</v>
      </c>
      <c r="F1754" s="283"/>
      <c r="G1754" s="219" t="s">
        <v>3783</v>
      </c>
      <c r="H1754" s="220" t="s">
        <v>1050</v>
      </c>
      <c r="I1754" s="221" t="s">
        <v>2</v>
      </c>
      <c r="J1754" s="165" t="s">
        <v>3888</v>
      </c>
      <c r="K1754" s="26"/>
      <c r="L1754" s="100"/>
      <c r="M1754" s="21" t="s">
        <v>3790</v>
      </c>
      <c r="N1754" s="21" t="s">
        <v>1441</v>
      </c>
      <c r="O1754" s="26">
        <f t="shared" si="115"/>
        <v>1752</v>
      </c>
      <c r="P1754" s="26">
        <f t="shared" si="114"/>
        <v>0</v>
      </c>
      <c r="Q1754" s="100"/>
      <c r="R1754" s="26"/>
      <c r="S1754" s="26"/>
      <c r="T1754" s="26"/>
      <c r="U1754" s="26"/>
      <c r="V1754" s="21"/>
      <c r="W1754" s="26"/>
      <c r="X1754" s="26"/>
    </row>
    <row r="1755" spans="1:24" s="31" customFormat="1" ht="148.5" hidden="1" customHeight="1" x14ac:dyDescent="0.3">
      <c r="A1755" s="190">
        <v>1753</v>
      </c>
      <c r="B1755" s="188">
        <v>45193</v>
      </c>
      <c r="C1755" s="81"/>
      <c r="D1755" s="248" t="s">
        <v>3784</v>
      </c>
      <c r="E1755" s="188">
        <v>45216</v>
      </c>
      <c r="F1755" s="283"/>
      <c r="G1755" s="219" t="s">
        <v>2484</v>
      </c>
      <c r="H1755" s="220" t="s">
        <v>1048</v>
      </c>
      <c r="I1755" s="221" t="s">
        <v>2</v>
      </c>
      <c r="J1755" s="165" t="s">
        <v>3906</v>
      </c>
      <c r="K1755" s="26"/>
      <c r="L1755" s="100"/>
      <c r="M1755" s="21" t="s">
        <v>3790</v>
      </c>
      <c r="N1755" s="21" t="s">
        <v>1441</v>
      </c>
      <c r="O1755" s="26">
        <f t="shared" si="115"/>
        <v>1753</v>
      </c>
      <c r="P1755" s="26">
        <f t="shared" si="114"/>
        <v>0</v>
      </c>
      <c r="Q1755" s="100"/>
      <c r="R1755" s="26"/>
      <c r="S1755" s="26"/>
      <c r="T1755" s="26"/>
      <c r="U1755" s="26"/>
      <c r="V1755" s="21"/>
      <c r="W1755" s="26"/>
      <c r="X1755" s="26"/>
    </row>
    <row r="1756" spans="1:24" s="31" customFormat="1" ht="148.5" hidden="1" customHeight="1" x14ac:dyDescent="0.3">
      <c r="A1756" s="190">
        <v>1754</v>
      </c>
      <c r="B1756" s="188">
        <v>45193</v>
      </c>
      <c r="C1756" s="81"/>
      <c r="D1756" s="248" t="s">
        <v>3785</v>
      </c>
      <c r="E1756" s="188">
        <v>45202</v>
      </c>
      <c r="F1756" s="283"/>
      <c r="G1756" s="219" t="s">
        <v>2484</v>
      </c>
      <c r="H1756" s="220" t="s">
        <v>1048</v>
      </c>
      <c r="I1756" s="221" t="s">
        <v>2</v>
      </c>
      <c r="J1756" s="165"/>
      <c r="K1756" s="26"/>
      <c r="L1756" s="100"/>
      <c r="M1756" s="21" t="s">
        <v>3790</v>
      </c>
      <c r="N1756" s="21" t="s">
        <v>1441</v>
      </c>
      <c r="O1756" s="26">
        <f t="shared" si="115"/>
        <v>1754</v>
      </c>
      <c r="P1756" s="26">
        <f t="shared" si="114"/>
        <v>0</v>
      </c>
      <c r="Q1756" s="100"/>
      <c r="R1756" s="26"/>
      <c r="S1756" s="26"/>
      <c r="T1756" s="26"/>
      <c r="U1756" s="26"/>
      <c r="V1756" s="21"/>
      <c r="W1756" s="26"/>
      <c r="X1756" s="26"/>
    </row>
    <row r="1757" spans="1:24" s="31" customFormat="1" ht="148.5" hidden="1" customHeight="1" x14ac:dyDescent="0.3">
      <c r="A1757" s="190">
        <v>1755</v>
      </c>
      <c r="B1757" s="188">
        <v>45193</v>
      </c>
      <c r="C1757" s="81"/>
      <c r="D1757" s="248" t="s">
        <v>3786</v>
      </c>
      <c r="E1757" s="188">
        <v>45202</v>
      </c>
      <c r="F1757" s="283"/>
      <c r="G1757" s="219" t="s">
        <v>2484</v>
      </c>
      <c r="H1757" s="220" t="s">
        <v>1048</v>
      </c>
      <c r="I1757" s="221" t="s">
        <v>2</v>
      </c>
      <c r="J1757" s="165"/>
      <c r="K1757" s="26"/>
      <c r="L1757" s="100"/>
      <c r="M1757" s="21" t="s">
        <v>3790</v>
      </c>
      <c r="N1757" s="21" t="s">
        <v>1441</v>
      </c>
      <c r="O1757" s="26">
        <f t="shared" si="115"/>
        <v>1755</v>
      </c>
      <c r="P1757" s="26">
        <f t="shared" si="114"/>
        <v>0</v>
      </c>
      <c r="Q1757" s="100"/>
      <c r="R1757" s="26"/>
      <c r="S1757" s="26"/>
      <c r="T1757" s="26"/>
      <c r="U1757" s="26"/>
      <c r="V1757" s="21"/>
      <c r="W1757" s="26"/>
      <c r="X1757" s="26"/>
    </row>
    <row r="1758" spans="1:24" s="31" customFormat="1" ht="148.5" hidden="1" customHeight="1" x14ac:dyDescent="0.3">
      <c r="A1758" s="190">
        <v>1756</v>
      </c>
      <c r="B1758" s="188">
        <v>45193</v>
      </c>
      <c r="C1758" s="81"/>
      <c r="D1758" s="248" t="s">
        <v>3787</v>
      </c>
      <c r="E1758" s="188">
        <v>45204</v>
      </c>
      <c r="F1758" s="283"/>
      <c r="G1758" s="219" t="s">
        <v>2484</v>
      </c>
      <c r="H1758" s="220" t="s">
        <v>1048</v>
      </c>
      <c r="I1758" s="221" t="s">
        <v>2</v>
      </c>
      <c r="J1758" s="165"/>
      <c r="K1758" s="26"/>
      <c r="L1758" s="100"/>
      <c r="M1758" s="21" t="s">
        <v>3790</v>
      </c>
      <c r="N1758" s="21" t="s">
        <v>1441</v>
      </c>
      <c r="O1758" s="26">
        <f t="shared" si="115"/>
        <v>1756</v>
      </c>
      <c r="P1758" s="26">
        <f t="shared" si="114"/>
        <v>0</v>
      </c>
      <c r="Q1758" s="100"/>
      <c r="R1758" s="26"/>
      <c r="S1758" s="26"/>
      <c r="T1758" s="26"/>
      <c r="U1758" s="26"/>
      <c r="V1758" s="21"/>
      <c r="W1758" s="26"/>
      <c r="X1758" s="26"/>
    </row>
    <row r="1759" spans="1:24" s="31" customFormat="1" ht="148.5" hidden="1" customHeight="1" x14ac:dyDescent="0.3">
      <c r="A1759" s="190">
        <v>1757</v>
      </c>
      <c r="B1759" s="188">
        <v>45193</v>
      </c>
      <c r="C1759" s="81"/>
      <c r="D1759" s="248" t="s">
        <v>3788</v>
      </c>
      <c r="E1759" s="188">
        <v>45196</v>
      </c>
      <c r="F1759" s="283"/>
      <c r="G1759" s="219" t="s">
        <v>3232</v>
      </c>
      <c r="H1759" s="220" t="s">
        <v>7</v>
      </c>
      <c r="I1759" s="221" t="s">
        <v>2</v>
      </c>
      <c r="J1759" s="165"/>
      <c r="K1759" s="26"/>
      <c r="L1759" s="100"/>
      <c r="M1759" s="21" t="s">
        <v>3790</v>
      </c>
      <c r="N1759" s="21" t="s">
        <v>1443</v>
      </c>
      <c r="O1759" s="26">
        <f t="shared" si="115"/>
        <v>1757</v>
      </c>
      <c r="P1759" s="26">
        <f t="shared" si="114"/>
        <v>0</v>
      </c>
      <c r="Q1759" s="100"/>
      <c r="R1759" s="26"/>
      <c r="S1759" s="26"/>
      <c r="T1759" s="26"/>
      <c r="U1759" s="26"/>
      <c r="V1759" s="21"/>
      <c r="W1759" s="26"/>
      <c r="X1759" s="26"/>
    </row>
    <row r="1760" spans="1:24" s="31" customFormat="1" ht="148.5" hidden="1" customHeight="1" x14ac:dyDescent="0.3">
      <c r="A1760" s="190">
        <v>1758</v>
      </c>
      <c r="B1760" s="188">
        <v>45193</v>
      </c>
      <c r="C1760" s="81"/>
      <c r="D1760" s="248" t="s">
        <v>3789</v>
      </c>
      <c r="E1760" s="188">
        <v>45280</v>
      </c>
      <c r="F1760" s="283"/>
      <c r="G1760" s="219" t="s">
        <v>4146</v>
      </c>
      <c r="H1760" s="220" t="s">
        <v>1046</v>
      </c>
      <c r="I1760" s="221" t="s">
        <v>2</v>
      </c>
      <c r="J1760" s="165" t="s">
        <v>4075</v>
      </c>
      <c r="K1760" s="26"/>
      <c r="L1760" s="100"/>
      <c r="M1760" s="21" t="s">
        <v>3790</v>
      </c>
      <c r="N1760" s="21" t="s">
        <v>1441</v>
      </c>
      <c r="O1760" s="26">
        <f t="shared" si="115"/>
        <v>1758</v>
      </c>
      <c r="P1760" s="26">
        <f t="shared" si="114"/>
        <v>0</v>
      </c>
      <c r="Q1760" s="100"/>
      <c r="R1760" s="26"/>
      <c r="S1760" s="26"/>
      <c r="T1760" s="26"/>
      <c r="U1760" s="26"/>
      <c r="V1760" s="21"/>
      <c r="W1760" s="26"/>
      <c r="X1760" s="26"/>
    </row>
    <row r="1761" spans="1:24" s="31" customFormat="1" ht="148.5" hidden="1" customHeight="1" x14ac:dyDescent="0.3">
      <c r="A1761" s="190">
        <v>1759</v>
      </c>
      <c r="B1761" s="188">
        <v>45195</v>
      </c>
      <c r="C1761" s="81"/>
      <c r="D1761" s="248" t="s">
        <v>3799</v>
      </c>
      <c r="E1761" s="188">
        <v>45202</v>
      </c>
      <c r="F1761" s="283" t="s">
        <v>2321</v>
      </c>
      <c r="G1761" s="219" t="s">
        <v>3800</v>
      </c>
      <c r="H1761" s="220" t="s">
        <v>4903</v>
      </c>
      <c r="I1761" s="221" t="s">
        <v>2</v>
      </c>
      <c r="J1761" s="165"/>
      <c r="K1761" s="26"/>
      <c r="L1761" s="100"/>
      <c r="M1761" s="21" t="s">
        <v>3790</v>
      </c>
      <c r="N1761" s="21" t="s">
        <v>1443</v>
      </c>
      <c r="O1761" s="26">
        <f t="shared" si="115"/>
        <v>1759</v>
      </c>
      <c r="P1761" s="26">
        <f t="shared" si="114"/>
        <v>0</v>
      </c>
      <c r="Q1761" s="100"/>
      <c r="R1761" s="26"/>
      <c r="S1761" s="26"/>
      <c r="T1761" s="26"/>
      <c r="U1761" s="26"/>
      <c r="V1761" s="21"/>
      <c r="W1761" s="26"/>
      <c r="X1761" s="26"/>
    </row>
    <row r="1762" spans="1:24" s="31" customFormat="1" ht="148.5" hidden="1" customHeight="1" x14ac:dyDescent="0.3">
      <c r="A1762" s="190">
        <v>1760</v>
      </c>
      <c r="B1762" s="188">
        <v>45195</v>
      </c>
      <c r="C1762" s="81"/>
      <c r="D1762" s="248" t="s">
        <v>3801</v>
      </c>
      <c r="E1762" s="188">
        <v>45376</v>
      </c>
      <c r="F1762" s="283" t="s">
        <v>3123</v>
      </c>
      <c r="G1762" s="219" t="s">
        <v>4260</v>
      </c>
      <c r="H1762" s="220" t="s">
        <v>4903</v>
      </c>
      <c r="I1762" s="221" t="s">
        <v>2</v>
      </c>
      <c r="J1762" s="165" t="s">
        <v>4656</v>
      </c>
      <c r="K1762" s="26"/>
      <c r="L1762" s="100"/>
      <c r="M1762" s="21" t="s">
        <v>3790</v>
      </c>
      <c r="N1762" s="21" t="s">
        <v>1443</v>
      </c>
      <c r="O1762" s="26">
        <f t="shared" si="115"/>
        <v>1760</v>
      </c>
      <c r="P1762" s="26">
        <f t="shared" si="114"/>
        <v>0</v>
      </c>
      <c r="Q1762" s="100"/>
      <c r="R1762" s="26"/>
      <c r="S1762" s="26"/>
      <c r="T1762" s="26"/>
      <c r="U1762" s="26"/>
      <c r="V1762" s="21"/>
      <c r="W1762" s="26"/>
      <c r="X1762" s="26"/>
    </row>
    <row r="1763" spans="1:24" s="31" customFormat="1" ht="148.5" hidden="1" customHeight="1" x14ac:dyDescent="0.3">
      <c r="A1763" s="190">
        <v>1761</v>
      </c>
      <c r="B1763" s="188">
        <v>45195</v>
      </c>
      <c r="C1763" s="81"/>
      <c r="D1763" s="248" t="s">
        <v>3802</v>
      </c>
      <c r="E1763" s="188">
        <v>45195</v>
      </c>
      <c r="F1763" s="283" t="s">
        <v>2324</v>
      </c>
      <c r="G1763" s="219" t="s">
        <v>3803</v>
      </c>
      <c r="H1763" s="220" t="s">
        <v>1047</v>
      </c>
      <c r="I1763" s="221" t="s">
        <v>2</v>
      </c>
      <c r="J1763" s="165"/>
      <c r="K1763" s="26"/>
      <c r="L1763" s="100"/>
      <c r="M1763" s="21" t="s">
        <v>3790</v>
      </c>
      <c r="N1763" s="21" t="s">
        <v>1441</v>
      </c>
      <c r="O1763" s="26">
        <f t="shared" si="115"/>
        <v>1761</v>
      </c>
      <c r="P1763" s="26">
        <f t="shared" si="114"/>
        <v>0</v>
      </c>
      <c r="Q1763" s="100"/>
      <c r="R1763" s="26"/>
      <c r="S1763" s="26"/>
      <c r="T1763" s="26"/>
      <c r="U1763" s="26"/>
      <c r="V1763" s="21"/>
      <c r="W1763" s="26"/>
      <c r="X1763" s="26"/>
    </row>
    <row r="1764" spans="1:24" s="31" customFormat="1" ht="148.5" hidden="1" customHeight="1" x14ac:dyDescent="0.3">
      <c r="A1764" s="190">
        <v>1762</v>
      </c>
      <c r="B1764" s="188">
        <v>45195</v>
      </c>
      <c r="C1764" s="81"/>
      <c r="D1764" s="248" t="s">
        <v>3804</v>
      </c>
      <c r="E1764" s="188">
        <v>45208</v>
      </c>
      <c r="F1764" s="283"/>
      <c r="G1764" s="219" t="s">
        <v>3585</v>
      </c>
      <c r="H1764" s="220" t="s">
        <v>1040</v>
      </c>
      <c r="I1764" s="221" t="s">
        <v>2</v>
      </c>
      <c r="J1764" s="165" t="s">
        <v>3901</v>
      </c>
      <c r="K1764" s="26"/>
      <c r="L1764" s="100"/>
      <c r="M1764" s="21" t="s">
        <v>3790</v>
      </c>
      <c r="N1764" s="21" t="s">
        <v>1441</v>
      </c>
      <c r="O1764" s="26">
        <f t="shared" si="115"/>
        <v>1762</v>
      </c>
      <c r="P1764" s="26">
        <f t="shared" si="114"/>
        <v>0</v>
      </c>
      <c r="Q1764" s="100"/>
      <c r="R1764" s="26"/>
      <c r="S1764" s="26"/>
      <c r="T1764" s="26"/>
      <c r="U1764" s="26"/>
      <c r="V1764" s="21"/>
      <c r="W1764" s="26"/>
      <c r="X1764" s="26"/>
    </row>
    <row r="1765" spans="1:24" s="31" customFormat="1" ht="148.5" hidden="1" customHeight="1" x14ac:dyDescent="0.3">
      <c r="A1765" s="190">
        <v>1763</v>
      </c>
      <c r="B1765" s="188">
        <v>45195</v>
      </c>
      <c r="C1765" s="81"/>
      <c r="D1765" s="248" t="s">
        <v>3805</v>
      </c>
      <c r="E1765" s="188">
        <v>45195</v>
      </c>
      <c r="F1765" s="283" t="s">
        <v>2324</v>
      </c>
      <c r="G1765" s="219" t="s">
        <v>3585</v>
      </c>
      <c r="H1765" s="220" t="s">
        <v>1040</v>
      </c>
      <c r="I1765" s="221" t="s">
        <v>2</v>
      </c>
      <c r="J1765" s="165"/>
      <c r="K1765" s="26"/>
      <c r="L1765" s="100"/>
      <c r="M1765" s="21" t="s">
        <v>3790</v>
      </c>
      <c r="N1765" s="21" t="s">
        <v>1441</v>
      </c>
      <c r="O1765" s="26">
        <f t="shared" si="115"/>
        <v>1763</v>
      </c>
      <c r="P1765" s="26">
        <f t="shared" si="114"/>
        <v>0</v>
      </c>
      <c r="Q1765" s="100"/>
      <c r="R1765" s="26"/>
      <c r="S1765" s="26"/>
      <c r="T1765" s="26"/>
      <c r="U1765" s="26"/>
      <c r="V1765" s="21"/>
      <c r="W1765" s="26"/>
      <c r="X1765" s="26"/>
    </row>
    <row r="1766" spans="1:24" s="31" customFormat="1" ht="148.5" hidden="1" customHeight="1" x14ac:dyDescent="0.3">
      <c r="A1766" s="190">
        <v>1764</v>
      </c>
      <c r="B1766" s="188">
        <v>45195</v>
      </c>
      <c r="C1766" s="81"/>
      <c r="D1766" s="248" t="s">
        <v>3806</v>
      </c>
      <c r="E1766" s="188">
        <v>45203</v>
      </c>
      <c r="F1766" s="283"/>
      <c r="G1766" s="219" t="s">
        <v>3585</v>
      </c>
      <c r="H1766" s="220" t="s">
        <v>1040</v>
      </c>
      <c r="I1766" s="221" t="s">
        <v>2</v>
      </c>
      <c r="J1766" s="165" t="s">
        <v>4076</v>
      </c>
      <c r="K1766" s="26"/>
      <c r="L1766" s="100"/>
      <c r="M1766" s="21" t="s">
        <v>3790</v>
      </c>
      <c r="N1766" s="21" t="s">
        <v>1441</v>
      </c>
      <c r="O1766" s="26">
        <f t="shared" si="115"/>
        <v>1764</v>
      </c>
      <c r="P1766" s="26">
        <f t="shared" si="114"/>
        <v>0</v>
      </c>
      <c r="Q1766" s="100"/>
      <c r="R1766" s="26"/>
      <c r="S1766" s="26"/>
      <c r="T1766" s="26"/>
      <c r="U1766" s="26"/>
      <c r="V1766" s="21"/>
      <c r="W1766" s="26"/>
      <c r="X1766" s="26"/>
    </row>
    <row r="1767" spans="1:24" s="31" customFormat="1" ht="148.5" hidden="1" customHeight="1" x14ac:dyDescent="0.3">
      <c r="A1767" s="190">
        <v>1765</v>
      </c>
      <c r="B1767" s="188">
        <v>45195</v>
      </c>
      <c r="C1767" s="81"/>
      <c r="D1767" s="248" t="s">
        <v>3807</v>
      </c>
      <c r="E1767" s="188">
        <v>45203</v>
      </c>
      <c r="F1767" s="283"/>
      <c r="G1767" s="219" t="s">
        <v>3808</v>
      </c>
      <c r="H1767" s="220" t="s">
        <v>1063</v>
      </c>
      <c r="I1767" s="221" t="s">
        <v>2</v>
      </c>
      <c r="J1767" s="165"/>
      <c r="K1767" s="26"/>
      <c r="L1767" s="100"/>
      <c r="M1767" s="21" t="s">
        <v>3790</v>
      </c>
      <c r="N1767" s="21" t="s">
        <v>1441</v>
      </c>
      <c r="O1767" s="26">
        <f t="shared" si="115"/>
        <v>1765</v>
      </c>
      <c r="P1767" s="26">
        <f t="shared" si="114"/>
        <v>0</v>
      </c>
      <c r="Q1767" s="100"/>
      <c r="R1767" s="26"/>
      <c r="S1767" s="26"/>
      <c r="T1767" s="26"/>
      <c r="U1767" s="26"/>
      <c r="V1767" s="21"/>
      <c r="W1767" s="26"/>
      <c r="X1767" s="26"/>
    </row>
    <row r="1768" spans="1:24" s="31" customFormat="1" ht="148.5" hidden="1" customHeight="1" x14ac:dyDescent="0.3">
      <c r="A1768" s="190">
        <v>1766</v>
      </c>
      <c r="B1768" s="188">
        <v>45195</v>
      </c>
      <c r="C1768" s="81"/>
      <c r="D1768" s="248" t="s">
        <v>3809</v>
      </c>
      <c r="E1768" s="188">
        <v>45260</v>
      </c>
      <c r="F1768" s="283" t="s">
        <v>3123</v>
      </c>
      <c r="G1768" s="219" t="s">
        <v>3810</v>
      </c>
      <c r="H1768" s="220" t="s">
        <v>1289</v>
      </c>
      <c r="I1768" s="221" t="s">
        <v>2</v>
      </c>
      <c r="J1768" s="165" t="s">
        <v>3913</v>
      </c>
      <c r="K1768" s="26"/>
      <c r="L1768" s="100"/>
      <c r="M1768" s="21" t="s">
        <v>3790</v>
      </c>
      <c r="N1768" s="21" t="s">
        <v>1441</v>
      </c>
      <c r="O1768" s="26">
        <f t="shared" si="115"/>
        <v>1766</v>
      </c>
      <c r="P1768" s="26">
        <f t="shared" si="114"/>
        <v>0</v>
      </c>
      <c r="Q1768" s="100"/>
      <c r="R1768" s="26"/>
      <c r="S1768" s="26"/>
      <c r="T1768" s="26"/>
      <c r="U1768" s="26"/>
      <c r="V1768" s="21"/>
      <c r="W1768" s="26"/>
      <c r="X1768" s="26"/>
    </row>
    <row r="1769" spans="1:24" s="31" customFormat="1" ht="148.5" hidden="1" customHeight="1" x14ac:dyDescent="0.3">
      <c r="A1769" s="190">
        <v>1767</v>
      </c>
      <c r="B1769" s="188">
        <v>45195</v>
      </c>
      <c r="C1769" s="81"/>
      <c r="D1769" s="248" t="s">
        <v>3811</v>
      </c>
      <c r="E1769" s="188">
        <v>45203</v>
      </c>
      <c r="F1769" s="283"/>
      <c r="G1769" s="219" t="s">
        <v>3812</v>
      </c>
      <c r="H1769" s="220" t="s">
        <v>1044</v>
      </c>
      <c r="I1769" s="221" t="s">
        <v>2</v>
      </c>
      <c r="J1769" s="165"/>
      <c r="K1769" s="26"/>
      <c r="L1769" s="100"/>
      <c r="M1769" s="21" t="s">
        <v>3790</v>
      </c>
      <c r="N1769" s="21" t="s">
        <v>1441</v>
      </c>
      <c r="O1769" s="26">
        <f t="shared" si="115"/>
        <v>1767</v>
      </c>
      <c r="P1769" s="26">
        <f t="shared" si="114"/>
        <v>0</v>
      </c>
      <c r="Q1769" s="100"/>
      <c r="R1769" s="26"/>
      <c r="S1769" s="26"/>
      <c r="T1769" s="26"/>
      <c r="U1769" s="26"/>
      <c r="V1769" s="21"/>
      <c r="W1769" s="26"/>
      <c r="X1769" s="26"/>
    </row>
    <row r="1770" spans="1:24" s="31" customFormat="1" ht="148.5" hidden="1" customHeight="1" x14ac:dyDescent="0.3">
      <c r="A1770" s="190">
        <v>1768</v>
      </c>
      <c r="B1770" s="188">
        <v>45195</v>
      </c>
      <c r="C1770" s="81"/>
      <c r="D1770" s="248" t="s">
        <v>3813</v>
      </c>
      <c r="E1770" s="188">
        <v>45303</v>
      </c>
      <c r="F1770" s="283"/>
      <c r="G1770" s="219" t="s">
        <v>4140</v>
      </c>
      <c r="H1770" s="220" t="s">
        <v>3912</v>
      </c>
      <c r="I1770" s="221" t="s">
        <v>2</v>
      </c>
      <c r="J1770" s="165" t="s">
        <v>4174</v>
      </c>
      <c r="K1770" s="21"/>
      <c r="L1770" s="100"/>
      <c r="M1770" s="21" t="s">
        <v>3790</v>
      </c>
      <c r="N1770" s="21" t="s">
        <v>1441</v>
      </c>
      <c r="O1770" s="26">
        <f t="shared" si="115"/>
        <v>1768</v>
      </c>
      <c r="P1770" s="26">
        <f t="shared" si="114"/>
        <v>0</v>
      </c>
      <c r="Q1770" s="100"/>
      <c r="R1770" s="26"/>
      <c r="S1770" s="26"/>
      <c r="T1770" s="26"/>
      <c r="U1770" s="26"/>
      <c r="V1770" s="21"/>
      <c r="W1770" s="26"/>
      <c r="X1770" s="26"/>
    </row>
    <row r="1771" spans="1:24" s="31" customFormat="1" ht="148.5" hidden="1" customHeight="1" x14ac:dyDescent="0.3">
      <c r="A1771" s="190">
        <v>1769</v>
      </c>
      <c r="B1771" s="188">
        <v>45195</v>
      </c>
      <c r="C1771" s="81"/>
      <c r="D1771" s="248" t="s">
        <v>3814</v>
      </c>
      <c r="E1771" s="188">
        <v>45240</v>
      </c>
      <c r="F1771" s="283"/>
      <c r="G1771" s="219" t="s">
        <v>3355</v>
      </c>
      <c r="H1771" s="220" t="s">
        <v>1440</v>
      </c>
      <c r="I1771" s="221" t="s">
        <v>2</v>
      </c>
      <c r="J1771" s="165" t="s">
        <v>3915</v>
      </c>
      <c r="K1771" s="26"/>
      <c r="L1771" s="100"/>
      <c r="M1771" s="21" t="s">
        <v>3790</v>
      </c>
      <c r="N1771" s="21" t="s">
        <v>1441</v>
      </c>
      <c r="O1771" s="26">
        <f t="shared" si="115"/>
        <v>1769</v>
      </c>
      <c r="P1771" s="26">
        <f t="shared" si="114"/>
        <v>0</v>
      </c>
      <c r="Q1771" s="100"/>
      <c r="R1771" s="26"/>
      <c r="S1771" s="26"/>
      <c r="T1771" s="26"/>
      <c r="U1771" s="26"/>
      <c r="V1771" s="21"/>
      <c r="W1771" s="26"/>
      <c r="X1771" s="26"/>
    </row>
    <row r="1772" spans="1:24" s="31" customFormat="1" ht="148.5" hidden="1" customHeight="1" x14ac:dyDescent="0.3">
      <c r="A1772" s="190">
        <v>1770</v>
      </c>
      <c r="B1772" s="188">
        <v>45195</v>
      </c>
      <c r="C1772" s="81"/>
      <c r="D1772" s="248" t="s">
        <v>3815</v>
      </c>
      <c r="E1772" s="188">
        <v>45203</v>
      </c>
      <c r="F1772" s="283"/>
      <c r="G1772" s="219" t="s">
        <v>3816</v>
      </c>
      <c r="H1772" s="220" t="s">
        <v>1440</v>
      </c>
      <c r="I1772" s="221" t="s">
        <v>2</v>
      </c>
      <c r="J1772" s="165"/>
      <c r="K1772" s="26"/>
      <c r="L1772" s="100"/>
      <c r="M1772" s="21" t="s">
        <v>3790</v>
      </c>
      <c r="N1772" s="21" t="s">
        <v>1441</v>
      </c>
      <c r="O1772" s="26">
        <f t="shared" si="115"/>
        <v>1770</v>
      </c>
      <c r="P1772" s="26">
        <f t="shared" si="114"/>
        <v>0</v>
      </c>
      <c r="Q1772" s="100"/>
      <c r="R1772" s="26"/>
      <c r="S1772" s="26"/>
      <c r="T1772" s="26"/>
      <c r="U1772" s="26"/>
      <c r="V1772" s="21"/>
      <c r="W1772" s="26"/>
      <c r="X1772" s="26"/>
    </row>
    <row r="1773" spans="1:24" s="31" customFormat="1" ht="148.5" hidden="1" customHeight="1" x14ac:dyDescent="0.3">
      <c r="A1773" s="190">
        <v>1771</v>
      </c>
      <c r="B1773" s="188">
        <v>45195</v>
      </c>
      <c r="C1773" s="81"/>
      <c r="D1773" s="248" t="s">
        <v>3817</v>
      </c>
      <c r="E1773" s="188">
        <v>45203</v>
      </c>
      <c r="F1773" s="283"/>
      <c r="G1773" s="219" t="s">
        <v>3818</v>
      </c>
      <c r="H1773" s="220" t="s">
        <v>1440</v>
      </c>
      <c r="I1773" s="221" t="s">
        <v>2</v>
      </c>
      <c r="J1773" s="165" t="s">
        <v>3895</v>
      </c>
      <c r="K1773" s="26"/>
      <c r="L1773" s="100"/>
      <c r="M1773" s="21" t="s">
        <v>3790</v>
      </c>
      <c r="N1773" s="21" t="s">
        <v>1441</v>
      </c>
      <c r="O1773" s="26">
        <f t="shared" si="115"/>
        <v>1771</v>
      </c>
      <c r="P1773" s="26">
        <f t="shared" si="114"/>
        <v>0</v>
      </c>
      <c r="Q1773" s="100"/>
      <c r="R1773" s="26"/>
      <c r="S1773" s="26"/>
      <c r="T1773" s="26"/>
      <c r="U1773" s="26"/>
      <c r="V1773" s="21"/>
      <c r="W1773" s="26"/>
      <c r="X1773" s="26"/>
    </row>
    <row r="1774" spans="1:24" s="31" customFormat="1" ht="148.5" hidden="1" customHeight="1" x14ac:dyDescent="0.3">
      <c r="A1774" s="190">
        <v>1772</v>
      </c>
      <c r="B1774" s="188">
        <v>45195</v>
      </c>
      <c r="C1774" s="81"/>
      <c r="D1774" s="248" t="s">
        <v>3819</v>
      </c>
      <c r="E1774" s="188">
        <v>45203</v>
      </c>
      <c r="F1774" s="283"/>
      <c r="G1774" s="219" t="s">
        <v>3820</v>
      </c>
      <c r="H1774" s="220" t="s">
        <v>1440</v>
      </c>
      <c r="I1774" s="221" t="s">
        <v>2</v>
      </c>
      <c r="J1774" s="165" t="s">
        <v>3895</v>
      </c>
      <c r="K1774" s="26"/>
      <c r="L1774" s="100"/>
      <c r="M1774" s="21" t="s">
        <v>3790</v>
      </c>
      <c r="N1774" s="21" t="s">
        <v>1441</v>
      </c>
      <c r="O1774" s="26">
        <f t="shared" si="115"/>
        <v>1772</v>
      </c>
      <c r="P1774" s="26">
        <f t="shared" si="114"/>
        <v>0</v>
      </c>
      <c r="Q1774" s="100"/>
      <c r="R1774" s="26"/>
      <c r="S1774" s="26"/>
      <c r="T1774" s="26"/>
      <c r="U1774" s="26"/>
      <c r="V1774" s="21"/>
      <c r="W1774" s="26"/>
      <c r="X1774" s="26"/>
    </row>
    <row r="1775" spans="1:24" s="31" customFormat="1" ht="148.5" hidden="1" customHeight="1" x14ac:dyDescent="0.3">
      <c r="A1775" s="190">
        <v>1773</v>
      </c>
      <c r="B1775" s="188">
        <v>45195</v>
      </c>
      <c r="C1775" s="81"/>
      <c r="D1775" s="248" t="s">
        <v>3821</v>
      </c>
      <c r="E1775" s="188">
        <v>45203</v>
      </c>
      <c r="F1775" s="283"/>
      <c r="G1775" s="219" t="s">
        <v>3822</v>
      </c>
      <c r="H1775" s="220" t="s">
        <v>1048</v>
      </c>
      <c r="I1775" s="221" t="s">
        <v>2</v>
      </c>
      <c r="J1775" s="165"/>
      <c r="K1775" s="26"/>
      <c r="L1775" s="100"/>
      <c r="M1775" s="21" t="s">
        <v>3790</v>
      </c>
      <c r="N1775" s="21" t="s">
        <v>1441</v>
      </c>
      <c r="O1775" s="26">
        <f t="shared" si="115"/>
        <v>1773</v>
      </c>
      <c r="P1775" s="26">
        <f t="shared" si="114"/>
        <v>0</v>
      </c>
      <c r="Q1775" s="100"/>
      <c r="R1775" s="26"/>
      <c r="S1775" s="26"/>
      <c r="T1775" s="26"/>
      <c r="U1775" s="26"/>
      <c r="V1775" s="21"/>
      <c r="W1775" s="26"/>
      <c r="X1775" s="26"/>
    </row>
    <row r="1776" spans="1:24" s="31" customFormat="1" ht="148.5" hidden="1" customHeight="1" x14ac:dyDescent="0.3">
      <c r="A1776" s="190">
        <v>1774</v>
      </c>
      <c r="B1776" s="188">
        <v>45195</v>
      </c>
      <c r="C1776" s="81"/>
      <c r="D1776" s="248" t="s">
        <v>3823</v>
      </c>
      <c r="E1776" s="188">
        <v>45203</v>
      </c>
      <c r="F1776" s="283"/>
      <c r="G1776" s="219" t="s">
        <v>3824</v>
      </c>
      <c r="H1776" s="220" t="s">
        <v>1048</v>
      </c>
      <c r="I1776" s="221" t="s">
        <v>2</v>
      </c>
      <c r="J1776" s="165"/>
      <c r="K1776" s="26"/>
      <c r="L1776" s="100"/>
      <c r="M1776" s="21" t="s">
        <v>3790</v>
      </c>
      <c r="N1776" s="21" t="s">
        <v>1441</v>
      </c>
      <c r="O1776" s="26">
        <f t="shared" si="115"/>
        <v>1774</v>
      </c>
      <c r="P1776" s="26">
        <f t="shared" si="114"/>
        <v>0</v>
      </c>
      <c r="Q1776" s="100"/>
      <c r="R1776" s="26"/>
      <c r="S1776" s="26"/>
      <c r="T1776" s="26"/>
      <c r="U1776" s="26"/>
      <c r="V1776" s="21"/>
      <c r="W1776" s="26"/>
      <c r="X1776" s="26"/>
    </row>
    <row r="1777" spans="1:24" s="31" customFormat="1" ht="148.5" hidden="1" customHeight="1" x14ac:dyDescent="0.3">
      <c r="A1777" s="190">
        <v>1775</v>
      </c>
      <c r="B1777" s="188">
        <v>45195</v>
      </c>
      <c r="C1777" s="81" t="s">
        <v>1048</v>
      </c>
      <c r="D1777" s="248" t="s">
        <v>3825</v>
      </c>
      <c r="E1777" s="188">
        <v>45392</v>
      </c>
      <c r="F1777" s="283" t="s">
        <v>4362</v>
      </c>
      <c r="G1777" s="219" t="s">
        <v>4143</v>
      </c>
      <c r="H1777" s="220" t="s">
        <v>1048</v>
      </c>
      <c r="I1777" s="221" t="s">
        <v>2</v>
      </c>
      <c r="J1777" s="165" t="s">
        <v>4693</v>
      </c>
      <c r="K1777" s="21"/>
      <c r="L1777" s="100"/>
      <c r="M1777" s="21" t="s">
        <v>3790</v>
      </c>
      <c r="N1777" s="21" t="s">
        <v>1441</v>
      </c>
      <c r="O1777" s="26">
        <f t="shared" si="115"/>
        <v>1775</v>
      </c>
      <c r="P1777" s="26">
        <f t="shared" si="114"/>
        <v>0</v>
      </c>
      <c r="Q1777" s="100"/>
      <c r="R1777" s="26"/>
      <c r="S1777" s="26"/>
      <c r="T1777" s="26"/>
      <c r="U1777" s="26"/>
      <c r="V1777" s="21"/>
      <c r="W1777" s="26"/>
      <c r="X1777" s="26"/>
    </row>
    <row r="1778" spans="1:24" s="31" customFormat="1" ht="148.5" hidden="1" customHeight="1" x14ac:dyDescent="0.3">
      <c r="A1778" s="190">
        <v>1776</v>
      </c>
      <c r="B1778" s="188">
        <v>45197</v>
      </c>
      <c r="C1778" s="81"/>
      <c r="D1778" s="248" t="s">
        <v>3839</v>
      </c>
      <c r="E1778" s="188">
        <v>45203</v>
      </c>
      <c r="F1778" s="283"/>
      <c r="G1778" s="219" t="s">
        <v>3232</v>
      </c>
      <c r="H1778" s="220" t="s">
        <v>7</v>
      </c>
      <c r="I1778" s="221" t="s">
        <v>2</v>
      </c>
      <c r="J1778" s="165"/>
      <c r="K1778" s="26"/>
      <c r="L1778" s="100"/>
      <c r="M1778" s="21" t="s">
        <v>3790</v>
      </c>
      <c r="N1778" s="21" t="s">
        <v>1443</v>
      </c>
      <c r="O1778" s="26">
        <f t="shared" si="115"/>
        <v>1776</v>
      </c>
      <c r="P1778" s="26">
        <f t="shared" si="114"/>
        <v>0</v>
      </c>
      <c r="Q1778" s="100"/>
      <c r="R1778" s="26"/>
      <c r="S1778" s="26"/>
      <c r="T1778" s="26"/>
      <c r="U1778" s="26"/>
      <c r="V1778" s="21"/>
      <c r="W1778" s="26"/>
      <c r="X1778" s="26"/>
    </row>
    <row r="1779" spans="1:24" s="31" customFormat="1" ht="148.5" hidden="1" customHeight="1" x14ac:dyDescent="0.3">
      <c r="A1779" s="190">
        <v>1777</v>
      </c>
      <c r="B1779" s="188">
        <v>45197</v>
      </c>
      <c r="C1779" s="81"/>
      <c r="D1779" s="248" t="s">
        <v>3840</v>
      </c>
      <c r="E1779" s="188">
        <v>45204</v>
      </c>
      <c r="F1779" s="283" t="s">
        <v>3841</v>
      </c>
      <c r="G1779" s="219" t="s">
        <v>3842</v>
      </c>
      <c r="H1779" s="220" t="s">
        <v>1050</v>
      </c>
      <c r="I1779" s="221" t="s">
        <v>2</v>
      </c>
      <c r="J1779" s="165" t="s">
        <v>3897</v>
      </c>
      <c r="K1779" s="26"/>
      <c r="L1779" s="100"/>
      <c r="M1779" s="21" t="s">
        <v>3790</v>
      </c>
      <c r="N1779" s="21" t="s">
        <v>1441</v>
      </c>
      <c r="O1779" s="26">
        <f t="shared" si="115"/>
        <v>1777</v>
      </c>
      <c r="P1779" s="26">
        <f t="shared" si="114"/>
        <v>0</v>
      </c>
      <c r="Q1779" s="100"/>
      <c r="R1779" s="26"/>
      <c r="S1779" s="26"/>
      <c r="T1779" s="26"/>
      <c r="U1779" s="26"/>
      <c r="V1779" s="21"/>
      <c r="W1779" s="26"/>
      <c r="X1779" s="26"/>
    </row>
    <row r="1780" spans="1:24" s="31" customFormat="1" ht="148.5" hidden="1" customHeight="1" x14ac:dyDescent="0.3">
      <c r="A1780" s="190">
        <v>1778</v>
      </c>
      <c r="B1780" s="188">
        <v>45197</v>
      </c>
      <c r="C1780" s="81"/>
      <c r="D1780" s="248" t="s">
        <v>3943</v>
      </c>
      <c r="E1780" s="188">
        <v>45204</v>
      </c>
      <c r="F1780" s="283"/>
      <c r="G1780" s="219" t="s">
        <v>3585</v>
      </c>
      <c r="H1780" s="220" t="s">
        <v>1040</v>
      </c>
      <c r="I1780" s="221" t="s">
        <v>2</v>
      </c>
      <c r="J1780" s="165"/>
      <c r="K1780" s="26"/>
      <c r="L1780" s="100"/>
      <c r="M1780" s="21" t="s">
        <v>3790</v>
      </c>
      <c r="N1780" s="21" t="s">
        <v>1441</v>
      </c>
      <c r="O1780" s="26">
        <f t="shared" si="115"/>
        <v>1778</v>
      </c>
      <c r="P1780" s="26">
        <f t="shared" si="114"/>
        <v>0</v>
      </c>
      <c r="Q1780" s="100"/>
      <c r="R1780" s="26"/>
      <c r="S1780" s="26"/>
      <c r="T1780" s="26"/>
      <c r="U1780" s="26"/>
      <c r="V1780" s="21"/>
      <c r="W1780" s="26"/>
      <c r="X1780" s="26"/>
    </row>
    <row r="1781" spans="1:24" s="31" customFormat="1" ht="148.5" hidden="1" customHeight="1" x14ac:dyDescent="0.3">
      <c r="A1781" s="190">
        <v>1779</v>
      </c>
      <c r="B1781" s="188">
        <v>45197</v>
      </c>
      <c r="C1781" s="81"/>
      <c r="D1781" s="248" t="s">
        <v>3843</v>
      </c>
      <c r="E1781" s="188">
        <v>45209</v>
      </c>
      <c r="F1781" s="283" t="s">
        <v>3123</v>
      </c>
      <c r="G1781" s="219" t="s">
        <v>10469</v>
      </c>
      <c r="H1781" s="220" t="s">
        <v>4903</v>
      </c>
      <c r="I1781" s="221" t="s">
        <v>2</v>
      </c>
      <c r="J1781" s="165" t="s">
        <v>3908</v>
      </c>
      <c r="K1781" s="26"/>
      <c r="L1781" s="100"/>
      <c r="M1781" s="21" t="s">
        <v>3790</v>
      </c>
      <c r="N1781" s="21" t="s">
        <v>1443</v>
      </c>
      <c r="O1781" s="26">
        <f t="shared" si="115"/>
        <v>1779</v>
      </c>
      <c r="P1781" s="26">
        <f t="shared" si="114"/>
        <v>0</v>
      </c>
      <c r="Q1781" s="100"/>
      <c r="R1781" s="26"/>
      <c r="S1781" s="26"/>
      <c r="T1781" s="26"/>
      <c r="U1781" s="26"/>
      <c r="V1781" s="21"/>
      <c r="W1781" s="26"/>
      <c r="X1781" s="26"/>
    </row>
    <row r="1782" spans="1:24" s="31" customFormat="1" ht="148.5" hidden="1" customHeight="1" x14ac:dyDescent="0.3">
      <c r="A1782" s="190">
        <v>1780</v>
      </c>
      <c r="B1782" s="188">
        <v>45197</v>
      </c>
      <c r="C1782" s="81"/>
      <c r="D1782" s="248" t="s">
        <v>3858</v>
      </c>
      <c r="E1782" s="188">
        <v>45197</v>
      </c>
      <c r="F1782" s="283" t="s">
        <v>2324</v>
      </c>
      <c r="G1782" s="219" t="s">
        <v>3859</v>
      </c>
      <c r="H1782" s="220" t="s">
        <v>4903</v>
      </c>
      <c r="I1782" s="221" t="s">
        <v>2</v>
      </c>
      <c r="J1782" s="165" t="s">
        <v>4229</v>
      </c>
      <c r="K1782" s="26"/>
      <c r="L1782" s="100"/>
      <c r="M1782" s="21" t="s">
        <v>3790</v>
      </c>
      <c r="N1782" s="21" t="s">
        <v>1443</v>
      </c>
      <c r="O1782" s="26">
        <f t="shared" si="115"/>
        <v>1780</v>
      </c>
      <c r="P1782" s="26">
        <f t="shared" si="114"/>
        <v>0</v>
      </c>
      <c r="Q1782" s="100"/>
      <c r="R1782" s="26"/>
      <c r="S1782" s="26"/>
      <c r="T1782" s="26"/>
      <c r="U1782" s="26"/>
      <c r="V1782" s="21"/>
      <c r="W1782" s="26"/>
      <c r="X1782" s="26"/>
    </row>
    <row r="1783" spans="1:24" s="31" customFormat="1" ht="148.5" hidden="1" customHeight="1" x14ac:dyDescent="0.3">
      <c r="A1783" s="190">
        <v>1781</v>
      </c>
      <c r="B1783" s="188">
        <v>45197</v>
      </c>
      <c r="C1783" s="81"/>
      <c r="D1783" s="248" t="s">
        <v>3845</v>
      </c>
      <c r="E1783" s="188">
        <v>45220</v>
      </c>
      <c r="F1783" s="283"/>
      <c r="G1783" s="219" t="s">
        <v>3846</v>
      </c>
      <c r="H1783" s="220" t="s">
        <v>1047</v>
      </c>
      <c r="I1783" s="221" t="s">
        <v>2</v>
      </c>
      <c r="J1783" s="165" t="s">
        <v>3916</v>
      </c>
      <c r="K1783" s="26"/>
      <c r="L1783" s="100"/>
      <c r="M1783" s="21" t="s">
        <v>3790</v>
      </c>
      <c r="N1783" s="21" t="s">
        <v>1441</v>
      </c>
      <c r="O1783" s="26">
        <f t="shared" si="115"/>
        <v>1781</v>
      </c>
      <c r="P1783" s="26">
        <f t="shared" si="114"/>
        <v>0</v>
      </c>
      <c r="Q1783" s="100"/>
      <c r="R1783" s="26"/>
      <c r="S1783" s="26"/>
      <c r="T1783" s="26"/>
      <c r="U1783" s="26"/>
      <c r="V1783" s="21"/>
      <c r="W1783" s="26"/>
      <c r="X1783" s="26"/>
    </row>
    <row r="1784" spans="1:24" s="31" customFormat="1" ht="148.5" hidden="1" customHeight="1" x14ac:dyDescent="0.3">
      <c r="A1784" s="190">
        <v>1782</v>
      </c>
      <c r="B1784" s="188">
        <v>45197</v>
      </c>
      <c r="C1784" s="81"/>
      <c r="D1784" s="248" t="s">
        <v>3847</v>
      </c>
      <c r="E1784" s="188">
        <v>45204</v>
      </c>
      <c r="F1784" s="283"/>
      <c r="G1784" s="219" t="s">
        <v>3168</v>
      </c>
      <c r="H1784" s="220" t="s">
        <v>7</v>
      </c>
      <c r="I1784" s="221" t="s">
        <v>2</v>
      </c>
      <c r="J1784" s="165"/>
      <c r="K1784" s="26"/>
      <c r="L1784" s="100"/>
      <c r="M1784" s="21" t="s">
        <v>3790</v>
      </c>
      <c r="N1784" s="21" t="s">
        <v>1443</v>
      </c>
      <c r="O1784" s="26">
        <f t="shared" si="115"/>
        <v>1782</v>
      </c>
      <c r="P1784" s="26">
        <f t="shared" si="114"/>
        <v>0</v>
      </c>
      <c r="Q1784" s="100"/>
      <c r="R1784" s="26"/>
      <c r="S1784" s="26"/>
      <c r="T1784" s="26"/>
      <c r="U1784" s="26"/>
      <c r="V1784" s="21"/>
      <c r="W1784" s="26"/>
      <c r="X1784" s="26"/>
    </row>
    <row r="1785" spans="1:24" s="31" customFormat="1" ht="148.5" hidden="1" customHeight="1" x14ac:dyDescent="0.3">
      <c r="A1785" s="190">
        <v>1783</v>
      </c>
      <c r="B1785" s="188">
        <v>45197</v>
      </c>
      <c r="C1785" s="81" t="s">
        <v>3853</v>
      </c>
      <c r="D1785" s="248" t="s">
        <v>3848</v>
      </c>
      <c r="E1785" s="188">
        <v>45204</v>
      </c>
      <c r="F1785" s="283" t="s">
        <v>3844</v>
      </c>
      <c r="G1785" s="219" t="s">
        <v>3849</v>
      </c>
      <c r="H1785" s="220" t="s">
        <v>3912</v>
      </c>
      <c r="I1785" s="221" t="s">
        <v>2</v>
      </c>
      <c r="J1785" s="165"/>
      <c r="K1785" s="26"/>
      <c r="L1785" s="100"/>
      <c r="M1785" s="21" t="s">
        <v>3790</v>
      </c>
      <c r="N1785" s="21" t="s">
        <v>1443</v>
      </c>
      <c r="O1785" s="26">
        <f t="shared" si="115"/>
        <v>1783</v>
      </c>
      <c r="P1785" s="26">
        <f t="shared" si="114"/>
        <v>0</v>
      </c>
      <c r="Q1785" s="100"/>
      <c r="R1785" s="26"/>
      <c r="S1785" s="26"/>
      <c r="T1785" s="26"/>
      <c r="U1785" s="26"/>
      <c r="V1785" s="21"/>
      <c r="W1785" s="26"/>
      <c r="X1785" s="26"/>
    </row>
    <row r="1786" spans="1:24" s="31" customFormat="1" ht="148.5" hidden="1" customHeight="1" x14ac:dyDescent="0.3">
      <c r="A1786" s="190">
        <v>1784</v>
      </c>
      <c r="B1786" s="188">
        <v>45197</v>
      </c>
      <c r="C1786" s="81" t="s">
        <v>3853</v>
      </c>
      <c r="D1786" s="248" t="s">
        <v>3851</v>
      </c>
      <c r="E1786" s="188">
        <v>45248</v>
      </c>
      <c r="F1786" s="283"/>
      <c r="G1786" s="219" t="s">
        <v>3850</v>
      </c>
      <c r="H1786" s="220" t="s">
        <v>1440</v>
      </c>
      <c r="I1786" s="221" t="s">
        <v>2</v>
      </c>
      <c r="J1786" s="165" t="s">
        <v>3914</v>
      </c>
      <c r="K1786" s="26"/>
      <c r="L1786" s="100"/>
      <c r="M1786" s="21" t="s">
        <v>3790</v>
      </c>
      <c r="N1786" s="21" t="s">
        <v>1441</v>
      </c>
      <c r="O1786" s="26">
        <f t="shared" si="115"/>
        <v>1784</v>
      </c>
      <c r="P1786" s="26">
        <f t="shared" si="114"/>
        <v>0</v>
      </c>
      <c r="Q1786" s="100"/>
      <c r="R1786" s="26"/>
      <c r="S1786" s="26"/>
      <c r="T1786" s="26"/>
      <c r="U1786" s="26"/>
      <c r="V1786" s="21"/>
      <c r="W1786" s="26"/>
      <c r="X1786" s="26"/>
    </row>
    <row r="1787" spans="1:24" s="31" customFormat="1" ht="148.5" hidden="1" customHeight="1" x14ac:dyDescent="0.3">
      <c r="A1787" s="190">
        <v>1785</v>
      </c>
      <c r="B1787" s="188">
        <v>45197</v>
      </c>
      <c r="C1787" s="81" t="s">
        <v>3853</v>
      </c>
      <c r="D1787" s="248" t="s">
        <v>3852</v>
      </c>
      <c r="E1787" s="188">
        <v>45231</v>
      </c>
      <c r="F1787" s="283"/>
      <c r="G1787" s="219" t="s">
        <v>3854</v>
      </c>
      <c r="H1787" s="220" t="s">
        <v>1440</v>
      </c>
      <c r="I1787" s="221" t="s">
        <v>2</v>
      </c>
      <c r="J1787" s="165" t="s">
        <v>3896</v>
      </c>
      <c r="K1787" s="26"/>
      <c r="L1787" s="100"/>
      <c r="M1787" s="21" t="s">
        <v>3790</v>
      </c>
      <c r="N1787" s="21" t="s">
        <v>1441</v>
      </c>
      <c r="O1787" s="26">
        <f t="shared" si="115"/>
        <v>1785</v>
      </c>
      <c r="P1787" s="26">
        <f t="shared" si="114"/>
        <v>0</v>
      </c>
      <c r="Q1787" s="100"/>
      <c r="R1787" s="26"/>
      <c r="S1787" s="26"/>
      <c r="T1787" s="26"/>
      <c r="U1787" s="26"/>
      <c r="V1787" s="21"/>
      <c r="W1787" s="26"/>
      <c r="X1787" s="26"/>
    </row>
    <row r="1788" spans="1:24" s="31" customFormat="1" ht="148.5" hidden="1" customHeight="1" x14ac:dyDescent="0.3">
      <c r="A1788" s="190">
        <v>1786</v>
      </c>
      <c r="B1788" s="188">
        <v>45197</v>
      </c>
      <c r="C1788" s="81"/>
      <c r="D1788" s="248" t="s">
        <v>3855</v>
      </c>
      <c r="E1788" s="188">
        <v>45197</v>
      </c>
      <c r="F1788" s="283" t="s">
        <v>2324</v>
      </c>
      <c r="G1788" s="219" t="s">
        <v>3856</v>
      </c>
      <c r="H1788" s="220" t="s">
        <v>1040</v>
      </c>
      <c r="I1788" s="221" t="s">
        <v>2</v>
      </c>
      <c r="J1788" s="165" t="s">
        <v>3902</v>
      </c>
      <c r="K1788" s="26"/>
      <c r="L1788" s="100"/>
      <c r="M1788" s="21" t="s">
        <v>3790</v>
      </c>
      <c r="N1788" s="21" t="s">
        <v>1441</v>
      </c>
      <c r="O1788" s="26">
        <f t="shared" si="115"/>
        <v>1786</v>
      </c>
      <c r="P1788" s="26">
        <f t="shared" si="114"/>
        <v>0</v>
      </c>
      <c r="Q1788" s="100"/>
      <c r="R1788" s="26"/>
      <c r="S1788" s="26"/>
      <c r="T1788" s="26"/>
      <c r="U1788" s="26"/>
      <c r="V1788" s="21"/>
      <c r="W1788" s="26"/>
      <c r="X1788" s="26"/>
    </row>
    <row r="1789" spans="1:24" s="31" customFormat="1" ht="148.5" hidden="1" customHeight="1" x14ac:dyDescent="0.3">
      <c r="A1789" s="190">
        <v>1787</v>
      </c>
      <c r="B1789" s="188">
        <v>45197</v>
      </c>
      <c r="C1789" s="81"/>
      <c r="D1789" s="248" t="s">
        <v>3857</v>
      </c>
      <c r="E1789" s="188">
        <v>45201</v>
      </c>
      <c r="F1789" s="283"/>
      <c r="G1789" s="219" t="s">
        <v>3585</v>
      </c>
      <c r="H1789" s="220" t="s">
        <v>1040</v>
      </c>
      <c r="I1789" s="221" t="s">
        <v>2</v>
      </c>
      <c r="J1789" s="165"/>
      <c r="K1789" s="26"/>
      <c r="L1789" s="100"/>
      <c r="M1789" s="21" t="s">
        <v>3790</v>
      </c>
      <c r="N1789" s="21" t="s">
        <v>1441</v>
      </c>
      <c r="O1789" s="26">
        <f t="shared" si="115"/>
        <v>1787</v>
      </c>
      <c r="P1789" s="26">
        <f t="shared" si="114"/>
        <v>0</v>
      </c>
      <c r="Q1789" s="100"/>
      <c r="R1789" s="26"/>
      <c r="S1789" s="26"/>
      <c r="T1789" s="26"/>
      <c r="U1789" s="26"/>
      <c r="V1789" s="21"/>
      <c r="W1789" s="26"/>
      <c r="X1789" s="26"/>
    </row>
    <row r="1790" spans="1:24" s="31" customFormat="1" ht="148.5" hidden="1" customHeight="1" x14ac:dyDescent="0.3">
      <c r="A1790" s="190">
        <v>1788</v>
      </c>
      <c r="B1790" s="188">
        <v>45217</v>
      </c>
      <c r="C1790" s="81" t="s">
        <v>1043</v>
      </c>
      <c r="D1790" s="248" t="s">
        <v>3917</v>
      </c>
      <c r="E1790" s="188">
        <v>45231</v>
      </c>
      <c r="F1790" s="283"/>
      <c r="G1790" s="219" t="s">
        <v>3918</v>
      </c>
      <c r="H1790" s="220" t="s">
        <v>1043</v>
      </c>
      <c r="I1790" s="221" t="s">
        <v>2</v>
      </c>
      <c r="J1790" s="165"/>
      <c r="K1790" s="26"/>
      <c r="L1790" s="100"/>
      <c r="M1790" s="21" t="s">
        <v>3940</v>
      </c>
      <c r="N1790" s="21" t="s">
        <v>1441</v>
      </c>
      <c r="O1790" s="26">
        <f t="shared" si="115"/>
        <v>1788</v>
      </c>
      <c r="P1790" s="26">
        <f t="shared" si="114"/>
        <v>0</v>
      </c>
      <c r="Q1790" s="100"/>
      <c r="R1790" s="26"/>
      <c r="S1790" s="26"/>
      <c r="T1790" s="26"/>
      <c r="U1790" s="26"/>
      <c r="V1790" s="21"/>
      <c r="W1790" s="26"/>
      <c r="X1790" s="26"/>
    </row>
    <row r="1791" spans="1:24" s="31" customFormat="1" ht="148.5" hidden="1" customHeight="1" x14ac:dyDescent="0.3">
      <c r="A1791" s="190">
        <v>1789</v>
      </c>
      <c r="B1791" s="188">
        <v>45217</v>
      </c>
      <c r="C1791" s="81" t="s">
        <v>1043</v>
      </c>
      <c r="D1791" s="248" t="s">
        <v>3919</v>
      </c>
      <c r="E1791" s="188">
        <v>45231</v>
      </c>
      <c r="F1791" s="283"/>
      <c r="G1791" s="219" t="s">
        <v>3965</v>
      </c>
      <c r="H1791" s="220" t="s">
        <v>1043</v>
      </c>
      <c r="I1791" s="221" t="s">
        <v>2</v>
      </c>
      <c r="J1791" s="165"/>
      <c r="K1791" s="26"/>
      <c r="L1791" s="100"/>
      <c r="M1791" s="21" t="s">
        <v>3940</v>
      </c>
      <c r="N1791" s="21" t="s">
        <v>1441</v>
      </c>
      <c r="O1791" s="26">
        <f t="shared" si="115"/>
        <v>1789</v>
      </c>
      <c r="P1791" s="26">
        <f t="shared" si="114"/>
        <v>0</v>
      </c>
      <c r="Q1791" s="100"/>
      <c r="R1791" s="26"/>
      <c r="S1791" s="26"/>
      <c r="T1791" s="26"/>
      <c r="U1791" s="26"/>
      <c r="V1791" s="21"/>
      <c r="W1791" s="26"/>
      <c r="X1791" s="26"/>
    </row>
    <row r="1792" spans="1:24" s="31" customFormat="1" ht="148.5" hidden="1" customHeight="1" x14ac:dyDescent="0.3">
      <c r="A1792" s="190">
        <v>1790</v>
      </c>
      <c r="B1792" s="188">
        <v>45217</v>
      </c>
      <c r="C1792" s="81" t="s">
        <v>1043</v>
      </c>
      <c r="D1792" s="248" t="s">
        <v>3920</v>
      </c>
      <c r="E1792" s="188">
        <v>45231</v>
      </c>
      <c r="F1792" s="283"/>
      <c r="G1792" s="219" t="s">
        <v>3921</v>
      </c>
      <c r="H1792" s="220" t="s">
        <v>1043</v>
      </c>
      <c r="I1792" s="221" t="s">
        <v>2</v>
      </c>
      <c r="J1792" s="165"/>
      <c r="K1792" s="26"/>
      <c r="L1792" s="100"/>
      <c r="M1792" s="21" t="s">
        <v>3940</v>
      </c>
      <c r="N1792" s="21" t="s">
        <v>1441</v>
      </c>
      <c r="O1792" s="26">
        <f t="shared" si="115"/>
        <v>1790</v>
      </c>
      <c r="P1792" s="26">
        <f t="shared" si="114"/>
        <v>0</v>
      </c>
      <c r="Q1792" s="100"/>
      <c r="R1792" s="26"/>
      <c r="S1792" s="26"/>
      <c r="T1792" s="26"/>
      <c r="U1792" s="26"/>
      <c r="V1792" s="21"/>
      <c r="W1792" s="26"/>
      <c r="X1792" s="26"/>
    </row>
    <row r="1793" spans="1:24" s="31" customFormat="1" ht="148.5" hidden="1" customHeight="1" x14ac:dyDescent="0.3">
      <c r="A1793" s="190">
        <v>1791</v>
      </c>
      <c r="B1793" s="188">
        <v>45217</v>
      </c>
      <c r="C1793" s="81" t="s">
        <v>1574</v>
      </c>
      <c r="D1793" s="248" t="s">
        <v>3922</v>
      </c>
      <c r="E1793" s="188">
        <v>45240</v>
      </c>
      <c r="F1793" s="283"/>
      <c r="G1793" s="219" t="s">
        <v>3923</v>
      </c>
      <c r="H1793" s="220" t="s">
        <v>2029</v>
      </c>
      <c r="I1793" s="221" t="s">
        <v>2</v>
      </c>
      <c r="J1793" s="165"/>
      <c r="K1793" s="26"/>
      <c r="L1793" s="100"/>
      <c r="M1793" s="21" t="s">
        <v>3940</v>
      </c>
      <c r="N1793" s="21" t="s">
        <v>1443</v>
      </c>
      <c r="O1793" s="26">
        <f t="shared" si="115"/>
        <v>1791</v>
      </c>
      <c r="P1793" s="26">
        <f t="shared" si="114"/>
        <v>0</v>
      </c>
      <c r="Q1793" s="100"/>
      <c r="R1793" s="26"/>
      <c r="S1793" s="26"/>
      <c r="T1793" s="26"/>
      <c r="U1793" s="26"/>
      <c r="V1793" s="21"/>
      <c r="W1793" s="26"/>
      <c r="X1793" s="26"/>
    </row>
    <row r="1794" spans="1:24" s="31" customFormat="1" ht="148.5" hidden="1" customHeight="1" x14ac:dyDescent="0.3">
      <c r="A1794" s="190">
        <v>1792</v>
      </c>
      <c r="B1794" s="188">
        <v>45217</v>
      </c>
      <c r="C1794" s="81" t="s">
        <v>1574</v>
      </c>
      <c r="D1794" s="248" t="s">
        <v>3924</v>
      </c>
      <c r="E1794" s="188">
        <v>45221</v>
      </c>
      <c r="F1794" s="283"/>
      <c r="G1794" s="83" t="s">
        <v>3523</v>
      </c>
      <c r="H1794" s="220" t="s">
        <v>494</v>
      </c>
      <c r="I1794" s="221" t="s">
        <v>2</v>
      </c>
      <c r="J1794" s="165"/>
      <c r="K1794" s="26"/>
      <c r="L1794" s="100"/>
      <c r="M1794" s="21" t="s">
        <v>3940</v>
      </c>
      <c r="N1794" s="21" t="s">
        <v>1441</v>
      </c>
      <c r="O1794" s="26">
        <f t="shared" si="115"/>
        <v>1792</v>
      </c>
      <c r="P1794" s="26">
        <f t="shared" si="114"/>
        <v>0</v>
      </c>
      <c r="Q1794" s="100"/>
      <c r="R1794" s="26"/>
      <c r="S1794" s="26"/>
      <c r="T1794" s="26"/>
      <c r="U1794" s="26"/>
      <c r="V1794" s="21"/>
      <c r="W1794" s="26"/>
      <c r="X1794" s="26"/>
    </row>
    <row r="1795" spans="1:24" s="31" customFormat="1" ht="148.5" hidden="1" customHeight="1" x14ac:dyDescent="0.3">
      <c r="A1795" s="190">
        <v>1793</v>
      </c>
      <c r="B1795" s="188">
        <v>45217</v>
      </c>
      <c r="C1795" s="81"/>
      <c r="D1795" s="248" t="s">
        <v>3925</v>
      </c>
      <c r="E1795" s="188">
        <v>45227</v>
      </c>
      <c r="F1795" s="283"/>
      <c r="G1795" s="219" t="s">
        <v>3926</v>
      </c>
      <c r="H1795" s="220" t="s">
        <v>1050</v>
      </c>
      <c r="I1795" s="221" t="s">
        <v>2</v>
      </c>
      <c r="J1795" s="165"/>
      <c r="K1795" s="26"/>
      <c r="L1795" s="100"/>
      <c r="M1795" s="21" t="s">
        <v>3940</v>
      </c>
      <c r="N1795" s="21" t="s">
        <v>1441</v>
      </c>
      <c r="O1795" s="26">
        <f t="shared" si="115"/>
        <v>1793</v>
      </c>
      <c r="P1795" s="26">
        <f t="shared" si="114"/>
        <v>0</v>
      </c>
      <c r="Q1795" s="100"/>
      <c r="R1795" s="26"/>
      <c r="S1795" s="26"/>
      <c r="T1795" s="26"/>
      <c r="U1795" s="26"/>
      <c r="V1795" s="21"/>
      <c r="W1795" s="26"/>
      <c r="X1795" s="26"/>
    </row>
    <row r="1796" spans="1:24" s="31" customFormat="1" ht="148.5" hidden="1" customHeight="1" x14ac:dyDescent="0.3">
      <c r="A1796" s="190">
        <v>1794</v>
      </c>
      <c r="B1796" s="188">
        <v>45217</v>
      </c>
      <c r="C1796" s="81"/>
      <c r="D1796" s="248" t="s">
        <v>3927</v>
      </c>
      <c r="E1796" s="188">
        <v>45219</v>
      </c>
      <c r="F1796" s="283"/>
      <c r="G1796" s="83" t="s">
        <v>3523</v>
      </c>
      <c r="H1796" s="220" t="s">
        <v>494</v>
      </c>
      <c r="I1796" s="221" t="s">
        <v>2</v>
      </c>
      <c r="J1796" s="165"/>
      <c r="K1796" s="26"/>
      <c r="L1796" s="100"/>
      <c r="M1796" s="21" t="s">
        <v>3940</v>
      </c>
      <c r="N1796" s="21" t="s">
        <v>1441</v>
      </c>
      <c r="O1796" s="26">
        <f t="shared" si="115"/>
        <v>1794</v>
      </c>
      <c r="P1796" s="26">
        <f t="shared" ref="P1796:P1859" si="116">+O1796-A1796</f>
        <v>0</v>
      </c>
      <c r="Q1796" s="100"/>
      <c r="R1796" s="26"/>
      <c r="S1796" s="26"/>
      <c r="T1796" s="26"/>
      <c r="U1796" s="26"/>
      <c r="V1796" s="21"/>
      <c r="W1796" s="26"/>
      <c r="X1796" s="26"/>
    </row>
    <row r="1797" spans="1:24" s="31" customFormat="1" ht="148.5" hidden="1" customHeight="1" x14ac:dyDescent="0.3">
      <c r="A1797" s="190">
        <v>1795</v>
      </c>
      <c r="B1797" s="188">
        <v>45217</v>
      </c>
      <c r="C1797" s="81"/>
      <c r="D1797" s="248" t="s">
        <v>3928</v>
      </c>
      <c r="E1797" s="188">
        <v>45255</v>
      </c>
      <c r="F1797" s="283"/>
      <c r="G1797" s="219" t="s">
        <v>3585</v>
      </c>
      <c r="H1797" s="220" t="s">
        <v>1040</v>
      </c>
      <c r="I1797" s="221" t="s">
        <v>2</v>
      </c>
      <c r="J1797" s="165"/>
      <c r="K1797" s="26"/>
      <c r="L1797" s="100"/>
      <c r="M1797" s="21" t="s">
        <v>3940</v>
      </c>
      <c r="N1797" s="21" t="s">
        <v>1441</v>
      </c>
      <c r="O1797" s="26">
        <f t="shared" ref="O1797:O1860" si="117">+O1796+1</f>
        <v>1795</v>
      </c>
      <c r="P1797" s="26">
        <f t="shared" si="116"/>
        <v>0</v>
      </c>
      <c r="Q1797" s="100"/>
      <c r="R1797" s="26"/>
      <c r="S1797" s="26"/>
      <c r="T1797" s="26"/>
      <c r="U1797" s="26"/>
      <c r="V1797" s="21"/>
      <c r="W1797" s="26"/>
      <c r="X1797" s="26"/>
    </row>
    <row r="1798" spans="1:24" s="31" customFormat="1" ht="148.5" hidden="1" customHeight="1" x14ac:dyDescent="0.3">
      <c r="A1798" s="190">
        <v>1796</v>
      </c>
      <c r="B1798" s="188">
        <v>45217</v>
      </c>
      <c r="C1798" s="81" t="s">
        <v>1057</v>
      </c>
      <c r="D1798" s="248" t="s">
        <v>3964</v>
      </c>
      <c r="E1798" s="188">
        <v>45221</v>
      </c>
      <c r="F1798" s="283"/>
      <c r="G1798" s="219" t="s">
        <v>3648</v>
      </c>
      <c r="H1798" s="220" t="s">
        <v>1057</v>
      </c>
      <c r="I1798" s="221" t="s">
        <v>2</v>
      </c>
      <c r="J1798" s="165"/>
      <c r="K1798" s="26"/>
      <c r="L1798" s="100"/>
      <c r="M1798" s="21" t="s">
        <v>3940</v>
      </c>
      <c r="N1798" s="21" t="s">
        <v>1441</v>
      </c>
      <c r="O1798" s="26">
        <f t="shared" si="117"/>
        <v>1796</v>
      </c>
      <c r="P1798" s="26">
        <f t="shared" si="116"/>
        <v>0</v>
      </c>
      <c r="Q1798" s="100"/>
      <c r="R1798" s="26"/>
      <c r="S1798" s="26"/>
      <c r="T1798" s="26"/>
      <c r="U1798" s="26"/>
      <c r="V1798" s="21"/>
      <c r="W1798" s="26"/>
      <c r="X1798" s="26"/>
    </row>
    <row r="1799" spans="1:24" s="31" customFormat="1" ht="148.5" hidden="1" customHeight="1" x14ac:dyDescent="0.3">
      <c r="A1799" s="190">
        <v>1797</v>
      </c>
      <c r="B1799" s="188">
        <v>45217</v>
      </c>
      <c r="C1799" s="81" t="s">
        <v>1057</v>
      </c>
      <c r="D1799" s="248" t="s">
        <v>3933</v>
      </c>
      <c r="E1799" s="188">
        <v>45221</v>
      </c>
      <c r="F1799" s="283"/>
      <c r="G1799" s="219" t="s">
        <v>3929</v>
      </c>
      <c r="H1799" s="220" t="s">
        <v>1057</v>
      </c>
      <c r="I1799" s="221" t="s">
        <v>2</v>
      </c>
      <c r="J1799" s="165"/>
      <c r="K1799" s="26"/>
      <c r="L1799" s="100"/>
      <c r="M1799" s="21" t="s">
        <v>3940</v>
      </c>
      <c r="N1799" s="21" t="s">
        <v>1441</v>
      </c>
      <c r="O1799" s="26">
        <f t="shared" si="117"/>
        <v>1797</v>
      </c>
      <c r="P1799" s="26">
        <f t="shared" si="116"/>
        <v>0</v>
      </c>
      <c r="Q1799" s="100"/>
      <c r="R1799" s="26"/>
      <c r="S1799" s="26"/>
      <c r="T1799" s="26"/>
      <c r="U1799" s="26"/>
      <c r="V1799" s="21"/>
      <c r="W1799" s="26"/>
      <c r="X1799" s="26"/>
    </row>
    <row r="1800" spans="1:24" s="31" customFormat="1" ht="148.5" hidden="1" customHeight="1" x14ac:dyDescent="0.3">
      <c r="A1800" s="190">
        <v>1798</v>
      </c>
      <c r="B1800" s="188">
        <v>45217</v>
      </c>
      <c r="C1800" s="81" t="s">
        <v>1057</v>
      </c>
      <c r="D1800" s="248" t="s">
        <v>3930</v>
      </c>
      <c r="E1800" s="188">
        <v>45231</v>
      </c>
      <c r="F1800" s="283" t="s">
        <v>3931</v>
      </c>
      <c r="G1800" s="219" t="s">
        <v>3932</v>
      </c>
      <c r="H1800" s="220" t="s">
        <v>1057</v>
      </c>
      <c r="I1800" s="221" t="s">
        <v>2</v>
      </c>
      <c r="J1800" s="165"/>
      <c r="K1800" s="26"/>
      <c r="L1800" s="100"/>
      <c r="M1800" s="21" t="s">
        <v>3940</v>
      </c>
      <c r="N1800" s="21" t="s">
        <v>1441</v>
      </c>
      <c r="O1800" s="26">
        <f t="shared" si="117"/>
        <v>1798</v>
      </c>
      <c r="P1800" s="26">
        <f t="shared" si="116"/>
        <v>0</v>
      </c>
      <c r="Q1800" s="100"/>
      <c r="R1800" s="26"/>
      <c r="S1800" s="26"/>
      <c r="T1800" s="26"/>
      <c r="U1800" s="26"/>
      <c r="V1800" s="21"/>
      <c r="W1800" s="26"/>
      <c r="X1800" s="26"/>
    </row>
    <row r="1801" spans="1:24" s="31" customFormat="1" ht="148.5" hidden="1" customHeight="1" x14ac:dyDescent="0.3">
      <c r="A1801" s="190">
        <v>1799</v>
      </c>
      <c r="B1801" s="188">
        <v>45217</v>
      </c>
      <c r="C1801" s="81" t="s">
        <v>1057</v>
      </c>
      <c r="D1801" s="248" t="s">
        <v>3934</v>
      </c>
      <c r="E1801" s="188">
        <v>45255</v>
      </c>
      <c r="F1801" s="283"/>
      <c r="G1801" s="219" t="s">
        <v>3935</v>
      </c>
      <c r="H1801" s="220" t="s">
        <v>3912</v>
      </c>
      <c r="I1801" s="221" t="s">
        <v>2</v>
      </c>
      <c r="J1801" s="165"/>
      <c r="K1801" s="26"/>
      <c r="L1801" s="100"/>
      <c r="M1801" s="21" t="s">
        <v>3940</v>
      </c>
      <c r="N1801" s="21" t="s">
        <v>1443</v>
      </c>
      <c r="O1801" s="26">
        <f t="shared" si="117"/>
        <v>1799</v>
      </c>
      <c r="P1801" s="26">
        <f t="shared" si="116"/>
        <v>0</v>
      </c>
      <c r="Q1801" s="100"/>
      <c r="R1801" s="26"/>
      <c r="S1801" s="26"/>
      <c r="T1801" s="26"/>
      <c r="U1801" s="26"/>
      <c r="V1801" s="21"/>
      <c r="W1801" s="26"/>
      <c r="X1801" s="26"/>
    </row>
    <row r="1802" spans="1:24" s="31" customFormat="1" ht="148.5" hidden="1" customHeight="1" x14ac:dyDescent="0.3">
      <c r="A1802" s="190">
        <v>1800</v>
      </c>
      <c r="B1802" s="188">
        <v>45217</v>
      </c>
      <c r="C1802" s="81" t="s">
        <v>1057</v>
      </c>
      <c r="D1802" s="248" t="s">
        <v>3936</v>
      </c>
      <c r="E1802" s="188">
        <v>45228</v>
      </c>
      <c r="F1802" s="283"/>
      <c r="G1802" s="219" t="s">
        <v>3937</v>
      </c>
      <c r="H1802" s="220" t="s">
        <v>1057</v>
      </c>
      <c r="I1802" s="221" t="s">
        <v>2</v>
      </c>
      <c r="J1802" s="165"/>
      <c r="K1802" s="26"/>
      <c r="L1802" s="100"/>
      <c r="M1802" s="21" t="s">
        <v>3940</v>
      </c>
      <c r="N1802" s="21" t="s">
        <v>1441</v>
      </c>
      <c r="O1802" s="26">
        <f t="shared" si="117"/>
        <v>1800</v>
      </c>
      <c r="P1802" s="26">
        <f t="shared" si="116"/>
        <v>0</v>
      </c>
      <c r="Q1802" s="100"/>
      <c r="R1802" s="26"/>
      <c r="S1802" s="26"/>
      <c r="T1802" s="26"/>
      <c r="U1802" s="26"/>
      <c r="V1802" s="21"/>
      <c r="W1802" s="26"/>
      <c r="X1802" s="26"/>
    </row>
    <row r="1803" spans="1:24" s="31" customFormat="1" ht="148.5" hidden="1" customHeight="1" x14ac:dyDescent="0.3">
      <c r="A1803" s="190">
        <v>1801</v>
      </c>
      <c r="B1803" s="188">
        <v>45217</v>
      </c>
      <c r="C1803" s="81" t="s">
        <v>1057</v>
      </c>
      <c r="D1803" s="250" t="s">
        <v>3941</v>
      </c>
      <c r="E1803" s="188">
        <v>45224</v>
      </c>
      <c r="F1803" s="283"/>
      <c r="G1803" s="219" t="s">
        <v>3168</v>
      </c>
      <c r="H1803" s="220" t="s">
        <v>1057</v>
      </c>
      <c r="I1803" s="221" t="s">
        <v>2</v>
      </c>
      <c r="J1803" s="165"/>
      <c r="K1803" s="26"/>
      <c r="L1803" s="100"/>
      <c r="M1803" s="21" t="s">
        <v>3940</v>
      </c>
      <c r="N1803" s="21" t="s">
        <v>1441</v>
      </c>
      <c r="O1803" s="26">
        <f t="shared" si="117"/>
        <v>1801</v>
      </c>
      <c r="P1803" s="26">
        <f t="shared" si="116"/>
        <v>0</v>
      </c>
      <c r="Q1803" s="100"/>
      <c r="R1803" s="26"/>
      <c r="S1803" s="26"/>
      <c r="T1803" s="26"/>
      <c r="U1803" s="26"/>
      <c r="V1803" s="21"/>
      <c r="W1803" s="26"/>
      <c r="X1803" s="26"/>
    </row>
    <row r="1804" spans="1:24" s="31" customFormat="1" ht="148.5" hidden="1" customHeight="1" x14ac:dyDescent="0.3">
      <c r="A1804" s="190">
        <v>1802</v>
      </c>
      <c r="B1804" s="188">
        <v>45217</v>
      </c>
      <c r="C1804" s="81" t="s">
        <v>1057</v>
      </c>
      <c r="D1804" s="248" t="s">
        <v>3938</v>
      </c>
      <c r="E1804" s="188">
        <v>45228</v>
      </c>
      <c r="F1804" s="283" t="s">
        <v>2421</v>
      </c>
      <c r="G1804" s="219" t="s">
        <v>3903</v>
      </c>
      <c r="H1804" s="220" t="s">
        <v>3912</v>
      </c>
      <c r="I1804" s="221" t="s">
        <v>2</v>
      </c>
      <c r="J1804" s="165"/>
      <c r="K1804" s="26"/>
      <c r="L1804" s="100"/>
      <c r="M1804" s="21" t="s">
        <v>3940</v>
      </c>
      <c r="N1804" s="21" t="s">
        <v>1443</v>
      </c>
      <c r="O1804" s="26">
        <f t="shared" si="117"/>
        <v>1802</v>
      </c>
      <c r="P1804" s="26">
        <f t="shared" si="116"/>
        <v>0</v>
      </c>
      <c r="Q1804" s="100"/>
      <c r="R1804" s="26"/>
      <c r="S1804" s="26"/>
      <c r="T1804" s="26"/>
      <c r="U1804" s="26"/>
      <c r="V1804" s="21"/>
      <c r="W1804" s="26"/>
      <c r="X1804" s="26"/>
    </row>
    <row r="1805" spans="1:24" s="31" customFormat="1" ht="148.5" hidden="1" customHeight="1" x14ac:dyDescent="0.3">
      <c r="A1805" s="190">
        <v>1803</v>
      </c>
      <c r="B1805" s="188">
        <v>45217</v>
      </c>
      <c r="C1805" s="81" t="s">
        <v>1057</v>
      </c>
      <c r="D1805" s="248" t="s">
        <v>3945</v>
      </c>
      <c r="E1805" s="188">
        <v>45258</v>
      </c>
      <c r="F1805" s="283"/>
      <c r="G1805" s="219" t="s">
        <v>3997</v>
      </c>
      <c r="H1805" s="220" t="s">
        <v>2029</v>
      </c>
      <c r="I1805" s="221" t="s">
        <v>2</v>
      </c>
      <c r="J1805" s="165"/>
      <c r="K1805" s="26"/>
      <c r="L1805" s="100"/>
      <c r="M1805" s="21" t="s">
        <v>3940</v>
      </c>
      <c r="N1805" s="21" t="s">
        <v>1443</v>
      </c>
      <c r="O1805" s="26">
        <f t="shared" si="117"/>
        <v>1803</v>
      </c>
      <c r="P1805" s="26">
        <f t="shared" si="116"/>
        <v>0</v>
      </c>
      <c r="Q1805" s="100"/>
      <c r="R1805" s="26"/>
      <c r="S1805" s="26"/>
      <c r="T1805" s="26"/>
      <c r="U1805" s="26"/>
      <c r="V1805" s="21"/>
      <c r="W1805" s="26"/>
      <c r="X1805" s="26"/>
    </row>
    <row r="1806" spans="1:24" s="31" customFormat="1" ht="148.5" hidden="1" customHeight="1" x14ac:dyDescent="0.3">
      <c r="A1806" s="190">
        <v>1804</v>
      </c>
      <c r="B1806" s="188">
        <v>45217</v>
      </c>
      <c r="C1806" s="81" t="s">
        <v>1057</v>
      </c>
      <c r="D1806" s="248" t="s">
        <v>3939</v>
      </c>
      <c r="E1806" s="188">
        <v>45222</v>
      </c>
      <c r="F1806" s="283"/>
      <c r="G1806" s="219" t="s">
        <v>3859</v>
      </c>
      <c r="H1806" s="220" t="s">
        <v>4903</v>
      </c>
      <c r="I1806" s="221" t="s">
        <v>2</v>
      </c>
      <c r="J1806" s="165"/>
      <c r="K1806" s="26"/>
      <c r="L1806" s="100"/>
      <c r="M1806" s="21" t="s">
        <v>3940</v>
      </c>
      <c r="N1806" s="21" t="s">
        <v>1443</v>
      </c>
      <c r="O1806" s="26">
        <f t="shared" si="117"/>
        <v>1804</v>
      </c>
      <c r="P1806" s="26">
        <f t="shared" si="116"/>
        <v>0</v>
      </c>
      <c r="Q1806" s="100"/>
      <c r="R1806" s="26"/>
      <c r="S1806" s="26"/>
      <c r="T1806" s="26"/>
      <c r="U1806" s="26"/>
      <c r="V1806" s="21"/>
      <c r="W1806" s="26"/>
      <c r="X1806" s="26"/>
    </row>
    <row r="1807" spans="1:24" s="31" customFormat="1" ht="148.5" hidden="1" customHeight="1" x14ac:dyDescent="0.3">
      <c r="A1807" s="190">
        <v>1805</v>
      </c>
      <c r="B1807" s="188">
        <v>45221</v>
      </c>
      <c r="C1807" s="81" t="s">
        <v>1064</v>
      </c>
      <c r="D1807" s="248" t="s">
        <v>3949</v>
      </c>
      <c r="E1807" s="188">
        <v>45241</v>
      </c>
      <c r="F1807" s="283"/>
      <c r="G1807" s="219" t="s">
        <v>3946</v>
      </c>
      <c r="H1807" s="220" t="s">
        <v>1064</v>
      </c>
      <c r="I1807" s="221" t="s">
        <v>2</v>
      </c>
      <c r="J1807" s="165" t="s">
        <v>4218</v>
      </c>
      <c r="K1807" s="26"/>
      <c r="L1807" s="100"/>
      <c r="M1807" s="21" t="s">
        <v>3940</v>
      </c>
      <c r="N1807" s="21" t="s">
        <v>1441</v>
      </c>
      <c r="O1807" s="26">
        <f t="shared" si="117"/>
        <v>1805</v>
      </c>
      <c r="P1807" s="26">
        <f t="shared" si="116"/>
        <v>0</v>
      </c>
      <c r="Q1807" s="100"/>
      <c r="R1807" s="26"/>
      <c r="S1807" s="26"/>
      <c r="T1807" s="26"/>
      <c r="U1807" s="26"/>
      <c r="V1807" s="21"/>
      <c r="W1807" s="26"/>
      <c r="X1807" s="26"/>
    </row>
    <row r="1808" spans="1:24" s="31" customFormat="1" ht="148.5" hidden="1" customHeight="1" x14ac:dyDescent="0.3">
      <c r="A1808" s="190">
        <v>1806</v>
      </c>
      <c r="B1808" s="188">
        <v>45221</v>
      </c>
      <c r="C1808" s="81" t="s">
        <v>1064</v>
      </c>
      <c r="D1808" s="248" t="s">
        <v>3947</v>
      </c>
      <c r="E1808" s="188">
        <v>45241</v>
      </c>
      <c r="F1808" s="283"/>
      <c r="G1808" s="219" t="s">
        <v>3948</v>
      </c>
      <c r="H1808" s="220" t="s">
        <v>1064</v>
      </c>
      <c r="I1808" s="221" t="s">
        <v>2</v>
      </c>
      <c r="J1808" s="165" t="s">
        <v>4290</v>
      </c>
      <c r="K1808" s="26"/>
      <c r="L1808" s="100"/>
      <c r="M1808" s="21" t="s">
        <v>3940</v>
      </c>
      <c r="N1808" s="21" t="s">
        <v>1441</v>
      </c>
      <c r="O1808" s="26">
        <f t="shared" si="117"/>
        <v>1806</v>
      </c>
      <c r="P1808" s="26">
        <f t="shared" si="116"/>
        <v>0</v>
      </c>
      <c r="Q1808" s="100"/>
      <c r="R1808" s="26"/>
      <c r="S1808" s="26"/>
      <c r="T1808" s="26"/>
      <c r="U1808" s="26"/>
      <c r="V1808" s="21"/>
      <c r="W1808" s="26"/>
      <c r="X1808" s="26"/>
    </row>
    <row r="1809" spans="1:24" s="31" customFormat="1" ht="148.5" hidden="1" customHeight="1" x14ac:dyDescent="0.3">
      <c r="A1809" s="190">
        <v>1807</v>
      </c>
      <c r="B1809" s="188">
        <v>45221</v>
      </c>
      <c r="C1809" s="81" t="s">
        <v>1064</v>
      </c>
      <c r="D1809" s="248" t="s">
        <v>3950</v>
      </c>
      <c r="E1809" s="188">
        <v>45241</v>
      </c>
      <c r="F1809" s="283"/>
      <c r="G1809" s="219" t="s">
        <v>3948</v>
      </c>
      <c r="H1809" s="220" t="s">
        <v>3912</v>
      </c>
      <c r="I1809" s="221" t="s">
        <v>2</v>
      </c>
      <c r="J1809" s="165"/>
      <c r="K1809" s="26"/>
      <c r="L1809" s="100"/>
      <c r="M1809" s="21" t="s">
        <v>3940</v>
      </c>
      <c r="N1809" s="21" t="s">
        <v>1443</v>
      </c>
      <c r="O1809" s="26">
        <f t="shared" si="117"/>
        <v>1807</v>
      </c>
      <c r="P1809" s="26">
        <f t="shared" si="116"/>
        <v>0</v>
      </c>
      <c r="Q1809" s="100"/>
      <c r="R1809" s="26"/>
      <c r="S1809" s="26"/>
      <c r="T1809" s="26"/>
      <c r="U1809" s="26"/>
      <c r="V1809" s="21"/>
      <c r="W1809" s="26"/>
      <c r="X1809" s="26"/>
    </row>
    <row r="1810" spans="1:24" s="31" customFormat="1" ht="148.5" hidden="1" customHeight="1" x14ac:dyDescent="0.3">
      <c r="A1810" s="190">
        <v>1808</v>
      </c>
      <c r="B1810" s="188">
        <v>45221</v>
      </c>
      <c r="C1810" s="81" t="s">
        <v>1064</v>
      </c>
      <c r="D1810" s="248" t="s">
        <v>3951</v>
      </c>
      <c r="E1810" s="188">
        <v>45240</v>
      </c>
      <c r="F1810" s="283"/>
      <c r="G1810" s="219" t="s">
        <v>3946</v>
      </c>
      <c r="H1810" s="220" t="s">
        <v>1064</v>
      </c>
      <c r="I1810" s="221" t="s">
        <v>2</v>
      </c>
      <c r="J1810" s="165"/>
      <c r="K1810" s="26"/>
      <c r="L1810" s="100"/>
      <c r="M1810" s="21" t="s">
        <v>3940</v>
      </c>
      <c r="N1810" s="21" t="s">
        <v>1441</v>
      </c>
      <c r="O1810" s="26">
        <f t="shared" si="117"/>
        <v>1808</v>
      </c>
      <c r="P1810" s="26">
        <f t="shared" si="116"/>
        <v>0</v>
      </c>
      <c r="Q1810" s="100"/>
      <c r="R1810" s="26"/>
      <c r="S1810" s="26"/>
      <c r="T1810" s="26"/>
      <c r="U1810" s="26"/>
      <c r="V1810" s="21"/>
      <c r="W1810" s="26"/>
      <c r="X1810" s="26"/>
    </row>
    <row r="1811" spans="1:24" s="31" customFormat="1" ht="148.5" hidden="1" customHeight="1" x14ac:dyDescent="0.3">
      <c r="A1811" s="190">
        <v>1809</v>
      </c>
      <c r="B1811" s="188">
        <v>45221</v>
      </c>
      <c r="C1811" s="81"/>
      <c r="D1811" s="248" t="s">
        <v>3952</v>
      </c>
      <c r="E1811" s="188">
        <v>45223</v>
      </c>
      <c r="F1811" s="283"/>
      <c r="G1811" s="219" t="s">
        <v>3953</v>
      </c>
      <c r="H1811" s="220" t="s">
        <v>4903</v>
      </c>
      <c r="I1811" s="221" t="s">
        <v>2</v>
      </c>
      <c r="J1811" s="165"/>
      <c r="K1811" s="26"/>
      <c r="L1811" s="100"/>
      <c r="M1811" s="21" t="s">
        <v>3940</v>
      </c>
      <c r="N1811" s="21" t="s">
        <v>1443</v>
      </c>
      <c r="O1811" s="26">
        <f t="shared" si="117"/>
        <v>1809</v>
      </c>
      <c r="P1811" s="26">
        <f t="shared" si="116"/>
        <v>0</v>
      </c>
      <c r="Q1811" s="100"/>
      <c r="R1811" s="26"/>
      <c r="S1811" s="26"/>
      <c r="T1811" s="26"/>
      <c r="U1811" s="26"/>
      <c r="V1811" s="21"/>
      <c r="W1811" s="26"/>
      <c r="X1811" s="26"/>
    </row>
    <row r="1812" spans="1:24" s="31" customFormat="1" ht="148.5" hidden="1" customHeight="1" x14ac:dyDescent="0.3">
      <c r="A1812" s="190">
        <v>1810</v>
      </c>
      <c r="B1812" s="188">
        <v>45221</v>
      </c>
      <c r="C1812" s="81"/>
      <c r="D1812" s="248" t="s">
        <v>3954</v>
      </c>
      <c r="E1812" s="188">
        <v>45371</v>
      </c>
      <c r="F1812" s="283"/>
      <c r="G1812" s="219" t="s">
        <v>3955</v>
      </c>
      <c r="H1812" s="220" t="s">
        <v>4903</v>
      </c>
      <c r="I1812" s="221" t="s">
        <v>2</v>
      </c>
      <c r="J1812" s="165"/>
      <c r="K1812" s="26"/>
      <c r="L1812" s="100"/>
      <c r="M1812" s="21" t="s">
        <v>3940</v>
      </c>
      <c r="N1812" s="21" t="s">
        <v>1443</v>
      </c>
      <c r="O1812" s="26">
        <f t="shared" si="117"/>
        <v>1810</v>
      </c>
      <c r="P1812" s="26">
        <f t="shared" si="116"/>
        <v>0</v>
      </c>
      <c r="Q1812" s="100"/>
      <c r="R1812" s="26"/>
      <c r="S1812" s="26"/>
      <c r="T1812" s="26"/>
      <c r="U1812" s="26"/>
      <c r="V1812" s="21"/>
      <c r="W1812" s="26"/>
      <c r="X1812" s="26"/>
    </row>
    <row r="1813" spans="1:24" s="31" customFormat="1" ht="148.5" hidden="1" customHeight="1" x14ac:dyDescent="0.3">
      <c r="A1813" s="190">
        <v>1811</v>
      </c>
      <c r="B1813" s="188">
        <v>45221</v>
      </c>
      <c r="C1813" s="81"/>
      <c r="D1813" s="248" t="s">
        <v>3956</v>
      </c>
      <c r="E1813" s="188">
        <v>45265</v>
      </c>
      <c r="F1813" s="283"/>
      <c r="G1813" s="219" t="s">
        <v>3957</v>
      </c>
      <c r="H1813" s="220" t="s">
        <v>3912</v>
      </c>
      <c r="I1813" s="221" t="s">
        <v>2</v>
      </c>
      <c r="J1813" s="165"/>
      <c r="K1813" s="26"/>
      <c r="L1813" s="100"/>
      <c r="M1813" s="21" t="s">
        <v>3940</v>
      </c>
      <c r="N1813" s="21" t="s">
        <v>1443</v>
      </c>
      <c r="O1813" s="26">
        <f t="shared" si="117"/>
        <v>1811</v>
      </c>
      <c r="P1813" s="26">
        <f t="shared" si="116"/>
        <v>0</v>
      </c>
      <c r="Q1813" s="100"/>
      <c r="R1813" s="26"/>
      <c r="S1813" s="26"/>
      <c r="T1813" s="26"/>
      <c r="U1813" s="26"/>
      <c r="V1813" s="21"/>
      <c r="W1813" s="26"/>
      <c r="X1813" s="26"/>
    </row>
    <row r="1814" spans="1:24" s="31" customFormat="1" ht="148.5" hidden="1" customHeight="1" x14ac:dyDescent="0.3">
      <c r="A1814" s="190">
        <v>1812</v>
      </c>
      <c r="B1814" s="188">
        <v>45221</v>
      </c>
      <c r="C1814" s="81"/>
      <c r="D1814" s="248" t="s">
        <v>3958</v>
      </c>
      <c r="E1814" s="188">
        <v>45233</v>
      </c>
      <c r="F1814" s="283"/>
      <c r="G1814" s="219" t="s">
        <v>3957</v>
      </c>
      <c r="H1814" s="220" t="s">
        <v>3912</v>
      </c>
      <c r="I1814" s="221" t="s">
        <v>2</v>
      </c>
      <c r="J1814" s="165" t="s">
        <v>4076</v>
      </c>
      <c r="K1814" s="26"/>
      <c r="L1814" s="100"/>
      <c r="M1814" s="21" t="s">
        <v>3940</v>
      </c>
      <c r="N1814" s="21" t="s">
        <v>1443</v>
      </c>
      <c r="O1814" s="26">
        <f t="shared" si="117"/>
        <v>1812</v>
      </c>
      <c r="P1814" s="26">
        <f t="shared" si="116"/>
        <v>0</v>
      </c>
      <c r="Q1814" s="100"/>
      <c r="R1814" s="26"/>
      <c r="S1814" s="26"/>
      <c r="T1814" s="26"/>
      <c r="U1814" s="26"/>
      <c r="V1814" s="21"/>
      <c r="W1814" s="26"/>
      <c r="X1814" s="26"/>
    </row>
    <row r="1815" spans="1:24" s="31" customFormat="1" ht="148.5" hidden="1" customHeight="1" x14ac:dyDescent="0.3">
      <c r="A1815" s="190">
        <v>1813</v>
      </c>
      <c r="B1815" s="188">
        <v>45221</v>
      </c>
      <c r="C1815" s="81"/>
      <c r="D1815" s="248" t="s">
        <v>3959</v>
      </c>
      <c r="E1815" s="188">
        <v>45224</v>
      </c>
      <c r="F1815" s="283"/>
      <c r="G1815" s="219" t="s">
        <v>3957</v>
      </c>
      <c r="H1815" s="220" t="s">
        <v>3912</v>
      </c>
      <c r="I1815" s="221" t="s">
        <v>2</v>
      </c>
      <c r="J1815" s="165"/>
      <c r="K1815" s="26"/>
      <c r="L1815" s="100"/>
      <c r="M1815" s="21" t="s">
        <v>3940</v>
      </c>
      <c r="N1815" s="21" t="s">
        <v>1443</v>
      </c>
      <c r="O1815" s="26">
        <f t="shared" si="117"/>
        <v>1813</v>
      </c>
      <c r="P1815" s="26">
        <f t="shared" si="116"/>
        <v>0</v>
      </c>
      <c r="Q1815" s="100"/>
      <c r="R1815" s="26"/>
      <c r="S1815" s="26"/>
      <c r="T1815" s="26"/>
      <c r="U1815" s="26"/>
      <c r="V1815" s="21"/>
      <c r="W1815" s="26"/>
      <c r="X1815" s="26"/>
    </row>
    <row r="1816" spans="1:24" s="31" customFormat="1" ht="148.5" hidden="1" customHeight="1" x14ac:dyDescent="0.3">
      <c r="A1816" s="190">
        <v>1814</v>
      </c>
      <c r="B1816" s="188">
        <v>45221</v>
      </c>
      <c r="C1816" s="81"/>
      <c r="D1816" s="248" t="s">
        <v>3960</v>
      </c>
      <c r="E1816" s="188">
        <v>45258</v>
      </c>
      <c r="F1816" s="283"/>
      <c r="G1816" s="219" t="s">
        <v>3961</v>
      </c>
      <c r="H1816" s="220" t="s">
        <v>2029</v>
      </c>
      <c r="I1816" s="221" t="s">
        <v>2</v>
      </c>
      <c r="J1816" s="165"/>
      <c r="K1816" s="26"/>
      <c r="L1816" s="100"/>
      <c r="M1816" s="21" t="s">
        <v>3940</v>
      </c>
      <c r="N1816" s="21" t="s">
        <v>1443</v>
      </c>
      <c r="O1816" s="26">
        <f t="shared" si="117"/>
        <v>1814</v>
      </c>
      <c r="P1816" s="26">
        <f t="shared" si="116"/>
        <v>0</v>
      </c>
      <c r="Q1816" s="100"/>
      <c r="R1816" s="26"/>
      <c r="S1816" s="26"/>
      <c r="T1816" s="26"/>
      <c r="U1816" s="26"/>
      <c r="V1816" s="21"/>
      <c r="W1816" s="26"/>
      <c r="X1816" s="26"/>
    </row>
    <row r="1817" spans="1:24" s="31" customFormat="1" ht="148.5" hidden="1" customHeight="1" x14ac:dyDescent="0.3">
      <c r="A1817" s="190">
        <v>1815</v>
      </c>
      <c r="B1817" s="188">
        <v>45222</v>
      </c>
      <c r="C1817" s="81"/>
      <c r="D1817" s="248" t="s">
        <v>3962</v>
      </c>
      <c r="E1817" s="188">
        <v>45233</v>
      </c>
      <c r="F1817" s="283"/>
      <c r="G1817" s="219" t="s">
        <v>3963</v>
      </c>
      <c r="H1817" s="220" t="s">
        <v>4903</v>
      </c>
      <c r="I1817" s="221" t="s">
        <v>2</v>
      </c>
      <c r="J1817" s="165"/>
      <c r="K1817" s="26"/>
      <c r="L1817" s="100"/>
      <c r="M1817" s="21" t="s">
        <v>3940</v>
      </c>
      <c r="N1817" s="21" t="s">
        <v>1443</v>
      </c>
      <c r="O1817" s="26">
        <f t="shared" si="117"/>
        <v>1815</v>
      </c>
      <c r="P1817" s="26">
        <f t="shared" si="116"/>
        <v>0</v>
      </c>
      <c r="Q1817" s="100"/>
      <c r="R1817" s="26"/>
      <c r="S1817" s="26"/>
      <c r="T1817" s="26"/>
      <c r="U1817" s="26"/>
      <c r="V1817" s="21"/>
      <c r="W1817" s="26"/>
      <c r="X1817" s="26"/>
    </row>
    <row r="1818" spans="1:24" s="31" customFormat="1" ht="148.5" hidden="1" customHeight="1" x14ac:dyDescent="0.3">
      <c r="A1818" s="190">
        <v>1816</v>
      </c>
      <c r="B1818" s="188">
        <v>45236</v>
      </c>
      <c r="C1818" s="81" t="s">
        <v>1574</v>
      </c>
      <c r="D1818" s="248" t="s">
        <v>3980</v>
      </c>
      <c r="E1818" s="188">
        <v>45242</v>
      </c>
      <c r="F1818" s="283"/>
      <c r="G1818" s="219" t="s">
        <v>3982</v>
      </c>
      <c r="H1818" s="220" t="s">
        <v>1063</v>
      </c>
      <c r="I1818" s="221" t="s">
        <v>2</v>
      </c>
      <c r="J1818" s="165" t="s">
        <v>4149</v>
      </c>
      <c r="K1818" s="26"/>
      <c r="L1818" s="100"/>
      <c r="M1818" s="21" t="s">
        <v>3985</v>
      </c>
      <c r="N1818" s="21" t="s">
        <v>1441</v>
      </c>
      <c r="O1818" s="26">
        <f t="shared" si="117"/>
        <v>1816</v>
      </c>
      <c r="P1818" s="26">
        <f t="shared" si="116"/>
        <v>0</v>
      </c>
      <c r="Q1818" s="100"/>
      <c r="R1818" s="26"/>
      <c r="S1818" s="26"/>
      <c r="T1818" s="26"/>
      <c r="U1818" s="26"/>
      <c r="V1818" s="21"/>
      <c r="W1818" s="26"/>
      <c r="X1818" s="26"/>
    </row>
    <row r="1819" spans="1:24" s="31" customFormat="1" ht="148.5" hidden="1" customHeight="1" x14ac:dyDescent="0.3">
      <c r="A1819" s="190">
        <v>1817</v>
      </c>
      <c r="B1819" s="188">
        <v>45236</v>
      </c>
      <c r="C1819" s="81" t="s">
        <v>1574</v>
      </c>
      <c r="D1819" s="248" t="s">
        <v>3966</v>
      </c>
      <c r="E1819" s="188">
        <v>45271</v>
      </c>
      <c r="F1819" s="283"/>
      <c r="G1819" s="219" t="s">
        <v>3979</v>
      </c>
      <c r="H1819" s="220" t="s">
        <v>493</v>
      </c>
      <c r="I1819" s="221" t="s">
        <v>2</v>
      </c>
      <c r="J1819" s="165" t="s">
        <v>4056</v>
      </c>
      <c r="K1819" s="26"/>
      <c r="L1819" s="100"/>
      <c r="M1819" s="21" t="s">
        <v>3985</v>
      </c>
      <c r="N1819" s="21" t="s">
        <v>1443</v>
      </c>
      <c r="O1819" s="26">
        <f t="shared" si="117"/>
        <v>1817</v>
      </c>
      <c r="P1819" s="26">
        <f t="shared" si="116"/>
        <v>0</v>
      </c>
      <c r="Q1819" s="100"/>
      <c r="R1819" s="26"/>
      <c r="S1819" s="26"/>
      <c r="T1819" s="26"/>
      <c r="U1819" s="26"/>
      <c r="V1819" s="21"/>
      <c r="W1819" s="26"/>
      <c r="X1819" s="26"/>
    </row>
    <row r="1820" spans="1:24" s="31" customFormat="1" ht="148.5" hidden="1" customHeight="1" x14ac:dyDescent="0.3">
      <c r="A1820" s="190">
        <v>1818</v>
      </c>
      <c r="B1820" s="188">
        <v>45237</v>
      </c>
      <c r="C1820" s="81" t="s">
        <v>1574</v>
      </c>
      <c r="D1820" s="248" t="s">
        <v>3967</v>
      </c>
      <c r="E1820" s="188">
        <v>45242</v>
      </c>
      <c r="F1820" s="283"/>
      <c r="G1820" s="219" t="s">
        <v>3968</v>
      </c>
      <c r="H1820" s="220" t="s">
        <v>3912</v>
      </c>
      <c r="I1820" s="221" t="s">
        <v>2</v>
      </c>
      <c r="J1820" s="165" t="s">
        <v>3994</v>
      </c>
      <c r="K1820" s="26"/>
      <c r="L1820" s="100"/>
      <c r="M1820" s="21" t="s">
        <v>3985</v>
      </c>
      <c r="N1820" s="21" t="s">
        <v>1443</v>
      </c>
      <c r="O1820" s="26">
        <f t="shared" si="117"/>
        <v>1818</v>
      </c>
      <c r="P1820" s="26">
        <f t="shared" si="116"/>
        <v>0</v>
      </c>
      <c r="Q1820" s="100"/>
      <c r="R1820" s="26"/>
      <c r="S1820" s="26"/>
      <c r="T1820" s="26"/>
      <c r="U1820" s="26"/>
      <c r="V1820" s="21"/>
      <c r="W1820" s="26"/>
      <c r="X1820" s="26"/>
    </row>
    <row r="1821" spans="1:24" s="31" customFormat="1" ht="148.5" hidden="1" customHeight="1" x14ac:dyDescent="0.3">
      <c r="A1821" s="190">
        <v>1819</v>
      </c>
      <c r="B1821" s="188">
        <v>45237</v>
      </c>
      <c r="C1821" s="81" t="s">
        <v>1574</v>
      </c>
      <c r="D1821" s="248" t="s">
        <v>3969</v>
      </c>
      <c r="E1821" s="188">
        <v>45242</v>
      </c>
      <c r="F1821" s="283"/>
      <c r="G1821" s="219" t="s">
        <v>3973</v>
      </c>
      <c r="H1821" s="54" t="s">
        <v>1201</v>
      </c>
      <c r="I1821" s="221" t="s">
        <v>2</v>
      </c>
      <c r="J1821" s="165"/>
      <c r="K1821" s="26"/>
      <c r="L1821" s="100"/>
      <c r="M1821" s="21" t="s">
        <v>3985</v>
      </c>
      <c r="N1821" s="21" t="s">
        <v>1441</v>
      </c>
      <c r="O1821" s="26">
        <f t="shared" si="117"/>
        <v>1819</v>
      </c>
      <c r="P1821" s="26">
        <f t="shared" si="116"/>
        <v>0</v>
      </c>
      <c r="Q1821" s="100"/>
      <c r="R1821" s="26"/>
      <c r="S1821" s="26"/>
      <c r="T1821" s="26"/>
      <c r="U1821" s="26"/>
      <c r="V1821" s="21"/>
      <c r="W1821" s="26"/>
      <c r="X1821" s="26"/>
    </row>
    <row r="1822" spans="1:24" s="31" customFormat="1" ht="148.5" hidden="1" customHeight="1" x14ac:dyDescent="0.3">
      <c r="A1822" s="190">
        <v>1820</v>
      </c>
      <c r="B1822" s="188">
        <v>45237</v>
      </c>
      <c r="C1822" s="81" t="s">
        <v>1574</v>
      </c>
      <c r="D1822" s="248" t="s">
        <v>3970</v>
      </c>
      <c r="E1822" s="188">
        <v>45242</v>
      </c>
      <c r="F1822" s="283"/>
      <c r="G1822" s="219" t="s">
        <v>3999</v>
      </c>
      <c r="H1822" s="54" t="s">
        <v>1201</v>
      </c>
      <c r="I1822" s="221" t="s">
        <v>2</v>
      </c>
      <c r="J1822" s="165" t="s">
        <v>4000</v>
      </c>
      <c r="K1822" s="26"/>
      <c r="L1822" s="100"/>
      <c r="M1822" s="21" t="s">
        <v>3985</v>
      </c>
      <c r="N1822" s="21" t="s">
        <v>1441</v>
      </c>
      <c r="O1822" s="26">
        <f t="shared" si="117"/>
        <v>1820</v>
      </c>
      <c r="P1822" s="26">
        <f t="shared" si="116"/>
        <v>0</v>
      </c>
      <c r="Q1822" s="100"/>
      <c r="R1822" s="26"/>
      <c r="S1822" s="26"/>
      <c r="T1822" s="26"/>
      <c r="U1822" s="26"/>
      <c r="V1822" s="21"/>
      <c r="W1822" s="26"/>
      <c r="X1822" s="26"/>
    </row>
    <row r="1823" spans="1:24" s="31" customFormat="1" ht="148.5" hidden="1" customHeight="1" x14ac:dyDescent="0.3">
      <c r="A1823" s="190">
        <v>1821</v>
      </c>
      <c r="B1823" s="188">
        <v>45237</v>
      </c>
      <c r="C1823" s="81" t="s">
        <v>1574</v>
      </c>
      <c r="D1823" s="248" t="s">
        <v>3971</v>
      </c>
      <c r="E1823" s="188">
        <v>45242</v>
      </c>
      <c r="F1823" s="283"/>
      <c r="G1823" s="219" t="s">
        <v>3974</v>
      </c>
      <c r="H1823" s="220" t="s">
        <v>1050</v>
      </c>
      <c r="I1823" s="221" t="s">
        <v>2</v>
      </c>
      <c r="J1823" s="165"/>
      <c r="K1823" s="26"/>
      <c r="L1823" s="100"/>
      <c r="M1823" s="21" t="s">
        <v>3985</v>
      </c>
      <c r="N1823" s="21" t="s">
        <v>1441</v>
      </c>
      <c r="O1823" s="26">
        <f t="shared" si="117"/>
        <v>1821</v>
      </c>
      <c r="P1823" s="26">
        <f t="shared" si="116"/>
        <v>0</v>
      </c>
      <c r="Q1823" s="100"/>
      <c r="R1823" s="26"/>
      <c r="S1823" s="26"/>
      <c r="T1823" s="26"/>
      <c r="U1823" s="26"/>
      <c r="V1823" s="21"/>
      <c r="W1823" s="26"/>
      <c r="X1823" s="26"/>
    </row>
    <row r="1824" spans="1:24" s="31" customFormat="1" ht="148.5" hidden="1" customHeight="1" x14ac:dyDescent="0.3">
      <c r="A1824" s="190">
        <v>1822</v>
      </c>
      <c r="B1824" s="188">
        <v>45237</v>
      </c>
      <c r="C1824" s="81" t="s">
        <v>1574</v>
      </c>
      <c r="D1824" s="248" t="s">
        <v>3972</v>
      </c>
      <c r="E1824" s="188">
        <v>45242</v>
      </c>
      <c r="F1824" s="283"/>
      <c r="G1824" s="219" t="s">
        <v>3996</v>
      </c>
      <c r="H1824" s="220" t="s">
        <v>1050</v>
      </c>
      <c r="I1824" s="221" t="s">
        <v>2</v>
      </c>
      <c r="J1824" s="165" t="s">
        <v>4083</v>
      </c>
      <c r="K1824" s="26"/>
      <c r="L1824" s="100"/>
      <c r="M1824" s="21" t="s">
        <v>3985</v>
      </c>
      <c r="N1824" s="21" t="s">
        <v>1441</v>
      </c>
      <c r="O1824" s="26">
        <f t="shared" si="117"/>
        <v>1822</v>
      </c>
      <c r="P1824" s="26">
        <f t="shared" si="116"/>
        <v>0</v>
      </c>
      <c r="Q1824" s="100"/>
      <c r="R1824" s="26"/>
      <c r="S1824" s="26"/>
      <c r="T1824" s="26"/>
      <c r="U1824" s="26"/>
      <c r="V1824" s="21"/>
      <c r="W1824" s="26"/>
      <c r="X1824" s="26"/>
    </row>
    <row r="1825" spans="1:24" s="31" customFormat="1" ht="148.5" hidden="1" customHeight="1" x14ac:dyDescent="0.3">
      <c r="A1825" s="190">
        <v>1823</v>
      </c>
      <c r="B1825" s="188">
        <v>45237</v>
      </c>
      <c r="C1825" s="81" t="s">
        <v>1574</v>
      </c>
      <c r="D1825" s="248" t="s">
        <v>3975</v>
      </c>
      <c r="E1825" s="188">
        <v>45242</v>
      </c>
      <c r="F1825" s="283"/>
      <c r="G1825" s="219" t="s">
        <v>3976</v>
      </c>
      <c r="H1825" s="220" t="s">
        <v>1040</v>
      </c>
      <c r="I1825" s="221" t="s">
        <v>2</v>
      </c>
      <c r="J1825" s="165"/>
      <c r="K1825" s="26"/>
      <c r="L1825" s="100"/>
      <c r="M1825" s="21" t="s">
        <v>3985</v>
      </c>
      <c r="N1825" s="21" t="s">
        <v>1441</v>
      </c>
      <c r="O1825" s="26">
        <f t="shared" si="117"/>
        <v>1823</v>
      </c>
      <c r="P1825" s="26">
        <f t="shared" si="116"/>
        <v>0</v>
      </c>
      <c r="Q1825" s="100"/>
      <c r="R1825" s="26"/>
      <c r="S1825" s="26"/>
      <c r="T1825" s="26"/>
      <c r="U1825" s="26"/>
      <c r="V1825" s="21"/>
      <c r="W1825" s="26"/>
      <c r="X1825" s="26"/>
    </row>
    <row r="1826" spans="1:24" s="31" customFormat="1" ht="148.5" hidden="1" customHeight="1" x14ac:dyDescent="0.3">
      <c r="A1826" s="190">
        <v>1824</v>
      </c>
      <c r="B1826" s="188">
        <v>45240</v>
      </c>
      <c r="C1826" s="81" t="s">
        <v>1574</v>
      </c>
      <c r="D1826" s="248" t="s">
        <v>3991</v>
      </c>
      <c r="E1826" s="188">
        <v>45242</v>
      </c>
      <c r="F1826" s="283"/>
      <c r="G1826" s="219" t="s">
        <v>3976</v>
      </c>
      <c r="H1826" s="220" t="s">
        <v>1040</v>
      </c>
      <c r="I1826" s="221" t="s">
        <v>2</v>
      </c>
      <c r="J1826" s="165"/>
      <c r="K1826" s="26"/>
      <c r="L1826" s="100"/>
      <c r="M1826" s="21" t="s">
        <v>3985</v>
      </c>
      <c r="N1826" s="21" t="s">
        <v>1441</v>
      </c>
      <c r="O1826" s="26">
        <f t="shared" si="117"/>
        <v>1824</v>
      </c>
      <c r="P1826" s="26">
        <f t="shared" si="116"/>
        <v>0</v>
      </c>
      <c r="Q1826" s="100"/>
      <c r="R1826" s="26"/>
      <c r="S1826" s="26"/>
      <c r="T1826" s="26"/>
      <c r="U1826" s="26"/>
      <c r="V1826" s="21"/>
      <c r="W1826" s="26"/>
      <c r="X1826" s="26"/>
    </row>
    <row r="1827" spans="1:24" s="31" customFormat="1" ht="148.5" hidden="1" customHeight="1" x14ac:dyDescent="0.3">
      <c r="A1827" s="190">
        <v>1825</v>
      </c>
      <c r="B1827" s="188">
        <v>45240</v>
      </c>
      <c r="C1827" s="81" t="s">
        <v>1574</v>
      </c>
      <c r="D1827" s="248" t="s">
        <v>3992</v>
      </c>
      <c r="E1827" s="188">
        <v>45242</v>
      </c>
      <c r="F1827" s="283"/>
      <c r="G1827" s="219" t="s">
        <v>3976</v>
      </c>
      <c r="H1827" s="220" t="s">
        <v>1040</v>
      </c>
      <c r="I1827" s="221" t="s">
        <v>2</v>
      </c>
      <c r="J1827" s="165"/>
      <c r="K1827" s="26"/>
      <c r="L1827" s="100"/>
      <c r="M1827" s="21" t="s">
        <v>3985</v>
      </c>
      <c r="N1827" s="21" t="s">
        <v>1441</v>
      </c>
      <c r="O1827" s="26">
        <f t="shared" si="117"/>
        <v>1825</v>
      </c>
      <c r="P1827" s="26">
        <f t="shared" si="116"/>
        <v>0</v>
      </c>
      <c r="Q1827" s="100"/>
      <c r="R1827" s="26"/>
      <c r="S1827" s="26"/>
      <c r="T1827" s="26"/>
      <c r="U1827" s="26"/>
      <c r="V1827" s="21"/>
      <c r="W1827" s="26"/>
      <c r="X1827" s="26"/>
    </row>
    <row r="1828" spans="1:24" s="31" customFormat="1" ht="148.5" hidden="1" customHeight="1" x14ac:dyDescent="0.3">
      <c r="A1828" s="190">
        <v>1826</v>
      </c>
      <c r="B1828" s="188">
        <v>45240</v>
      </c>
      <c r="C1828" s="81" t="s">
        <v>1574</v>
      </c>
      <c r="D1828" s="248" t="s">
        <v>3977</v>
      </c>
      <c r="E1828" s="188">
        <v>45252</v>
      </c>
      <c r="F1828" s="283"/>
      <c r="G1828" s="219" t="s">
        <v>3978</v>
      </c>
      <c r="H1828" s="220" t="s">
        <v>493</v>
      </c>
      <c r="I1828" s="221" t="s">
        <v>2</v>
      </c>
      <c r="J1828" s="165" t="s">
        <v>3988</v>
      </c>
      <c r="K1828" s="26"/>
      <c r="L1828" s="100"/>
      <c r="M1828" s="21" t="s">
        <v>3985</v>
      </c>
      <c r="N1828" s="21" t="s">
        <v>1443</v>
      </c>
      <c r="O1828" s="26">
        <f t="shared" si="117"/>
        <v>1826</v>
      </c>
      <c r="P1828" s="26">
        <f t="shared" si="116"/>
        <v>0</v>
      </c>
      <c r="Q1828" s="100"/>
      <c r="R1828" s="26"/>
      <c r="S1828" s="26"/>
      <c r="T1828" s="26"/>
      <c r="U1828" s="26"/>
      <c r="V1828" s="21"/>
      <c r="W1828" s="26"/>
      <c r="X1828" s="26"/>
    </row>
    <row r="1829" spans="1:24" s="31" customFormat="1" ht="148.5" hidden="1" customHeight="1" x14ac:dyDescent="0.3">
      <c r="A1829" s="190">
        <v>1827</v>
      </c>
      <c r="B1829" s="188">
        <v>45240</v>
      </c>
      <c r="C1829" s="81" t="s">
        <v>1574</v>
      </c>
      <c r="D1829" s="248" t="s">
        <v>4055</v>
      </c>
      <c r="E1829" s="188">
        <v>45271</v>
      </c>
      <c r="F1829" s="283"/>
      <c r="G1829" s="219" t="s">
        <v>3984</v>
      </c>
      <c r="H1829" s="220" t="s">
        <v>493</v>
      </c>
      <c r="I1829" s="221" t="s">
        <v>2</v>
      </c>
      <c r="J1829" s="165" t="s">
        <v>4057</v>
      </c>
      <c r="K1829" s="26"/>
      <c r="L1829" s="100"/>
      <c r="M1829" s="21" t="s">
        <v>3985</v>
      </c>
      <c r="N1829" s="21" t="s">
        <v>1443</v>
      </c>
      <c r="O1829" s="26">
        <f t="shared" si="117"/>
        <v>1827</v>
      </c>
      <c r="P1829" s="26">
        <f t="shared" si="116"/>
        <v>0</v>
      </c>
      <c r="Q1829" s="100"/>
      <c r="R1829" s="26"/>
      <c r="S1829" s="26"/>
      <c r="T1829" s="26"/>
      <c r="U1829" s="26"/>
      <c r="V1829" s="21"/>
      <c r="W1829" s="26"/>
      <c r="X1829" s="26"/>
    </row>
    <row r="1830" spans="1:24" s="31" customFormat="1" ht="148.5" hidden="1" customHeight="1" x14ac:dyDescent="0.3">
      <c r="A1830" s="190">
        <v>1828</v>
      </c>
      <c r="B1830" s="188">
        <v>45240</v>
      </c>
      <c r="C1830" s="81" t="s">
        <v>1574</v>
      </c>
      <c r="D1830" s="248" t="s">
        <v>3981</v>
      </c>
      <c r="E1830" s="188">
        <v>45242</v>
      </c>
      <c r="F1830" s="283"/>
      <c r="G1830" s="219" t="s">
        <v>3983</v>
      </c>
      <c r="H1830" s="220" t="s">
        <v>1289</v>
      </c>
      <c r="I1830" s="221" t="s">
        <v>2</v>
      </c>
      <c r="J1830" s="165" t="s">
        <v>3995</v>
      </c>
      <c r="K1830" s="26"/>
      <c r="L1830" s="100"/>
      <c r="M1830" s="21" t="s">
        <v>3985</v>
      </c>
      <c r="N1830" s="21" t="s">
        <v>1441</v>
      </c>
      <c r="O1830" s="26">
        <f t="shared" si="117"/>
        <v>1828</v>
      </c>
      <c r="P1830" s="26">
        <f t="shared" si="116"/>
        <v>0</v>
      </c>
      <c r="Q1830" s="100"/>
      <c r="R1830" s="26"/>
      <c r="S1830" s="26"/>
      <c r="T1830" s="26"/>
      <c r="U1830" s="26"/>
      <c r="V1830" s="21"/>
      <c r="W1830" s="26"/>
      <c r="X1830" s="26"/>
    </row>
    <row r="1831" spans="1:24" s="31" customFormat="1" ht="148.5" hidden="1" customHeight="1" x14ac:dyDescent="0.3">
      <c r="A1831" s="190">
        <v>1829</v>
      </c>
      <c r="B1831" s="188">
        <v>45234</v>
      </c>
      <c r="C1831" s="225" t="s">
        <v>1574</v>
      </c>
      <c r="D1831" s="247" t="s">
        <v>4001</v>
      </c>
      <c r="E1831" s="188">
        <v>45238</v>
      </c>
      <c r="F1831" s="297"/>
      <c r="G1831" s="219" t="s">
        <v>4002</v>
      </c>
      <c r="H1831" s="220" t="s">
        <v>3912</v>
      </c>
      <c r="I1831" s="221" t="s">
        <v>2</v>
      </c>
      <c r="J1831" s="166"/>
      <c r="K1831" s="26"/>
      <c r="L1831" s="100"/>
      <c r="M1831" s="21" t="s">
        <v>3985</v>
      </c>
      <c r="N1831" s="21" t="s">
        <v>1443</v>
      </c>
      <c r="O1831" s="26">
        <f t="shared" si="117"/>
        <v>1829</v>
      </c>
      <c r="P1831" s="26">
        <f t="shared" si="116"/>
        <v>0</v>
      </c>
      <c r="Q1831" s="100"/>
      <c r="R1831" s="26"/>
      <c r="S1831" s="26"/>
      <c r="T1831" s="26"/>
      <c r="U1831" s="26"/>
      <c r="V1831" s="21"/>
      <c r="W1831" s="26"/>
      <c r="X1831" s="26"/>
    </row>
    <row r="1832" spans="1:24" s="31" customFormat="1" ht="148.5" hidden="1" customHeight="1" x14ac:dyDescent="0.3">
      <c r="A1832" s="190">
        <v>1830</v>
      </c>
      <c r="B1832" s="188">
        <v>45234</v>
      </c>
      <c r="C1832" s="225" t="s">
        <v>1574</v>
      </c>
      <c r="D1832" s="247" t="s">
        <v>4003</v>
      </c>
      <c r="E1832" s="188">
        <v>45261</v>
      </c>
      <c r="F1832" s="297"/>
      <c r="G1832" s="219" t="s">
        <v>4004</v>
      </c>
      <c r="H1832" s="220" t="s">
        <v>3912</v>
      </c>
      <c r="I1832" s="221" t="s">
        <v>2</v>
      </c>
      <c r="J1832" s="166"/>
      <c r="K1832" s="26"/>
      <c r="L1832" s="100"/>
      <c r="M1832" s="21" t="s">
        <v>3985</v>
      </c>
      <c r="N1832" s="21" t="s">
        <v>1443</v>
      </c>
      <c r="O1832" s="26">
        <f t="shared" si="117"/>
        <v>1830</v>
      </c>
      <c r="P1832" s="26">
        <f t="shared" si="116"/>
        <v>0</v>
      </c>
      <c r="Q1832" s="100"/>
      <c r="R1832" s="26"/>
      <c r="S1832" s="26"/>
      <c r="T1832" s="26"/>
      <c r="U1832" s="26"/>
      <c r="V1832" s="21"/>
      <c r="W1832" s="26"/>
      <c r="X1832" s="26"/>
    </row>
    <row r="1833" spans="1:24" s="31" customFormat="1" ht="148.5" hidden="1" customHeight="1" x14ac:dyDescent="0.3">
      <c r="A1833" s="190">
        <v>1831</v>
      </c>
      <c r="B1833" s="188">
        <v>45234</v>
      </c>
      <c r="C1833" s="225" t="s">
        <v>1574</v>
      </c>
      <c r="D1833" s="247" t="s">
        <v>4005</v>
      </c>
      <c r="E1833" s="188">
        <v>45255</v>
      </c>
      <c r="F1833" s="297"/>
      <c r="G1833" s="219" t="s">
        <v>4006</v>
      </c>
      <c r="H1833" s="220" t="s">
        <v>3912</v>
      </c>
      <c r="I1833" s="221" t="s">
        <v>2</v>
      </c>
      <c r="J1833" s="166"/>
      <c r="K1833" s="26"/>
      <c r="L1833" s="100"/>
      <c r="M1833" s="21" t="s">
        <v>3985</v>
      </c>
      <c r="N1833" s="21" t="s">
        <v>1443</v>
      </c>
      <c r="O1833" s="26">
        <f t="shared" si="117"/>
        <v>1831</v>
      </c>
      <c r="P1833" s="26">
        <f t="shared" si="116"/>
        <v>0</v>
      </c>
      <c r="Q1833" s="100"/>
      <c r="R1833" s="26"/>
      <c r="S1833" s="26"/>
      <c r="T1833" s="26"/>
      <c r="U1833" s="26"/>
      <c r="V1833" s="21"/>
      <c r="W1833" s="26"/>
      <c r="X1833" s="26"/>
    </row>
    <row r="1834" spans="1:24" s="31" customFormat="1" ht="148.5" hidden="1" customHeight="1" x14ac:dyDescent="0.3">
      <c r="A1834" s="190">
        <v>1832</v>
      </c>
      <c r="B1834" s="188">
        <v>45234</v>
      </c>
      <c r="C1834" s="225" t="s">
        <v>1574</v>
      </c>
      <c r="D1834" s="247" t="s">
        <v>4007</v>
      </c>
      <c r="E1834" s="188">
        <v>45253</v>
      </c>
      <c r="F1834" s="297"/>
      <c r="G1834" s="219" t="s">
        <v>4006</v>
      </c>
      <c r="H1834" s="220" t="s">
        <v>3912</v>
      </c>
      <c r="I1834" s="221" t="s">
        <v>2</v>
      </c>
      <c r="J1834" s="166"/>
      <c r="K1834" s="26"/>
      <c r="L1834" s="100"/>
      <c r="M1834" s="21" t="s">
        <v>3985</v>
      </c>
      <c r="N1834" s="21" t="s">
        <v>1443</v>
      </c>
      <c r="O1834" s="26">
        <f t="shared" si="117"/>
        <v>1832</v>
      </c>
      <c r="P1834" s="26">
        <f t="shared" si="116"/>
        <v>0</v>
      </c>
      <c r="Q1834" s="100"/>
      <c r="R1834" s="26"/>
      <c r="S1834" s="26"/>
      <c r="T1834" s="26"/>
      <c r="U1834" s="26"/>
      <c r="V1834" s="21"/>
      <c r="W1834" s="26"/>
      <c r="X1834" s="26"/>
    </row>
    <row r="1835" spans="1:24" s="31" customFormat="1" ht="148.5" hidden="1" customHeight="1" x14ac:dyDescent="0.3">
      <c r="A1835" s="190">
        <v>1833</v>
      </c>
      <c r="B1835" s="188">
        <v>45234</v>
      </c>
      <c r="C1835" s="225" t="s">
        <v>1574</v>
      </c>
      <c r="D1835" s="247" t="s">
        <v>4008</v>
      </c>
      <c r="E1835" s="188">
        <v>45253</v>
      </c>
      <c r="F1835" s="297"/>
      <c r="G1835" s="219" t="s">
        <v>4063</v>
      </c>
      <c r="H1835" s="220" t="s">
        <v>3912</v>
      </c>
      <c r="I1835" s="221" t="s">
        <v>2</v>
      </c>
      <c r="J1835" s="166"/>
      <c r="K1835" s="26"/>
      <c r="L1835" s="100"/>
      <c r="M1835" s="21" t="s">
        <v>3985</v>
      </c>
      <c r="N1835" s="21" t="s">
        <v>1443</v>
      </c>
      <c r="O1835" s="26">
        <f t="shared" si="117"/>
        <v>1833</v>
      </c>
      <c r="P1835" s="26">
        <f t="shared" si="116"/>
        <v>0</v>
      </c>
      <c r="Q1835" s="100"/>
      <c r="R1835" s="26"/>
      <c r="S1835" s="26"/>
      <c r="T1835" s="26"/>
      <c r="U1835" s="26"/>
      <c r="V1835" s="21"/>
      <c r="W1835" s="26"/>
      <c r="X1835" s="26"/>
    </row>
    <row r="1836" spans="1:24" s="31" customFormat="1" ht="148.5" hidden="1" customHeight="1" x14ac:dyDescent="0.3">
      <c r="A1836" s="190">
        <v>1834</v>
      </c>
      <c r="B1836" s="188">
        <v>45234</v>
      </c>
      <c r="C1836" s="225" t="s">
        <v>1574</v>
      </c>
      <c r="D1836" s="247" t="s">
        <v>4069</v>
      </c>
      <c r="E1836" s="188">
        <v>45266</v>
      </c>
      <c r="F1836" s="297"/>
      <c r="G1836" s="219" t="s">
        <v>4009</v>
      </c>
      <c r="H1836" s="220" t="s">
        <v>3912</v>
      </c>
      <c r="I1836" s="221" t="s">
        <v>2</v>
      </c>
      <c r="J1836" s="166" t="s">
        <v>4086</v>
      </c>
      <c r="K1836" s="26"/>
      <c r="L1836" s="100"/>
      <c r="M1836" s="21" t="s">
        <v>3985</v>
      </c>
      <c r="N1836" s="21" t="s">
        <v>1443</v>
      </c>
      <c r="O1836" s="26">
        <f t="shared" si="117"/>
        <v>1834</v>
      </c>
      <c r="P1836" s="26">
        <f t="shared" si="116"/>
        <v>0</v>
      </c>
      <c r="Q1836" s="100"/>
      <c r="R1836" s="26"/>
      <c r="S1836" s="26"/>
      <c r="T1836" s="26"/>
      <c r="U1836" s="26"/>
      <c r="V1836" s="21"/>
      <c r="W1836" s="26"/>
      <c r="X1836" s="26"/>
    </row>
    <row r="1837" spans="1:24" s="31" customFormat="1" ht="148.5" hidden="1" customHeight="1" x14ac:dyDescent="0.3">
      <c r="A1837" s="190">
        <v>1835</v>
      </c>
      <c r="B1837" s="188">
        <v>45234</v>
      </c>
      <c r="C1837" s="225" t="s">
        <v>1574</v>
      </c>
      <c r="D1837" s="247" t="s">
        <v>4010</v>
      </c>
      <c r="E1837" s="188">
        <v>45265</v>
      </c>
      <c r="F1837" s="297"/>
      <c r="G1837" s="219" t="s">
        <v>4011</v>
      </c>
      <c r="H1837" s="220" t="s">
        <v>3912</v>
      </c>
      <c r="I1837" s="221" t="s">
        <v>2</v>
      </c>
      <c r="J1837" s="166"/>
      <c r="K1837" s="26"/>
      <c r="L1837" s="100"/>
      <c r="M1837" s="21" t="s">
        <v>3985</v>
      </c>
      <c r="N1837" s="21" t="s">
        <v>1443</v>
      </c>
      <c r="O1837" s="26">
        <f t="shared" si="117"/>
        <v>1835</v>
      </c>
      <c r="P1837" s="26">
        <f t="shared" si="116"/>
        <v>0</v>
      </c>
      <c r="Q1837" s="100"/>
      <c r="R1837" s="26"/>
      <c r="S1837" s="26"/>
      <c r="T1837" s="26"/>
      <c r="U1837" s="26"/>
      <c r="V1837" s="21"/>
      <c r="W1837" s="26"/>
      <c r="X1837" s="26"/>
    </row>
    <row r="1838" spans="1:24" s="31" customFormat="1" ht="148.5" hidden="1" customHeight="1" x14ac:dyDescent="0.3">
      <c r="A1838" s="190">
        <v>1836</v>
      </c>
      <c r="B1838" s="188">
        <v>45234</v>
      </c>
      <c r="C1838" s="225" t="s">
        <v>1574</v>
      </c>
      <c r="D1838" s="247" t="s">
        <v>4012</v>
      </c>
      <c r="E1838" s="188">
        <v>45245</v>
      </c>
      <c r="F1838" s="297"/>
      <c r="G1838" s="219" t="s">
        <v>4013</v>
      </c>
      <c r="H1838" s="220" t="s">
        <v>3912</v>
      </c>
      <c r="I1838" s="221" t="s">
        <v>2</v>
      </c>
      <c r="J1838" s="166"/>
      <c r="K1838" s="26"/>
      <c r="L1838" s="100"/>
      <c r="M1838" s="21" t="s">
        <v>3985</v>
      </c>
      <c r="N1838" s="21" t="s">
        <v>1443</v>
      </c>
      <c r="O1838" s="26">
        <f t="shared" si="117"/>
        <v>1836</v>
      </c>
      <c r="P1838" s="26">
        <f t="shared" si="116"/>
        <v>0</v>
      </c>
      <c r="Q1838" s="100"/>
      <c r="R1838" s="26"/>
      <c r="S1838" s="26"/>
      <c r="T1838" s="26"/>
      <c r="U1838" s="26"/>
      <c r="V1838" s="21"/>
      <c r="W1838" s="26"/>
      <c r="X1838" s="26"/>
    </row>
    <row r="1839" spans="1:24" s="31" customFormat="1" ht="148.5" hidden="1" customHeight="1" x14ac:dyDescent="0.3">
      <c r="A1839" s="190">
        <v>1837</v>
      </c>
      <c r="B1839" s="188">
        <v>45234</v>
      </c>
      <c r="C1839" s="225" t="s">
        <v>1574</v>
      </c>
      <c r="D1839" s="247" t="s">
        <v>4014</v>
      </c>
      <c r="E1839" s="188">
        <v>45245</v>
      </c>
      <c r="F1839" s="297"/>
      <c r="G1839" s="219" t="s">
        <v>4013</v>
      </c>
      <c r="H1839" s="220" t="s">
        <v>3912</v>
      </c>
      <c r="I1839" s="221" t="s">
        <v>2</v>
      </c>
      <c r="J1839" s="166"/>
      <c r="K1839" s="26"/>
      <c r="L1839" s="100"/>
      <c r="M1839" s="21" t="s">
        <v>3985</v>
      </c>
      <c r="N1839" s="21" t="s">
        <v>1443</v>
      </c>
      <c r="O1839" s="26">
        <f t="shared" si="117"/>
        <v>1837</v>
      </c>
      <c r="P1839" s="26">
        <f t="shared" si="116"/>
        <v>0</v>
      </c>
      <c r="Q1839" s="100"/>
      <c r="R1839" s="26"/>
      <c r="S1839" s="26"/>
      <c r="T1839" s="26"/>
      <c r="U1839" s="26"/>
      <c r="V1839" s="21"/>
      <c r="W1839" s="26"/>
      <c r="X1839" s="26"/>
    </row>
    <row r="1840" spans="1:24" s="31" customFormat="1" ht="148.5" hidden="1" customHeight="1" x14ac:dyDescent="0.3">
      <c r="A1840" s="190">
        <v>1838</v>
      </c>
      <c r="B1840" s="188">
        <v>45234</v>
      </c>
      <c r="C1840" s="225" t="s">
        <v>1574</v>
      </c>
      <c r="D1840" s="247" t="s">
        <v>4015</v>
      </c>
      <c r="E1840" s="188">
        <v>45285</v>
      </c>
      <c r="F1840" s="297"/>
      <c r="G1840" s="219" t="s">
        <v>4016</v>
      </c>
      <c r="H1840" s="220" t="s">
        <v>3912</v>
      </c>
      <c r="I1840" s="221" t="s">
        <v>2</v>
      </c>
      <c r="J1840" s="166" t="s">
        <v>4144</v>
      </c>
      <c r="K1840" s="26"/>
      <c r="L1840" s="100"/>
      <c r="M1840" s="21" t="s">
        <v>3985</v>
      </c>
      <c r="N1840" s="21" t="s">
        <v>1443</v>
      </c>
      <c r="O1840" s="26">
        <f t="shared" si="117"/>
        <v>1838</v>
      </c>
      <c r="P1840" s="26">
        <f t="shared" si="116"/>
        <v>0</v>
      </c>
      <c r="Q1840" s="100"/>
      <c r="R1840" s="26"/>
      <c r="S1840" s="26"/>
      <c r="T1840" s="26"/>
      <c r="U1840" s="26"/>
      <c r="V1840" s="21"/>
      <c r="W1840" s="26"/>
      <c r="X1840" s="26"/>
    </row>
    <row r="1841" spans="1:24" s="31" customFormat="1" ht="148.5" hidden="1" customHeight="1" x14ac:dyDescent="0.3">
      <c r="A1841" s="190">
        <v>1839</v>
      </c>
      <c r="B1841" s="188">
        <v>45234</v>
      </c>
      <c r="C1841" s="225" t="s">
        <v>1574</v>
      </c>
      <c r="D1841" s="247" t="s">
        <v>4017</v>
      </c>
      <c r="E1841" s="188">
        <v>45281</v>
      </c>
      <c r="F1841" s="297"/>
      <c r="G1841" s="219" t="s">
        <v>4018</v>
      </c>
      <c r="H1841" s="220" t="s">
        <v>3912</v>
      </c>
      <c r="I1841" s="221" t="s">
        <v>2</v>
      </c>
      <c r="J1841" s="166" t="s">
        <v>4084</v>
      </c>
      <c r="K1841" s="26"/>
      <c r="L1841" s="100"/>
      <c r="M1841" s="21" t="s">
        <v>3985</v>
      </c>
      <c r="N1841" s="21" t="s">
        <v>1443</v>
      </c>
      <c r="O1841" s="26">
        <f t="shared" si="117"/>
        <v>1839</v>
      </c>
      <c r="P1841" s="26">
        <f t="shared" si="116"/>
        <v>0</v>
      </c>
      <c r="Q1841" s="100"/>
      <c r="R1841" s="26"/>
      <c r="S1841" s="26"/>
      <c r="T1841" s="26"/>
      <c r="U1841" s="26"/>
      <c r="V1841" s="21"/>
      <c r="W1841" s="26"/>
      <c r="X1841" s="26"/>
    </row>
    <row r="1842" spans="1:24" s="31" customFormat="1" ht="148.5" hidden="1" customHeight="1" x14ac:dyDescent="0.3">
      <c r="A1842" s="190">
        <v>1840</v>
      </c>
      <c r="B1842" s="188">
        <v>45234</v>
      </c>
      <c r="C1842" s="225" t="s">
        <v>1574</v>
      </c>
      <c r="D1842" s="247" t="s">
        <v>4019</v>
      </c>
      <c r="E1842" s="188">
        <v>45240</v>
      </c>
      <c r="F1842" s="297"/>
      <c r="G1842" s="219" t="s">
        <v>4020</v>
      </c>
      <c r="H1842" s="220" t="s">
        <v>3912</v>
      </c>
      <c r="I1842" s="221" t="s">
        <v>2</v>
      </c>
      <c r="J1842" s="166"/>
      <c r="K1842" s="26"/>
      <c r="L1842" s="100"/>
      <c r="M1842" s="21" t="s">
        <v>3985</v>
      </c>
      <c r="N1842" s="21" t="s">
        <v>1443</v>
      </c>
      <c r="O1842" s="26">
        <f t="shared" si="117"/>
        <v>1840</v>
      </c>
      <c r="P1842" s="26">
        <f t="shared" si="116"/>
        <v>0</v>
      </c>
      <c r="Q1842" s="100"/>
      <c r="R1842" s="26"/>
      <c r="S1842" s="26"/>
      <c r="T1842" s="26"/>
      <c r="U1842" s="26"/>
      <c r="V1842" s="21"/>
      <c r="W1842" s="26"/>
      <c r="X1842" s="26"/>
    </row>
    <row r="1843" spans="1:24" s="31" customFormat="1" ht="148.5" hidden="1" customHeight="1" x14ac:dyDescent="0.3">
      <c r="A1843" s="190">
        <v>1841</v>
      </c>
      <c r="B1843" s="188">
        <v>45234</v>
      </c>
      <c r="C1843" s="225" t="s">
        <v>1574</v>
      </c>
      <c r="D1843" s="247" t="s">
        <v>4021</v>
      </c>
      <c r="E1843" s="188">
        <v>45262</v>
      </c>
      <c r="F1843" s="297"/>
      <c r="G1843" s="219" t="s">
        <v>4022</v>
      </c>
      <c r="H1843" s="220" t="s">
        <v>3912</v>
      </c>
      <c r="I1843" s="221" t="s">
        <v>2</v>
      </c>
      <c r="J1843" s="166"/>
      <c r="K1843" s="26"/>
      <c r="L1843" s="100"/>
      <c r="M1843" s="21" t="s">
        <v>3985</v>
      </c>
      <c r="N1843" s="21" t="s">
        <v>1443</v>
      </c>
      <c r="O1843" s="26">
        <f t="shared" si="117"/>
        <v>1841</v>
      </c>
      <c r="P1843" s="26">
        <f t="shared" si="116"/>
        <v>0</v>
      </c>
      <c r="Q1843" s="100"/>
      <c r="R1843" s="26"/>
      <c r="S1843" s="26"/>
      <c r="T1843" s="26"/>
      <c r="U1843" s="26"/>
      <c r="V1843" s="21"/>
      <c r="W1843" s="26"/>
      <c r="X1843" s="26"/>
    </row>
    <row r="1844" spans="1:24" s="31" customFormat="1" ht="148.5" hidden="1" customHeight="1" x14ac:dyDescent="0.3">
      <c r="A1844" s="190">
        <v>1842</v>
      </c>
      <c r="B1844" s="188">
        <v>45234</v>
      </c>
      <c r="C1844" s="225" t="s">
        <v>1574</v>
      </c>
      <c r="D1844" s="247" t="s">
        <v>4023</v>
      </c>
      <c r="E1844" s="188">
        <v>45281</v>
      </c>
      <c r="F1844" s="297"/>
      <c r="G1844" s="219" t="s">
        <v>4022</v>
      </c>
      <c r="H1844" s="220" t="s">
        <v>3912</v>
      </c>
      <c r="I1844" s="221" t="s">
        <v>2</v>
      </c>
      <c r="J1844" s="166"/>
      <c r="K1844" s="26"/>
      <c r="L1844" s="100"/>
      <c r="M1844" s="21" t="s">
        <v>3985</v>
      </c>
      <c r="N1844" s="21" t="s">
        <v>1443</v>
      </c>
      <c r="O1844" s="26">
        <f t="shared" si="117"/>
        <v>1842</v>
      </c>
      <c r="P1844" s="26">
        <f t="shared" si="116"/>
        <v>0</v>
      </c>
      <c r="Q1844" s="100"/>
      <c r="R1844" s="26"/>
      <c r="S1844" s="26"/>
      <c r="T1844" s="26"/>
      <c r="U1844" s="26"/>
      <c r="V1844" s="21"/>
      <c r="W1844" s="26"/>
      <c r="X1844" s="26"/>
    </row>
    <row r="1845" spans="1:24" s="31" customFormat="1" ht="148.5" hidden="1" customHeight="1" x14ac:dyDescent="0.3">
      <c r="A1845" s="190">
        <v>1843</v>
      </c>
      <c r="B1845" s="188">
        <v>45234</v>
      </c>
      <c r="C1845" s="225" t="s">
        <v>1574</v>
      </c>
      <c r="D1845" s="247" t="s">
        <v>4024</v>
      </c>
      <c r="E1845" s="188">
        <v>45281</v>
      </c>
      <c r="F1845" s="297"/>
      <c r="G1845" s="219" t="s">
        <v>4070</v>
      </c>
      <c r="H1845" s="220" t="s">
        <v>3912</v>
      </c>
      <c r="I1845" s="221" t="s">
        <v>2</v>
      </c>
      <c r="J1845" s="166" t="s">
        <v>4145</v>
      </c>
      <c r="K1845" s="26"/>
      <c r="L1845" s="100"/>
      <c r="M1845" s="21" t="s">
        <v>3985</v>
      </c>
      <c r="N1845" s="21" t="s">
        <v>1443</v>
      </c>
      <c r="O1845" s="26">
        <f t="shared" si="117"/>
        <v>1843</v>
      </c>
      <c r="P1845" s="26">
        <f t="shared" si="116"/>
        <v>0</v>
      </c>
      <c r="Q1845" s="100"/>
      <c r="R1845" s="26"/>
      <c r="S1845" s="26"/>
      <c r="T1845" s="26"/>
      <c r="U1845" s="26"/>
      <c r="V1845" s="21"/>
      <c r="W1845" s="26"/>
      <c r="X1845" s="26"/>
    </row>
    <row r="1846" spans="1:24" s="31" customFormat="1" ht="148.5" hidden="1" customHeight="1" x14ac:dyDescent="0.3">
      <c r="A1846" s="190">
        <v>1844</v>
      </c>
      <c r="B1846" s="188">
        <v>45234</v>
      </c>
      <c r="C1846" s="225" t="s">
        <v>1574</v>
      </c>
      <c r="D1846" s="247" t="s">
        <v>4025</v>
      </c>
      <c r="E1846" s="188">
        <v>45245</v>
      </c>
      <c r="F1846" s="297"/>
      <c r="G1846" s="219" t="s">
        <v>4026</v>
      </c>
      <c r="H1846" s="220" t="s">
        <v>3912</v>
      </c>
      <c r="I1846" s="221" t="s">
        <v>2</v>
      </c>
      <c r="J1846" s="166" t="s">
        <v>4078</v>
      </c>
      <c r="K1846" s="26"/>
      <c r="L1846" s="100"/>
      <c r="M1846" s="21" t="s">
        <v>3985</v>
      </c>
      <c r="N1846" s="21" t="s">
        <v>1443</v>
      </c>
      <c r="O1846" s="26">
        <f t="shared" si="117"/>
        <v>1844</v>
      </c>
      <c r="P1846" s="26">
        <f t="shared" si="116"/>
        <v>0</v>
      </c>
      <c r="Q1846" s="100"/>
      <c r="R1846" s="26"/>
      <c r="S1846" s="26"/>
      <c r="T1846" s="26"/>
      <c r="U1846" s="26"/>
      <c r="V1846" s="21"/>
      <c r="W1846" s="26"/>
      <c r="X1846" s="26"/>
    </row>
    <row r="1847" spans="1:24" s="31" customFormat="1" ht="148.5" hidden="1" customHeight="1" x14ac:dyDescent="0.3">
      <c r="A1847" s="190">
        <v>1845</v>
      </c>
      <c r="B1847" s="188">
        <v>45234</v>
      </c>
      <c r="C1847" s="225" t="s">
        <v>1574</v>
      </c>
      <c r="D1847" s="247" t="s">
        <v>4027</v>
      </c>
      <c r="E1847" s="188">
        <v>45255</v>
      </c>
      <c r="F1847" s="297"/>
      <c r="G1847" s="219" t="s">
        <v>4028</v>
      </c>
      <c r="H1847" s="220" t="s">
        <v>3912</v>
      </c>
      <c r="I1847" s="221" t="s">
        <v>2</v>
      </c>
      <c r="J1847" s="166"/>
      <c r="K1847" s="26"/>
      <c r="L1847" s="100"/>
      <c r="M1847" s="21" t="s">
        <v>3985</v>
      </c>
      <c r="N1847" s="21" t="s">
        <v>1443</v>
      </c>
      <c r="O1847" s="26">
        <f t="shared" si="117"/>
        <v>1845</v>
      </c>
      <c r="P1847" s="26">
        <f t="shared" si="116"/>
        <v>0</v>
      </c>
      <c r="Q1847" s="100"/>
      <c r="R1847" s="26"/>
      <c r="S1847" s="26"/>
      <c r="T1847" s="26"/>
      <c r="U1847" s="26"/>
      <c r="V1847" s="21"/>
      <c r="W1847" s="26"/>
      <c r="X1847" s="26"/>
    </row>
    <row r="1848" spans="1:24" s="31" customFormat="1" ht="148.5" hidden="1" customHeight="1" x14ac:dyDescent="0.3">
      <c r="A1848" s="190">
        <v>1846</v>
      </c>
      <c r="B1848" s="188">
        <v>45234</v>
      </c>
      <c r="C1848" s="225" t="s">
        <v>1574</v>
      </c>
      <c r="D1848" s="247" t="s">
        <v>4066</v>
      </c>
      <c r="E1848" s="188">
        <v>45245</v>
      </c>
      <c r="F1848" s="297"/>
      <c r="G1848" s="219" t="s">
        <v>4029</v>
      </c>
      <c r="H1848" s="220" t="s">
        <v>3912</v>
      </c>
      <c r="I1848" s="221" t="s">
        <v>2</v>
      </c>
      <c r="J1848" s="166"/>
      <c r="K1848" s="26"/>
      <c r="L1848" s="100"/>
      <c r="M1848" s="21" t="s">
        <v>3985</v>
      </c>
      <c r="N1848" s="21" t="s">
        <v>1443</v>
      </c>
      <c r="O1848" s="26">
        <f t="shared" si="117"/>
        <v>1846</v>
      </c>
      <c r="P1848" s="26">
        <f t="shared" si="116"/>
        <v>0</v>
      </c>
      <c r="Q1848" s="100"/>
      <c r="R1848" s="26"/>
      <c r="S1848" s="26"/>
      <c r="T1848" s="26"/>
      <c r="U1848" s="26"/>
      <c r="V1848" s="21"/>
      <c r="W1848" s="26"/>
      <c r="X1848" s="26"/>
    </row>
    <row r="1849" spans="1:24" s="31" customFormat="1" ht="148.5" hidden="1" customHeight="1" x14ac:dyDescent="0.3">
      <c r="A1849" s="190">
        <v>1847</v>
      </c>
      <c r="B1849" s="188">
        <v>45234</v>
      </c>
      <c r="C1849" s="225" t="s">
        <v>1574</v>
      </c>
      <c r="D1849" s="247" t="s">
        <v>4064</v>
      </c>
      <c r="E1849" s="188">
        <v>45262</v>
      </c>
      <c r="F1849" s="297"/>
      <c r="G1849" s="219" t="s">
        <v>4126</v>
      </c>
      <c r="H1849" s="220" t="s">
        <v>3912</v>
      </c>
      <c r="I1849" s="221" t="s">
        <v>2</v>
      </c>
      <c r="J1849" s="166"/>
      <c r="K1849" s="26"/>
      <c r="L1849" s="100"/>
      <c r="M1849" s="21" t="s">
        <v>3985</v>
      </c>
      <c r="N1849" s="21" t="s">
        <v>1443</v>
      </c>
      <c r="O1849" s="26">
        <f t="shared" si="117"/>
        <v>1847</v>
      </c>
      <c r="P1849" s="26">
        <f t="shared" si="116"/>
        <v>0</v>
      </c>
      <c r="Q1849" s="100"/>
      <c r="R1849" s="26"/>
      <c r="S1849" s="26"/>
      <c r="T1849" s="26"/>
      <c r="U1849" s="26"/>
      <c r="V1849" s="21"/>
      <c r="W1849" s="26"/>
      <c r="X1849" s="26"/>
    </row>
    <row r="1850" spans="1:24" s="31" customFormat="1" ht="148.5" hidden="1" customHeight="1" x14ac:dyDescent="0.3">
      <c r="A1850" s="190">
        <v>1848</v>
      </c>
      <c r="B1850" s="188">
        <v>45234</v>
      </c>
      <c r="C1850" s="225" t="s">
        <v>1574</v>
      </c>
      <c r="D1850" s="247" t="s">
        <v>4030</v>
      </c>
      <c r="E1850" s="188">
        <v>45270</v>
      </c>
      <c r="F1850" s="297"/>
      <c r="G1850" s="219" t="s">
        <v>4127</v>
      </c>
      <c r="H1850" s="220" t="s">
        <v>3912</v>
      </c>
      <c r="I1850" s="221" t="s">
        <v>2</v>
      </c>
      <c r="J1850" s="166" t="s">
        <v>4106</v>
      </c>
      <c r="K1850" s="26"/>
      <c r="L1850" s="100"/>
      <c r="M1850" s="21" t="s">
        <v>3985</v>
      </c>
      <c r="N1850" s="21" t="s">
        <v>1443</v>
      </c>
      <c r="O1850" s="26">
        <f t="shared" si="117"/>
        <v>1848</v>
      </c>
      <c r="P1850" s="26">
        <f t="shared" si="116"/>
        <v>0</v>
      </c>
      <c r="Q1850" s="100"/>
      <c r="R1850" s="26"/>
      <c r="S1850" s="26"/>
      <c r="T1850" s="26"/>
      <c r="U1850" s="26"/>
      <c r="V1850" s="21"/>
      <c r="W1850" s="26"/>
      <c r="X1850" s="26"/>
    </row>
    <row r="1851" spans="1:24" s="31" customFormat="1" ht="148.5" hidden="1" customHeight="1" x14ac:dyDescent="0.3">
      <c r="A1851" s="190">
        <v>1849</v>
      </c>
      <c r="B1851" s="188">
        <v>45234</v>
      </c>
      <c r="C1851" s="225" t="s">
        <v>1574</v>
      </c>
      <c r="D1851" s="247" t="s">
        <v>4031</v>
      </c>
      <c r="E1851" s="188">
        <v>45270</v>
      </c>
      <c r="F1851" s="297"/>
      <c r="G1851" s="219" t="s">
        <v>4128</v>
      </c>
      <c r="H1851" s="220" t="s">
        <v>3912</v>
      </c>
      <c r="I1851" s="221" t="s">
        <v>2</v>
      </c>
      <c r="J1851" s="166" t="s">
        <v>4106</v>
      </c>
      <c r="K1851" s="26"/>
      <c r="L1851" s="100"/>
      <c r="M1851" s="21" t="s">
        <v>3985</v>
      </c>
      <c r="N1851" s="21" t="s">
        <v>1443</v>
      </c>
      <c r="O1851" s="26">
        <f t="shared" si="117"/>
        <v>1849</v>
      </c>
      <c r="P1851" s="26">
        <f t="shared" si="116"/>
        <v>0</v>
      </c>
      <c r="Q1851" s="100"/>
      <c r="R1851" s="26"/>
      <c r="S1851" s="26"/>
      <c r="T1851" s="26"/>
      <c r="U1851" s="26"/>
      <c r="V1851" s="21"/>
      <c r="W1851" s="26"/>
      <c r="X1851" s="26"/>
    </row>
    <row r="1852" spans="1:24" s="31" customFormat="1" ht="148.5" hidden="1" customHeight="1" x14ac:dyDescent="0.3">
      <c r="A1852" s="190">
        <v>1850</v>
      </c>
      <c r="B1852" s="188">
        <v>45234</v>
      </c>
      <c r="C1852" s="225" t="s">
        <v>1574</v>
      </c>
      <c r="D1852" s="247" t="s">
        <v>4032</v>
      </c>
      <c r="E1852" s="188">
        <v>45265</v>
      </c>
      <c r="F1852" s="297"/>
      <c r="G1852" s="219" t="s">
        <v>4061</v>
      </c>
      <c r="H1852" s="220" t="s">
        <v>3912</v>
      </c>
      <c r="I1852" s="221" t="s">
        <v>2</v>
      </c>
      <c r="J1852" s="166" t="s">
        <v>4067</v>
      </c>
      <c r="K1852" s="26"/>
      <c r="L1852" s="100"/>
      <c r="M1852" s="21" t="s">
        <v>3985</v>
      </c>
      <c r="N1852" s="21" t="s">
        <v>1443</v>
      </c>
      <c r="O1852" s="26">
        <f t="shared" si="117"/>
        <v>1850</v>
      </c>
      <c r="P1852" s="26">
        <f t="shared" si="116"/>
        <v>0</v>
      </c>
      <c r="Q1852" s="100"/>
      <c r="R1852" s="26"/>
      <c r="S1852" s="26"/>
      <c r="T1852" s="26"/>
      <c r="U1852" s="26"/>
      <c r="V1852" s="21"/>
      <c r="W1852" s="26"/>
      <c r="X1852" s="26"/>
    </row>
    <row r="1853" spans="1:24" s="31" customFormat="1" ht="148.5" hidden="1" customHeight="1" x14ac:dyDescent="0.3">
      <c r="A1853" s="190">
        <v>1851</v>
      </c>
      <c r="B1853" s="188">
        <v>45234</v>
      </c>
      <c r="C1853" s="225" t="s">
        <v>1574</v>
      </c>
      <c r="D1853" s="247" t="s">
        <v>4033</v>
      </c>
      <c r="E1853" s="188">
        <v>45255</v>
      </c>
      <c r="F1853" s="297"/>
      <c r="G1853" s="219" t="s">
        <v>4034</v>
      </c>
      <c r="H1853" s="220" t="s">
        <v>3912</v>
      </c>
      <c r="I1853" s="221" t="s">
        <v>2</v>
      </c>
      <c r="J1853" s="166" t="s">
        <v>4068</v>
      </c>
      <c r="K1853" s="26"/>
      <c r="L1853" s="100"/>
      <c r="M1853" s="21" t="s">
        <v>3985</v>
      </c>
      <c r="N1853" s="21" t="s">
        <v>1443</v>
      </c>
      <c r="O1853" s="26">
        <f t="shared" si="117"/>
        <v>1851</v>
      </c>
      <c r="P1853" s="26">
        <f t="shared" si="116"/>
        <v>0</v>
      </c>
      <c r="Q1853" s="100"/>
      <c r="R1853" s="26"/>
      <c r="S1853" s="26"/>
      <c r="T1853" s="26"/>
      <c r="U1853" s="26"/>
      <c r="V1853" s="21"/>
      <c r="W1853" s="26"/>
      <c r="X1853" s="26"/>
    </row>
    <row r="1854" spans="1:24" s="31" customFormat="1" ht="148.5" hidden="1" customHeight="1" x14ac:dyDescent="0.3">
      <c r="A1854" s="190">
        <v>1852</v>
      </c>
      <c r="B1854" s="188">
        <v>45234</v>
      </c>
      <c r="C1854" s="225" t="s">
        <v>1574</v>
      </c>
      <c r="D1854" s="247" t="s">
        <v>4035</v>
      </c>
      <c r="E1854" s="188">
        <v>45245</v>
      </c>
      <c r="F1854" s="297"/>
      <c r="G1854" s="219" t="s">
        <v>4036</v>
      </c>
      <c r="H1854" s="220" t="s">
        <v>3912</v>
      </c>
      <c r="I1854" s="221" t="s">
        <v>2</v>
      </c>
      <c r="J1854" s="166" t="s">
        <v>4077</v>
      </c>
      <c r="K1854" s="26"/>
      <c r="L1854" s="100"/>
      <c r="M1854" s="21" t="s">
        <v>3985</v>
      </c>
      <c r="N1854" s="21" t="s">
        <v>1443</v>
      </c>
      <c r="O1854" s="26">
        <f t="shared" si="117"/>
        <v>1852</v>
      </c>
      <c r="P1854" s="26">
        <f t="shared" si="116"/>
        <v>0</v>
      </c>
      <c r="Q1854" s="100"/>
      <c r="R1854" s="26"/>
      <c r="S1854" s="26"/>
      <c r="T1854" s="26"/>
      <c r="U1854" s="26"/>
      <c r="V1854" s="21"/>
      <c r="W1854" s="26"/>
      <c r="X1854" s="26"/>
    </row>
    <row r="1855" spans="1:24" s="31" customFormat="1" ht="148.5" hidden="1" customHeight="1" x14ac:dyDescent="0.3">
      <c r="A1855" s="190">
        <v>1853</v>
      </c>
      <c r="B1855" s="188">
        <v>45234</v>
      </c>
      <c r="C1855" s="225" t="s">
        <v>1574</v>
      </c>
      <c r="D1855" s="247" t="s">
        <v>4037</v>
      </c>
      <c r="E1855" s="188">
        <v>45272</v>
      </c>
      <c r="F1855" s="297"/>
      <c r="G1855" s="219" t="s">
        <v>4038</v>
      </c>
      <c r="H1855" s="220" t="s">
        <v>3912</v>
      </c>
      <c r="I1855" s="221" t="s">
        <v>2</v>
      </c>
      <c r="J1855" s="166"/>
      <c r="K1855" s="26"/>
      <c r="L1855" s="100"/>
      <c r="M1855" s="21" t="s">
        <v>3985</v>
      </c>
      <c r="N1855" s="21" t="s">
        <v>1443</v>
      </c>
      <c r="O1855" s="26">
        <f t="shared" si="117"/>
        <v>1853</v>
      </c>
      <c r="P1855" s="26">
        <f t="shared" si="116"/>
        <v>0</v>
      </c>
      <c r="Q1855" s="100"/>
      <c r="R1855" s="26"/>
      <c r="S1855" s="26"/>
      <c r="T1855" s="26"/>
      <c r="U1855" s="26"/>
      <c r="V1855" s="21"/>
      <c r="W1855" s="26"/>
      <c r="X1855" s="26"/>
    </row>
    <row r="1856" spans="1:24" s="31" customFormat="1" ht="148.5" hidden="1" customHeight="1" x14ac:dyDescent="0.3">
      <c r="A1856" s="190">
        <v>1854</v>
      </c>
      <c r="B1856" s="188">
        <v>45234</v>
      </c>
      <c r="C1856" s="225" t="s">
        <v>1574</v>
      </c>
      <c r="D1856" s="247" t="s">
        <v>4039</v>
      </c>
      <c r="E1856" s="188">
        <v>45273</v>
      </c>
      <c r="F1856" s="297"/>
      <c r="G1856" s="219" t="s">
        <v>4040</v>
      </c>
      <c r="H1856" s="220" t="s">
        <v>3912</v>
      </c>
      <c r="I1856" s="221" t="s">
        <v>2</v>
      </c>
      <c r="J1856" s="166"/>
      <c r="K1856" s="26"/>
      <c r="L1856" s="100"/>
      <c r="M1856" s="21" t="s">
        <v>3985</v>
      </c>
      <c r="N1856" s="21" t="s">
        <v>1443</v>
      </c>
      <c r="O1856" s="26">
        <f t="shared" si="117"/>
        <v>1854</v>
      </c>
      <c r="P1856" s="26">
        <f t="shared" si="116"/>
        <v>0</v>
      </c>
      <c r="Q1856" s="100"/>
      <c r="R1856" s="26"/>
      <c r="S1856" s="26"/>
      <c r="T1856" s="26"/>
      <c r="U1856" s="26"/>
      <c r="V1856" s="21"/>
      <c r="W1856" s="26"/>
      <c r="X1856" s="26"/>
    </row>
    <row r="1857" spans="1:24" s="31" customFormat="1" ht="148.5" hidden="1" customHeight="1" x14ac:dyDescent="0.3">
      <c r="A1857" s="190">
        <v>1855</v>
      </c>
      <c r="B1857" s="188">
        <v>45234</v>
      </c>
      <c r="C1857" s="225" t="s">
        <v>1574</v>
      </c>
      <c r="D1857" s="247" t="s">
        <v>4041</v>
      </c>
      <c r="E1857" s="188">
        <v>45272</v>
      </c>
      <c r="F1857" s="297"/>
      <c r="G1857" s="219" t="s">
        <v>4042</v>
      </c>
      <c r="H1857" s="220" t="s">
        <v>3912</v>
      </c>
      <c r="I1857" s="221" t="s">
        <v>2</v>
      </c>
      <c r="J1857" s="166"/>
      <c r="K1857" s="26"/>
      <c r="L1857" s="100"/>
      <c r="M1857" s="21" t="s">
        <v>3985</v>
      </c>
      <c r="N1857" s="21" t="s">
        <v>1443</v>
      </c>
      <c r="O1857" s="26">
        <f t="shared" si="117"/>
        <v>1855</v>
      </c>
      <c r="P1857" s="26">
        <f t="shared" si="116"/>
        <v>0</v>
      </c>
      <c r="Q1857" s="100"/>
      <c r="R1857" s="26"/>
      <c r="S1857" s="26"/>
      <c r="T1857" s="26"/>
      <c r="U1857" s="26"/>
      <c r="V1857" s="21"/>
      <c r="W1857" s="26"/>
      <c r="X1857" s="26"/>
    </row>
    <row r="1858" spans="1:24" s="31" customFormat="1" ht="148.5" hidden="1" customHeight="1" x14ac:dyDescent="0.3">
      <c r="A1858" s="190">
        <v>1856</v>
      </c>
      <c r="B1858" s="188">
        <v>45234</v>
      </c>
      <c r="C1858" s="225" t="s">
        <v>1574</v>
      </c>
      <c r="D1858" s="247" t="s">
        <v>4043</v>
      </c>
      <c r="E1858" s="188">
        <v>45272</v>
      </c>
      <c r="F1858" s="297"/>
      <c r="G1858" s="219" t="s">
        <v>4062</v>
      </c>
      <c r="H1858" s="220" t="s">
        <v>3912</v>
      </c>
      <c r="I1858" s="221" t="s">
        <v>2</v>
      </c>
      <c r="J1858" s="166"/>
      <c r="K1858" s="26"/>
      <c r="L1858" s="100"/>
      <c r="M1858" s="21" t="s">
        <v>3985</v>
      </c>
      <c r="N1858" s="21" t="s">
        <v>1443</v>
      </c>
      <c r="O1858" s="26">
        <f t="shared" si="117"/>
        <v>1856</v>
      </c>
      <c r="P1858" s="26">
        <f t="shared" si="116"/>
        <v>0</v>
      </c>
      <c r="Q1858" s="100"/>
      <c r="R1858" s="26"/>
      <c r="S1858" s="26"/>
      <c r="T1858" s="26"/>
      <c r="U1858" s="26"/>
      <c r="V1858" s="21"/>
      <c r="W1858" s="26"/>
      <c r="X1858" s="26"/>
    </row>
    <row r="1859" spans="1:24" s="31" customFormat="1" ht="148.5" hidden="1" customHeight="1" x14ac:dyDescent="0.3">
      <c r="A1859" s="190">
        <v>1857</v>
      </c>
      <c r="B1859" s="188">
        <v>45234</v>
      </c>
      <c r="C1859" s="225" t="s">
        <v>1574</v>
      </c>
      <c r="D1859" s="247" t="s">
        <v>4044</v>
      </c>
      <c r="E1859" s="188">
        <v>45240</v>
      </c>
      <c r="F1859" s="297"/>
      <c r="G1859" s="219" t="s">
        <v>4060</v>
      </c>
      <c r="H1859" s="220" t="s">
        <v>3912</v>
      </c>
      <c r="I1859" s="221" t="s">
        <v>2</v>
      </c>
      <c r="J1859" s="166"/>
      <c r="K1859" s="26"/>
      <c r="L1859" s="100"/>
      <c r="M1859" s="21" t="s">
        <v>3985</v>
      </c>
      <c r="N1859" s="21" t="s">
        <v>1443</v>
      </c>
      <c r="O1859" s="26">
        <f t="shared" si="117"/>
        <v>1857</v>
      </c>
      <c r="P1859" s="26">
        <f t="shared" si="116"/>
        <v>0</v>
      </c>
      <c r="Q1859" s="100"/>
      <c r="R1859" s="26"/>
      <c r="S1859" s="26"/>
      <c r="T1859" s="26"/>
      <c r="U1859" s="26"/>
      <c r="V1859" s="21"/>
      <c r="W1859" s="26"/>
      <c r="X1859" s="26"/>
    </row>
    <row r="1860" spans="1:24" s="31" customFormat="1" ht="148.5" hidden="1" customHeight="1" x14ac:dyDescent="0.3">
      <c r="A1860" s="190">
        <v>1858</v>
      </c>
      <c r="B1860" s="188">
        <v>45234</v>
      </c>
      <c r="C1860" s="225" t="s">
        <v>1574</v>
      </c>
      <c r="D1860" s="247" t="s">
        <v>4045</v>
      </c>
      <c r="E1860" s="188">
        <v>45280</v>
      </c>
      <c r="F1860" s="297"/>
      <c r="G1860" s="219" t="s">
        <v>4046</v>
      </c>
      <c r="H1860" s="220" t="s">
        <v>3912</v>
      </c>
      <c r="I1860" s="221" t="s">
        <v>2</v>
      </c>
      <c r="J1860" s="165" t="s">
        <v>4352</v>
      </c>
      <c r="K1860" s="26"/>
      <c r="L1860" s="100"/>
      <c r="M1860" s="21" t="s">
        <v>3985</v>
      </c>
      <c r="N1860" s="21" t="s">
        <v>1443</v>
      </c>
      <c r="O1860" s="26">
        <f t="shared" si="117"/>
        <v>1858</v>
      </c>
      <c r="P1860" s="26">
        <f t="shared" ref="P1860:P1923" si="118">+O1860-A1860</f>
        <v>0</v>
      </c>
      <c r="Q1860" s="100"/>
      <c r="R1860" s="26"/>
      <c r="S1860" s="26"/>
      <c r="T1860" s="26"/>
      <c r="U1860" s="26"/>
      <c r="V1860" s="21"/>
      <c r="W1860" s="26"/>
      <c r="X1860" s="26"/>
    </row>
    <row r="1861" spans="1:24" s="31" customFormat="1" ht="148.5" hidden="1" customHeight="1" x14ac:dyDescent="0.3">
      <c r="A1861" s="190">
        <v>1859</v>
      </c>
      <c r="B1861" s="188">
        <v>45234</v>
      </c>
      <c r="C1861" s="225" t="s">
        <v>1574</v>
      </c>
      <c r="D1861" s="247" t="s">
        <v>4047</v>
      </c>
      <c r="E1861" s="188">
        <v>45238</v>
      </c>
      <c r="F1861" s="297"/>
      <c r="G1861" s="219" t="s">
        <v>4059</v>
      </c>
      <c r="H1861" s="220" t="s">
        <v>3912</v>
      </c>
      <c r="I1861" s="221" t="s">
        <v>2</v>
      </c>
      <c r="J1861" s="166"/>
      <c r="K1861" s="26"/>
      <c r="L1861" s="100"/>
      <c r="M1861" s="21" t="s">
        <v>3985</v>
      </c>
      <c r="N1861" s="21" t="s">
        <v>1443</v>
      </c>
      <c r="O1861" s="26">
        <f t="shared" ref="O1861:O1924" si="119">+O1860+1</f>
        <v>1859</v>
      </c>
      <c r="P1861" s="26">
        <f t="shared" si="118"/>
        <v>0</v>
      </c>
      <c r="Q1861" s="100"/>
      <c r="R1861" s="26"/>
      <c r="S1861" s="26"/>
      <c r="T1861" s="26"/>
      <c r="U1861" s="26"/>
      <c r="V1861" s="21"/>
      <c r="W1861" s="26"/>
      <c r="X1861" s="26"/>
    </row>
    <row r="1862" spans="1:24" s="31" customFormat="1" ht="148.5" hidden="1" customHeight="1" x14ac:dyDescent="0.3">
      <c r="A1862" s="190">
        <v>1860</v>
      </c>
      <c r="B1862" s="188">
        <v>45234</v>
      </c>
      <c r="C1862" s="225" t="s">
        <v>1574</v>
      </c>
      <c r="D1862" s="247" t="s">
        <v>4048</v>
      </c>
      <c r="E1862" s="188">
        <v>45339</v>
      </c>
      <c r="F1862" s="297" t="s">
        <v>4049</v>
      </c>
      <c r="G1862" s="219" t="s">
        <v>4236</v>
      </c>
      <c r="H1862" s="220" t="s">
        <v>3912</v>
      </c>
      <c r="I1862" s="221" t="s">
        <v>2</v>
      </c>
      <c r="J1862" s="166"/>
      <c r="K1862" s="26"/>
      <c r="L1862" s="100"/>
      <c r="M1862" s="21" t="s">
        <v>3985</v>
      </c>
      <c r="N1862" s="21" t="s">
        <v>1443</v>
      </c>
      <c r="O1862" s="26">
        <f t="shared" si="119"/>
        <v>1860</v>
      </c>
      <c r="P1862" s="26">
        <f t="shared" si="118"/>
        <v>0</v>
      </c>
      <c r="Q1862" s="100"/>
      <c r="R1862" s="26"/>
      <c r="S1862" s="26"/>
      <c r="T1862" s="26"/>
      <c r="U1862" s="26"/>
      <c r="V1862" s="21"/>
      <c r="W1862" s="26"/>
      <c r="X1862" s="26"/>
    </row>
    <row r="1863" spans="1:24" s="31" customFormat="1" ht="148.5" hidden="1" customHeight="1" x14ac:dyDescent="0.3">
      <c r="A1863" s="190">
        <v>1861</v>
      </c>
      <c r="B1863" s="188">
        <v>45234</v>
      </c>
      <c r="C1863" s="225" t="s">
        <v>1574</v>
      </c>
      <c r="D1863" s="255" t="s">
        <v>4050</v>
      </c>
      <c r="E1863" s="188">
        <v>45243</v>
      </c>
      <c r="F1863" s="297"/>
      <c r="G1863" s="219" t="s">
        <v>4082</v>
      </c>
      <c r="H1863" s="54" t="s">
        <v>1201</v>
      </c>
      <c r="I1863" s="221" t="s">
        <v>2</v>
      </c>
      <c r="J1863" s="166"/>
      <c r="K1863" s="26"/>
      <c r="L1863" s="100"/>
      <c r="M1863" s="21" t="s">
        <v>3985</v>
      </c>
      <c r="N1863" s="21" t="s">
        <v>1441</v>
      </c>
      <c r="O1863" s="26">
        <f t="shared" si="119"/>
        <v>1861</v>
      </c>
      <c r="P1863" s="26">
        <f t="shared" si="118"/>
        <v>0</v>
      </c>
      <c r="Q1863" s="100"/>
      <c r="R1863" s="26"/>
      <c r="S1863" s="26"/>
      <c r="T1863" s="26"/>
      <c r="U1863" s="26"/>
      <c r="V1863" s="21"/>
      <c r="W1863" s="26"/>
      <c r="X1863" s="26"/>
    </row>
    <row r="1864" spans="1:24" s="31" customFormat="1" ht="148.5" hidden="1" customHeight="1" x14ac:dyDescent="0.3">
      <c r="A1864" s="190">
        <v>1862</v>
      </c>
      <c r="B1864" s="188">
        <v>45234</v>
      </c>
      <c r="C1864" s="225" t="s">
        <v>1574</v>
      </c>
      <c r="D1864" s="255" t="s">
        <v>4051</v>
      </c>
      <c r="E1864" s="188">
        <v>45245</v>
      </c>
      <c r="F1864" s="297"/>
      <c r="G1864" s="219" t="s">
        <v>4052</v>
      </c>
      <c r="H1864" s="220" t="s">
        <v>4903</v>
      </c>
      <c r="I1864" s="221" t="s">
        <v>2</v>
      </c>
      <c r="J1864" s="166"/>
      <c r="K1864" s="26"/>
      <c r="L1864" s="100"/>
      <c r="M1864" s="21" t="s">
        <v>3985</v>
      </c>
      <c r="N1864" s="21" t="s">
        <v>1443</v>
      </c>
      <c r="O1864" s="26">
        <f t="shared" si="119"/>
        <v>1862</v>
      </c>
      <c r="P1864" s="26">
        <f t="shared" si="118"/>
        <v>0</v>
      </c>
      <c r="Q1864" s="100"/>
      <c r="R1864" s="26"/>
      <c r="S1864" s="26"/>
      <c r="T1864" s="26"/>
      <c r="U1864" s="26"/>
      <c r="V1864" s="21"/>
      <c r="W1864" s="26"/>
      <c r="X1864" s="26"/>
    </row>
    <row r="1865" spans="1:24" s="31" customFormat="1" ht="148.5" hidden="1" customHeight="1" x14ac:dyDescent="0.3">
      <c r="A1865" s="190">
        <v>1863</v>
      </c>
      <c r="B1865" s="188">
        <v>45234</v>
      </c>
      <c r="C1865" s="225" t="s">
        <v>1574</v>
      </c>
      <c r="D1865" s="255" t="s">
        <v>4053</v>
      </c>
      <c r="E1865" s="188">
        <v>45261</v>
      </c>
      <c r="F1865" s="297"/>
      <c r="G1865" s="219" t="s">
        <v>4054</v>
      </c>
      <c r="H1865" s="220" t="s">
        <v>4903</v>
      </c>
      <c r="I1865" s="221" t="s">
        <v>2</v>
      </c>
      <c r="J1865" s="166"/>
      <c r="K1865" s="26"/>
      <c r="L1865" s="100"/>
      <c r="M1865" s="21" t="s">
        <v>3985</v>
      </c>
      <c r="N1865" s="21" t="s">
        <v>1443</v>
      </c>
      <c r="O1865" s="26">
        <f t="shared" si="119"/>
        <v>1863</v>
      </c>
      <c r="P1865" s="26">
        <f t="shared" si="118"/>
        <v>0</v>
      </c>
      <c r="Q1865" s="100"/>
      <c r="R1865" s="26"/>
      <c r="S1865" s="26"/>
      <c r="T1865" s="26"/>
      <c r="U1865" s="26"/>
      <c r="V1865" s="21"/>
      <c r="W1865" s="26"/>
      <c r="X1865" s="26"/>
    </row>
    <row r="1866" spans="1:24" s="31" customFormat="1" ht="148.5" hidden="1" customHeight="1" x14ac:dyDescent="0.3">
      <c r="A1866" s="190">
        <v>1864</v>
      </c>
      <c r="B1866" s="188">
        <v>45271</v>
      </c>
      <c r="C1866" s="225" t="s">
        <v>1574</v>
      </c>
      <c r="D1866" s="248" t="s">
        <v>4088</v>
      </c>
      <c r="E1866" s="188">
        <v>45276</v>
      </c>
      <c r="F1866" s="283" t="s">
        <v>4089</v>
      </c>
      <c r="G1866" s="83" t="s">
        <v>3523</v>
      </c>
      <c r="H1866" s="220" t="s">
        <v>494</v>
      </c>
      <c r="I1866" s="221" t="s">
        <v>2</v>
      </c>
      <c r="J1866" s="165" t="s">
        <v>4125</v>
      </c>
      <c r="K1866" s="26"/>
      <c r="L1866" s="100"/>
      <c r="M1866" s="21" t="s">
        <v>4091</v>
      </c>
      <c r="N1866" s="21" t="s">
        <v>1441</v>
      </c>
      <c r="O1866" s="26">
        <f t="shared" si="119"/>
        <v>1864</v>
      </c>
      <c r="P1866" s="26">
        <f t="shared" si="118"/>
        <v>0</v>
      </c>
      <c r="Q1866" s="100"/>
      <c r="R1866" s="26"/>
      <c r="S1866" s="26"/>
      <c r="T1866" s="26"/>
      <c r="U1866" s="26"/>
      <c r="V1866" s="21"/>
      <c r="W1866" s="26"/>
      <c r="X1866" s="26"/>
    </row>
    <row r="1867" spans="1:24" s="31" customFormat="1" ht="148.5" hidden="1" customHeight="1" x14ac:dyDescent="0.3">
      <c r="A1867" s="190">
        <v>1865</v>
      </c>
      <c r="B1867" s="188">
        <v>45271</v>
      </c>
      <c r="C1867" s="225" t="s">
        <v>1574</v>
      </c>
      <c r="D1867" s="248" t="s">
        <v>4090</v>
      </c>
      <c r="E1867" s="188">
        <v>45276</v>
      </c>
      <c r="F1867" s="283"/>
      <c r="G1867" s="83" t="s">
        <v>4094</v>
      </c>
      <c r="H1867" s="220" t="s">
        <v>494</v>
      </c>
      <c r="I1867" s="221" t="s">
        <v>2</v>
      </c>
      <c r="J1867" s="165" t="s">
        <v>4095</v>
      </c>
      <c r="K1867" s="26"/>
      <c r="L1867" s="100"/>
      <c r="M1867" s="21" t="s">
        <v>4091</v>
      </c>
      <c r="N1867" s="21" t="s">
        <v>1441</v>
      </c>
      <c r="O1867" s="26">
        <f t="shared" si="119"/>
        <v>1865</v>
      </c>
      <c r="P1867" s="26">
        <f t="shared" si="118"/>
        <v>0</v>
      </c>
      <c r="Q1867" s="100"/>
      <c r="R1867" s="26"/>
      <c r="S1867" s="26"/>
      <c r="T1867" s="26"/>
      <c r="U1867" s="26"/>
      <c r="V1867" s="21"/>
      <c r="W1867" s="26"/>
      <c r="X1867" s="26"/>
    </row>
    <row r="1868" spans="1:24" s="31" customFormat="1" ht="148.5" hidden="1" customHeight="1" x14ac:dyDescent="0.3">
      <c r="A1868" s="190">
        <v>1866</v>
      </c>
      <c r="B1868" s="188">
        <v>45271</v>
      </c>
      <c r="C1868" s="81" t="s">
        <v>1055</v>
      </c>
      <c r="D1868" s="248" t="s">
        <v>4237</v>
      </c>
      <c r="E1868" s="188">
        <v>45301</v>
      </c>
      <c r="F1868" s="283"/>
      <c r="G1868" s="219" t="s">
        <v>4239</v>
      </c>
      <c r="H1868" s="220" t="s">
        <v>1440</v>
      </c>
      <c r="I1868" s="221" t="s">
        <v>2</v>
      </c>
      <c r="J1868" s="165" t="s">
        <v>4291</v>
      </c>
      <c r="K1868" s="26"/>
      <c r="L1868" s="100"/>
      <c r="M1868" s="21" t="s">
        <v>4091</v>
      </c>
      <c r="N1868" s="21" t="s">
        <v>1441</v>
      </c>
      <c r="O1868" s="26">
        <f t="shared" si="119"/>
        <v>1866</v>
      </c>
      <c r="P1868" s="26">
        <f t="shared" si="118"/>
        <v>0</v>
      </c>
      <c r="Q1868" s="100"/>
      <c r="R1868" s="26"/>
      <c r="S1868" s="26"/>
      <c r="T1868" s="26"/>
      <c r="U1868" s="26"/>
      <c r="V1868" s="21"/>
      <c r="W1868" s="26"/>
      <c r="X1868" s="26"/>
    </row>
    <row r="1869" spans="1:24" s="31" customFormat="1" ht="225.75" hidden="1" customHeight="1" x14ac:dyDescent="0.3">
      <c r="A1869" s="190">
        <v>1867</v>
      </c>
      <c r="B1869" s="188">
        <v>45271</v>
      </c>
      <c r="C1869" s="81" t="s">
        <v>1055</v>
      </c>
      <c r="D1869" s="248" t="s">
        <v>4230</v>
      </c>
      <c r="E1869" s="188">
        <v>45419</v>
      </c>
      <c r="F1869" s="283"/>
      <c r="G1869" s="219" t="s">
        <v>4294</v>
      </c>
      <c r="H1869" s="220" t="s">
        <v>3912</v>
      </c>
      <c r="I1869" s="221" t="s">
        <v>2</v>
      </c>
      <c r="J1869" s="165" t="s">
        <v>5292</v>
      </c>
      <c r="K1869" s="26"/>
      <c r="L1869" s="100"/>
      <c r="M1869" s="21" t="s">
        <v>4091</v>
      </c>
      <c r="N1869" s="21" t="s">
        <v>1443</v>
      </c>
      <c r="O1869" s="26">
        <f t="shared" si="119"/>
        <v>1867</v>
      </c>
      <c r="P1869" s="26">
        <f t="shared" si="118"/>
        <v>0</v>
      </c>
      <c r="Q1869" s="100"/>
      <c r="R1869" s="26"/>
      <c r="S1869" s="26"/>
      <c r="T1869" s="26"/>
      <c r="U1869" s="26"/>
      <c r="V1869" s="21"/>
      <c r="W1869" s="26"/>
      <c r="X1869" s="26"/>
    </row>
    <row r="1870" spans="1:24" s="31" customFormat="1" ht="148.5" hidden="1" customHeight="1" x14ac:dyDescent="0.3">
      <c r="A1870" s="190">
        <v>1868</v>
      </c>
      <c r="B1870" s="188">
        <v>45278</v>
      </c>
      <c r="C1870" s="81" t="s">
        <v>1574</v>
      </c>
      <c r="D1870" s="248" t="s">
        <v>4258</v>
      </c>
      <c r="E1870" s="188">
        <v>45281</v>
      </c>
      <c r="F1870" s="283"/>
      <c r="G1870" s="219" t="s">
        <v>4265</v>
      </c>
      <c r="H1870" s="220" t="s">
        <v>494</v>
      </c>
      <c r="I1870" s="221" t="s">
        <v>2</v>
      </c>
      <c r="J1870" s="165" t="s">
        <v>4263</v>
      </c>
      <c r="K1870" s="26"/>
      <c r="L1870" s="100"/>
      <c r="M1870" s="21" t="s">
        <v>4091</v>
      </c>
      <c r="N1870" s="21" t="s">
        <v>1441</v>
      </c>
      <c r="O1870" s="26">
        <f t="shared" si="119"/>
        <v>1868</v>
      </c>
      <c r="P1870" s="26">
        <f t="shared" si="118"/>
        <v>0</v>
      </c>
      <c r="Q1870" s="100"/>
      <c r="R1870" s="26"/>
      <c r="S1870" s="26"/>
      <c r="T1870" s="26"/>
      <c r="U1870" s="26"/>
      <c r="V1870" s="21"/>
      <c r="W1870" s="26"/>
      <c r="X1870" s="26"/>
    </row>
    <row r="1871" spans="1:24" s="31" customFormat="1" ht="148.5" hidden="1" customHeight="1" x14ac:dyDescent="0.3">
      <c r="A1871" s="190">
        <v>1869</v>
      </c>
      <c r="B1871" s="188">
        <v>45278</v>
      </c>
      <c r="C1871" s="81" t="s">
        <v>1574</v>
      </c>
      <c r="D1871" s="248" t="s">
        <v>4096</v>
      </c>
      <c r="E1871" s="188">
        <v>45285</v>
      </c>
      <c r="F1871" s="283" t="s">
        <v>2327</v>
      </c>
      <c r="G1871" s="219" t="s">
        <v>4097</v>
      </c>
      <c r="H1871" s="220" t="s">
        <v>1507</v>
      </c>
      <c r="I1871" s="221" t="s">
        <v>2</v>
      </c>
      <c r="J1871" s="165" t="s">
        <v>4116</v>
      </c>
      <c r="K1871" s="26"/>
      <c r="L1871" s="100"/>
      <c r="M1871" s="21" t="s">
        <v>4091</v>
      </c>
      <c r="N1871" s="21" t="s">
        <v>1443</v>
      </c>
      <c r="O1871" s="26">
        <f t="shared" si="119"/>
        <v>1869</v>
      </c>
      <c r="P1871" s="26">
        <f t="shared" si="118"/>
        <v>0</v>
      </c>
      <c r="Q1871" s="100"/>
      <c r="R1871" s="26"/>
      <c r="S1871" s="26"/>
      <c r="T1871" s="26"/>
      <c r="U1871" s="26"/>
      <c r="V1871" s="21"/>
      <c r="W1871" s="26"/>
      <c r="X1871" s="26"/>
    </row>
    <row r="1872" spans="1:24" s="31" customFormat="1" ht="148.5" hidden="1" customHeight="1" x14ac:dyDescent="0.3">
      <c r="A1872" s="190">
        <v>1870</v>
      </c>
      <c r="B1872" s="188">
        <v>45278</v>
      </c>
      <c r="C1872" s="81" t="s">
        <v>1574</v>
      </c>
      <c r="D1872" s="248" t="s">
        <v>4141</v>
      </c>
      <c r="E1872" s="188">
        <v>45281</v>
      </c>
      <c r="F1872" s="283"/>
      <c r="G1872" s="219" t="s">
        <v>4098</v>
      </c>
      <c r="H1872" s="220" t="s">
        <v>1040</v>
      </c>
      <c r="I1872" s="221" t="s">
        <v>2</v>
      </c>
      <c r="J1872" s="165" t="s">
        <v>4142</v>
      </c>
      <c r="K1872" s="26"/>
      <c r="L1872" s="100"/>
      <c r="M1872" s="21" t="s">
        <v>4091</v>
      </c>
      <c r="N1872" s="21" t="s">
        <v>1441</v>
      </c>
      <c r="O1872" s="26">
        <f t="shared" si="119"/>
        <v>1870</v>
      </c>
      <c r="P1872" s="26">
        <f t="shared" si="118"/>
        <v>0</v>
      </c>
      <c r="Q1872" s="100"/>
      <c r="R1872" s="26"/>
      <c r="S1872" s="26"/>
      <c r="T1872" s="26"/>
      <c r="U1872" s="26"/>
      <c r="V1872" s="21"/>
      <c r="W1872" s="26"/>
      <c r="X1872" s="26"/>
    </row>
    <row r="1873" spans="1:24" s="31" customFormat="1" ht="148.5" hidden="1" customHeight="1" x14ac:dyDescent="0.3">
      <c r="A1873" s="190">
        <v>1871</v>
      </c>
      <c r="B1873" s="188">
        <v>45278</v>
      </c>
      <c r="C1873" s="81" t="s">
        <v>1574</v>
      </c>
      <c r="D1873" s="248" t="s">
        <v>4099</v>
      </c>
      <c r="E1873" s="188">
        <v>45279</v>
      </c>
      <c r="F1873" s="283"/>
      <c r="G1873" s="219" t="s">
        <v>4100</v>
      </c>
      <c r="H1873" s="220" t="s">
        <v>1040</v>
      </c>
      <c r="I1873" s="221" t="s">
        <v>2</v>
      </c>
      <c r="J1873" s="165" t="s">
        <v>4109</v>
      </c>
      <c r="K1873" s="26"/>
      <c r="L1873" s="100"/>
      <c r="M1873" s="21" t="s">
        <v>4091</v>
      </c>
      <c r="N1873" s="21" t="s">
        <v>1441</v>
      </c>
      <c r="O1873" s="26">
        <f t="shared" si="119"/>
        <v>1871</v>
      </c>
      <c r="P1873" s="26">
        <f t="shared" si="118"/>
        <v>0</v>
      </c>
      <c r="Q1873" s="100"/>
      <c r="R1873" s="26"/>
      <c r="S1873" s="26"/>
      <c r="T1873" s="26"/>
      <c r="U1873" s="26"/>
      <c r="V1873" s="21"/>
      <c r="W1873" s="26"/>
      <c r="X1873" s="26"/>
    </row>
    <row r="1874" spans="1:24" s="31" customFormat="1" ht="148.5" hidden="1" customHeight="1" x14ac:dyDescent="0.3">
      <c r="A1874" s="190">
        <v>1872</v>
      </c>
      <c r="B1874" s="188">
        <v>45278</v>
      </c>
      <c r="C1874" s="81" t="s">
        <v>1574</v>
      </c>
      <c r="D1874" s="248" t="s">
        <v>4101</v>
      </c>
      <c r="E1874" s="188">
        <v>45279</v>
      </c>
      <c r="F1874" s="283"/>
      <c r="G1874" s="219" t="s">
        <v>4117</v>
      </c>
      <c r="H1874" s="220" t="s">
        <v>1040</v>
      </c>
      <c r="I1874" s="221" t="s">
        <v>2</v>
      </c>
      <c r="J1874" s="165" t="s">
        <v>4118</v>
      </c>
      <c r="K1874" s="26"/>
      <c r="L1874" s="100"/>
      <c r="M1874" s="21" t="s">
        <v>4091</v>
      </c>
      <c r="N1874" s="21" t="s">
        <v>1441</v>
      </c>
      <c r="O1874" s="26">
        <f t="shared" si="119"/>
        <v>1872</v>
      </c>
      <c r="P1874" s="26">
        <f t="shared" si="118"/>
        <v>0</v>
      </c>
      <c r="Q1874" s="100"/>
      <c r="R1874" s="26"/>
      <c r="S1874" s="26"/>
      <c r="T1874" s="26"/>
      <c r="U1874" s="26"/>
      <c r="V1874" s="21"/>
      <c r="W1874" s="26"/>
      <c r="X1874" s="26"/>
    </row>
    <row r="1875" spans="1:24" s="31" customFormat="1" ht="148.5" hidden="1" customHeight="1" x14ac:dyDescent="0.3">
      <c r="A1875" s="190">
        <v>1873</v>
      </c>
      <c r="B1875" s="188">
        <v>45278</v>
      </c>
      <c r="C1875" s="81" t="s">
        <v>1574</v>
      </c>
      <c r="D1875" s="248" t="s">
        <v>4102</v>
      </c>
      <c r="E1875" s="188">
        <v>45278</v>
      </c>
      <c r="F1875" s="283" t="s">
        <v>2324</v>
      </c>
      <c r="G1875" s="219" t="s">
        <v>4139</v>
      </c>
      <c r="H1875" s="220" t="s">
        <v>2029</v>
      </c>
      <c r="I1875" s="221" t="s">
        <v>2</v>
      </c>
      <c r="J1875" s="165" t="s">
        <v>4147</v>
      </c>
      <c r="K1875" s="26"/>
      <c r="L1875" s="100"/>
      <c r="M1875" s="21" t="s">
        <v>4091</v>
      </c>
      <c r="N1875" s="21" t="s">
        <v>1443</v>
      </c>
      <c r="O1875" s="26">
        <f t="shared" si="119"/>
        <v>1873</v>
      </c>
      <c r="P1875" s="26">
        <f t="shared" si="118"/>
        <v>0</v>
      </c>
      <c r="Q1875" s="100"/>
      <c r="R1875" s="26"/>
      <c r="S1875" s="26"/>
      <c r="T1875" s="26"/>
      <c r="U1875" s="26"/>
      <c r="V1875" s="21"/>
      <c r="W1875" s="26"/>
      <c r="X1875" s="26"/>
    </row>
    <row r="1876" spans="1:24" s="31" customFormat="1" ht="148.5" hidden="1" customHeight="1" x14ac:dyDescent="0.3">
      <c r="A1876" s="190">
        <v>1874</v>
      </c>
      <c r="B1876" s="188">
        <v>45278</v>
      </c>
      <c r="C1876" s="81" t="s">
        <v>1574</v>
      </c>
      <c r="D1876" s="248" t="s">
        <v>4103</v>
      </c>
      <c r="E1876" s="188">
        <v>45279</v>
      </c>
      <c r="F1876" s="283" t="s">
        <v>2324</v>
      </c>
      <c r="G1876" s="219" t="s">
        <v>4104</v>
      </c>
      <c r="H1876" s="220" t="s">
        <v>493</v>
      </c>
      <c r="I1876" s="221" t="s">
        <v>2</v>
      </c>
      <c r="J1876" s="165"/>
      <c r="K1876" s="26"/>
      <c r="L1876" s="100"/>
      <c r="M1876" s="21" t="s">
        <v>4091</v>
      </c>
      <c r="N1876" s="21" t="s">
        <v>1443</v>
      </c>
      <c r="O1876" s="26">
        <f t="shared" si="119"/>
        <v>1874</v>
      </c>
      <c r="P1876" s="26">
        <f t="shared" si="118"/>
        <v>0</v>
      </c>
      <c r="Q1876" s="100"/>
      <c r="R1876" s="26"/>
      <c r="S1876" s="26"/>
      <c r="T1876" s="26"/>
      <c r="U1876" s="26"/>
      <c r="V1876" s="21"/>
      <c r="W1876" s="26"/>
      <c r="X1876" s="26"/>
    </row>
    <row r="1877" spans="1:24" s="31" customFormat="1" ht="148.5" hidden="1" customHeight="1" x14ac:dyDescent="0.3">
      <c r="A1877" s="190">
        <v>1875</v>
      </c>
      <c r="B1877" s="188">
        <v>45278</v>
      </c>
      <c r="C1877" s="81" t="s">
        <v>1574</v>
      </c>
      <c r="D1877" s="248" t="s">
        <v>4105</v>
      </c>
      <c r="E1877" s="188">
        <v>45279</v>
      </c>
      <c r="F1877" s="283"/>
      <c r="G1877" s="219" t="s">
        <v>4124</v>
      </c>
      <c r="H1877" s="220" t="s">
        <v>494</v>
      </c>
      <c r="I1877" s="221" t="s">
        <v>2</v>
      </c>
      <c r="J1877" s="165"/>
      <c r="K1877" s="26"/>
      <c r="L1877" s="100"/>
      <c r="M1877" s="21" t="s">
        <v>4091</v>
      </c>
      <c r="N1877" s="21" t="s">
        <v>1441</v>
      </c>
      <c r="O1877" s="26">
        <f t="shared" si="119"/>
        <v>1875</v>
      </c>
      <c r="P1877" s="26">
        <f t="shared" si="118"/>
        <v>0</v>
      </c>
      <c r="Q1877" s="100"/>
      <c r="R1877" s="26"/>
      <c r="S1877" s="26"/>
      <c r="T1877" s="26"/>
      <c r="U1877" s="26"/>
      <c r="V1877" s="21"/>
      <c r="W1877" s="26"/>
      <c r="X1877" s="26"/>
    </row>
    <row r="1878" spans="1:24" s="31" customFormat="1" ht="148.5" hidden="1" customHeight="1" x14ac:dyDescent="0.3">
      <c r="A1878" s="190">
        <v>1876</v>
      </c>
      <c r="B1878" s="188">
        <v>45279</v>
      </c>
      <c r="C1878" s="81" t="s">
        <v>1574</v>
      </c>
      <c r="D1878" s="255" t="s">
        <v>4219</v>
      </c>
      <c r="E1878" s="188">
        <v>45283</v>
      </c>
      <c r="F1878" s="295"/>
      <c r="G1878" s="219" t="s">
        <v>4266</v>
      </c>
      <c r="H1878" s="220" t="s">
        <v>494</v>
      </c>
      <c r="I1878" s="221" t="s">
        <v>2</v>
      </c>
      <c r="J1878" s="165" t="s">
        <v>4264</v>
      </c>
      <c r="K1878" s="26"/>
      <c r="L1878" s="100"/>
      <c r="M1878" s="21" t="s">
        <v>4091</v>
      </c>
      <c r="N1878" s="21" t="s">
        <v>1441</v>
      </c>
      <c r="O1878" s="26">
        <f t="shared" si="119"/>
        <v>1876</v>
      </c>
      <c r="P1878" s="26">
        <f t="shared" si="118"/>
        <v>0</v>
      </c>
      <c r="Q1878" s="100"/>
      <c r="R1878" s="26"/>
      <c r="S1878" s="26"/>
      <c r="T1878" s="26"/>
      <c r="U1878" s="26"/>
      <c r="V1878" s="21"/>
      <c r="W1878" s="26"/>
      <c r="X1878" s="26"/>
    </row>
    <row r="1879" spans="1:24" s="31" customFormat="1" ht="148.5" hidden="1" customHeight="1" x14ac:dyDescent="0.3">
      <c r="A1879" s="190">
        <v>1877</v>
      </c>
      <c r="B1879" s="188">
        <v>45279</v>
      </c>
      <c r="C1879" s="81" t="s">
        <v>1574</v>
      </c>
      <c r="D1879" s="255" t="s">
        <v>4220</v>
      </c>
      <c r="E1879" s="188">
        <v>45283</v>
      </c>
      <c r="F1879" s="295"/>
      <c r="G1879" s="219" t="s">
        <v>4175</v>
      </c>
      <c r="H1879" s="220" t="s">
        <v>494</v>
      </c>
      <c r="I1879" s="221" t="s">
        <v>2</v>
      </c>
      <c r="J1879" s="165" t="s">
        <v>4226</v>
      </c>
      <c r="K1879" s="26"/>
      <c r="L1879" s="100"/>
      <c r="M1879" s="21" t="s">
        <v>4091</v>
      </c>
      <c r="N1879" s="21" t="s">
        <v>1441</v>
      </c>
      <c r="O1879" s="26">
        <f t="shared" si="119"/>
        <v>1877</v>
      </c>
      <c r="P1879" s="26">
        <f t="shared" si="118"/>
        <v>0</v>
      </c>
      <c r="Q1879" s="100"/>
      <c r="R1879" s="26"/>
      <c r="S1879" s="26"/>
      <c r="T1879" s="26"/>
      <c r="U1879" s="26"/>
      <c r="V1879" s="21"/>
      <c r="W1879" s="26"/>
      <c r="X1879" s="26"/>
    </row>
    <row r="1880" spans="1:24" s="31" customFormat="1" ht="148.5" hidden="1" customHeight="1" x14ac:dyDescent="0.3">
      <c r="A1880" s="190">
        <v>1878</v>
      </c>
      <c r="B1880" s="188">
        <v>45280</v>
      </c>
      <c r="C1880" s="81" t="s">
        <v>4112</v>
      </c>
      <c r="D1880" s="248" t="s">
        <v>4114</v>
      </c>
      <c r="E1880" s="188">
        <v>45282</v>
      </c>
      <c r="F1880" s="283"/>
      <c r="G1880" s="219" t="s">
        <v>3585</v>
      </c>
      <c r="H1880" s="220" t="s">
        <v>1040</v>
      </c>
      <c r="I1880" s="221" t="s">
        <v>2</v>
      </c>
      <c r="J1880" s="165" t="s">
        <v>4118</v>
      </c>
      <c r="K1880" s="26"/>
      <c r="L1880" s="100"/>
      <c r="M1880" s="21" t="s">
        <v>4091</v>
      </c>
      <c r="N1880" s="21" t="s">
        <v>1441</v>
      </c>
      <c r="O1880" s="26">
        <f t="shared" si="119"/>
        <v>1878</v>
      </c>
      <c r="P1880" s="26">
        <f t="shared" si="118"/>
        <v>0</v>
      </c>
      <c r="Q1880" s="100"/>
      <c r="R1880" s="26"/>
      <c r="S1880" s="26"/>
      <c r="T1880" s="26"/>
      <c r="U1880" s="26"/>
      <c r="V1880" s="21"/>
      <c r="W1880" s="26"/>
      <c r="X1880" s="26"/>
    </row>
    <row r="1881" spans="1:24" s="31" customFormat="1" ht="148.5" hidden="1" customHeight="1" x14ac:dyDescent="0.3">
      <c r="A1881" s="190">
        <v>1879</v>
      </c>
      <c r="B1881" s="188">
        <v>45280</v>
      </c>
      <c r="C1881" s="81" t="s">
        <v>4112</v>
      </c>
      <c r="D1881" s="248" t="s">
        <v>4113</v>
      </c>
      <c r="E1881" s="188">
        <v>45282</v>
      </c>
      <c r="F1881" s="283"/>
      <c r="G1881" s="219" t="s">
        <v>4121</v>
      </c>
      <c r="H1881" s="220" t="s">
        <v>1040</v>
      </c>
      <c r="I1881" s="221" t="s">
        <v>2</v>
      </c>
      <c r="J1881" s="165" t="s">
        <v>4120</v>
      </c>
      <c r="K1881" s="26"/>
      <c r="L1881" s="100"/>
      <c r="M1881" s="21" t="s">
        <v>4091</v>
      </c>
      <c r="N1881" s="21" t="s">
        <v>1441</v>
      </c>
      <c r="O1881" s="26">
        <f t="shared" si="119"/>
        <v>1879</v>
      </c>
      <c r="P1881" s="26">
        <f t="shared" si="118"/>
        <v>0</v>
      </c>
      <c r="Q1881" s="100"/>
      <c r="R1881" s="26"/>
      <c r="S1881" s="26"/>
      <c r="T1881" s="26"/>
      <c r="U1881" s="26"/>
      <c r="V1881" s="21"/>
      <c r="W1881" s="26"/>
      <c r="X1881" s="26"/>
    </row>
    <row r="1882" spans="1:24" s="31" customFormat="1" ht="148.5" hidden="1" customHeight="1" x14ac:dyDescent="0.3">
      <c r="A1882" s="190">
        <v>1880</v>
      </c>
      <c r="B1882" s="188">
        <v>45280</v>
      </c>
      <c r="C1882" s="81" t="s">
        <v>4112</v>
      </c>
      <c r="D1882" s="248" t="s">
        <v>4115</v>
      </c>
      <c r="E1882" s="188">
        <v>45282</v>
      </c>
      <c r="F1882" s="283"/>
      <c r="G1882" s="219" t="s">
        <v>4119</v>
      </c>
      <c r="H1882" s="220" t="s">
        <v>1040</v>
      </c>
      <c r="I1882" s="221" t="s">
        <v>2</v>
      </c>
      <c r="J1882" s="201" t="s">
        <v>4148</v>
      </c>
      <c r="K1882" s="26"/>
      <c r="L1882" s="100"/>
      <c r="M1882" s="21" t="s">
        <v>4091</v>
      </c>
      <c r="N1882" s="21" t="s">
        <v>1441</v>
      </c>
      <c r="O1882" s="26">
        <f t="shared" si="119"/>
        <v>1880</v>
      </c>
      <c r="P1882" s="26">
        <f t="shared" si="118"/>
        <v>0</v>
      </c>
      <c r="Q1882" s="100"/>
      <c r="R1882" s="26"/>
      <c r="S1882" s="26"/>
      <c r="T1882" s="26"/>
      <c r="U1882" s="26"/>
      <c r="V1882" s="21"/>
      <c r="W1882" s="26"/>
      <c r="X1882" s="26"/>
    </row>
    <row r="1883" spans="1:24" s="31" customFormat="1" ht="148.5" hidden="1" customHeight="1" x14ac:dyDescent="0.3">
      <c r="A1883" s="190">
        <v>1881</v>
      </c>
      <c r="B1883" s="188">
        <v>45283</v>
      </c>
      <c r="C1883" s="81" t="s">
        <v>1574</v>
      </c>
      <c r="D1883" s="248" t="s">
        <v>4122</v>
      </c>
      <c r="E1883" s="188">
        <v>45284</v>
      </c>
      <c r="F1883" s="298" t="s">
        <v>4123</v>
      </c>
      <c r="G1883" s="219" t="s">
        <v>4131</v>
      </c>
      <c r="H1883" s="220" t="s">
        <v>3912</v>
      </c>
      <c r="I1883" s="221" t="s">
        <v>2</v>
      </c>
      <c r="J1883" s="165" t="s">
        <v>4136</v>
      </c>
      <c r="K1883" s="26"/>
      <c r="L1883" s="100"/>
      <c r="M1883" s="21" t="s">
        <v>4091</v>
      </c>
      <c r="N1883" s="21" t="s">
        <v>1441</v>
      </c>
      <c r="O1883" s="26">
        <f t="shared" si="119"/>
        <v>1881</v>
      </c>
      <c r="P1883" s="26">
        <f t="shared" si="118"/>
        <v>0</v>
      </c>
      <c r="Q1883" s="100"/>
      <c r="R1883" s="26"/>
      <c r="S1883" s="26"/>
      <c r="T1883" s="26"/>
      <c r="U1883" s="26"/>
      <c r="V1883" s="21"/>
      <c r="W1883" s="26"/>
      <c r="X1883" s="26"/>
    </row>
    <row r="1884" spans="1:24" s="31" customFormat="1" ht="148.5" hidden="1" customHeight="1" x14ac:dyDescent="0.3">
      <c r="A1884" s="190">
        <v>1882</v>
      </c>
      <c r="B1884" s="188">
        <v>45304</v>
      </c>
      <c r="C1884" s="81" t="s">
        <v>1574</v>
      </c>
      <c r="D1884" s="248" t="s">
        <v>4150</v>
      </c>
      <c r="E1884" s="188">
        <v>45316</v>
      </c>
      <c r="F1884" s="283"/>
      <c r="G1884" s="219" t="s">
        <v>4151</v>
      </c>
      <c r="H1884" s="220" t="s">
        <v>7</v>
      </c>
      <c r="I1884" s="221" t="s">
        <v>2</v>
      </c>
      <c r="J1884" s="165"/>
      <c r="K1884" s="26"/>
      <c r="L1884" s="100"/>
      <c r="M1884" s="21" t="s">
        <v>4221</v>
      </c>
      <c r="N1884" s="21" t="s">
        <v>1443</v>
      </c>
      <c r="O1884" s="26">
        <f t="shared" si="119"/>
        <v>1882</v>
      </c>
      <c r="P1884" s="26">
        <f t="shared" si="118"/>
        <v>0</v>
      </c>
      <c r="Q1884" s="100"/>
      <c r="R1884" s="26"/>
      <c r="S1884" s="26"/>
      <c r="T1884" s="26"/>
      <c r="U1884" s="26"/>
      <c r="V1884" s="21"/>
      <c r="W1884" s="26"/>
      <c r="X1884" s="26"/>
    </row>
    <row r="1885" spans="1:24" s="31" customFormat="1" ht="148.5" hidden="1" customHeight="1" x14ac:dyDescent="0.3">
      <c r="A1885" s="190">
        <v>1883</v>
      </c>
      <c r="B1885" s="188">
        <v>45304</v>
      </c>
      <c r="C1885" s="81" t="s">
        <v>1574</v>
      </c>
      <c r="D1885" s="248" t="s">
        <v>4152</v>
      </c>
      <c r="E1885" s="188">
        <v>45381</v>
      </c>
      <c r="F1885" s="283"/>
      <c r="G1885" s="219" t="s">
        <v>4153</v>
      </c>
      <c r="H1885" s="220" t="s">
        <v>4903</v>
      </c>
      <c r="I1885" s="221" t="s">
        <v>2</v>
      </c>
      <c r="J1885" s="165" t="s">
        <v>4659</v>
      </c>
      <c r="K1885" s="26"/>
      <c r="L1885" s="100"/>
      <c r="M1885" s="21" t="s">
        <v>4221</v>
      </c>
      <c r="N1885" s="21" t="s">
        <v>1443</v>
      </c>
      <c r="O1885" s="26">
        <f t="shared" si="119"/>
        <v>1883</v>
      </c>
      <c r="P1885" s="26">
        <f t="shared" si="118"/>
        <v>0</v>
      </c>
      <c r="Q1885" s="100"/>
      <c r="R1885" s="26"/>
      <c r="S1885" s="26"/>
      <c r="T1885" s="26"/>
      <c r="U1885" s="26"/>
      <c r="V1885" s="21"/>
      <c r="W1885" s="26"/>
      <c r="X1885" s="26"/>
    </row>
    <row r="1886" spans="1:24" s="31" customFormat="1" ht="148.5" hidden="1" customHeight="1" x14ac:dyDescent="0.3">
      <c r="A1886" s="190">
        <v>1884</v>
      </c>
      <c r="B1886" s="188">
        <v>45304</v>
      </c>
      <c r="C1886" s="81" t="s">
        <v>1574</v>
      </c>
      <c r="D1886" s="248" t="s">
        <v>4154</v>
      </c>
      <c r="E1886" s="188">
        <v>45316</v>
      </c>
      <c r="F1886" s="283"/>
      <c r="G1886" s="219" t="s">
        <v>4155</v>
      </c>
      <c r="H1886" s="220" t="s">
        <v>1440</v>
      </c>
      <c r="I1886" s="221" t="s">
        <v>2</v>
      </c>
      <c r="J1886" s="165" t="s">
        <v>4231</v>
      </c>
      <c r="K1886" s="26"/>
      <c r="L1886" s="100"/>
      <c r="M1886" s="21" t="s">
        <v>4221</v>
      </c>
      <c r="N1886" s="21" t="s">
        <v>1441</v>
      </c>
      <c r="O1886" s="26">
        <f t="shared" si="119"/>
        <v>1884</v>
      </c>
      <c r="P1886" s="26">
        <f t="shared" si="118"/>
        <v>0</v>
      </c>
      <c r="Q1886" s="100"/>
      <c r="R1886" s="26"/>
      <c r="S1886" s="26"/>
      <c r="T1886" s="26"/>
      <c r="U1886" s="26"/>
      <c r="V1886" s="21"/>
      <c r="W1886" s="26"/>
      <c r="X1886" s="26"/>
    </row>
    <row r="1887" spans="1:24" s="31" customFormat="1" ht="148.5" hidden="1" customHeight="1" x14ac:dyDescent="0.3">
      <c r="A1887" s="190">
        <v>1885</v>
      </c>
      <c r="B1887" s="188">
        <v>45304</v>
      </c>
      <c r="C1887" s="81" t="s">
        <v>1574</v>
      </c>
      <c r="D1887" s="248" t="s">
        <v>4156</v>
      </c>
      <c r="E1887" s="188">
        <v>45316</v>
      </c>
      <c r="F1887" s="283"/>
      <c r="G1887" s="219" t="s">
        <v>4155</v>
      </c>
      <c r="H1887" s="220" t="s">
        <v>1440</v>
      </c>
      <c r="I1887" s="221" t="s">
        <v>2</v>
      </c>
      <c r="J1887" s="165"/>
      <c r="K1887" s="26"/>
      <c r="L1887" s="100"/>
      <c r="M1887" s="21" t="s">
        <v>4221</v>
      </c>
      <c r="N1887" s="21" t="s">
        <v>1441</v>
      </c>
      <c r="O1887" s="26">
        <f t="shared" si="119"/>
        <v>1885</v>
      </c>
      <c r="P1887" s="26">
        <f t="shared" si="118"/>
        <v>0</v>
      </c>
      <c r="Q1887" s="100"/>
      <c r="R1887" s="26"/>
      <c r="S1887" s="26"/>
      <c r="T1887" s="26"/>
      <c r="U1887" s="26"/>
      <c r="V1887" s="21"/>
      <c r="W1887" s="26"/>
      <c r="X1887" s="26"/>
    </row>
    <row r="1888" spans="1:24" s="31" customFormat="1" ht="148.5" hidden="1" customHeight="1" x14ac:dyDescent="0.3">
      <c r="A1888" s="190">
        <v>1886</v>
      </c>
      <c r="B1888" s="188">
        <v>45304</v>
      </c>
      <c r="C1888" s="81" t="s">
        <v>1574</v>
      </c>
      <c r="D1888" s="248" t="s">
        <v>4157</v>
      </c>
      <c r="E1888" s="188">
        <v>45372</v>
      </c>
      <c r="F1888" s="283"/>
      <c r="G1888" s="219" t="s">
        <v>4658</v>
      </c>
      <c r="H1888" s="220" t="s">
        <v>494</v>
      </c>
      <c r="I1888" s="221" t="s">
        <v>2</v>
      </c>
      <c r="J1888" s="165" t="s">
        <v>4543</v>
      </c>
      <c r="K1888" s="26"/>
      <c r="L1888" s="100"/>
      <c r="M1888" s="21" t="s">
        <v>4221</v>
      </c>
      <c r="N1888" s="21" t="s">
        <v>1441</v>
      </c>
      <c r="O1888" s="26">
        <f t="shared" si="119"/>
        <v>1886</v>
      </c>
      <c r="P1888" s="26">
        <f t="shared" si="118"/>
        <v>0</v>
      </c>
      <c r="Q1888" s="100"/>
      <c r="R1888" s="26"/>
      <c r="S1888" s="26"/>
      <c r="T1888" s="26"/>
      <c r="U1888" s="26"/>
      <c r="V1888" s="21"/>
      <c r="W1888" s="26"/>
      <c r="X1888" s="26"/>
    </row>
    <row r="1889" spans="1:24" s="31" customFormat="1" ht="148.5" hidden="1" customHeight="1" x14ac:dyDescent="0.3">
      <c r="A1889" s="190">
        <v>1887</v>
      </c>
      <c r="B1889" s="188">
        <v>45304</v>
      </c>
      <c r="C1889" s="81" t="s">
        <v>1574</v>
      </c>
      <c r="D1889" s="248" t="s">
        <v>4158</v>
      </c>
      <c r="E1889" s="188">
        <v>45335</v>
      </c>
      <c r="F1889" s="283"/>
      <c r="G1889" s="219" t="s">
        <v>4159</v>
      </c>
      <c r="H1889" s="220" t="s">
        <v>2029</v>
      </c>
      <c r="I1889" s="221" t="s">
        <v>2</v>
      </c>
      <c r="J1889" s="165"/>
      <c r="K1889" s="26"/>
      <c r="L1889" s="100"/>
      <c r="M1889" s="21" t="s">
        <v>4221</v>
      </c>
      <c r="N1889" s="21" t="s">
        <v>1443</v>
      </c>
      <c r="O1889" s="26">
        <f t="shared" si="119"/>
        <v>1887</v>
      </c>
      <c r="P1889" s="26">
        <f t="shared" si="118"/>
        <v>0</v>
      </c>
      <c r="Q1889" s="100"/>
      <c r="R1889" s="26"/>
      <c r="S1889" s="26"/>
      <c r="T1889" s="26"/>
      <c r="U1889" s="26"/>
      <c r="V1889" s="21"/>
      <c r="W1889" s="26"/>
      <c r="X1889" s="26"/>
    </row>
    <row r="1890" spans="1:24" s="31" customFormat="1" ht="148.5" hidden="1" customHeight="1" x14ac:dyDescent="0.3">
      <c r="A1890" s="190">
        <v>1888</v>
      </c>
      <c r="B1890" s="188">
        <v>45304</v>
      </c>
      <c r="C1890" s="81" t="s">
        <v>1574</v>
      </c>
      <c r="D1890" s="248" t="s">
        <v>4161</v>
      </c>
      <c r="E1890" s="188">
        <v>45316</v>
      </c>
      <c r="F1890" s="283"/>
      <c r="G1890" s="219" t="s">
        <v>4160</v>
      </c>
      <c r="H1890" s="220" t="s">
        <v>3912</v>
      </c>
      <c r="I1890" s="221" t="s">
        <v>2</v>
      </c>
      <c r="J1890" s="165"/>
      <c r="K1890" s="26"/>
      <c r="L1890" s="100"/>
      <c r="M1890" s="21" t="s">
        <v>4221</v>
      </c>
      <c r="N1890" s="21" t="s">
        <v>1443</v>
      </c>
      <c r="O1890" s="26">
        <f t="shared" si="119"/>
        <v>1888</v>
      </c>
      <c r="P1890" s="26">
        <f t="shared" si="118"/>
        <v>0</v>
      </c>
      <c r="Q1890" s="100"/>
      <c r="R1890" s="26"/>
      <c r="S1890" s="26"/>
      <c r="T1890" s="26"/>
      <c r="U1890" s="26"/>
      <c r="V1890" s="21"/>
      <c r="W1890" s="26"/>
      <c r="X1890" s="26"/>
    </row>
    <row r="1891" spans="1:24" s="31" customFormat="1" ht="148.5" hidden="1" customHeight="1" x14ac:dyDescent="0.3">
      <c r="A1891" s="190">
        <v>1889</v>
      </c>
      <c r="B1891" s="188">
        <v>45304</v>
      </c>
      <c r="C1891" s="81" t="s">
        <v>1574</v>
      </c>
      <c r="D1891" s="253" t="s">
        <v>4507</v>
      </c>
      <c r="E1891" s="188">
        <v>45361</v>
      </c>
      <c r="F1891" s="283" t="s">
        <v>4647</v>
      </c>
      <c r="G1891" s="219" t="s">
        <v>4162</v>
      </c>
      <c r="H1891" s="220" t="s">
        <v>3912</v>
      </c>
      <c r="I1891" s="221" t="s">
        <v>2</v>
      </c>
      <c r="J1891" s="165" t="s">
        <v>4732</v>
      </c>
      <c r="K1891" s="26"/>
      <c r="L1891" s="100"/>
      <c r="M1891" s="21" t="s">
        <v>4221</v>
      </c>
      <c r="N1891" s="21" t="s">
        <v>1443</v>
      </c>
      <c r="O1891" s="26">
        <f t="shared" si="119"/>
        <v>1889</v>
      </c>
      <c r="P1891" s="26">
        <f t="shared" si="118"/>
        <v>0</v>
      </c>
      <c r="Q1891" s="100"/>
      <c r="R1891" s="26"/>
      <c r="S1891" s="26"/>
      <c r="T1891" s="26"/>
      <c r="U1891" s="26"/>
      <c r="V1891" s="21"/>
      <c r="W1891" s="26"/>
      <c r="X1891" s="26"/>
    </row>
    <row r="1892" spans="1:24" s="31" customFormat="1" ht="148.5" hidden="1" customHeight="1" x14ac:dyDescent="0.3">
      <c r="A1892" s="190">
        <v>1890</v>
      </c>
      <c r="B1892" s="188">
        <v>45304</v>
      </c>
      <c r="C1892" s="81" t="s">
        <v>1574</v>
      </c>
      <c r="D1892" s="248" t="s">
        <v>4163</v>
      </c>
      <c r="E1892" s="188">
        <v>45312</v>
      </c>
      <c r="F1892" s="283"/>
      <c r="G1892" s="219" t="s">
        <v>4164</v>
      </c>
      <c r="H1892" s="220" t="s">
        <v>3912</v>
      </c>
      <c r="I1892" s="221" t="s">
        <v>2</v>
      </c>
      <c r="J1892" s="165"/>
      <c r="K1892" s="26"/>
      <c r="L1892" s="100"/>
      <c r="M1892" s="21" t="s">
        <v>4221</v>
      </c>
      <c r="N1892" s="21" t="s">
        <v>1443</v>
      </c>
      <c r="O1892" s="26">
        <f t="shared" si="119"/>
        <v>1890</v>
      </c>
      <c r="P1892" s="26">
        <f t="shared" si="118"/>
        <v>0</v>
      </c>
      <c r="Q1892" s="100"/>
      <c r="R1892" s="26"/>
      <c r="S1892" s="26"/>
      <c r="T1892" s="26"/>
      <c r="U1892" s="26"/>
      <c r="V1892" s="21"/>
      <c r="W1892" s="26"/>
      <c r="X1892" s="26"/>
    </row>
    <row r="1893" spans="1:24" s="31" customFormat="1" ht="148.5" hidden="1" customHeight="1" x14ac:dyDescent="0.3">
      <c r="A1893" s="190">
        <v>1891</v>
      </c>
      <c r="B1893" s="188">
        <v>45304</v>
      </c>
      <c r="C1893" s="81" t="s">
        <v>1574</v>
      </c>
      <c r="D1893" s="248" t="s">
        <v>4410</v>
      </c>
      <c r="E1893" s="188">
        <v>45392</v>
      </c>
      <c r="F1893" s="285"/>
      <c r="G1893" s="219" t="s">
        <v>4165</v>
      </c>
      <c r="H1893" s="220" t="s">
        <v>2029</v>
      </c>
      <c r="I1893" s="221" t="s">
        <v>2</v>
      </c>
      <c r="J1893" s="165" t="s">
        <v>4706</v>
      </c>
      <c r="K1893" s="26"/>
      <c r="L1893" s="100"/>
      <c r="M1893" s="21" t="s">
        <v>4221</v>
      </c>
      <c r="N1893" s="21" t="s">
        <v>1443</v>
      </c>
      <c r="O1893" s="26">
        <f t="shared" si="119"/>
        <v>1891</v>
      </c>
      <c r="P1893" s="26">
        <f t="shared" si="118"/>
        <v>0</v>
      </c>
      <c r="Q1893" s="100"/>
      <c r="R1893" s="26"/>
      <c r="S1893" s="26"/>
      <c r="T1893" s="26"/>
      <c r="U1893" s="26"/>
      <c r="V1893" s="21"/>
      <c r="W1893" s="26"/>
      <c r="X1893" s="26"/>
    </row>
    <row r="1894" spans="1:24" s="31" customFormat="1" ht="148.5" hidden="1" customHeight="1" x14ac:dyDescent="0.3">
      <c r="A1894" s="190">
        <v>1892</v>
      </c>
      <c r="B1894" s="188">
        <v>45304</v>
      </c>
      <c r="C1894" s="185" t="s">
        <v>1574</v>
      </c>
      <c r="D1894" s="253" t="s">
        <v>4232</v>
      </c>
      <c r="E1894" s="189">
        <v>45392</v>
      </c>
      <c r="F1894" s="286"/>
      <c r="G1894" s="228" t="s">
        <v>5153</v>
      </c>
      <c r="H1894" s="217" t="s">
        <v>1066</v>
      </c>
      <c r="I1894" s="221" t="s">
        <v>2</v>
      </c>
      <c r="J1894" s="165" t="s">
        <v>6635</v>
      </c>
      <c r="K1894" s="26"/>
      <c r="L1894" s="100"/>
      <c r="M1894" s="21" t="s">
        <v>4221</v>
      </c>
      <c r="N1894" s="21" t="s">
        <v>1441</v>
      </c>
      <c r="O1894" s="26">
        <f t="shared" si="119"/>
        <v>1892</v>
      </c>
      <c r="P1894" s="26">
        <f t="shared" si="118"/>
        <v>0</v>
      </c>
      <c r="Q1894" s="100"/>
      <c r="R1894" s="26"/>
      <c r="S1894" s="26"/>
      <c r="T1894" s="26"/>
      <c r="U1894" s="26"/>
      <c r="V1894" s="21"/>
      <c r="W1894" s="26"/>
      <c r="X1894" s="26"/>
    </row>
    <row r="1895" spans="1:24" s="31" customFormat="1" ht="148.5" hidden="1" customHeight="1" x14ac:dyDescent="0.3">
      <c r="A1895" s="190">
        <v>1893</v>
      </c>
      <c r="B1895" s="188">
        <v>45304</v>
      </c>
      <c r="C1895" s="81" t="s">
        <v>1574</v>
      </c>
      <c r="D1895" s="248" t="s">
        <v>4628</v>
      </c>
      <c r="E1895" s="188">
        <v>45397</v>
      </c>
      <c r="F1895" s="283"/>
      <c r="G1895" s="219" t="s">
        <v>4167</v>
      </c>
      <c r="H1895" s="220" t="s">
        <v>7</v>
      </c>
      <c r="I1895" s="221" t="s">
        <v>2</v>
      </c>
      <c r="J1895" s="165" t="s">
        <v>4704</v>
      </c>
      <c r="K1895" s="26"/>
      <c r="L1895" s="100"/>
      <c r="M1895" s="21" t="s">
        <v>4221</v>
      </c>
      <c r="N1895" s="21" t="s">
        <v>1443</v>
      </c>
      <c r="O1895" s="26">
        <f t="shared" si="119"/>
        <v>1893</v>
      </c>
      <c r="P1895" s="26">
        <f t="shared" si="118"/>
        <v>0</v>
      </c>
      <c r="Q1895" s="100"/>
      <c r="R1895" s="26"/>
      <c r="S1895" s="26"/>
      <c r="T1895" s="26"/>
      <c r="U1895" s="26"/>
      <c r="V1895" s="21"/>
      <c r="W1895" s="26"/>
      <c r="X1895" s="26"/>
    </row>
    <row r="1896" spans="1:24" s="31" customFormat="1" ht="148.5" hidden="1" customHeight="1" x14ac:dyDescent="0.3">
      <c r="A1896" s="190">
        <v>1894</v>
      </c>
      <c r="B1896" s="188">
        <v>45304</v>
      </c>
      <c r="C1896" s="81" t="s">
        <v>1574</v>
      </c>
      <c r="D1896" s="248" t="s">
        <v>4168</v>
      </c>
      <c r="E1896" s="188">
        <v>45321</v>
      </c>
      <c r="F1896" s="283"/>
      <c r="G1896" s="219" t="s">
        <v>4169</v>
      </c>
      <c r="H1896" s="220" t="s">
        <v>1040</v>
      </c>
      <c r="I1896" s="221" t="s">
        <v>2</v>
      </c>
      <c r="J1896" s="165"/>
      <c r="K1896" s="26"/>
      <c r="L1896" s="100"/>
      <c r="M1896" s="21" t="s">
        <v>4221</v>
      </c>
      <c r="N1896" s="21" t="s">
        <v>1441</v>
      </c>
      <c r="O1896" s="26">
        <f t="shared" si="119"/>
        <v>1894</v>
      </c>
      <c r="P1896" s="26">
        <f t="shared" si="118"/>
        <v>0</v>
      </c>
      <c r="Q1896" s="100"/>
      <c r="R1896" s="26"/>
      <c r="S1896" s="26"/>
      <c r="T1896" s="26"/>
      <c r="U1896" s="26"/>
      <c r="V1896" s="21"/>
      <c r="W1896" s="26"/>
      <c r="X1896" s="26"/>
    </row>
    <row r="1897" spans="1:24" s="31" customFormat="1" ht="148.5" hidden="1" customHeight="1" x14ac:dyDescent="0.3">
      <c r="A1897" s="190">
        <v>1895</v>
      </c>
      <c r="B1897" s="188">
        <v>45310</v>
      </c>
      <c r="C1897" s="81" t="s">
        <v>1574</v>
      </c>
      <c r="D1897" s="248" t="s">
        <v>4170</v>
      </c>
      <c r="E1897" s="188">
        <v>45310</v>
      </c>
      <c r="F1897" s="283"/>
      <c r="G1897" s="219" t="s">
        <v>4171</v>
      </c>
      <c r="H1897" s="220" t="s">
        <v>7</v>
      </c>
      <c r="I1897" s="221" t="s">
        <v>2</v>
      </c>
      <c r="J1897" s="165"/>
      <c r="K1897" s="26"/>
      <c r="L1897" s="100"/>
      <c r="M1897" s="21" t="s">
        <v>4221</v>
      </c>
      <c r="N1897" s="21" t="s">
        <v>1443</v>
      </c>
      <c r="O1897" s="26">
        <f t="shared" si="119"/>
        <v>1895</v>
      </c>
      <c r="P1897" s="26">
        <f t="shared" si="118"/>
        <v>0</v>
      </c>
      <c r="Q1897" s="100"/>
      <c r="R1897" s="26"/>
      <c r="S1897" s="26"/>
      <c r="T1897" s="26"/>
      <c r="U1897" s="26"/>
      <c r="V1897" s="21"/>
      <c r="W1897" s="26"/>
      <c r="X1897" s="26"/>
    </row>
    <row r="1898" spans="1:24" s="31" customFormat="1" ht="148.5" hidden="1" customHeight="1" x14ac:dyDescent="0.3">
      <c r="A1898" s="190">
        <v>1896</v>
      </c>
      <c r="B1898" s="188">
        <v>45310</v>
      </c>
      <c r="C1898" s="81" t="s">
        <v>1574</v>
      </c>
      <c r="D1898" s="248" t="s">
        <v>4172</v>
      </c>
      <c r="E1898" s="188">
        <v>45341</v>
      </c>
      <c r="F1898" s="283"/>
      <c r="G1898" s="219" t="s">
        <v>2474</v>
      </c>
      <c r="H1898" s="220" t="s">
        <v>1048</v>
      </c>
      <c r="I1898" s="221" t="s">
        <v>2</v>
      </c>
      <c r="J1898" s="165"/>
      <c r="K1898" s="26"/>
      <c r="L1898" s="100"/>
      <c r="M1898" s="21" t="s">
        <v>4221</v>
      </c>
      <c r="N1898" s="21" t="s">
        <v>1441</v>
      </c>
      <c r="O1898" s="26">
        <f t="shared" si="119"/>
        <v>1896</v>
      </c>
      <c r="P1898" s="26">
        <f t="shared" si="118"/>
        <v>0</v>
      </c>
      <c r="Q1898" s="100"/>
      <c r="R1898" s="26"/>
      <c r="S1898" s="26"/>
      <c r="T1898" s="26"/>
      <c r="U1898" s="26"/>
      <c r="V1898" s="21"/>
      <c r="W1898" s="26"/>
      <c r="X1898" s="26"/>
    </row>
    <row r="1899" spans="1:24" s="31" customFormat="1" ht="148.5" hidden="1" customHeight="1" x14ac:dyDescent="0.3">
      <c r="A1899" s="190">
        <v>1897</v>
      </c>
      <c r="B1899" s="188">
        <v>45310</v>
      </c>
      <c r="C1899" s="81" t="s">
        <v>1574</v>
      </c>
      <c r="D1899" s="248" t="s">
        <v>4267</v>
      </c>
      <c r="E1899" s="188">
        <v>45342</v>
      </c>
      <c r="F1899" s="283"/>
      <c r="G1899" s="219" t="s">
        <v>4173</v>
      </c>
      <c r="H1899" s="220" t="s">
        <v>7</v>
      </c>
      <c r="I1899" s="221" t="s">
        <v>2</v>
      </c>
      <c r="J1899" s="165"/>
      <c r="K1899" s="26"/>
      <c r="L1899" s="100"/>
      <c r="M1899" s="21" t="s">
        <v>4221</v>
      </c>
      <c r="N1899" s="21" t="s">
        <v>1443</v>
      </c>
      <c r="O1899" s="26">
        <f t="shared" si="119"/>
        <v>1897</v>
      </c>
      <c r="P1899" s="26">
        <f t="shared" si="118"/>
        <v>0</v>
      </c>
      <c r="Q1899" s="100"/>
      <c r="R1899" s="26"/>
      <c r="S1899" s="26"/>
      <c r="T1899" s="26"/>
      <c r="U1899" s="26"/>
      <c r="V1899" s="21"/>
      <c r="W1899" s="26"/>
      <c r="X1899" s="26"/>
    </row>
    <row r="1900" spans="1:24" s="31" customFormat="1" ht="148.5" hidden="1" customHeight="1" x14ac:dyDescent="0.3">
      <c r="A1900" s="190">
        <v>1898</v>
      </c>
      <c r="B1900" s="188">
        <v>45319</v>
      </c>
      <c r="C1900" s="81" t="s">
        <v>1574</v>
      </c>
      <c r="D1900" s="248" t="s">
        <v>4176</v>
      </c>
      <c r="E1900" s="188">
        <v>45320</v>
      </c>
      <c r="F1900" s="283"/>
      <c r="G1900" s="219" t="s">
        <v>4177</v>
      </c>
      <c r="H1900" s="220" t="s">
        <v>3912</v>
      </c>
      <c r="I1900" s="221" t="s">
        <v>2</v>
      </c>
      <c r="J1900" s="165" t="s">
        <v>4201</v>
      </c>
      <c r="K1900" s="26"/>
      <c r="L1900" s="100"/>
      <c r="M1900" s="21" t="s">
        <v>4221</v>
      </c>
      <c r="N1900" s="21" t="s">
        <v>1443</v>
      </c>
      <c r="O1900" s="26">
        <f t="shared" si="119"/>
        <v>1898</v>
      </c>
      <c r="P1900" s="26">
        <f t="shared" si="118"/>
        <v>0</v>
      </c>
      <c r="Q1900" s="100"/>
      <c r="R1900" s="26"/>
      <c r="S1900" s="26"/>
      <c r="T1900" s="26"/>
      <c r="U1900" s="26"/>
      <c r="V1900" s="21"/>
      <c r="W1900" s="26"/>
      <c r="X1900" s="26"/>
    </row>
    <row r="1901" spans="1:24" s="31" customFormat="1" ht="148.5" hidden="1" customHeight="1" x14ac:dyDescent="0.3">
      <c r="A1901" s="190">
        <v>1899</v>
      </c>
      <c r="B1901" s="188">
        <v>45319</v>
      </c>
      <c r="C1901" s="81" t="s">
        <v>1574</v>
      </c>
      <c r="D1901" s="248" t="s">
        <v>4179</v>
      </c>
      <c r="E1901" s="188">
        <v>45320</v>
      </c>
      <c r="F1901" s="283"/>
      <c r="G1901" s="219" t="s">
        <v>4178</v>
      </c>
      <c r="H1901" s="220" t="s">
        <v>7</v>
      </c>
      <c r="I1901" s="221" t="s">
        <v>2</v>
      </c>
      <c r="J1901" s="165"/>
      <c r="K1901" s="26"/>
      <c r="L1901" s="100"/>
      <c r="M1901" s="21" t="s">
        <v>4221</v>
      </c>
      <c r="N1901" s="21" t="s">
        <v>1443</v>
      </c>
      <c r="O1901" s="26">
        <f t="shared" si="119"/>
        <v>1899</v>
      </c>
      <c r="P1901" s="26">
        <f t="shared" si="118"/>
        <v>0</v>
      </c>
      <c r="Q1901" s="100"/>
      <c r="R1901" s="26"/>
      <c r="S1901" s="26"/>
      <c r="T1901" s="26"/>
      <c r="U1901" s="26"/>
      <c r="V1901" s="21"/>
      <c r="W1901" s="26"/>
      <c r="X1901" s="26"/>
    </row>
    <row r="1902" spans="1:24" s="31" customFormat="1" ht="148.5" hidden="1" customHeight="1" x14ac:dyDescent="0.3">
      <c r="A1902" s="190">
        <v>1900</v>
      </c>
      <c r="B1902" s="188">
        <v>45319</v>
      </c>
      <c r="C1902" s="81" t="s">
        <v>1574</v>
      </c>
      <c r="D1902" s="248" t="s">
        <v>4216</v>
      </c>
      <c r="E1902" s="188">
        <v>45320</v>
      </c>
      <c r="F1902" s="283"/>
      <c r="G1902" s="219" t="s">
        <v>4180</v>
      </c>
      <c r="H1902" s="220" t="s">
        <v>7</v>
      </c>
      <c r="I1902" s="221" t="s">
        <v>2</v>
      </c>
      <c r="J1902" s="165" t="s">
        <v>4233</v>
      </c>
      <c r="K1902" s="26"/>
      <c r="L1902" s="100"/>
      <c r="M1902" s="21" t="s">
        <v>4221</v>
      </c>
      <c r="N1902" s="21" t="s">
        <v>1443</v>
      </c>
      <c r="O1902" s="26">
        <f t="shared" si="119"/>
        <v>1900</v>
      </c>
      <c r="P1902" s="26">
        <f t="shared" si="118"/>
        <v>0</v>
      </c>
      <c r="Q1902" s="100"/>
      <c r="R1902" s="26"/>
      <c r="S1902" s="26"/>
      <c r="T1902" s="26"/>
      <c r="U1902" s="26"/>
      <c r="V1902" s="21"/>
      <c r="W1902" s="26"/>
      <c r="X1902" s="26"/>
    </row>
    <row r="1903" spans="1:24" s="31" customFormat="1" ht="148.5" hidden="1" customHeight="1" x14ac:dyDescent="0.3">
      <c r="A1903" s="190">
        <v>1901</v>
      </c>
      <c r="B1903" s="188">
        <v>45319</v>
      </c>
      <c r="C1903" s="81" t="s">
        <v>1574</v>
      </c>
      <c r="D1903" s="248" t="s">
        <v>4181</v>
      </c>
      <c r="E1903" s="188">
        <v>45320</v>
      </c>
      <c r="F1903" s="283"/>
      <c r="G1903" s="219" t="s">
        <v>4151</v>
      </c>
      <c r="H1903" s="220" t="s">
        <v>7</v>
      </c>
      <c r="I1903" s="221" t="s">
        <v>2</v>
      </c>
      <c r="J1903" s="165"/>
      <c r="K1903" s="26"/>
      <c r="L1903" s="100"/>
      <c r="M1903" s="21" t="s">
        <v>4221</v>
      </c>
      <c r="N1903" s="21" t="s">
        <v>1443</v>
      </c>
      <c r="O1903" s="26">
        <f t="shared" si="119"/>
        <v>1901</v>
      </c>
      <c r="P1903" s="26">
        <f t="shared" si="118"/>
        <v>0</v>
      </c>
      <c r="Q1903" s="100"/>
      <c r="R1903" s="26"/>
      <c r="S1903" s="26"/>
      <c r="T1903" s="26"/>
      <c r="U1903" s="26"/>
      <c r="V1903" s="21"/>
      <c r="W1903" s="26"/>
      <c r="X1903" s="26"/>
    </row>
    <row r="1904" spans="1:24" s="31" customFormat="1" ht="148.5" hidden="1" customHeight="1" x14ac:dyDescent="0.3">
      <c r="A1904" s="190">
        <v>1902</v>
      </c>
      <c r="B1904" s="188">
        <v>45319</v>
      </c>
      <c r="C1904" s="81" t="s">
        <v>1574</v>
      </c>
      <c r="D1904" s="248" t="s">
        <v>4182</v>
      </c>
      <c r="E1904" s="188">
        <v>45320</v>
      </c>
      <c r="F1904" s="283"/>
      <c r="G1904" s="219" t="s">
        <v>4151</v>
      </c>
      <c r="H1904" s="220" t="s">
        <v>7</v>
      </c>
      <c r="I1904" s="221" t="s">
        <v>2</v>
      </c>
      <c r="J1904" s="165"/>
      <c r="K1904" s="26"/>
      <c r="L1904" s="100"/>
      <c r="M1904" s="21" t="s">
        <v>4221</v>
      </c>
      <c r="N1904" s="21" t="s">
        <v>1443</v>
      </c>
      <c r="O1904" s="26">
        <f t="shared" si="119"/>
        <v>1902</v>
      </c>
      <c r="P1904" s="26">
        <f t="shared" si="118"/>
        <v>0</v>
      </c>
      <c r="Q1904" s="100"/>
      <c r="R1904" s="26"/>
      <c r="S1904" s="26"/>
      <c r="T1904" s="26"/>
      <c r="U1904" s="26"/>
      <c r="V1904" s="21"/>
      <c r="W1904" s="26"/>
      <c r="X1904" s="26"/>
    </row>
    <row r="1905" spans="1:24" s="31" customFormat="1" ht="148.5" hidden="1" customHeight="1" x14ac:dyDescent="0.3">
      <c r="A1905" s="190">
        <v>1903</v>
      </c>
      <c r="B1905" s="188">
        <v>45319</v>
      </c>
      <c r="C1905" s="81" t="s">
        <v>1574</v>
      </c>
      <c r="D1905" s="248" t="s">
        <v>4198</v>
      </c>
      <c r="E1905" s="188">
        <v>45322</v>
      </c>
      <c r="F1905" s="283"/>
      <c r="G1905" s="219" t="s">
        <v>4173</v>
      </c>
      <c r="H1905" s="220" t="s">
        <v>7</v>
      </c>
      <c r="I1905" s="221" t="s">
        <v>2</v>
      </c>
      <c r="J1905" s="165"/>
      <c r="K1905" s="26"/>
      <c r="L1905" s="100"/>
      <c r="M1905" s="21" t="s">
        <v>4221</v>
      </c>
      <c r="N1905" s="21" t="s">
        <v>1443</v>
      </c>
      <c r="O1905" s="26">
        <f t="shared" si="119"/>
        <v>1903</v>
      </c>
      <c r="P1905" s="26">
        <f t="shared" si="118"/>
        <v>0</v>
      </c>
      <c r="Q1905" s="100"/>
      <c r="R1905" s="26"/>
      <c r="S1905" s="26"/>
      <c r="T1905" s="26"/>
      <c r="U1905" s="26"/>
      <c r="V1905" s="21"/>
      <c r="W1905" s="26"/>
      <c r="X1905" s="26"/>
    </row>
    <row r="1906" spans="1:24" s="31" customFormat="1" ht="148.5" hidden="1" customHeight="1" x14ac:dyDescent="0.3">
      <c r="A1906" s="190">
        <v>1904</v>
      </c>
      <c r="B1906" s="188">
        <v>45319</v>
      </c>
      <c r="C1906" s="81" t="s">
        <v>1574</v>
      </c>
      <c r="D1906" s="248" t="s">
        <v>4457</v>
      </c>
      <c r="E1906" s="188">
        <v>45320</v>
      </c>
      <c r="F1906" s="283"/>
      <c r="G1906" s="219" t="s">
        <v>2063</v>
      </c>
      <c r="H1906" s="220" t="s">
        <v>7</v>
      </c>
      <c r="I1906" s="221" t="s">
        <v>2</v>
      </c>
      <c r="J1906" s="165" t="s">
        <v>4227</v>
      </c>
      <c r="K1906" s="26"/>
      <c r="L1906" s="100"/>
      <c r="M1906" s="21" t="s">
        <v>4221</v>
      </c>
      <c r="N1906" s="21" t="s">
        <v>1443</v>
      </c>
      <c r="O1906" s="26">
        <f t="shared" si="119"/>
        <v>1904</v>
      </c>
      <c r="P1906" s="26">
        <f t="shared" si="118"/>
        <v>0</v>
      </c>
      <c r="Q1906" s="100"/>
      <c r="R1906" s="26"/>
      <c r="S1906" s="26"/>
      <c r="T1906" s="26"/>
      <c r="U1906" s="26"/>
      <c r="V1906" s="21"/>
      <c r="W1906" s="26"/>
      <c r="X1906" s="26"/>
    </row>
    <row r="1907" spans="1:24" s="31" customFormat="1" ht="148.5" hidden="1" customHeight="1" x14ac:dyDescent="0.3">
      <c r="A1907" s="190">
        <v>1905</v>
      </c>
      <c r="B1907" s="188">
        <v>45319</v>
      </c>
      <c r="C1907" s="81" t="s">
        <v>1574</v>
      </c>
      <c r="D1907" s="248" t="s">
        <v>4184</v>
      </c>
      <c r="E1907" s="188">
        <v>45325</v>
      </c>
      <c r="F1907" s="283"/>
      <c r="G1907" s="219" t="s">
        <v>4183</v>
      </c>
      <c r="H1907" s="220" t="s">
        <v>4</v>
      </c>
      <c r="I1907" s="221" t="s">
        <v>2</v>
      </c>
      <c r="J1907" s="165"/>
      <c r="K1907" s="26"/>
      <c r="L1907" s="100"/>
      <c r="M1907" s="21" t="s">
        <v>4221</v>
      </c>
      <c r="N1907" s="21" t="s">
        <v>1443</v>
      </c>
      <c r="O1907" s="26">
        <f t="shared" si="119"/>
        <v>1905</v>
      </c>
      <c r="P1907" s="26">
        <f t="shared" si="118"/>
        <v>0</v>
      </c>
      <c r="Q1907" s="100"/>
      <c r="R1907" s="26"/>
      <c r="S1907" s="26"/>
      <c r="T1907" s="26"/>
      <c r="U1907" s="26"/>
      <c r="V1907" s="21"/>
      <c r="W1907" s="26"/>
      <c r="X1907" s="26"/>
    </row>
    <row r="1908" spans="1:24" s="31" customFormat="1" ht="148.5" hidden="1" customHeight="1" x14ac:dyDescent="0.3">
      <c r="A1908" s="190">
        <v>1906</v>
      </c>
      <c r="B1908" s="188">
        <v>45319</v>
      </c>
      <c r="C1908" s="81" t="s">
        <v>1574</v>
      </c>
      <c r="D1908" s="248" t="s">
        <v>4185</v>
      </c>
      <c r="E1908" s="188">
        <v>45350</v>
      </c>
      <c r="F1908" s="283"/>
      <c r="G1908" s="219" t="s">
        <v>4173</v>
      </c>
      <c r="H1908" s="220" t="s">
        <v>7</v>
      </c>
      <c r="I1908" s="221" t="s">
        <v>2</v>
      </c>
      <c r="J1908" s="165" t="s">
        <v>4334</v>
      </c>
      <c r="K1908" s="26"/>
      <c r="L1908" s="100"/>
      <c r="M1908" s="21" t="s">
        <v>4221</v>
      </c>
      <c r="N1908" s="21" t="s">
        <v>1443</v>
      </c>
      <c r="O1908" s="26">
        <f t="shared" si="119"/>
        <v>1906</v>
      </c>
      <c r="P1908" s="26">
        <f t="shared" si="118"/>
        <v>0</v>
      </c>
      <c r="Q1908" s="100"/>
      <c r="R1908" s="26"/>
      <c r="S1908" s="26"/>
      <c r="T1908" s="26"/>
      <c r="U1908" s="26"/>
      <c r="V1908" s="21"/>
      <c r="W1908" s="26"/>
      <c r="X1908" s="26"/>
    </row>
    <row r="1909" spans="1:24" s="31" customFormat="1" ht="148.5" hidden="1" customHeight="1" x14ac:dyDescent="0.3">
      <c r="A1909" s="190">
        <v>1907</v>
      </c>
      <c r="B1909" s="188">
        <v>45319</v>
      </c>
      <c r="C1909" s="81" t="s">
        <v>1574</v>
      </c>
      <c r="D1909" s="248" t="s">
        <v>4186</v>
      </c>
      <c r="E1909" s="188">
        <v>45320</v>
      </c>
      <c r="F1909" s="283"/>
      <c r="G1909" s="219" t="s">
        <v>4199</v>
      </c>
      <c r="H1909" s="220" t="s">
        <v>3912</v>
      </c>
      <c r="I1909" s="221" t="s">
        <v>2</v>
      </c>
      <c r="J1909" s="165" t="s">
        <v>4200</v>
      </c>
      <c r="K1909" s="26"/>
      <c r="L1909" s="100"/>
      <c r="M1909" s="21" t="s">
        <v>4221</v>
      </c>
      <c r="N1909" s="21" t="s">
        <v>1443</v>
      </c>
      <c r="O1909" s="26">
        <f t="shared" si="119"/>
        <v>1907</v>
      </c>
      <c r="P1909" s="26">
        <f t="shared" si="118"/>
        <v>0</v>
      </c>
      <c r="Q1909" s="100"/>
      <c r="R1909" s="26"/>
      <c r="S1909" s="26"/>
      <c r="T1909" s="26"/>
      <c r="U1909" s="26"/>
      <c r="V1909" s="21"/>
      <c r="W1909" s="26"/>
      <c r="X1909" s="26"/>
    </row>
    <row r="1910" spans="1:24" s="31" customFormat="1" ht="148.5" hidden="1" customHeight="1" x14ac:dyDescent="0.3">
      <c r="A1910" s="190">
        <v>1908</v>
      </c>
      <c r="B1910" s="188">
        <v>45319</v>
      </c>
      <c r="C1910" s="81" t="s">
        <v>1574</v>
      </c>
      <c r="D1910" s="248" t="s">
        <v>7545</v>
      </c>
      <c r="E1910" s="188">
        <v>45320</v>
      </c>
      <c r="F1910" s="283"/>
      <c r="G1910" s="219" t="s">
        <v>4173</v>
      </c>
      <c r="H1910" s="220" t="s">
        <v>7</v>
      </c>
      <c r="I1910" s="221" t="s">
        <v>2</v>
      </c>
      <c r="J1910" s="165" t="s">
        <v>4212</v>
      </c>
      <c r="K1910" s="26"/>
      <c r="L1910" s="100"/>
      <c r="M1910" s="21" t="s">
        <v>4221</v>
      </c>
      <c r="N1910" s="21" t="s">
        <v>1443</v>
      </c>
      <c r="O1910" s="26">
        <f t="shared" si="119"/>
        <v>1908</v>
      </c>
      <c r="P1910" s="26">
        <f t="shared" si="118"/>
        <v>0</v>
      </c>
      <c r="Q1910" s="100"/>
      <c r="R1910" s="26"/>
      <c r="S1910" s="26"/>
      <c r="T1910" s="26"/>
      <c r="U1910" s="26"/>
      <c r="V1910" s="21"/>
      <c r="W1910" s="26"/>
      <c r="X1910" s="26"/>
    </row>
    <row r="1911" spans="1:24" s="31" customFormat="1" ht="148.5" hidden="1" customHeight="1" x14ac:dyDescent="0.3">
      <c r="A1911" s="190">
        <v>1909</v>
      </c>
      <c r="B1911" s="188">
        <v>45319</v>
      </c>
      <c r="C1911" s="81" t="s">
        <v>1574</v>
      </c>
      <c r="D1911" s="248" t="s">
        <v>4187</v>
      </c>
      <c r="E1911" s="188">
        <v>45342</v>
      </c>
      <c r="F1911" s="283"/>
      <c r="G1911" s="219" t="s">
        <v>2474</v>
      </c>
      <c r="H1911" s="220" t="s">
        <v>1048</v>
      </c>
      <c r="I1911" s="221" t="s">
        <v>2</v>
      </c>
      <c r="J1911" s="165"/>
      <c r="K1911" s="26"/>
      <c r="L1911" s="100"/>
      <c r="M1911" s="21" t="s">
        <v>4221</v>
      </c>
      <c r="N1911" s="21" t="s">
        <v>1441</v>
      </c>
      <c r="O1911" s="26">
        <f t="shared" si="119"/>
        <v>1909</v>
      </c>
      <c r="P1911" s="26">
        <f t="shared" si="118"/>
        <v>0</v>
      </c>
      <c r="Q1911" s="100"/>
      <c r="R1911" s="26"/>
      <c r="S1911" s="26"/>
      <c r="T1911" s="26"/>
      <c r="U1911" s="26"/>
      <c r="V1911" s="21"/>
      <c r="W1911" s="26"/>
      <c r="X1911" s="26"/>
    </row>
    <row r="1912" spans="1:24" s="31" customFormat="1" ht="148.5" hidden="1" customHeight="1" x14ac:dyDescent="0.3">
      <c r="A1912" s="190">
        <v>1910</v>
      </c>
      <c r="B1912" s="188">
        <v>45319</v>
      </c>
      <c r="C1912" s="81" t="s">
        <v>1574</v>
      </c>
      <c r="D1912" s="248" t="s">
        <v>4189</v>
      </c>
      <c r="E1912" s="188">
        <v>45320</v>
      </c>
      <c r="F1912" s="283"/>
      <c r="G1912" s="219" t="s">
        <v>4188</v>
      </c>
      <c r="H1912" s="220" t="s">
        <v>1048</v>
      </c>
      <c r="I1912" s="221" t="s">
        <v>2</v>
      </c>
      <c r="J1912" s="165"/>
      <c r="K1912" s="26"/>
      <c r="L1912" s="100"/>
      <c r="M1912" s="21" t="s">
        <v>4221</v>
      </c>
      <c r="N1912" s="21" t="s">
        <v>1441</v>
      </c>
      <c r="O1912" s="26">
        <f t="shared" si="119"/>
        <v>1910</v>
      </c>
      <c r="P1912" s="26">
        <f t="shared" si="118"/>
        <v>0</v>
      </c>
      <c r="Q1912" s="100"/>
      <c r="R1912" s="26"/>
      <c r="S1912" s="26"/>
      <c r="T1912" s="26"/>
      <c r="U1912" s="26"/>
      <c r="V1912" s="21"/>
      <c r="W1912" s="26"/>
      <c r="X1912" s="26"/>
    </row>
    <row r="1913" spans="1:24" s="31" customFormat="1" ht="148.5" hidden="1" customHeight="1" x14ac:dyDescent="0.3">
      <c r="A1913" s="190">
        <v>1911</v>
      </c>
      <c r="B1913" s="188">
        <v>45319</v>
      </c>
      <c r="C1913" s="81" t="s">
        <v>1574</v>
      </c>
      <c r="D1913" s="248" t="s">
        <v>4225</v>
      </c>
      <c r="E1913" s="188">
        <v>45376</v>
      </c>
      <c r="F1913" s="283"/>
      <c r="G1913" s="219" t="s">
        <v>4234</v>
      </c>
      <c r="H1913" s="220" t="s">
        <v>4903</v>
      </c>
      <c r="I1913" s="161" t="s">
        <v>2</v>
      </c>
      <c r="J1913" s="165" t="s">
        <v>4571</v>
      </c>
      <c r="K1913" s="26"/>
      <c r="L1913" s="100"/>
      <c r="M1913" s="21" t="s">
        <v>4221</v>
      </c>
      <c r="N1913" s="21" t="s">
        <v>1443</v>
      </c>
      <c r="O1913" s="26">
        <f t="shared" si="119"/>
        <v>1911</v>
      </c>
      <c r="P1913" s="26">
        <f t="shared" si="118"/>
        <v>0</v>
      </c>
      <c r="Q1913" s="100"/>
      <c r="R1913" s="26"/>
      <c r="S1913" s="26"/>
      <c r="T1913" s="26"/>
      <c r="U1913" s="26"/>
      <c r="V1913" s="21"/>
      <c r="W1913" s="26"/>
      <c r="X1913" s="26"/>
    </row>
    <row r="1914" spans="1:24" s="31" customFormat="1" ht="148.5" hidden="1" customHeight="1" x14ac:dyDescent="0.3">
      <c r="A1914" s="190">
        <v>1912</v>
      </c>
      <c r="B1914" s="188">
        <v>45319</v>
      </c>
      <c r="C1914" s="81" t="s">
        <v>1574</v>
      </c>
      <c r="D1914" s="248" t="s">
        <v>4190</v>
      </c>
      <c r="E1914" s="188">
        <v>45320</v>
      </c>
      <c r="F1914" s="283"/>
      <c r="G1914" s="219" t="s">
        <v>4178</v>
      </c>
      <c r="H1914" s="220" t="s">
        <v>7</v>
      </c>
      <c r="I1914" s="221" t="s">
        <v>2</v>
      </c>
      <c r="J1914" s="165"/>
      <c r="K1914" s="26"/>
      <c r="L1914" s="100"/>
      <c r="M1914" s="21" t="s">
        <v>4221</v>
      </c>
      <c r="N1914" s="21" t="s">
        <v>1443</v>
      </c>
      <c r="O1914" s="26">
        <f t="shared" si="119"/>
        <v>1912</v>
      </c>
      <c r="P1914" s="26">
        <f t="shared" si="118"/>
        <v>0</v>
      </c>
      <c r="Q1914" s="100"/>
      <c r="R1914" s="26"/>
      <c r="S1914" s="26"/>
      <c r="T1914" s="26"/>
      <c r="U1914" s="26"/>
      <c r="V1914" s="21"/>
      <c r="W1914" s="26"/>
      <c r="X1914" s="26"/>
    </row>
    <row r="1915" spans="1:24" s="31" customFormat="1" ht="148.5" hidden="1" customHeight="1" x14ac:dyDescent="0.3">
      <c r="A1915" s="190">
        <v>1913</v>
      </c>
      <c r="B1915" s="188">
        <v>45319</v>
      </c>
      <c r="C1915" s="81" t="s">
        <v>1574</v>
      </c>
      <c r="D1915" s="248" t="s">
        <v>4191</v>
      </c>
      <c r="E1915" s="188">
        <v>45320</v>
      </c>
      <c r="F1915" s="283"/>
      <c r="G1915" s="219" t="s">
        <v>4167</v>
      </c>
      <c r="H1915" s="220" t="s">
        <v>7</v>
      </c>
      <c r="I1915" s="221" t="s">
        <v>2</v>
      </c>
      <c r="J1915" s="165"/>
      <c r="K1915" s="26"/>
      <c r="L1915" s="100"/>
      <c r="M1915" s="21" t="s">
        <v>4221</v>
      </c>
      <c r="N1915" s="21" t="s">
        <v>1443</v>
      </c>
      <c r="O1915" s="26">
        <f t="shared" si="119"/>
        <v>1913</v>
      </c>
      <c r="P1915" s="26">
        <f t="shared" si="118"/>
        <v>0</v>
      </c>
      <c r="Q1915" s="100"/>
      <c r="R1915" s="26"/>
      <c r="S1915" s="26"/>
      <c r="T1915" s="26"/>
      <c r="U1915" s="26"/>
      <c r="V1915" s="21"/>
      <c r="W1915" s="26"/>
      <c r="X1915" s="26"/>
    </row>
    <row r="1916" spans="1:24" s="31" customFormat="1" ht="148.5" hidden="1" customHeight="1" x14ac:dyDescent="0.3">
      <c r="A1916" s="190">
        <v>1914</v>
      </c>
      <c r="B1916" s="188">
        <v>45319</v>
      </c>
      <c r="C1916" s="81" t="s">
        <v>1574</v>
      </c>
      <c r="D1916" s="248" t="s">
        <v>7556</v>
      </c>
      <c r="E1916" s="188">
        <v>45320</v>
      </c>
      <c r="F1916" s="283"/>
      <c r="G1916" s="219" t="s">
        <v>4183</v>
      </c>
      <c r="H1916" s="220" t="s">
        <v>4</v>
      </c>
      <c r="I1916" s="221" t="s">
        <v>2</v>
      </c>
      <c r="J1916" s="165" t="s">
        <v>4235</v>
      </c>
      <c r="K1916" s="26"/>
      <c r="L1916" s="100"/>
      <c r="M1916" s="21" t="s">
        <v>4221</v>
      </c>
      <c r="N1916" s="21" t="s">
        <v>1443</v>
      </c>
      <c r="O1916" s="26">
        <f t="shared" si="119"/>
        <v>1914</v>
      </c>
      <c r="P1916" s="26">
        <f t="shared" si="118"/>
        <v>0</v>
      </c>
      <c r="Q1916" s="100"/>
      <c r="R1916" s="26"/>
      <c r="S1916" s="26"/>
      <c r="T1916" s="26"/>
      <c r="U1916" s="26"/>
      <c r="V1916" s="21"/>
      <c r="W1916" s="26"/>
      <c r="X1916" s="26"/>
    </row>
    <row r="1917" spans="1:24" s="31" customFormat="1" ht="148.5" hidden="1" customHeight="1" x14ac:dyDescent="0.3">
      <c r="A1917" s="190">
        <v>1915</v>
      </c>
      <c r="B1917" s="188">
        <v>45319</v>
      </c>
      <c r="C1917" s="81" t="s">
        <v>1574</v>
      </c>
      <c r="D1917" s="248" t="s">
        <v>4192</v>
      </c>
      <c r="E1917" s="188">
        <v>45320</v>
      </c>
      <c r="F1917" s="283"/>
      <c r="G1917" s="219" t="s">
        <v>4193</v>
      </c>
      <c r="H1917" s="220" t="s">
        <v>7</v>
      </c>
      <c r="I1917" s="221" t="s">
        <v>2</v>
      </c>
      <c r="J1917" s="165"/>
      <c r="K1917" s="26"/>
      <c r="L1917" s="100"/>
      <c r="M1917" s="21" t="s">
        <v>4221</v>
      </c>
      <c r="N1917" s="21" t="s">
        <v>1443</v>
      </c>
      <c r="O1917" s="26">
        <f t="shared" si="119"/>
        <v>1915</v>
      </c>
      <c r="P1917" s="26">
        <f t="shared" si="118"/>
        <v>0</v>
      </c>
      <c r="Q1917" s="100"/>
      <c r="R1917" s="26"/>
      <c r="S1917" s="26"/>
      <c r="T1917" s="26"/>
      <c r="U1917" s="26"/>
      <c r="V1917" s="21"/>
      <c r="W1917" s="26"/>
      <c r="X1917" s="26"/>
    </row>
    <row r="1918" spans="1:24" s="31" customFormat="1" ht="148.5" hidden="1" customHeight="1" x14ac:dyDescent="0.3">
      <c r="A1918" s="190">
        <v>1916</v>
      </c>
      <c r="B1918" s="188">
        <v>45319</v>
      </c>
      <c r="C1918" s="81" t="s">
        <v>1574</v>
      </c>
      <c r="D1918" s="248" t="s">
        <v>4194</v>
      </c>
      <c r="E1918" s="188">
        <v>45320</v>
      </c>
      <c r="F1918" s="283"/>
      <c r="G1918" s="219" t="s">
        <v>4195</v>
      </c>
      <c r="H1918" s="220" t="s">
        <v>3912</v>
      </c>
      <c r="I1918" s="221" t="s">
        <v>2</v>
      </c>
      <c r="J1918" s="165"/>
      <c r="K1918" s="26"/>
      <c r="L1918" s="100"/>
      <c r="M1918" s="21" t="s">
        <v>4221</v>
      </c>
      <c r="N1918" s="21" t="s">
        <v>1443</v>
      </c>
      <c r="O1918" s="26">
        <f t="shared" si="119"/>
        <v>1916</v>
      </c>
      <c r="P1918" s="26">
        <f t="shared" si="118"/>
        <v>0</v>
      </c>
      <c r="Q1918" s="100"/>
      <c r="R1918" s="26"/>
      <c r="S1918" s="26"/>
      <c r="T1918" s="26"/>
      <c r="U1918" s="26"/>
      <c r="V1918" s="21"/>
      <c r="W1918" s="26"/>
      <c r="X1918" s="26"/>
    </row>
    <row r="1919" spans="1:24" s="31" customFormat="1" ht="148.5" hidden="1" customHeight="1" x14ac:dyDescent="0.3">
      <c r="A1919" s="190">
        <v>1917</v>
      </c>
      <c r="B1919" s="188">
        <v>45319</v>
      </c>
      <c r="C1919" s="81" t="s">
        <v>1574</v>
      </c>
      <c r="D1919" s="248" t="s">
        <v>4228</v>
      </c>
      <c r="E1919" s="188">
        <v>45320</v>
      </c>
      <c r="F1919" s="283"/>
      <c r="G1919" s="219" t="s">
        <v>2060</v>
      </c>
      <c r="H1919" s="220" t="s">
        <v>2029</v>
      </c>
      <c r="I1919" s="221" t="s">
        <v>2</v>
      </c>
      <c r="J1919" s="165" t="s">
        <v>4420</v>
      </c>
      <c r="K1919" s="26"/>
      <c r="L1919" s="100"/>
      <c r="M1919" s="21" t="s">
        <v>4221</v>
      </c>
      <c r="N1919" s="21" t="s">
        <v>1443</v>
      </c>
      <c r="O1919" s="26">
        <f t="shared" si="119"/>
        <v>1917</v>
      </c>
      <c r="P1919" s="26">
        <f t="shared" si="118"/>
        <v>0</v>
      </c>
      <c r="Q1919" s="100"/>
      <c r="R1919" s="26"/>
      <c r="S1919" s="26"/>
      <c r="T1919" s="26"/>
      <c r="U1919" s="26"/>
      <c r="V1919" s="21"/>
      <c r="W1919" s="26"/>
      <c r="X1919" s="26"/>
    </row>
    <row r="1920" spans="1:24" s="31" customFormat="1" ht="148.5" hidden="1" customHeight="1" x14ac:dyDescent="0.3">
      <c r="A1920" s="190">
        <v>1918</v>
      </c>
      <c r="B1920" s="188">
        <v>45319</v>
      </c>
      <c r="C1920" s="81" t="s">
        <v>1574</v>
      </c>
      <c r="D1920" s="248" t="s">
        <v>4196</v>
      </c>
      <c r="E1920" s="188">
        <v>45320</v>
      </c>
      <c r="F1920" s="283"/>
      <c r="G1920" s="219" t="s">
        <v>4173</v>
      </c>
      <c r="H1920" s="220" t="s">
        <v>7</v>
      </c>
      <c r="I1920" s="221" t="s">
        <v>2</v>
      </c>
      <c r="J1920" s="165"/>
      <c r="K1920" s="26"/>
      <c r="L1920" s="100"/>
      <c r="M1920" s="21" t="s">
        <v>4221</v>
      </c>
      <c r="N1920" s="21" t="s">
        <v>1443</v>
      </c>
      <c r="O1920" s="26">
        <f t="shared" si="119"/>
        <v>1918</v>
      </c>
      <c r="P1920" s="26">
        <f t="shared" si="118"/>
        <v>0</v>
      </c>
      <c r="Q1920" s="100"/>
      <c r="R1920" s="26"/>
      <c r="S1920" s="26"/>
      <c r="T1920" s="26"/>
      <c r="U1920" s="26"/>
      <c r="V1920" s="21"/>
      <c r="W1920" s="26"/>
      <c r="X1920" s="26"/>
    </row>
    <row r="1921" spans="1:24" s="31" customFormat="1" ht="148.5" hidden="1" customHeight="1" x14ac:dyDescent="0.3">
      <c r="A1921" s="190">
        <v>1919</v>
      </c>
      <c r="B1921" s="188">
        <v>45319</v>
      </c>
      <c r="C1921" s="81" t="s">
        <v>1574</v>
      </c>
      <c r="D1921" s="248" t="s">
        <v>5007</v>
      </c>
      <c r="E1921" s="188">
        <v>45658</v>
      </c>
      <c r="F1921" s="283"/>
      <c r="G1921" s="219" t="s">
        <v>2474</v>
      </c>
      <c r="H1921" s="220" t="s">
        <v>1048</v>
      </c>
      <c r="I1921" s="221" t="s">
        <v>2</v>
      </c>
      <c r="J1921" s="165" t="s">
        <v>5289</v>
      </c>
      <c r="K1921" s="26"/>
      <c r="L1921" s="100"/>
      <c r="M1921" s="21" t="s">
        <v>4221</v>
      </c>
      <c r="N1921" s="21" t="s">
        <v>1441</v>
      </c>
      <c r="O1921" s="26">
        <f t="shared" si="119"/>
        <v>1919</v>
      </c>
      <c r="P1921" s="26">
        <f t="shared" si="118"/>
        <v>0</v>
      </c>
      <c r="Q1921" s="100"/>
      <c r="R1921" s="26"/>
      <c r="S1921" s="26"/>
      <c r="T1921" s="26"/>
      <c r="U1921" s="26"/>
      <c r="V1921" s="21"/>
      <c r="W1921" s="26"/>
      <c r="X1921" s="26"/>
    </row>
    <row r="1922" spans="1:24" s="31" customFormat="1" ht="148.5" hidden="1" customHeight="1" x14ac:dyDescent="0.3">
      <c r="A1922" s="190">
        <v>1920</v>
      </c>
      <c r="B1922" s="188">
        <v>45292</v>
      </c>
      <c r="C1922" s="81" t="s">
        <v>1574</v>
      </c>
      <c r="D1922" s="248" t="s">
        <v>4202</v>
      </c>
      <c r="E1922" s="188">
        <v>45296</v>
      </c>
      <c r="F1922" s="283"/>
      <c r="G1922" s="219" t="s">
        <v>4203</v>
      </c>
      <c r="H1922" s="220" t="s">
        <v>1044</v>
      </c>
      <c r="I1922" s="221" t="s">
        <v>2</v>
      </c>
      <c r="J1922" s="165" t="s">
        <v>4217</v>
      </c>
      <c r="K1922" s="26"/>
      <c r="L1922" s="100"/>
      <c r="M1922" s="21" t="s">
        <v>4221</v>
      </c>
      <c r="N1922" s="21" t="s">
        <v>1441</v>
      </c>
      <c r="O1922" s="26">
        <f t="shared" si="119"/>
        <v>1920</v>
      </c>
      <c r="P1922" s="26">
        <f t="shared" si="118"/>
        <v>0</v>
      </c>
      <c r="Q1922" s="100"/>
      <c r="R1922" s="26"/>
      <c r="S1922" s="26"/>
      <c r="T1922" s="26"/>
      <c r="U1922" s="26"/>
      <c r="V1922" s="21"/>
      <c r="W1922" s="26"/>
      <c r="X1922" s="26"/>
    </row>
    <row r="1923" spans="1:24" s="31" customFormat="1" ht="148.5" hidden="1" customHeight="1" x14ac:dyDescent="0.3">
      <c r="A1923" s="190">
        <v>1921</v>
      </c>
      <c r="B1923" s="188">
        <v>45292</v>
      </c>
      <c r="C1923" s="81" t="s">
        <v>1574</v>
      </c>
      <c r="D1923" s="248" t="s">
        <v>4204</v>
      </c>
      <c r="E1923" s="188">
        <v>45297</v>
      </c>
      <c r="F1923" s="283"/>
      <c r="G1923" s="219" t="s">
        <v>4205</v>
      </c>
      <c r="H1923" s="220" t="s">
        <v>7</v>
      </c>
      <c r="I1923" s="221" t="s">
        <v>2</v>
      </c>
      <c r="J1923" s="165"/>
      <c r="K1923" s="26"/>
      <c r="L1923" s="100"/>
      <c r="M1923" s="21" t="s">
        <v>4221</v>
      </c>
      <c r="N1923" s="21" t="s">
        <v>1443</v>
      </c>
      <c r="O1923" s="26">
        <f t="shared" si="119"/>
        <v>1921</v>
      </c>
      <c r="P1923" s="26">
        <f t="shared" si="118"/>
        <v>0</v>
      </c>
      <c r="Q1923" s="100"/>
      <c r="R1923" s="26"/>
      <c r="S1923" s="26"/>
      <c r="T1923" s="26"/>
      <c r="U1923" s="26"/>
      <c r="V1923" s="21"/>
      <c r="W1923" s="26"/>
      <c r="X1923" s="26"/>
    </row>
    <row r="1924" spans="1:24" s="31" customFormat="1" ht="148.5" hidden="1" customHeight="1" x14ac:dyDescent="0.3">
      <c r="A1924" s="190">
        <v>1922</v>
      </c>
      <c r="B1924" s="188">
        <v>45292</v>
      </c>
      <c r="C1924" s="81" t="s">
        <v>1574</v>
      </c>
      <c r="D1924" s="248" t="s">
        <v>4206</v>
      </c>
      <c r="E1924" s="188">
        <v>45297</v>
      </c>
      <c r="F1924" s="283"/>
      <c r="G1924" s="219" t="s">
        <v>4209</v>
      </c>
      <c r="H1924" s="220" t="s">
        <v>4903</v>
      </c>
      <c r="I1924" s="221" t="s">
        <v>2</v>
      </c>
      <c r="J1924" s="165" t="s">
        <v>4240</v>
      </c>
      <c r="K1924" s="26"/>
      <c r="L1924" s="100"/>
      <c r="M1924" s="21" t="s">
        <v>4221</v>
      </c>
      <c r="N1924" s="21" t="s">
        <v>1443</v>
      </c>
      <c r="O1924" s="26">
        <f t="shared" si="119"/>
        <v>1922</v>
      </c>
      <c r="P1924" s="26">
        <f t="shared" ref="P1924:P1987" si="120">+O1924-A1924</f>
        <v>0</v>
      </c>
      <c r="Q1924" s="100"/>
      <c r="R1924" s="26"/>
      <c r="S1924" s="26"/>
      <c r="T1924" s="26"/>
      <c r="U1924" s="26"/>
      <c r="V1924" s="21"/>
      <c r="W1924" s="26"/>
      <c r="X1924" s="26"/>
    </row>
    <row r="1925" spans="1:24" s="31" customFormat="1" ht="148.5" hidden="1" customHeight="1" x14ac:dyDescent="0.3">
      <c r="A1925" s="190">
        <v>1923</v>
      </c>
      <c r="B1925" s="188">
        <v>45292</v>
      </c>
      <c r="C1925" s="81" t="s">
        <v>1574</v>
      </c>
      <c r="D1925" s="248" t="s">
        <v>4207</v>
      </c>
      <c r="E1925" s="188">
        <v>45297</v>
      </c>
      <c r="F1925" s="283"/>
      <c r="G1925" s="219" t="s">
        <v>4208</v>
      </c>
      <c r="H1925" s="220" t="s">
        <v>7</v>
      </c>
      <c r="I1925" s="221" t="s">
        <v>2</v>
      </c>
      <c r="J1925" s="165" t="s">
        <v>4214</v>
      </c>
      <c r="K1925" s="26"/>
      <c r="L1925" s="100"/>
      <c r="M1925" s="21" t="s">
        <v>4221</v>
      </c>
      <c r="N1925" s="21" t="s">
        <v>1443</v>
      </c>
      <c r="O1925" s="26">
        <f t="shared" ref="O1925:O1988" si="121">+O1924+1</f>
        <v>1923</v>
      </c>
      <c r="P1925" s="26">
        <f t="shared" si="120"/>
        <v>0</v>
      </c>
      <c r="Q1925" s="100"/>
      <c r="R1925" s="26"/>
      <c r="S1925" s="26"/>
      <c r="T1925" s="26"/>
      <c r="U1925" s="26"/>
      <c r="V1925" s="21"/>
      <c r="W1925" s="26"/>
      <c r="X1925" s="26"/>
    </row>
    <row r="1926" spans="1:24" s="31" customFormat="1" ht="148.5" hidden="1" customHeight="1" x14ac:dyDescent="0.3">
      <c r="A1926" s="190">
        <v>1924</v>
      </c>
      <c r="B1926" s="188">
        <v>45292</v>
      </c>
      <c r="C1926" s="81" t="s">
        <v>1574</v>
      </c>
      <c r="D1926" s="248" t="s">
        <v>4210</v>
      </c>
      <c r="E1926" s="188">
        <v>45297</v>
      </c>
      <c r="F1926" s="283"/>
      <c r="G1926" s="219" t="s">
        <v>4208</v>
      </c>
      <c r="H1926" s="220" t="s">
        <v>7</v>
      </c>
      <c r="I1926" s="221" t="s">
        <v>2</v>
      </c>
      <c r="J1926" s="165" t="s">
        <v>4215</v>
      </c>
      <c r="K1926" s="26"/>
      <c r="L1926" s="100"/>
      <c r="M1926" s="21" t="s">
        <v>4221</v>
      </c>
      <c r="N1926" s="21" t="s">
        <v>1443</v>
      </c>
      <c r="O1926" s="26">
        <f t="shared" si="121"/>
        <v>1924</v>
      </c>
      <c r="P1926" s="26">
        <f t="shared" si="120"/>
        <v>0</v>
      </c>
      <c r="Q1926" s="100"/>
      <c r="R1926" s="26"/>
      <c r="S1926" s="26"/>
      <c r="T1926" s="26"/>
      <c r="U1926" s="26"/>
      <c r="V1926" s="21"/>
      <c r="W1926" s="26"/>
      <c r="X1926" s="26"/>
    </row>
    <row r="1927" spans="1:24" s="31" customFormat="1" ht="148.5" hidden="1" customHeight="1" x14ac:dyDescent="0.3">
      <c r="A1927" s="190">
        <v>1925</v>
      </c>
      <c r="B1927" s="188">
        <v>45292</v>
      </c>
      <c r="C1927" s="81" t="s">
        <v>1574</v>
      </c>
      <c r="D1927" s="248" t="s">
        <v>4344</v>
      </c>
      <c r="E1927" s="188">
        <v>45356</v>
      </c>
      <c r="F1927" s="283"/>
      <c r="G1927" s="219" t="s">
        <v>4211</v>
      </c>
      <c r="H1927" s="220" t="s">
        <v>5065</v>
      </c>
      <c r="I1927" s="221" t="s">
        <v>2</v>
      </c>
      <c r="J1927" s="165" t="s">
        <v>4573</v>
      </c>
      <c r="K1927" s="26"/>
      <c r="L1927" s="100"/>
      <c r="M1927" s="21" t="s">
        <v>4221</v>
      </c>
      <c r="N1927" s="21" t="s">
        <v>1443</v>
      </c>
      <c r="O1927" s="26">
        <f t="shared" si="121"/>
        <v>1925</v>
      </c>
      <c r="P1927" s="26">
        <f t="shared" si="120"/>
        <v>0</v>
      </c>
      <c r="Q1927" s="100"/>
      <c r="R1927" s="26"/>
      <c r="S1927" s="26"/>
      <c r="T1927" s="26"/>
      <c r="U1927" s="26"/>
      <c r="V1927" s="21"/>
      <c r="W1927" s="26"/>
      <c r="X1927" s="26"/>
    </row>
    <row r="1928" spans="1:24" s="31" customFormat="1" ht="148.5" hidden="1" customHeight="1" x14ac:dyDescent="0.3">
      <c r="A1928" s="190">
        <v>1926</v>
      </c>
      <c r="B1928" s="188">
        <v>45292</v>
      </c>
      <c r="C1928" s="81" t="s">
        <v>1574</v>
      </c>
      <c r="D1928" s="248" t="s">
        <v>4224</v>
      </c>
      <c r="E1928" s="188">
        <v>45371</v>
      </c>
      <c r="F1928" s="283" t="s">
        <v>4363</v>
      </c>
      <c r="G1928" s="219" t="s">
        <v>4431</v>
      </c>
      <c r="H1928" s="220" t="s">
        <v>7</v>
      </c>
      <c r="I1928" s="221" t="s">
        <v>2</v>
      </c>
      <c r="J1928" s="165" t="s">
        <v>4572</v>
      </c>
      <c r="K1928" s="21"/>
      <c r="L1928" s="100"/>
      <c r="M1928" s="21" t="s">
        <v>4221</v>
      </c>
      <c r="N1928" s="21" t="s">
        <v>1443</v>
      </c>
      <c r="O1928" s="26">
        <f t="shared" si="121"/>
        <v>1926</v>
      </c>
      <c r="P1928" s="26">
        <f t="shared" si="120"/>
        <v>0</v>
      </c>
      <c r="Q1928" s="100"/>
      <c r="R1928" s="26"/>
      <c r="S1928" s="26"/>
      <c r="T1928" s="26"/>
      <c r="U1928" s="26"/>
      <c r="V1928" s="21"/>
      <c r="W1928" s="26"/>
      <c r="X1928" s="26"/>
    </row>
    <row r="1929" spans="1:24" s="31" customFormat="1" ht="148.5" hidden="1" customHeight="1" x14ac:dyDescent="0.3">
      <c r="A1929" s="190">
        <v>1927</v>
      </c>
      <c r="B1929" s="188">
        <v>45329</v>
      </c>
      <c r="C1929" s="81" t="s">
        <v>1574</v>
      </c>
      <c r="D1929" s="248" t="s">
        <v>4223</v>
      </c>
      <c r="E1929" s="188">
        <v>45333</v>
      </c>
      <c r="F1929" s="283"/>
      <c r="G1929" s="219" t="s">
        <v>4256</v>
      </c>
      <c r="H1929" s="220" t="s">
        <v>7</v>
      </c>
      <c r="I1929" s="221" t="s">
        <v>2</v>
      </c>
      <c r="J1929" s="165" t="s">
        <v>4268</v>
      </c>
      <c r="K1929" s="26"/>
      <c r="L1929" s="100"/>
      <c r="M1929" s="21" t="s">
        <v>4222</v>
      </c>
      <c r="N1929" s="21" t="s">
        <v>1443</v>
      </c>
      <c r="O1929" s="26">
        <f t="shared" si="121"/>
        <v>1927</v>
      </c>
      <c r="P1929" s="26">
        <f t="shared" si="120"/>
        <v>0</v>
      </c>
      <c r="Q1929" s="100"/>
      <c r="R1929" s="26"/>
      <c r="S1929" s="26"/>
      <c r="T1929" s="26"/>
      <c r="U1929" s="26"/>
      <c r="V1929" s="21"/>
      <c r="W1929" s="26"/>
      <c r="X1929" s="26"/>
    </row>
    <row r="1930" spans="1:24" s="31" customFormat="1" ht="148.5" hidden="1" customHeight="1" x14ac:dyDescent="0.3">
      <c r="A1930" s="190">
        <v>1928</v>
      </c>
      <c r="B1930" s="188">
        <v>45329</v>
      </c>
      <c r="C1930" s="81" t="s">
        <v>1574</v>
      </c>
      <c r="D1930" s="248" t="s">
        <v>4238</v>
      </c>
      <c r="E1930" s="188">
        <v>45352</v>
      </c>
      <c r="F1930" s="283"/>
      <c r="G1930" s="219" t="s">
        <v>4256</v>
      </c>
      <c r="H1930" s="220" t="s">
        <v>7</v>
      </c>
      <c r="I1930" s="221" t="s">
        <v>2</v>
      </c>
      <c r="J1930" s="165" t="s">
        <v>4359</v>
      </c>
      <c r="K1930" s="26"/>
      <c r="L1930" s="100"/>
      <c r="M1930" s="21" t="s">
        <v>4222</v>
      </c>
      <c r="N1930" s="21" t="s">
        <v>1443</v>
      </c>
      <c r="O1930" s="26">
        <f t="shared" si="121"/>
        <v>1928</v>
      </c>
      <c r="P1930" s="26">
        <f t="shared" si="120"/>
        <v>0</v>
      </c>
      <c r="Q1930" s="100"/>
      <c r="R1930" s="26"/>
      <c r="S1930" s="26"/>
      <c r="T1930" s="26"/>
      <c r="U1930" s="26"/>
      <c r="V1930" s="21"/>
      <c r="W1930" s="26"/>
      <c r="X1930" s="26"/>
    </row>
    <row r="1931" spans="1:24" s="31" customFormat="1" ht="148.5" hidden="1" customHeight="1" x14ac:dyDescent="0.3">
      <c r="A1931" s="190">
        <v>1929</v>
      </c>
      <c r="B1931" s="188">
        <v>45329</v>
      </c>
      <c r="C1931" s="81" t="s">
        <v>1574</v>
      </c>
      <c r="D1931" s="248" t="s">
        <v>4213</v>
      </c>
      <c r="E1931" s="188">
        <v>45333</v>
      </c>
      <c r="F1931" s="283"/>
      <c r="G1931" s="219" t="s">
        <v>4256</v>
      </c>
      <c r="H1931" s="220" t="s">
        <v>7</v>
      </c>
      <c r="I1931" s="221" t="s">
        <v>2</v>
      </c>
      <c r="J1931" s="165" t="s">
        <v>4268</v>
      </c>
      <c r="K1931" s="26"/>
      <c r="L1931" s="100"/>
      <c r="M1931" s="21" t="s">
        <v>4222</v>
      </c>
      <c r="N1931" s="21" t="s">
        <v>1443</v>
      </c>
      <c r="O1931" s="26">
        <f t="shared" si="121"/>
        <v>1929</v>
      </c>
      <c r="P1931" s="26">
        <f t="shared" si="120"/>
        <v>0</v>
      </c>
      <c r="Q1931" s="100"/>
      <c r="R1931" s="26"/>
      <c r="S1931" s="26"/>
      <c r="T1931" s="26"/>
      <c r="U1931" s="26"/>
      <c r="V1931" s="21"/>
      <c r="W1931" s="26"/>
      <c r="X1931" s="26"/>
    </row>
    <row r="1932" spans="1:24" s="31" customFormat="1" ht="148.5" hidden="1" customHeight="1" x14ac:dyDescent="0.3">
      <c r="A1932" s="190">
        <v>1930</v>
      </c>
      <c r="B1932" s="188">
        <v>45329</v>
      </c>
      <c r="C1932" s="81" t="s">
        <v>1574</v>
      </c>
      <c r="D1932" s="248" t="s">
        <v>4364</v>
      </c>
      <c r="E1932" s="188">
        <v>45370</v>
      </c>
      <c r="F1932" s="283"/>
      <c r="G1932" s="219" t="s">
        <v>4257</v>
      </c>
      <c r="H1932" s="220" t="s">
        <v>7</v>
      </c>
      <c r="I1932" s="221" t="s">
        <v>2</v>
      </c>
      <c r="J1932" s="165" t="s">
        <v>4566</v>
      </c>
      <c r="K1932" s="26"/>
      <c r="L1932" s="100"/>
      <c r="M1932" s="21" t="s">
        <v>4222</v>
      </c>
      <c r="N1932" s="21" t="s">
        <v>1443</v>
      </c>
      <c r="O1932" s="26">
        <f t="shared" si="121"/>
        <v>1930</v>
      </c>
      <c r="P1932" s="26">
        <f t="shared" si="120"/>
        <v>0</v>
      </c>
      <c r="Q1932" s="100"/>
      <c r="R1932" s="26"/>
      <c r="S1932" s="26"/>
      <c r="T1932" s="26"/>
      <c r="U1932" s="26"/>
      <c r="V1932" s="21"/>
      <c r="W1932" s="26"/>
      <c r="X1932" s="26"/>
    </row>
    <row r="1933" spans="1:24" s="31" customFormat="1" ht="148.5" hidden="1" customHeight="1" x14ac:dyDescent="0.3">
      <c r="A1933" s="190">
        <v>1931</v>
      </c>
      <c r="B1933" s="188">
        <v>45336</v>
      </c>
      <c r="C1933" s="81" t="s">
        <v>1040</v>
      </c>
      <c r="D1933" s="248" t="s">
        <v>4241</v>
      </c>
      <c r="E1933" s="188">
        <v>45412</v>
      </c>
      <c r="F1933" s="283" t="s">
        <v>4451</v>
      </c>
      <c r="G1933" s="219" t="s">
        <v>4242</v>
      </c>
      <c r="H1933" s="220" t="s">
        <v>493</v>
      </c>
      <c r="I1933" s="221" t="s">
        <v>2</v>
      </c>
      <c r="J1933" s="165" t="s">
        <v>4262</v>
      </c>
      <c r="K1933" s="26"/>
      <c r="L1933" s="100"/>
      <c r="M1933" s="21" t="s">
        <v>4222</v>
      </c>
      <c r="N1933" s="21" t="s">
        <v>1443</v>
      </c>
      <c r="O1933" s="26">
        <f t="shared" si="121"/>
        <v>1931</v>
      </c>
      <c r="P1933" s="26">
        <f t="shared" si="120"/>
        <v>0</v>
      </c>
      <c r="Q1933" s="100"/>
      <c r="R1933" s="26"/>
      <c r="S1933" s="26"/>
      <c r="T1933" s="26"/>
      <c r="U1933" s="26"/>
      <c r="V1933" s="21"/>
      <c r="W1933" s="26"/>
      <c r="X1933" s="26"/>
    </row>
    <row r="1934" spans="1:24" s="31" customFormat="1" ht="148.5" hidden="1" customHeight="1" x14ac:dyDescent="0.3">
      <c r="A1934" s="190">
        <v>1932</v>
      </c>
      <c r="B1934" s="188">
        <v>45336</v>
      </c>
      <c r="C1934" s="81" t="s">
        <v>1040</v>
      </c>
      <c r="D1934" s="248" t="s">
        <v>4243</v>
      </c>
      <c r="E1934" s="260">
        <v>45361</v>
      </c>
      <c r="F1934" s="283"/>
      <c r="G1934" s="219" t="s">
        <v>3585</v>
      </c>
      <c r="H1934" s="220" t="s">
        <v>1040</v>
      </c>
      <c r="I1934" s="221" t="s">
        <v>2</v>
      </c>
      <c r="J1934" s="165" t="s">
        <v>4565</v>
      </c>
      <c r="K1934" s="26"/>
      <c r="L1934" s="100"/>
      <c r="M1934" s="21" t="s">
        <v>4222</v>
      </c>
      <c r="N1934" s="21" t="s">
        <v>1441</v>
      </c>
      <c r="O1934" s="26">
        <f t="shared" si="121"/>
        <v>1932</v>
      </c>
      <c r="P1934" s="26">
        <f t="shared" si="120"/>
        <v>0</v>
      </c>
      <c r="Q1934" s="100"/>
      <c r="R1934" s="26"/>
      <c r="S1934" s="26"/>
      <c r="T1934" s="26"/>
      <c r="U1934" s="26"/>
      <c r="V1934" s="21"/>
      <c r="W1934" s="26"/>
      <c r="X1934" s="26"/>
    </row>
    <row r="1935" spans="1:24" s="31" customFormat="1" ht="148.5" hidden="1" customHeight="1" x14ac:dyDescent="0.3">
      <c r="A1935" s="190">
        <v>1933</v>
      </c>
      <c r="B1935" s="188">
        <v>45336</v>
      </c>
      <c r="C1935" s="81" t="s">
        <v>1040</v>
      </c>
      <c r="D1935" s="248" t="s">
        <v>4247</v>
      </c>
      <c r="E1935" s="188">
        <v>45361</v>
      </c>
      <c r="F1935" s="283"/>
      <c r="G1935" s="219" t="s">
        <v>3585</v>
      </c>
      <c r="H1935" s="220" t="s">
        <v>1040</v>
      </c>
      <c r="I1935" s="221" t="s">
        <v>2</v>
      </c>
      <c r="J1935" s="165"/>
      <c r="K1935" s="26"/>
      <c r="L1935" s="100"/>
      <c r="M1935" s="21" t="s">
        <v>4222</v>
      </c>
      <c r="N1935" s="21" t="s">
        <v>1441</v>
      </c>
      <c r="O1935" s="26">
        <f t="shared" si="121"/>
        <v>1933</v>
      </c>
      <c r="P1935" s="26">
        <f t="shared" si="120"/>
        <v>0</v>
      </c>
      <c r="Q1935" s="100"/>
      <c r="R1935" s="26"/>
      <c r="S1935" s="26"/>
      <c r="T1935" s="26"/>
      <c r="U1935" s="26"/>
      <c r="V1935" s="21"/>
      <c r="W1935" s="26"/>
      <c r="X1935" s="26"/>
    </row>
    <row r="1936" spans="1:24" s="31" customFormat="1" ht="148.5" hidden="1" customHeight="1" x14ac:dyDescent="0.3">
      <c r="A1936" s="190">
        <v>1934</v>
      </c>
      <c r="B1936" s="188">
        <v>45336</v>
      </c>
      <c r="C1936" s="81" t="s">
        <v>1040</v>
      </c>
      <c r="D1936" s="253" t="s">
        <v>4694</v>
      </c>
      <c r="E1936" s="188">
        <v>45397</v>
      </c>
      <c r="F1936" s="283"/>
      <c r="G1936" s="219" t="s">
        <v>3585</v>
      </c>
      <c r="H1936" s="220" t="s">
        <v>1040</v>
      </c>
      <c r="I1936" s="221" t="s">
        <v>2</v>
      </c>
      <c r="J1936" s="165" t="s">
        <v>4695</v>
      </c>
      <c r="K1936" s="26"/>
      <c r="L1936" s="100"/>
      <c r="M1936" s="21" t="s">
        <v>4222</v>
      </c>
      <c r="N1936" s="21" t="s">
        <v>1441</v>
      </c>
      <c r="O1936" s="26">
        <f t="shared" si="121"/>
        <v>1934</v>
      </c>
      <c r="P1936" s="26">
        <f t="shared" si="120"/>
        <v>0</v>
      </c>
      <c r="Q1936" s="100"/>
      <c r="R1936" s="26"/>
      <c r="S1936" s="26"/>
      <c r="T1936" s="26"/>
      <c r="U1936" s="26"/>
      <c r="V1936" s="21"/>
      <c r="W1936" s="26"/>
      <c r="X1936" s="26"/>
    </row>
    <row r="1937" spans="1:24" s="31" customFormat="1" ht="148.5" hidden="1" customHeight="1" x14ac:dyDescent="0.3">
      <c r="A1937" s="190">
        <v>1935</v>
      </c>
      <c r="B1937" s="188">
        <v>45336</v>
      </c>
      <c r="C1937" s="81" t="s">
        <v>1040</v>
      </c>
      <c r="D1937" s="253" t="s">
        <v>4244</v>
      </c>
      <c r="E1937" s="188">
        <v>45407</v>
      </c>
      <c r="F1937" s="286"/>
      <c r="G1937" s="219" t="s">
        <v>3585</v>
      </c>
      <c r="H1937" s="220" t="s">
        <v>1040</v>
      </c>
      <c r="I1937" s="221" t="s">
        <v>2</v>
      </c>
      <c r="J1937" s="225" t="s">
        <v>7546</v>
      </c>
      <c r="K1937" s="26"/>
      <c r="L1937" s="100"/>
      <c r="M1937" s="21" t="s">
        <v>4222</v>
      </c>
      <c r="N1937" s="21" t="s">
        <v>1441</v>
      </c>
      <c r="O1937" s="26">
        <f t="shared" si="121"/>
        <v>1935</v>
      </c>
      <c r="P1937" s="26">
        <f t="shared" si="120"/>
        <v>0</v>
      </c>
      <c r="Q1937" s="100"/>
      <c r="R1937" s="26"/>
      <c r="S1937" s="26"/>
      <c r="T1937" s="26"/>
      <c r="U1937" s="26"/>
      <c r="V1937" s="21"/>
      <c r="W1937" s="26"/>
      <c r="X1937" s="26"/>
    </row>
    <row r="1938" spans="1:24" s="31" customFormat="1" ht="148.5" hidden="1" customHeight="1" x14ac:dyDescent="0.3">
      <c r="A1938" s="190">
        <v>1936</v>
      </c>
      <c r="B1938" s="188">
        <v>45336</v>
      </c>
      <c r="C1938" s="81" t="s">
        <v>1047</v>
      </c>
      <c r="D1938" s="248" t="s">
        <v>4419</v>
      </c>
      <c r="E1938" s="188">
        <v>45355</v>
      </c>
      <c r="F1938" s="283"/>
      <c r="G1938" s="219" t="s">
        <v>4246</v>
      </c>
      <c r="H1938" s="220" t="s">
        <v>1047</v>
      </c>
      <c r="I1938" s="221" t="s">
        <v>2</v>
      </c>
      <c r="J1938" s="165" t="s">
        <v>4438</v>
      </c>
      <c r="K1938" s="26"/>
      <c r="L1938" s="100"/>
      <c r="M1938" s="21" t="s">
        <v>4222</v>
      </c>
      <c r="N1938" s="21" t="s">
        <v>1441</v>
      </c>
      <c r="O1938" s="26">
        <f t="shared" si="121"/>
        <v>1936</v>
      </c>
      <c r="P1938" s="26">
        <f t="shared" si="120"/>
        <v>0</v>
      </c>
      <c r="Q1938" s="100"/>
      <c r="R1938" s="26"/>
      <c r="S1938" s="26"/>
      <c r="T1938" s="26"/>
      <c r="U1938" s="26"/>
      <c r="V1938" s="21"/>
      <c r="W1938" s="26"/>
      <c r="X1938" s="26"/>
    </row>
    <row r="1939" spans="1:24" s="31" customFormat="1" ht="148.5" hidden="1" customHeight="1" x14ac:dyDescent="0.3">
      <c r="A1939" s="190">
        <v>1937</v>
      </c>
      <c r="B1939" s="188">
        <v>45336</v>
      </c>
      <c r="C1939" s="81" t="s">
        <v>1063</v>
      </c>
      <c r="D1939" s="248" t="s">
        <v>4424</v>
      </c>
      <c r="E1939" s="188">
        <v>45373</v>
      </c>
      <c r="F1939" s="283"/>
      <c r="G1939" s="219" t="s">
        <v>4245</v>
      </c>
      <c r="H1939" s="220" t="s">
        <v>1063</v>
      </c>
      <c r="I1939" s="221" t="s">
        <v>2</v>
      </c>
      <c r="J1939" s="165" t="s">
        <v>4689</v>
      </c>
      <c r="K1939" s="26"/>
      <c r="L1939" s="100"/>
      <c r="M1939" s="21" t="s">
        <v>4222</v>
      </c>
      <c r="N1939" s="21" t="s">
        <v>1441</v>
      </c>
      <c r="O1939" s="26">
        <f t="shared" si="121"/>
        <v>1937</v>
      </c>
      <c r="P1939" s="26">
        <f t="shared" si="120"/>
        <v>0</v>
      </c>
      <c r="Q1939" s="100"/>
      <c r="R1939" s="26"/>
      <c r="S1939" s="26"/>
      <c r="T1939" s="26"/>
      <c r="U1939" s="26"/>
      <c r="V1939" s="21"/>
      <c r="W1939" s="26"/>
      <c r="X1939" s="26"/>
    </row>
    <row r="1940" spans="1:24" s="31" customFormat="1" ht="225.75" hidden="1" customHeight="1" x14ac:dyDescent="0.3">
      <c r="A1940" s="190">
        <v>1938</v>
      </c>
      <c r="B1940" s="188">
        <v>45336</v>
      </c>
      <c r="C1940" s="81" t="s">
        <v>1063</v>
      </c>
      <c r="D1940" s="248" t="s">
        <v>4252</v>
      </c>
      <c r="E1940" s="188">
        <v>45483</v>
      </c>
      <c r="F1940" s="283"/>
      <c r="G1940" s="219" t="s">
        <v>5580</v>
      </c>
      <c r="H1940" s="220" t="s">
        <v>1063</v>
      </c>
      <c r="I1940" s="221" t="s">
        <v>2</v>
      </c>
      <c r="J1940" s="200" t="s">
        <v>5967</v>
      </c>
      <c r="K1940" s="26"/>
      <c r="L1940" s="100"/>
      <c r="M1940" s="21" t="s">
        <v>4222</v>
      </c>
      <c r="N1940" s="21" t="s">
        <v>1441</v>
      </c>
      <c r="O1940" s="26">
        <f t="shared" si="121"/>
        <v>1938</v>
      </c>
      <c r="P1940" s="26">
        <f t="shared" si="120"/>
        <v>0</v>
      </c>
      <c r="Q1940" s="100"/>
      <c r="R1940" s="26"/>
      <c r="S1940" s="26"/>
      <c r="T1940" s="26"/>
      <c r="U1940" s="26"/>
      <c r="V1940" s="21"/>
      <c r="W1940" s="26"/>
      <c r="X1940" s="26"/>
    </row>
    <row r="1941" spans="1:24" s="31" customFormat="1" ht="148.5" hidden="1" customHeight="1" x14ac:dyDescent="0.3">
      <c r="A1941" s="190">
        <v>1939</v>
      </c>
      <c r="B1941" s="188">
        <v>45336</v>
      </c>
      <c r="C1941" s="81" t="s">
        <v>1063</v>
      </c>
      <c r="D1941" s="248" t="s">
        <v>4253</v>
      </c>
      <c r="E1941" s="188">
        <v>45344</v>
      </c>
      <c r="F1941" s="283"/>
      <c r="G1941" s="219" t="s">
        <v>4248</v>
      </c>
      <c r="H1941" s="220" t="s">
        <v>1063</v>
      </c>
      <c r="I1941" s="221" t="s">
        <v>2</v>
      </c>
      <c r="J1941" s="165"/>
      <c r="K1941" s="26"/>
      <c r="L1941" s="100"/>
      <c r="M1941" s="21" t="s">
        <v>4222</v>
      </c>
      <c r="N1941" s="21" t="s">
        <v>1441</v>
      </c>
      <c r="O1941" s="26">
        <f t="shared" si="121"/>
        <v>1939</v>
      </c>
      <c r="P1941" s="26">
        <f t="shared" si="120"/>
        <v>0</v>
      </c>
      <c r="Q1941" s="100"/>
      <c r="R1941" s="26"/>
      <c r="S1941" s="26"/>
      <c r="T1941" s="26"/>
      <c r="U1941" s="26"/>
      <c r="V1941" s="21"/>
      <c r="W1941" s="26"/>
      <c r="X1941" s="26"/>
    </row>
    <row r="1942" spans="1:24" s="31" customFormat="1" ht="148.5" hidden="1" customHeight="1" x14ac:dyDescent="0.3">
      <c r="A1942" s="190">
        <v>1940</v>
      </c>
      <c r="B1942" s="188">
        <v>45336</v>
      </c>
      <c r="C1942" s="81" t="s">
        <v>1063</v>
      </c>
      <c r="D1942" s="248" t="s">
        <v>4259</v>
      </c>
      <c r="E1942" s="188">
        <v>45351</v>
      </c>
      <c r="F1942" s="283"/>
      <c r="G1942" s="219" t="s">
        <v>4249</v>
      </c>
      <c r="H1942" s="220" t="s">
        <v>493</v>
      </c>
      <c r="I1942" s="179" t="s">
        <v>2</v>
      </c>
      <c r="J1942" s="165" t="s">
        <v>4261</v>
      </c>
      <c r="K1942" s="26"/>
      <c r="L1942" s="100"/>
      <c r="M1942" s="21" t="s">
        <v>4222</v>
      </c>
      <c r="N1942" s="21" t="s">
        <v>1443</v>
      </c>
      <c r="O1942" s="26">
        <f t="shared" si="121"/>
        <v>1940</v>
      </c>
      <c r="P1942" s="26">
        <f t="shared" si="120"/>
        <v>0</v>
      </c>
      <c r="Q1942" s="100"/>
      <c r="R1942" s="26"/>
      <c r="S1942" s="26"/>
      <c r="T1942" s="26"/>
      <c r="U1942" s="26"/>
      <c r="V1942" s="21"/>
      <c r="W1942" s="26"/>
      <c r="X1942" s="26"/>
    </row>
    <row r="1943" spans="1:24" s="31" customFormat="1" ht="148.5" hidden="1" customHeight="1" x14ac:dyDescent="0.3">
      <c r="A1943" s="190">
        <v>1941</v>
      </c>
      <c r="B1943" s="188">
        <v>45336</v>
      </c>
      <c r="C1943" s="81" t="s">
        <v>1063</v>
      </c>
      <c r="D1943" s="248" t="s">
        <v>4250</v>
      </c>
      <c r="E1943" s="188">
        <v>45344</v>
      </c>
      <c r="F1943" s="283"/>
      <c r="G1943" s="219" t="s">
        <v>4251</v>
      </c>
      <c r="H1943" s="220" t="s">
        <v>7</v>
      </c>
      <c r="I1943" s="221" t="s">
        <v>2</v>
      </c>
      <c r="J1943" s="165"/>
      <c r="K1943" s="26"/>
      <c r="L1943" s="100"/>
      <c r="M1943" s="21" t="s">
        <v>4222</v>
      </c>
      <c r="N1943" s="21" t="s">
        <v>1443</v>
      </c>
      <c r="O1943" s="26">
        <f t="shared" si="121"/>
        <v>1941</v>
      </c>
      <c r="P1943" s="26">
        <f t="shared" si="120"/>
        <v>0</v>
      </c>
      <c r="Q1943" s="100"/>
      <c r="R1943" s="26"/>
      <c r="S1943" s="26"/>
      <c r="T1943" s="26"/>
      <c r="U1943" s="26"/>
      <c r="V1943" s="21"/>
      <c r="W1943" s="26"/>
      <c r="X1943" s="26"/>
    </row>
    <row r="1944" spans="1:24" s="31" customFormat="1" ht="148.5" hidden="1" customHeight="1" x14ac:dyDescent="0.3">
      <c r="A1944" s="190">
        <v>1942</v>
      </c>
      <c r="B1944" s="188">
        <v>45336</v>
      </c>
      <c r="C1944" s="81" t="s">
        <v>1063</v>
      </c>
      <c r="D1944" s="248" t="s">
        <v>4255</v>
      </c>
      <c r="E1944" s="188">
        <v>45338</v>
      </c>
      <c r="F1944" s="283"/>
      <c r="G1944" s="219" t="s">
        <v>2922</v>
      </c>
      <c r="H1944" s="220" t="s">
        <v>2029</v>
      </c>
      <c r="I1944" s="221" t="s">
        <v>2</v>
      </c>
      <c r="J1944" s="165"/>
      <c r="K1944" s="26"/>
      <c r="L1944" s="100"/>
      <c r="M1944" s="21" t="s">
        <v>4222</v>
      </c>
      <c r="N1944" s="21" t="s">
        <v>1443</v>
      </c>
      <c r="O1944" s="26">
        <f t="shared" si="121"/>
        <v>1942</v>
      </c>
      <c r="P1944" s="26">
        <f t="shared" si="120"/>
        <v>0</v>
      </c>
      <c r="Q1944" s="100"/>
      <c r="R1944" s="26"/>
      <c r="S1944" s="26"/>
      <c r="T1944" s="26"/>
      <c r="U1944" s="26"/>
      <c r="V1944" s="21"/>
      <c r="W1944" s="26"/>
      <c r="X1944" s="26"/>
    </row>
    <row r="1945" spans="1:24" s="31" customFormat="1" ht="148.5" hidden="1" customHeight="1" x14ac:dyDescent="0.3">
      <c r="A1945" s="190">
        <v>1943</v>
      </c>
      <c r="B1945" s="188">
        <v>45346</v>
      </c>
      <c r="C1945" s="81"/>
      <c r="D1945" s="255" t="s">
        <v>4269</v>
      </c>
      <c r="E1945" s="188">
        <v>45353</v>
      </c>
      <c r="F1945" s="295"/>
      <c r="G1945" s="83" t="s">
        <v>4586</v>
      </c>
      <c r="H1945" s="220" t="s">
        <v>3912</v>
      </c>
      <c r="I1945" s="221" t="s">
        <v>2</v>
      </c>
      <c r="J1945" s="165" t="s">
        <v>4432</v>
      </c>
      <c r="K1945" s="26"/>
      <c r="L1945" s="100"/>
      <c r="M1945" s="21" t="s">
        <v>4222</v>
      </c>
      <c r="N1945" s="21" t="s">
        <v>1443</v>
      </c>
      <c r="O1945" s="26">
        <f t="shared" si="121"/>
        <v>1943</v>
      </c>
      <c r="P1945" s="26">
        <f t="shared" si="120"/>
        <v>0</v>
      </c>
      <c r="Q1945" s="100"/>
      <c r="R1945" s="26"/>
      <c r="S1945" s="26"/>
      <c r="T1945" s="26"/>
      <c r="U1945" s="26"/>
      <c r="V1945" s="21"/>
      <c r="W1945" s="26"/>
      <c r="X1945" s="26"/>
    </row>
    <row r="1946" spans="1:24" s="31" customFormat="1" ht="148.5" hidden="1" customHeight="1" x14ac:dyDescent="0.3">
      <c r="A1946" s="190">
        <v>1944</v>
      </c>
      <c r="B1946" s="188">
        <v>45346</v>
      </c>
      <c r="C1946" s="81"/>
      <c r="D1946" s="255" t="s">
        <v>4270</v>
      </c>
      <c r="E1946" s="188">
        <v>45356</v>
      </c>
      <c r="F1946" s="295"/>
      <c r="G1946" s="83" t="s">
        <v>2612</v>
      </c>
      <c r="H1946" s="220" t="s">
        <v>2029</v>
      </c>
      <c r="I1946" s="221" t="s">
        <v>2</v>
      </c>
      <c r="J1946" s="165" t="s">
        <v>495</v>
      </c>
      <c r="K1946" s="26"/>
      <c r="L1946" s="100"/>
      <c r="M1946" s="21" t="s">
        <v>4222</v>
      </c>
      <c r="N1946" s="21" t="s">
        <v>1443</v>
      </c>
      <c r="O1946" s="26">
        <f t="shared" si="121"/>
        <v>1944</v>
      </c>
      <c r="P1946" s="26">
        <f t="shared" si="120"/>
        <v>0</v>
      </c>
      <c r="Q1946" s="100"/>
      <c r="R1946" s="26"/>
      <c r="S1946" s="26"/>
      <c r="T1946" s="26"/>
      <c r="U1946" s="26"/>
      <c r="V1946" s="21"/>
      <c r="W1946" s="26"/>
      <c r="X1946" s="26"/>
    </row>
    <row r="1947" spans="1:24" s="31" customFormat="1" ht="148.5" hidden="1" customHeight="1" x14ac:dyDescent="0.3">
      <c r="A1947" s="190">
        <v>1945</v>
      </c>
      <c r="B1947" s="188">
        <v>45346</v>
      </c>
      <c r="C1947" s="81"/>
      <c r="D1947" s="255" t="s">
        <v>4271</v>
      </c>
      <c r="E1947" s="188">
        <v>45353</v>
      </c>
      <c r="F1947" s="295"/>
      <c r="G1947" s="83" t="s">
        <v>4587</v>
      </c>
      <c r="H1947" s="220" t="s">
        <v>494</v>
      </c>
      <c r="I1947" s="221" t="s">
        <v>2</v>
      </c>
      <c r="J1947" s="207" t="s">
        <v>4521</v>
      </c>
      <c r="K1947" s="26"/>
      <c r="L1947" s="100"/>
      <c r="M1947" s="21" t="s">
        <v>4222</v>
      </c>
      <c r="N1947" s="21" t="s">
        <v>1441</v>
      </c>
      <c r="O1947" s="26">
        <f t="shared" si="121"/>
        <v>1945</v>
      </c>
      <c r="P1947" s="26">
        <f t="shared" si="120"/>
        <v>0</v>
      </c>
      <c r="Q1947" s="100"/>
      <c r="R1947" s="26"/>
      <c r="S1947" s="26"/>
      <c r="T1947" s="26"/>
      <c r="U1947" s="26"/>
      <c r="V1947" s="21"/>
      <c r="W1947" s="26"/>
      <c r="X1947" s="26"/>
    </row>
    <row r="1948" spans="1:24" s="31" customFormat="1" ht="148.5" hidden="1" customHeight="1" x14ac:dyDescent="0.3">
      <c r="A1948" s="190">
        <v>1946</v>
      </c>
      <c r="B1948" s="188">
        <v>45346</v>
      </c>
      <c r="C1948" s="81"/>
      <c r="D1948" s="255" t="s">
        <v>4425</v>
      </c>
      <c r="E1948" s="188">
        <v>45376</v>
      </c>
      <c r="F1948" s="295" t="s">
        <v>17</v>
      </c>
      <c r="G1948" s="83" t="s">
        <v>3957</v>
      </c>
      <c r="H1948" s="220" t="s">
        <v>3912</v>
      </c>
      <c r="I1948" s="221" t="s">
        <v>2</v>
      </c>
      <c r="J1948" s="165" t="s">
        <v>4335</v>
      </c>
      <c r="K1948" s="26"/>
      <c r="L1948" s="100"/>
      <c r="M1948" s="21" t="s">
        <v>4222</v>
      </c>
      <c r="N1948" s="21" t="s">
        <v>1443</v>
      </c>
      <c r="O1948" s="26">
        <f t="shared" si="121"/>
        <v>1946</v>
      </c>
      <c r="P1948" s="26">
        <f t="shared" si="120"/>
        <v>0</v>
      </c>
      <c r="Q1948" s="100"/>
      <c r="R1948" s="26"/>
      <c r="S1948" s="26"/>
      <c r="T1948" s="26"/>
      <c r="U1948" s="26"/>
      <c r="V1948" s="21"/>
      <c r="W1948" s="26"/>
      <c r="X1948" s="26"/>
    </row>
    <row r="1949" spans="1:24" s="31" customFormat="1" ht="148.5" hidden="1" customHeight="1" x14ac:dyDescent="0.3">
      <c r="A1949" s="190">
        <v>1947</v>
      </c>
      <c r="B1949" s="188">
        <v>45346</v>
      </c>
      <c r="C1949" s="81"/>
      <c r="D1949" s="255" t="s">
        <v>4272</v>
      </c>
      <c r="E1949" s="188">
        <v>45371</v>
      </c>
      <c r="F1949" s="295"/>
      <c r="G1949" s="83" t="s">
        <v>4336</v>
      </c>
      <c r="H1949" s="220" t="s">
        <v>3912</v>
      </c>
      <c r="I1949" s="221" t="s">
        <v>2</v>
      </c>
      <c r="J1949" s="208" t="s">
        <v>4578</v>
      </c>
      <c r="K1949" s="26"/>
      <c r="L1949" s="100"/>
      <c r="M1949" s="21" t="s">
        <v>4222</v>
      </c>
      <c r="N1949" s="21" t="s">
        <v>1443</v>
      </c>
      <c r="O1949" s="26">
        <f t="shared" si="121"/>
        <v>1947</v>
      </c>
      <c r="P1949" s="26">
        <f t="shared" si="120"/>
        <v>0</v>
      </c>
      <c r="Q1949" s="100"/>
      <c r="R1949" s="26"/>
      <c r="S1949" s="26"/>
      <c r="T1949" s="26"/>
      <c r="U1949" s="26"/>
      <c r="V1949" s="21"/>
      <c r="W1949" s="26"/>
      <c r="X1949" s="26"/>
    </row>
    <row r="1950" spans="1:24" s="31" customFormat="1" ht="148.5" hidden="1" customHeight="1" x14ac:dyDescent="0.3">
      <c r="A1950" s="190">
        <v>1948</v>
      </c>
      <c r="B1950" s="188">
        <v>45346</v>
      </c>
      <c r="C1950" s="81" t="s">
        <v>4347</v>
      </c>
      <c r="D1950" s="255" t="s">
        <v>4273</v>
      </c>
      <c r="E1950" s="188">
        <v>45349</v>
      </c>
      <c r="F1950" s="295"/>
      <c r="G1950" s="83" t="s">
        <v>46</v>
      </c>
      <c r="H1950" s="220" t="s">
        <v>1040</v>
      </c>
      <c r="I1950" s="221" t="s">
        <v>2</v>
      </c>
      <c r="J1950" s="165"/>
      <c r="K1950" s="26"/>
      <c r="L1950" s="100"/>
      <c r="M1950" s="21" t="s">
        <v>4222</v>
      </c>
      <c r="N1950" s="21" t="s">
        <v>1441</v>
      </c>
      <c r="O1950" s="26">
        <f t="shared" si="121"/>
        <v>1948</v>
      </c>
      <c r="P1950" s="26">
        <f t="shared" si="120"/>
        <v>0</v>
      </c>
      <c r="Q1950" s="100"/>
      <c r="R1950" s="26"/>
      <c r="S1950" s="26"/>
      <c r="T1950" s="26"/>
      <c r="U1950" s="26"/>
      <c r="V1950" s="21"/>
      <c r="W1950" s="26"/>
      <c r="X1950" s="26"/>
    </row>
    <row r="1951" spans="1:24" s="31" customFormat="1" ht="148.5" hidden="1" customHeight="1" x14ac:dyDescent="0.3">
      <c r="A1951" s="190">
        <v>1949</v>
      </c>
      <c r="B1951" s="188">
        <v>45346</v>
      </c>
      <c r="C1951" s="81"/>
      <c r="D1951" s="255" t="s">
        <v>4274</v>
      </c>
      <c r="E1951" s="188">
        <v>45353</v>
      </c>
      <c r="F1951" s="295"/>
      <c r="G1951" s="83" t="s">
        <v>2119</v>
      </c>
      <c r="H1951" s="220" t="s">
        <v>3912</v>
      </c>
      <c r="I1951" s="221" t="s">
        <v>2</v>
      </c>
      <c r="J1951" s="203" t="s">
        <v>4412</v>
      </c>
      <c r="K1951" s="26"/>
      <c r="L1951" s="100"/>
      <c r="M1951" s="21" t="s">
        <v>4222</v>
      </c>
      <c r="N1951" s="21" t="s">
        <v>1443</v>
      </c>
      <c r="O1951" s="26">
        <f t="shared" si="121"/>
        <v>1949</v>
      </c>
      <c r="P1951" s="26">
        <f t="shared" si="120"/>
        <v>0</v>
      </c>
      <c r="Q1951" s="100"/>
      <c r="R1951" s="26"/>
      <c r="S1951" s="26"/>
      <c r="T1951" s="26"/>
      <c r="U1951" s="26"/>
      <c r="V1951" s="21"/>
      <c r="W1951" s="26"/>
      <c r="X1951" s="26"/>
    </row>
    <row r="1952" spans="1:24" s="31" customFormat="1" ht="148.5" hidden="1" customHeight="1" x14ac:dyDescent="0.3">
      <c r="A1952" s="190">
        <v>1950</v>
      </c>
      <c r="B1952" s="188">
        <v>45346</v>
      </c>
      <c r="C1952" s="81"/>
      <c r="D1952" s="255" t="s">
        <v>4275</v>
      </c>
      <c r="E1952" s="188">
        <v>45379</v>
      </c>
      <c r="F1952" s="295" t="s">
        <v>4348</v>
      </c>
      <c r="G1952" s="83" t="s">
        <v>4276</v>
      </c>
      <c r="H1952" s="220" t="s">
        <v>494</v>
      </c>
      <c r="I1952" s="221" t="s">
        <v>2</v>
      </c>
      <c r="J1952" s="165" t="s">
        <v>4461</v>
      </c>
      <c r="K1952" s="26"/>
      <c r="L1952" s="100"/>
      <c r="M1952" s="21" t="s">
        <v>4222</v>
      </c>
      <c r="N1952" s="21" t="s">
        <v>1441</v>
      </c>
      <c r="O1952" s="26">
        <f t="shared" si="121"/>
        <v>1950</v>
      </c>
      <c r="P1952" s="26">
        <f t="shared" si="120"/>
        <v>0</v>
      </c>
      <c r="Q1952" s="100"/>
      <c r="R1952" s="26"/>
      <c r="S1952" s="26"/>
      <c r="T1952" s="26"/>
      <c r="U1952" s="26"/>
      <c r="V1952" s="21"/>
      <c r="W1952" s="26"/>
      <c r="X1952" s="26"/>
    </row>
    <row r="1953" spans="1:24" s="31" customFormat="1" ht="225.75" hidden="1" customHeight="1" x14ac:dyDescent="0.3">
      <c r="A1953" s="223">
        <v>1951</v>
      </c>
      <c r="B1953" s="189">
        <v>45346</v>
      </c>
      <c r="C1953" s="185" t="s">
        <v>1998</v>
      </c>
      <c r="D1953" s="257" t="s">
        <v>4277</v>
      </c>
      <c r="E1953" s="188">
        <v>45437</v>
      </c>
      <c r="F1953" s="299"/>
      <c r="G1953" s="228" t="s">
        <v>4199</v>
      </c>
      <c r="H1953" s="217" t="s">
        <v>3912</v>
      </c>
      <c r="I1953" s="161" t="s">
        <v>2</v>
      </c>
      <c r="J1953" s="200" t="s">
        <v>4893</v>
      </c>
      <c r="K1953" s="26"/>
      <c r="L1953" s="100"/>
      <c r="M1953" s="21" t="s">
        <v>4222</v>
      </c>
      <c r="N1953" s="21" t="s">
        <v>1443</v>
      </c>
      <c r="O1953" s="26">
        <f t="shared" si="121"/>
        <v>1951</v>
      </c>
      <c r="P1953" s="26">
        <f t="shared" si="120"/>
        <v>0</v>
      </c>
      <c r="Q1953" s="100"/>
      <c r="R1953" s="26"/>
      <c r="S1953" s="26"/>
      <c r="T1953" s="26"/>
      <c r="U1953" s="26"/>
      <c r="V1953" s="21"/>
      <c r="W1953" s="26"/>
      <c r="X1953" s="26"/>
    </row>
    <row r="1954" spans="1:24" s="31" customFormat="1" ht="148.5" hidden="1" customHeight="1" x14ac:dyDescent="0.3">
      <c r="A1954" s="190">
        <v>1952</v>
      </c>
      <c r="B1954" s="188">
        <v>45346</v>
      </c>
      <c r="C1954" s="81"/>
      <c r="D1954" s="255" t="s">
        <v>4278</v>
      </c>
      <c r="E1954" s="188">
        <v>45398</v>
      </c>
      <c r="F1954" s="295"/>
      <c r="G1954" s="83" t="s">
        <v>4279</v>
      </c>
      <c r="H1954" s="220" t="s">
        <v>3912</v>
      </c>
      <c r="I1954" s="221" t="s">
        <v>2</v>
      </c>
      <c r="J1954" s="165" t="s">
        <v>4567</v>
      </c>
      <c r="K1954" s="26"/>
      <c r="L1954" s="100"/>
      <c r="M1954" s="21" t="s">
        <v>4222</v>
      </c>
      <c r="N1954" s="21" t="s">
        <v>1443</v>
      </c>
      <c r="O1954" s="26">
        <f t="shared" si="121"/>
        <v>1952</v>
      </c>
      <c r="P1954" s="26">
        <f t="shared" si="120"/>
        <v>0</v>
      </c>
      <c r="Q1954" s="100"/>
      <c r="R1954" s="26"/>
      <c r="S1954" s="26"/>
      <c r="T1954" s="26"/>
      <c r="U1954" s="26"/>
      <c r="V1954" s="21"/>
      <c r="W1954" s="26"/>
      <c r="X1954" s="26"/>
    </row>
    <row r="1955" spans="1:24" s="31" customFormat="1" ht="148.5" hidden="1" customHeight="1" x14ac:dyDescent="0.3">
      <c r="A1955" s="190">
        <v>1953</v>
      </c>
      <c r="B1955" s="188">
        <v>45346</v>
      </c>
      <c r="C1955" s="81"/>
      <c r="D1955" s="255" t="s">
        <v>4280</v>
      </c>
      <c r="E1955" s="188">
        <v>45402</v>
      </c>
      <c r="F1955" s="295"/>
      <c r="G1955" s="83" t="s">
        <v>4281</v>
      </c>
      <c r="H1955" s="220" t="s">
        <v>3912</v>
      </c>
      <c r="I1955" s="221" t="s">
        <v>2</v>
      </c>
      <c r="J1955" s="203" t="s">
        <v>4726</v>
      </c>
      <c r="K1955" s="26"/>
      <c r="L1955" s="100"/>
      <c r="M1955" s="21" t="s">
        <v>4222</v>
      </c>
      <c r="N1955" s="21" t="s">
        <v>1443</v>
      </c>
      <c r="O1955" s="26">
        <f t="shared" si="121"/>
        <v>1953</v>
      </c>
      <c r="P1955" s="26">
        <f t="shared" si="120"/>
        <v>0</v>
      </c>
      <c r="Q1955" s="100"/>
      <c r="R1955" s="26"/>
      <c r="S1955" s="26"/>
      <c r="T1955" s="26"/>
      <c r="U1955" s="26"/>
      <c r="V1955" s="21"/>
      <c r="W1955" s="26"/>
      <c r="X1955" s="26"/>
    </row>
    <row r="1956" spans="1:24" s="31" customFormat="1" ht="148.5" hidden="1" customHeight="1" x14ac:dyDescent="0.3">
      <c r="A1956" s="190">
        <v>1954</v>
      </c>
      <c r="B1956" s="188">
        <v>45346</v>
      </c>
      <c r="C1956" s="81"/>
      <c r="D1956" s="255" t="s">
        <v>4282</v>
      </c>
      <c r="E1956" s="188">
        <v>45355</v>
      </c>
      <c r="F1956" s="295"/>
      <c r="G1956" s="83" t="s">
        <v>4589</v>
      </c>
      <c r="H1956" s="220" t="s">
        <v>3912</v>
      </c>
      <c r="I1956" s="221" t="s">
        <v>2</v>
      </c>
      <c r="J1956" s="165"/>
      <c r="K1956" s="26"/>
      <c r="L1956" s="100"/>
      <c r="M1956" s="21" t="s">
        <v>4222</v>
      </c>
      <c r="N1956" s="21" t="s">
        <v>1443</v>
      </c>
      <c r="O1956" s="26">
        <f t="shared" si="121"/>
        <v>1954</v>
      </c>
      <c r="P1956" s="26">
        <f t="shared" si="120"/>
        <v>0</v>
      </c>
      <c r="Q1956" s="100"/>
      <c r="R1956" s="26"/>
      <c r="S1956" s="26"/>
      <c r="T1956" s="26"/>
      <c r="U1956" s="26"/>
      <c r="V1956" s="21"/>
      <c r="W1956" s="26"/>
      <c r="X1956" s="26"/>
    </row>
    <row r="1957" spans="1:24" s="31" customFormat="1" ht="148.5" hidden="1" customHeight="1" x14ac:dyDescent="0.3">
      <c r="A1957" s="190">
        <v>1955</v>
      </c>
      <c r="B1957" s="188">
        <v>45346</v>
      </c>
      <c r="C1957" s="81" t="s">
        <v>1040</v>
      </c>
      <c r="D1957" s="255" t="s">
        <v>4283</v>
      </c>
      <c r="E1957" s="188">
        <v>45353</v>
      </c>
      <c r="F1957" s="295"/>
      <c r="G1957" s="83" t="s">
        <v>4588</v>
      </c>
      <c r="H1957" s="220" t="s">
        <v>1040</v>
      </c>
      <c r="I1957" s="221" t="s">
        <v>2</v>
      </c>
      <c r="J1957" s="165" t="s">
        <v>4427</v>
      </c>
      <c r="K1957" s="26"/>
      <c r="L1957" s="100"/>
      <c r="M1957" s="21" t="s">
        <v>4222</v>
      </c>
      <c r="N1957" s="21" t="s">
        <v>1441</v>
      </c>
      <c r="O1957" s="26">
        <f t="shared" si="121"/>
        <v>1955</v>
      </c>
      <c r="P1957" s="26">
        <f t="shared" si="120"/>
        <v>0</v>
      </c>
      <c r="Q1957" s="100"/>
      <c r="R1957" s="26"/>
      <c r="S1957" s="26"/>
      <c r="T1957" s="26"/>
      <c r="U1957" s="26"/>
      <c r="V1957" s="21"/>
      <c r="W1957" s="26"/>
      <c r="X1957" s="26"/>
    </row>
    <row r="1958" spans="1:24" s="31" customFormat="1" ht="148.5" hidden="1" customHeight="1" x14ac:dyDescent="0.3">
      <c r="A1958" s="190">
        <v>1956</v>
      </c>
      <c r="B1958" s="188">
        <v>45346</v>
      </c>
      <c r="C1958" s="81" t="s">
        <v>1040</v>
      </c>
      <c r="D1958" s="255" t="s">
        <v>4428</v>
      </c>
      <c r="E1958" s="188">
        <v>45357</v>
      </c>
      <c r="F1958" s="295"/>
      <c r="G1958" s="83" t="s">
        <v>4284</v>
      </c>
      <c r="H1958" s="220" t="s">
        <v>1040</v>
      </c>
      <c r="I1958" s="221" t="s">
        <v>2</v>
      </c>
      <c r="J1958" s="195" t="s">
        <v>4460</v>
      </c>
      <c r="K1958" s="26"/>
      <c r="L1958" s="100"/>
      <c r="M1958" s="21" t="s">
        <v>4222</v>
      </c>
      <c r="N1958" s="21" t="s">
        <v>1441</v>
      </c>
      <c r="O1958" s="26">
        <f t="shared" si="121"/>
        <v>1956</v>
      </c>
      <c r="P1958" s="26">
        <f t="shared" si="120"/>
        <v>0</v>
      </c>
      <c r="Q1958" s="100"/>
      <c r="R1958" s="26"/>
      <c r="S1958" s="26"/>
      <c r="T1958" s="26"/>
      <c r="U1958" s="26"/>
      <c r="V1958" s="21"/>
      <c r="W1958" s="26"/>
      <c r="X1958" s="26"/>
    </row>
    <row r="1959" spans="1:24" s="31" customFormat="1" ht="148.5" hidden="1" customHeight="1" x14ac:dyDescent="0.3">
      <c r="A1959" s="190">
        <v>1957</v>
      </c>
      <c r="B1959" s="188">
        <v>45346</v>
      </c>
      <c r="C1959" s="81"/>
      <c r="D1959" s="255" t="s">
        <v>4285</v>
      </c>
      <c r="E1959" s="188">
        <v>45437</v>
      </c>
      <c r="F1959" s="295"/>
      <c r="G1959" s="83" t="s">
        <v>4286</v>
      </c>
      <c r="H1959" s="220" t="s">
        <v>7</v>
      </c>
      <c r="I1959" s="221" t="s">
        <v>2</v>
      </c>
      <c r="J1959" s="165" t="s">
        <v>4409</v>
      </c>
      <c r="K1959" s="26"/>
      <c r="L1959" s="100"/>
      <c r="M1959" s="21" t="s">
        <v>4222</v>
      </c>
      <c r="N1959" s="21" t="s">
        <v>1443</v>
      </c>
      <c r="O1959" s="26">
        <f t="shared" si="121"/>
        <v>1957</v>
      </c>
      <c r="P1959" s="26">
        <f t="shared" si="120"/>
        <v>0</v>
      </c>
      <c r="Q1959" s="100"/>
      <c r="R1959" s="26"/>
      <c r="S1959" s="26"/>
      <c r="T1959" s="26"/>
      <c r="U1959" s="26"/>
      <c r="V1959" s="21"/>
      <c r="W1959" s="26"/>
      <c r="X1959" s="26"/>
    </row>
    <row r="1960" spans="1:24" s="31" customFormat="1" ht="148.5" hidden="1" customHeight="1" x14ac:dyDescent="0.3">
      <c r="A1960" s="190">
        <v>1958</v>
      </c>
      <c r="B1960" s="188">
        <v>45346</v>
      </c>
      <c r="C1960" s="81"/>
      <c r="D1960" s="255" t="s">
        <v>4287</v>
      </c>
      <c r="E1960" s="188">
        <v>45360</v>
      </c>
      <c r="F1960" s="295"/>
      <c r="G1960" s="83" t="s">
        <v>4429</v>
      </c>
      <c r="H1960" s="220" t="s">
        <v>3912</v>
      </c>
      <c r="I1960" s="221" t="s">
        <v>2</v>
      </c>
      <c r="J1960" s="165" t="s">
        <v>4411</v>
      </c>
      <c r="K1960" s="26"/>
      <c r="L1960" s="100"/>
      <c r="M1960" s="21" t="s">
        <v>4222</v>
      </c>
      <c r="N1960" s="21" t="s">
        <v>1443</v>
      </c>
      <c r="O1960" s="26">
        <f t="shared" si="121"/>
        <v>1958</v>
      </c>
      <c r="P1960" s="26">
        <f t="shared" si="120"/>
        <v>0</v>
      </c>
      <c r="Q1960" s="100"/>
      <c r="R1960" s="26"/>
      <c r="S1960" s="26"/>
      <c r="T1960" s="26"/>
      <c r="U1960" s="26"/>
      <c r="V1960" s="21"/>
      <c r="W1960" s="26"/>
      <c r="X1960" s="26"/>
    </row>
    <row r="1961" spans="1:24" s="31" customFormat="1" ht="148.5" hidden="1" customHeight="1" x14ac:dyDescent="0.3">
      <c r="A1961" s="190">
        <v>1959</v>
      </c>
      <c r="B1961" s="188">
        <v>45346</v>
      </c>
      <c r="C1961" s="81"/>
      <c r="D1961" s="255" t="s">
        <v>4340</v>
      </c>
      <c r="E1961" s="188">
        <v>45353</v>
      </c>
      <c r="F1961" s="295"/>
      <c r="G1961" s="83" t="s">
        <v>3957</v>
      </c>
      <c r="H1961" s="220" t="s">
        <v>3912</v>
      </c>
      <c r="I1961" s="221" t="s">
        <v>2</v>
      </c>
      <c r="J1961" s="165" t="s">
        <v>4337</v>
      </c>
      <c r="K1961" s="26"/>
      <c r="L1961" s="100"/>
      <c r="M1961" s="21" t="s">
        <v>4222</v>
      </c>
      <c r="N1961" s="21" t="s">
        <v>1443</v>
      </c>
      <c r="O1961" s="26">
        <f t="shared" si="121"/>
        <v>1959</v>
      </c>
      <c r="P1961" s="26">
        <f t="shared" si="120"/>
        <v>0</v>
      </c>
      <c r="Q1961" s="100"/>
      <c r="R1961" s="26"/>
      <c r="S1961" s="26"/>
      <c r="T1961" s="26"/>
      <c r="U1961" s="26"/>
      <c r="V1961" s="21"/>
      <c r="W1961" s="26"/>
      <c r="X1961" s="26"/>
    </row>
    <row r="1962" spans="1:24" s="31" customFormat="1" ht="148.5" hidden="1" customHeight="1" x14ac:dyDescent="0.3">
      <c r="A1962" s="190">
        <v>1960</v>
      </c>
      <c r="B1962" s="188">
        <v>45346</v>
      </c>
      <c r="C1962" s="81"/>
      <c r="D1962" s="255" t="s">
        <v>4338</v>
      </c>
      <c r="E1962" s="188">
        <v>45371</v>
      </c>
      <c r="F1962" s="300"/>
      <c r="G1962" s="83" t="s">
        <v>4339</v>
      </c>
      <c r="H1962" s="220" t="s">
        <v>3912</v>
      </c>
      <c r="I1962" s="221" t="s">
        <v>2</v>
      </c>
      <c r="J1962" s="203" t="s">
        <v>4680</v>
      </c>
      <c r="K1962" s="26"/>
      <c r="L1962" s="100"/>
      <c r="M1962" s="21" t="s">
        <v>4222</v>
      </c>
      <c r="N1962" s="21" t="s">
        <v>1443</v>
      </c>
      <c r="O1962" s="26">
        <f t="shared" si="121"/>
        <v>1960</v>
      </c>
      <c r="P1962" s="26">
        <f t="shared" si="120"/>
        <v>0</v>
      </c>
      <c r="Q1962" s="100"/>
      <c r="R1962" s="26"/>
      <c r="S1962" s="26"/>
      <c r="T1962" s="26"/>
      <c r="U1962" s="26"/>
      <c r="V1962" s="21"/>
      <c r="W1962" s="26"/>
      <c r="X1962" s="26"/>
    </row>
    <row r="1963" spans="1:24" s="31" customFormat="1" ht="148.5" hidden="1" customHeight="1" x14ac:dyDescent="0.3">
      <c r="A1963" s="190">
        <v>1961</v>
      </c>
      <c r="B1963" s="188">
        <v>45346</v>
      </c>
      <c r="C1963" s="81"/>
      <c r="D1963" s="255" t="s">
        <v>5273</v>
      </c>
      <c r="E1963" s="188">
        <v>45447</v>
      </c>
      <c r="F1963" s="295"/>
      <c r="G1963" s="83" t="s">
        <v>4417</v>
      </c>
      <c r="H1963" s="220" t="s">
        <v>3912</v>
      </c>
      <c r="I1963" s="221" t="s">
        <v>2</v>
      </c>
      <c r="J1963" s="165" t="s">
        <v>5910</v>
      </c>
      <c r="K1963" s="26"/>
      <c r="L1963" s="100"/>
      <c r="M1963" s="21" t="s">
        <v>4222</v>
      </c>
      <c r="N1963" s="21" t="s">
        <v>1443</v>
      </c>
      <c r="O1963" s="26">
        <f t="shared" si="121"/>
        <v>1961</v>
      </c>
      <c r="P1963" s="26">
        <f t="shared" si="120"/>
        <v>0</v>
      </c>
      <c r="Q1963" s="100"/>
      <c r="R1963" s="26"/>
      <c r="S1963" s="26"/>
      <c r="T1963" s="26"/>
      <c r="U1963" s="26"/>
      <c r="V1963" s="21"/>
      <c r="W1963" s="26"/>
      <c r="X1963" s="26"/>
    </row>
    <row r="1964" spans="1:24" s="31" customFormat="1" ht="148.5" hidden="1" customHeight="1" x14ac:dyDescent="0.3">
      <c r="A1964" s="190">
        <v>1962</v>
      </c>
      <c r="B1964" s="188">
        <v>45346</v>
      </c>
      <c r="C1964" s="81"/>
      <c r="D1964" s="255" t="s">
        <v>4288</v>
      </c>
      <c r="E1964" s="188">
        <v>45397</v>
      </c>
      <c r="F1964" s="295"/>
      <c r="G1964" s="83" t="s">
        <v>4281</v>
      </c>
      <c r="H1964" s="220" t="s">
        <v>3912</v>
      </c>
      <c r="I1964" s="221" t="s">
        <v>2</v>
      </c>
      <c r="J1964" s="165" t="s">
        <v>4928</v>
      </c>
      <c r="K1964" s="26"/>
      <c r="L1964" s="100"/>
      <c r="M1964" s="21" t="s">
        <v>4222</v>
      </c>
      <c r="N1964" s="21" t="s">
        <v>1443</v>
      </c>
      <c r="O1964" s="26">
        <f t="shared" si="121"/>
        <v>1962</v>
      </c>
      <c r="P1964" s="26">
        <f t="shared" si="120"/>
        <v>0</v>
      </c>
      <c r="Q1964" s="100"/>
      <c r="R1964" s="26"/>
      <c r="S1964" s="26"/>
      <c r="T1964" s="26"/>
      <c r="U1964" s="26"/>
      <c r="V1964" s="21"/>
      <c r="W1964" s="26"/>
      <c r="X1964" s="26"/>
    </row>
    <row r="1965" spans="1:24" s="31" customFormat="1" ht="148.5" hidden="1" customHeight="1" x14ac:dyDescent="0.3">
      <c r="A1965" s="190">
        <v>1963</v>
      </c>
      <c r="B1965" s="188">
        <v>45346</v>
      </c>
      <c r="C1965" s="81"/>
      <c r="D1965" s="255" t="s">
        <v>4289</v>
      </c>
      <c r="E1965" s="188">
        <v>45360</v>
      </c>
      <c r="F1965" s="295"/>
      <c r="G1965" s="83" t="s">
        <v>4281</v>
      </c>
      <c r="H1965" s="220" t="s">
        <v>3912</v>
      </c>
      <c r="I1965" s="221" t="s">
        <v>2</v>
      </c>
      <c r="J1965" s="165" t="s">
        <v>4515</v>
      </c>
      <c r="K1965" s="26"/>
      <c r="L1965" s="100"/>
      <c r="M1965" s="21" t="s">
        <v>4222</v>
      </c>
      <c r="N1965" s="21" t="s">
        <v>1443</v>
      </c>
      <c r="O1965" s="26">
        <f t="shared" si="121"/>
        <v>1963</v>
      </c>
      <c r="P1965" s="26">
        <f t="shared" si="120"/>
        <v>0</v>
      </c>
      <c r="Q1965" s="100"/>
      <c r="R1965" s="26"/>
      <c r="S1965" s="26"/>
      <c r="T1965" s="26"/>
      <c r="U1965" s="26"/>
      <c r="V1965" s="21"/>
      <c r="W1965" s="26"/>
      <c r="X1965" s="26"/>
    </row>
    <row r="1966" spans="1:24" s="31" customFormat="1" ht="148.5" hidden="1" customHeight="1" x14ac:dyDescent="0.3">
      <c r="A1966" s="190">
        <v>1964</v>
      </c>
      <c r="B1966" s="188">
        <v>45348</v>
      </c>
      <c r="C1966" s="81" t="s">
        <v>1050</v>
      </c>
      <c r="D1966" s="248" t="s">
        <v>4295</v>
      </c>
      <c r="E1966" s="188">
        <v>45349</v>
      </c>
      <c r="F1966" s="283"/>
      <c r="G1966" s="219" t="s">
        <v>2612</v>
      </c>
      <c r="H1966" s="220" t="s">
        <v>2029</v>
      </c>
      <c r="I1966" s="221" t="s">
        <v>2</v>
      </c>
      <c r="J1966" s="165" t="s">
        <v>4333</v>
      </c>
      <c r="K1966" s="26"/>
      <c r="L1966" s="100"/>
      <c r="M1966" s="21" t="s">
        <v>4222</v>
      </c>
      <c r="N1966" s="21" t="s">
        <v>1443</v>
      </c>
      <c r="O1966" s="26">
        <f t="shared" si="121"/>
        <v>1964</v>
      </c>
      <c r="P1966" s="26">
        <f t="shared" si="120"/>
        <v>0</v>
      </c>
      <c r="Q1966" s="100"/>
      <c r="R1966" s="26"/>
      <c r="S1966" s="26"/>
      <c r="T1966" s="26"/>
      <c r="U1966" s="26"/>
      <c r="V1966" s="21"/>
      <c r="W1966" s="26"/>
      <c r="X1966" s="26"/>
    </row>
    <row r="1967" spans="1:24" s="31" customFormat="1" ht="148.5" hidden="1" customHeight="1" x14ac:dyDescent="0.3">
      <c r="A1967" s="190">
        <v>1965</v>
      </c>
      <c r="B1967" s="188">
        <v>45348</v>
      </c>
      <c r="C1967" s="81" t="s">
        <v>1050</v>
      </c>
      <c r="D1967" s="248" t="s">
        <v>4538</v>
      </c>
      <c r="E1967" s="188">
        <v>45363</v>
      </c>
      <c r="F1967" s="283" t="s">
        <v>4451</v>
      </c>
      <c r="G1967" s="219" t="s">
        <v>4296</v>
      </c>
      <c r="H1967" s="220" t="s">
        <v>4903</v>
      </c>
      <c r="I1967" s="221" t="s">
        <v>2</v>
      </c>
      <c r="J1967" s="209" t="s">
        <v>4759</v>
      </c>
      <c r="K1967" s="26"/>
      <c r="L1967" s="100"/>
      <c r="M1967" s="21" t="s">
        <v>4222</v>
      </c>
      <c r="N1967" s="21" t="s">
        <v>1443</v>
      </c>
      <c r="O1967" s="26">
        <f t="shared" si="121"/>
        <v>1965</v>
      </c>
      <c r="P1967" s="26">
        <f t="shared" si="120"/>
        <v>0</v>
      </c>
      <c r="Q1967" s="100"/>
      <c r="R1967" s="26"/>
      <c r="S1967" s="26"/>
      <c r="T1967" s="26"/>
      <c r="U1967" s="26"/>
      <c r="V1967" s="21"/>
      <c r="W1967" s="26"/>
      <c r="X1967" s="26"/>
    </row>
    <row r="1968" spans="1:24" s="31" customFormat="1" ht="148.5" hidden="1" customHeight="1" x14ac:dyDescent="0.3">
      <c r="A1968" s="190">
        <v>1966</v>
      </c>
      <c r="B1968" s="188">
        <v>45348</v>
      </c>
      <c r="C1968" s="81" t="s">
        <v>1050</v>
      </c>
      <c r="D1968" s="248" t="s">
        <v>4549</v>
      </c>
      <c r="E1968" s="188">
        <v>45373</v>
      </c>
      <c r="F1968" s="283"/>
      <c r="G1968" s="219" t="s">
        <v>4546</v>
      </c>
      <c r="H1968" s="220" t="s">
        <v>3912</v>
      </c>
      <c r="I1968" s="221" t="s">
        <v>2</v>
      </c>
      <c r="J1968" s="165" t="s">
        <v>4548</v>
      </c>
      <c r="K1968" s="26"/>
      <c r="L1968" s="100"/>
      <c r="M1968" s="21" t="s">
        <v>4222</v>
      </c>
      <c r="N1968" s="21" t="s">
        <v>1443</v>
      </c>
      <c r="O1968" s="26">
        <f t="shared" si="121"/>
        <v>1966</v>
      </c>
      <c r="P1968" s="26">
        <f t="shared" si="120"/>
        <v>0</v>
      </c>
      <c r="Q1968" s="100"/>
      <c r="R1968" s="26"/>
      <c r="S1968" s="26"/>
      <c r="T1968" s="26"/>
      <c r="U1968" s="26"/>
      <c r="V1968" s="21"/>
      <c r="W1968" s="26"/>
      <c r="X1968" s="26"/>
    </row>
    <row r="1969" spans="1:24" s="31" customFormat="1" ht="148.5" hidden="1" customHeight="1" x14ac:dyDescent="0.3">
      <c r="A1969" s="190">
        <v>1967</v>
      </c>
      <c r="B1969" s="188">
        <v>45348</v>
      </c>
      <c r="C1969" s="81" t="s">
        <v>1050</v>
      </c>
      <c r="D1969" s="248" t="s">
        <v>4728</v>
      </c>
      <c r="E1969" s="188">
        <v>45360</v>
      </c>
      <c r="F1969" s="283"/>
      <c r="G1969" s="219" t="s">
        <v>4297</v>
      </c>
      <c r="H1969" s="220" t="s">
        <v>4903</v>
      </c>
      <c r="I1969" s="221" t="s">
        <v>2</v>
      </c>
      <c r="J1969" s="165" t="s">
        <v>4552</v>
      </c>
      <c r="K1969" s="26"/>
      <c r="L1969" s="100"/>
      <c r="M1969" s="21" t="s">
        <v>4222</v>
      </c>
      <c r="N1969" s="21" t="s">
        <v>1443</v>
      </c>
      <c r="O1969" s="26">
        <f t="shared" si="121"/>
        <v>1967</v>
      </c>
      <c r="P1969" s="26">
        <f t="shared" si="120"/>
        <v>0</v>
      </c>
      <c r="Q1969" s="100"/>
      <c r="R1969" s="26"/>
      <c r="S1969" s="26"/>
      <c r="T1969" s="26"/>
      <c r="U1969" s="26"/>
      <c r="V1969" s="21"/>
      <c r="W1969" s="26"/>
      <c r="X1969" s="26"/>
    </row>
    <row r="1970" spans="1:24" s="31" customFormat="1" ht="148.5" hidden="1" customHeight="1" x14ac:dyDescent="0.3">
      <c r="A1970" s="190">
        <v>1968</v>
      </c>
      <c r="B1970" s="188">
        <v>45348</v>
      </c>
      <c r="C1970" s="81" t="s">
        <v>1050</v>
      </c>
      <c r="D1970" s="248" t="s">
        <v>4298</v>
      </c>
      <c r="E1970" s="231">
        <v>45383</v>
      </c>
      <c r="F1970" s="283"/>
      <c r="G1970" s="219" t="s">
        <v>4299</v>
      </c>
      <c r="H1970" s="220" t="s">
        <v>4903</v>
      </c>
      <c r="I1970" s="221" t="s">
        <v>2</v>
      </c>
      <c r="J1970" s="165" t="s">
        <v>4514</v>
      </c>
      <c r="K1970" s="26"/>
      <c r="L1970" s="100"/>
      <c r="M1970" s="21" t="s">
        <v>4222</v>
      </c>
      <c r="N1970" s="21" t="s">
        <v>1443</v>
      </c>
      <c r="O1970" s="26">
        <f t="shared" si="121"/>
        <v>1968</v>
      </c>
      <c r="P1970" s="26">
        <f t="shared" si="120"/>
        <v>0</v>
      </c>
      <c r="Q1970" s="100"/>
      <c r="R1970" s="26"/>
      <c r="S1970" s="26"/>
      <c r="T1970" s="26"/>
      <c r="U1970" s="26"/>
      <c r="V1970" s="21"/>
      <c r="W1970" s="26"/>
      <c r="X1970" s="26"/>
    </row>
    <row r="1971" spans="1:24" s="31" customFormat="1" ht="148.5" hidden="1" customHeight="1" x14ac:dyDescent="0.3">
      <c r="A1971" s="190">
        <v>1969</v>
      </c>
      <c r="B1971" s="188">
        <v>45348</v>
      </c>
      <c r="C1971" s="81" t="s">
        <v>1050</v>
      </c>
      <c r="D1971" s="248" t="s">
        <v>4356</v>
      </c>
      <c r="E1971" s="188">
        <v>45360</v>
      </c>
      <c r="F1971" s="283"/>
      <c r="G1971" s="219" t="s">
        <v>4296</v>
      </c>
      <c r="H1971" s="220" t="s">
        <v>4903</v>
      </c>
      <c r="I1971" s="221" t="s">
        <v>2</v>
      </c>
      <c r="J1971" s="165" t="s">
        <v>4568</v>
      </c>
      <c r="K1971" s="26"/>
      <c r="L1971" s="100"/>
      <c r="M1971" s="21" t="s">
        <v>4222</v>
      </c>
      <c r="N1971" s="21" t="s">
        <v>1443</v>
      </c>
      <c r="O1971" s="26">
        <f t="shared" si="121"/>
        <v>1969</v>
      </c>
      <c r="P1971" s="26">
        <f t="shared" si="120"/>
        <v>0</v>
      </c>
      <c r="Q1971" s="100"/>
      <c r="R1971" s="26"/>
      <c r="S1971" s="26"/>
      <c r="T1971" s="26"/>
      <c r="U1971" s="26"/>
      <c r="V1971" s="21"/>
      <c r="W1971" s="26"/>
      <c r="X1971" s="26"/>
    </row>
    <row r="1972" spans="1:24" s="31" customFormat="1" ht="148.5" hidden="1" customHeight="1" x14ac:dyDescent="0.3">
      <c r="A1972" s="190">
        <v>1970</v>
      </c>
      <c r="B1972" s="188">
        <v>45348</v>
      </c>
      <c r="C1972" s="81" t="s">
        <v>1050</v>
      </c>
      <c r="D1972" s="248" t="s">
        <v>4300</v>
      </c>
      <c r="E1972" s="188">
        <v>45397</v>
      </c>
      <c r="F1972" s="283"/>
      <c r="G1972" s="219" t="s">
        <v>4341</v>
      </c>
      <c r="H1972" s="220" t="s">
        <v>4903</v>
      </c>
      <c r="I1972" s="221" t="s">
        <v>2</v>
      </c>
      <c r="J1972" s="165" t="s">
        <v>4422</v>
      </c>
      <c r="K1972" s="26"/>
      <c r="L1972" s="100"/>
      <c r="M1972" s="21" t="s">
        <v>4222</v>
      </c>
      <c r="N1972" s="21" t="s">
        <v>1443</v>
      </c>
      <c r="O1972" s="26">
        <f t="shared" si="121"/>
        <v>1970</v>
      </c>
      <c r="P1972" s="26">
        <f t="shared" si="120"/>
        <v>0</v>
      </c>
      <c r="Q1972" s="100"/>
      <c r="R1972" s="26"/>
      <c r="S1972" s="26"/>
      <c r="T1972" s="26"/>
      <c r="U1972" s="26"/>
      <c r="V1972" s="21"/>
      <c r="W1972" s="26"/>
      <c r="X1972" s="26"/>
    </row>
    <row r="1973" spans="1:24" s="31" customFormat="1" ht="148.5" hidden="1" customHeight="1" x14ac:dyDescent="0.3">
      <c r="A1973" s="190">
        <v>1971</v>
      </c>
      <c r="B1973" s="188">
        <v>45348</v>
      </c>
      <c r="C1973" s="81" t="s">
        <v>1050</v>
      </c>
      <c r="D1973" s="248" t="s">
        <v>4301</v>
      </c>
      <c r="E1973" s="188">
        <v>45351</v>
      </c>
      <c r="F1973" s="283"/>
      <c r="G1973" s="219" t="s">
        <v>4590</v>
      </c>
      <c r="H1973" s="220" t="s">
        <v>4903</v>
      </c>
      <c r="I1973" s="221" t="s">
        <v>2</v>
      </c>
      <c r="J1973" s="165" t="s">
        <v>4423</v>
      </c>
      <c r="K1973" s="26"/>
      <c r="L1973" s="100"/>
      <c r="M1973" s="21" t="s">
        <v>4222</v>
      </c>
      <c r="N1973" s="21" t="s">
        <v>1443</v>
      </c>
      <c r="O1973" s="26">
        <f t="shared" si="121"/>
        <v>1971</v>
      </c>
      <c r="P1973" s="26">
        <f t="shared" si="120"/>
        <v>0</v>
      </c>
      <c r="Q1973" s="100"/>
      <c r="R1973" s="26"/>
      <c r="S1973" s="26"/>
      <c r="T1973" s="26"/>
      <c r="U1973" s="26"/>
      <c r="V1973" s="21"/>
      <c r="W1973" s="26"/>
      <c r="X1973" s="26"/>
    </row>
    <row r="1974" spans="1:24" s="31" customFormat="1" ht="148.5" hidden="1" customHeight="1" x14ac:dyDescent="0.3">
      <c r="A1974" s="190">
        <v>1972</v>
      </c>
      <c r="B1974" s="188">
        <v>45348</v>
      </c>
      <c r="C1974" s="81" t="s">
        <v>1050</v>
      </c>
      <c r="D1974" s="248" t="s">
        <v>4345</v>
      </c>
      <c r="E1974" s="188">
        <v>45389</v>
      </c>
      <c r="F1974" s="283"/>
      <c r="G1974" s="219" t="s">
        <v>4346</v>
      </c>
      <c r="H1974" s="220" t="s">
        <v>1050</v>
      </c>
      <c r="I1974" s="221" t="s">
        <v>2</v>
      </c>
      <c r="J1974" s="165" t="s">
        <v>4454</v>
      </c>
      <c r="K1974" s="26"/>
      <c r="L1974" s="100"/>
      <c r="M1974" s="21" t="s">
        <v>4222</v>
      </c>
      <c r="N1974" s="21" t="s">
        <v>1441</v>
      </c>
      <c r="O1974" s="26">
        <f t="shared" si="121"/>
        <v>1972</v>
      </c>
      <c r="P1974" s="26">
        <f t="shared" si="120"/>
        <v>0</v>
      </c>
      <c r="Q1974" s="100"/>
      <c r="R1974" s="26"/>
      <c r="S1974" s="26"/>
      <c r="T1974" s="26"/>
      <c r="U1974" s="26"/>
      <c r="V1974" s="21"/>
      <c r="W1974" s="26"/>
      <c r="X1974" s="26"/>
    </row>
    <row r="1975" spans="1:24" s="31" customFormat="1" ht="148.5" hidden="1" customHeight="1" x14ac:dyDescent="0.3">
      <c r="A1975" s="190">
        <v>1973</v>
      </c>
      <c r="B1975" s="188">
        <v>45349</v>
      </c>
      <c r="C1975" s="81" t="s">
        <v>1574</v>
      </c>
      <c r="D1975" s="247" t="s">
        <v>4302</v>
      </c>
      <c r="E1975" s="188">
        <v>45362</v>
      </c>
      <c r="F1975" s="283"/>
      <c r="G1975" s="219" t="s">
        <v>4591</v>
      </c>
      <c r="H1975" s="220" t="s">
        <v>2029</v>
      </c>
      <c r="I1975" s="221" t="s">
        <v>2</v>
      </c>
      <c r="J1975" s="165" t="s">
        <v>4516</v>
      </c>
      <c r="K1975" s="26"/>
      <c r="L1975" s="100"/>
      <c r="M1975" s="21" t="s">
        <v>4222</v>
      </c>
      <c r="N1975" s="21" t="s">
        <v>1443</v>
      </c>
      <c r="O1975" s="26">
        <f t="shared" si="121"/>
        <v>1973</v>
      </c>
      <c r="P1975" s="26">
        <f t="shared" si="120"/>
        <v>0</v>
      </c>
      <c r="Q1975" s="100"/>
      <c r="R1975" s="26"/>
      <c r="S1975" s="26"/>
      <c r="T1975" s="26"/>
      <c r="U1975" s="26"/>
      <c r="V1975" s="21"/>
      <c r="W1975" s="26"/>
      <c r="X1975" s="26"/>
    </row>
    <row r="1976" spans="1:24" s="31" customFormat="1" ht="148.5" hidden="1" customHeight="1" x14ac:dyDescent="0.3">
      <c r="A1976" s="190">
        <v>1974</v>
      </c>
      <c r="B1976" s="188">
        <v>45349</v>
      </c>
      <c r="C1976" s="81" t="s">
        <v>1574</v>
      </c>
      <c r="D1976" s="248" t="s">
        <v>4303</v>
      </c>
      <c r="E1976" s="188">
        <v>45356</v>
      </c>
      <c r="F1976" s="283"/>
      <c r="G1976" s="219" t="s">
        <v>4592</v>
      </c>
      <c r="H1976" s="220" t="s">
        <v>1440</v>
      </c>
      <c r="I1976" s="221" t="s">
        <v>2</v>
      </c>
      <c r="J1976" s="165"/>
      <c r="K1976" s="26"/>
      <c r="L1976" s="100"/>
      <c r="M1976" s="21" t="s">
        <v>4222</v>
      </c>
      <c r="N1976" s="21" t="s">
        <v>1441</v>
      </c>
      <c r="O1976" s="26">
        <f t="shared" si="121"/>
        <v>1974</v>
      </c>
      <c r="P1976" s="26">
        <f t="shared" si="120"/>
        <v>0</v>
      </c>
      <c r="Q1976" s="100"/>
      <c r="R1976" s="26"/>
      <c r="S1976" s="26"/>
      <c r="T1976" s="26"/>
      <c r="U1976" s="26"/>
      <c r="V1976" s="21"/>
      <c r="W1976" s="26"/>
      <c r="X1976" s="26"/>
    </row>
    <row r="1977" spans="1:24" s="31" customFormat="1" ht="148.5" hidden="1" customHeight="1" x14ac:dyDescent="0.3">
      <c r="A1977" s="190">
        <v>1975</v>
      </c>
      <c r="B1977" s="188">
        <v>45349</v>
      </c>
      <c r="C1977" s="81" t="s">
        <v>1574</v>
      </c>
      <c r="D1977" s="248" t="s">
        <v>4413</v>
      </c>
      <c r="E1977" s="188">
        <v>45350</v>
      </c>
      <c r="F1977" s="283"/>
      <c r="G1977" s="219" t="s">
        <v>3355</v>
      </c>
      <c r="H1977" s="220" t="s">
        <v>1440</v>
      </c>
      <c r="I1977" s="221" t="s">
        <v>2</v>
      </c>
      <c r="J1977" s="165" t="s">
        <v>4648</v>
      </c>
      <c r="K1977" s="26"/>
      <c r="L1977" s="100"/>
      <c r="M1977" s="21" t="s">
        <v>4222</v>
      </c>
      <c r="N1977" s="21" t="s">
        <v>1441</v>
      </c>
      <c r="O1977" s="26">
        <f t="shared" si="121"/>
        <v>1975</v>
      </c>
      <c r="P1977" s="26">
        <f t="shared" si="120"/>
        <v>0</v>
      </c>
      <c r="Q1977" s="100"/>
      <c r="R1977" s="26"/>
      <c r="S1977" s="26"/>
      <c r="T1977" s="26"/>
      <c r="U1977" s="26"/>
      <c r="V1977" s="21"/>
      <c r="W1977" s="26"/>
      <c r="X1977" s="26"/>
    </row>
    <row r="1978" spans="1:24" s="31" customFormat="1" ht="148.5" hidden="1" customHeight="1" x14ac:dyDescent="0.3">
      <c r="A1978" s="190">
        <v>1976</v>
      </c>
      <c r="B1978" s="188">
        <v>45349</v>
      </c>
      <c r="C1978" s="81" t="s">
        <v>1574</v>
      </c>
      <c r="D1978" s="248" t="s">
        <v>4304</v>
      </c>
      <c r="E1978" s="188">
        <v>45352</v>
      </c>
      <c r="F1978" s="283"/>
      <c r="G1978" s="219" t="s">
        <v>4305</v>
      </c>
      <c r="H1978" s="220" t="s">
        <v>1289</v>
      </c>
      <c r="I1978" s="221" t="s">
        <v>2</v>
      </c>
      <c r="J1978" s="165" t="s">
        <v>4415</v>
      </c>
      <c r="K1978" s="26"/>
      <c r="L1978" s="100"/>
      <c r="M1978" s="21" t="s">
        <v>4222</v>
      </c>
      <c r="N1978" s="21" t="s">
        <v>1441</v>
      </c>
      <c r="O1978" s="26">
        <f t="shared" si="121"/>
        <v>1976</v>
      </c>
      <c r="P1978" s="26">
        <f t="shared" si="120"/>
        <v>0</v>
      </c>
      <c r="Q1978" s="100"/>
      <c r="R1978" s="26"/>
      <c r="S1978" s="26"/>
      <c r="T1978" s="26"/>
      <c r="U1978" s="26"/>
      <c r="V1978" s="21"/>
      <c r="W1978" s="26"/>
      <c r="X1978" s="26"/>
    </row>
    <row r="1979" spans="1:24" s="31" customFormat="1" ht="148.5" hidden="1" customHeight="1" x14ac:dyDescent="0.3">
      <c r="A1979" s="190">
        <v>1977</v>
      </c>
      <c r="B1979" s="188">
        <v>45349</v>
      </c>
      <c r="C1979" s="81" t="s">
        <v>1574</v>
      </c>
      <c r="D1979" s="248" t="s">
        <v>4306</v>
      </c>
      <c r="E1979" s="188">
        <v>45366</v>
      </c>
      <c r="F1979" s="283"/>
      <c r="G1979" s="219" t="s">
        <v>4593</v>
      </c>
      <c r="H1979" s="220" t="s">
        <v>2029</v>
      </c>
      <c r="I1979" s="221" t="s">
        <v>2</v>
      </c>
      <c r="J1979" s="210" t="s">
        <v>4562</v>
      </c>
      <c r="K1979" s="26"/>
      <c r="L1979" s="100"/>
      <c r="M1979" s="21" t="s">
        <v>4222</v>
      </c>
      <c r="N1979" s="21" t="s">
        <v>1443</v>
      </c>
      <c r="O1979" s="26">
        <f t="shared" si="121"/>
        <v>1977</v>
      </c>
      <c r="P1979" s="26">
        <f t="shared" si="120"/>
        <v>0</v>
      </c>
      <c r="Q1979" s="100"/>
      <c r="R1979" s="26"/>
      <c r="S1979" s="26"/>
      <c r="T1979" s="26"/>
      <c r="U1979" s="26"/>
      <c r="V1979" s="21"/>
      <c r="W1979" s="26"/>
      <c r="X1979" s="26"/>
    </row>
    <row r="1980" spans="1:24" s="31" customFormat="1" ht="148.5" hidden="1" customHeight="1" x14ac:dyDescent="0.3">
      <c r="A1980" s="190">
        <v>1978</v>
      </c>
      <c r="B1980" s="188">
        <v>45349</v>
      </c>
      <c r="C1980" s="81" t="s">
        <v>1574</v>
      </c>
      <c r="D1980" s="248" t="s">
        <v>4307</v>
      </c>
      <c r="E1980" s="188">
        <v>45356</v>
      </c>
      <c r="F1980" s="283"/>
      <c r="G1980" s="219" t="s">
        <v>4308</v>
      </c>
      <c r="H1980" s="220" t="s">
        <v>2029</v>
      </c>
      <c r="I1980" s="221" t="s">
        <v>2</v>
      </c>
      <c r="J1980" s="165" t="s">
        <v>4517</v>
      </c>
      <c r="K1980" s="26"/>
      <c r="L1980" s="100"/>
      <c r="M1980" s="21" t="s">
        <v>4222</v>
      </c>
      <c r="N1980" s="21" t="s">
        <v>1443</v>
      </c>
      <c r="O1980" s="26">
        <f t="shared" si="121"/>
        <v>1978</v>
      </c>
      <c r="P1980" s="26">
        <f t="shared" si="120"/>
        <v>0</v>
      </c>
      <c r="Q1980" s="100"/>
      <c r="R1980" s="26"/>
      <c r="S1980" s="26"/>
      <c r="T1980" s="26"/>
      <c r="U1980" s="26"/>
      <c r="V1980" s="21"/>
      <c r="W1980" s="26"/>
      <c r="X1980" s="26"/>
    </row>
    <row r="1981" spans="1:24" s="31" customFormat="1" ht="148.5" hidden="1" customHeight="1" x14ac:dyDescent="0.3">
      <c r="A1981" s="190">
        <v>1979</v>
      </c>
      <c r="B1981" s="188">
        <v>45349</v>
      </c>
      <c r="C1981" s="81" t="s">
        <v>1574</v>
      </c>
      <c r="D1981" s="248" t="s">
        <v>4309</v>
      </c>
      <c r="E1981" s="188">
        <v>45356</v>
      </c>
      <c r="F1981" s="283"/>
      <c r="G1981" s="219" t="s">
        <v>4593</v>
      </c>
      <c r="H1981" s="220" t="s">
        <v>2029</v>
      </c>
      <c r="I1981" s="221" t="s">
        <v>2</v>
      </c>
      <c r="J1981" s="211" t="s">
        <v>4511</v>
      </c>
      <c r="K1981" s="26"/>
      <c r="L1981" s="100"/>
      <c r="M1981" s="21" t="s">
        <v>4222</v>
      </c>
      <c r="N1981" s="21" t="s">
        <v>1443</v>
      </c>
      <c r="O1981" s="26">
        <f t="shared" si="121"/>
        <v>1979</v>
      </c>
      <c r="P1981" s="26">
        <f t="shared" si="120"/>
        <v>0</v>
      </c>
      <c r="Q1981" s="100"/>
      <c r="R1981" s="26"/>
      <c r="S1981" s="26"/>
      <c r="T1981" s="26"/>
      <c r="U1981" s="26"/>
      <c r="V1981" s="21"/>
      <c r="W1981" s="26"/>
      <c r="X1981" s="26"/>
    </row>
    <row r="1982" spans="1:24" s="31" customFormat="1" ht="148.5" hidden="1" customHeight="1" x14ac:dyDescent="0.3">
      <c r="A1982" s="190">
        <v>1980</v>
      </c>
      <c r="B1982" s="188">
        <v>45349</v>
      </c>
      <c r="C1982" s="81" t="s">
        <v>1574</v>
      </c>
      <c r="D1982" s="248" t="s">
        <v>4310</v>
      </c>
      <c r="E1982" s="188">
        <v>45356</v>
      </c>
      <c r="F1982" s="283"/>
      <c r="G1982" s="219" t="s">
        <v>4311</v>
      </c>
      <c r="H1982" s="220" t="s">
        <v>2029</v>
      </c>
      <c r="I1982" s="221" t="s">
        <v>2</v>
      </c>
      <c r="J1982" s="203" t="s">
        <v>4626</v>
      </c>
      <c r="K1982" s="26"/>
      <c r="L1982" s="100"/>
      <c r="M1982" s="21" t="s">
        <v>4222</v>
      </c>
      <c r="N1982" s="21" t="s">
        <v>1443</v>
      </c>
      <c r="O1982" s="26">
        <f t="shared" si="121"/>
        <v>1980</v>
      </c>
      <c r="P1982" s="26">
        <f t="shared" si="120"/>
        <v>0</v>
      </c>
      <c r="Q1982" s="100"/>
      <c r="R1982" s="26"/>
      <c r="S1982" s="26"/>
      <c r="T1982" s="26"/>
      <c r="U1982" s="26"/>
      <c r="V1982" s="21"/>
      <c r="W1982" s="26"/>
      <c r="X1982" s="26"/>
    </row>
    <row r="1983" spans="1:24" s="31" customFormat="1" ht="148.5" hidden="1" customHeight="1" x14ac:dyDescent="0.3">
      <c r="A1983" s="190">
        <v>1981</v>
      </c>
      <c r="B1983" s="188">
        <v>45349</v>
      </c>
      <c r="C1983" s="81" t="s">
        <v>1574</v>
      </c>
      <c r="D1983" s="248" t="s">
        <v>4688</v>
      </c>
      <c r="E1983" s="188">
        <v>45356</v>
      </c>
      <c r="F1983" s="301" t="s">
        <v>4451</v>
      </c>
      <c r="G1983" s="219" t="s">
        <v>4312</v>
      </c>
      <c r="H1983" s="220" t="s">
        <v>2029</v>
      </c>
      <c r="I1983" s="221" t="s">
        <v>2</v>
      </c>
      <c r="J1983" s="201" t="s">
        <v>4638</v>
      </c>
      <c r="K1983" s="26"/>
      <c r="L1983" s="100"/>
      <c r="M1983" s="21" t="s">
        <v>4222</v>
      </c>
      <c r="N1983" s="21" t="s">
        <v>1443</v>
      </c>
      <c r="O1983" s="26">
        <f t="shared" si="121"/>
        <v>1981</v>
      </c>
      <c r="P1983" s="26">
        <f t="shared" si="120"/>
        <v>0</v>
      </c>
      <c r="Q1983" s="100"/>
      <c r="R1983" s="26"/>
      <c r="S1983" s="26"/>
      <c r="T1983" s="26"/>
      <c r="U1983" s="26"/>
      <c r="V1983" s="21"/>
      <c r="W1983" s="26"/>
      <c r="X1983" s="26"/>
    </row>
    <row r="1984" spans="1:24" s="31" customFormat="1" ht="148.5" hidden="1" customHeight="1" x14ac:dyDescent="0.3">
      <c r="A1984" s="190">
        <v>1982</v>
      </c>
      <c r="B1984" s="188">
        <v>45349</v>
      </c>
      <c r="C1984" s="83" t="s">
        <v>1574</v>
      </c>
      <c r="D1984" s="248" t="s">
        <v>4313</v>
      </c>
      <c r="E1984" s="188">
        <v>45356</v>
      </c>
      <c r="F1984" s="283"/>
      <c r="G1984" s="219" t="s">
        <v>3997</v>
      </c>
      <c r="H1984" s="220" t="s">
        <v>2029</v>
      </c>
      <c r="I1984" s="221" t="s">
        <v>2</v>
      </c>
      <c r="J1984" s="165" t="s">
        <v>4524</v>
      </c>
      <c r="K1984" s="26"/>
      <c r="L1984" s="100"/>
      <c r="M1984" s="21" t="s">
        <v>4222</v>
      </c>
      <c r="N1984" s="21" t="s">
        <v>1443</v>
      </c>
      <c r="O1984" s="26">
        <f t="shared" si="121"/>
        <v>1982</v>
      </c>
      <c r="P1984" s="26">
        <f t="shared" si="120"/>
        <v>0</v>
      </c>
      <c r="Q1984" s="100"/>
      <c r="R1984" s="26"/>
      <c r="S1984" s="26"/>
      <c r="T1984" s="26"/>
      <c r="U1984" s="26"/>
      <c r="V1984" s="21"/>
      <c r="W1984" s="26"/>
      <c r="X1984" s="26"/>
    </row>
    <row r="1985" spans="1:24" s="31" customFormat="1" ht="148.5" hidden="1" customHeight="1" x14ac:dyDescent="0.3">
      <c r="A1985" s="190">
        <v>1983</v>
      </c>
      <c r="B1985" s="188">
        <v>45349</v>
      </c>
      <c r="C1985" s="83" t="s">
        <v>1574</v>
      </c>
      <c r="D1985" s="248" t="s">
        <v>4433</v>
      </c>
      <c r="E1985" s="188">
        <v>45381</v>
      </c>
      <c r="F1985" s="283"/>
      <c r="G1985" s="219" t="s">
        <v>4314</v>
      </c>
      <c r="H1985" s="220" t="s">
        <v>2029</v>
      </c>
      <c r="I1985" s="221" t="s">
        <v>2</v>
      </c>
      <c r="J1985" s="165" t="s">
        <v>4722</v>
      </c>
      <c r="K1985" s="26"/>
      <c r="L1985" s="100"/>
      <c r="M1985" s="21" t="s">
        <v>4222</v>
      </c>
      <c r="N1985" s="21" t="s">
        <v>1443</v>
      </c>
      <c r="O1985" s="26">
        <f t="shared" si="121"/>
        <v>1983</v>
      </c>
      <c r="P1985" s="26">
        <f t="shared" si="120"/>
        <v>0</v>
      </c>
      <c r="Q1985" s="100"/>
      <c r="R1985" s="26"/>
      <c r="S1985" s="26"/>
      <c r="T1985" s="26"/>
      <c r="U1985" s="26"/>
      <c r="V1985" s="21"/>
      <c r="W1985" s="26"/>
      <c r="X1985" s="26"/>
    </row>
    <row r="1986" spans="1:24" s="31" customFormat="1" ht="148.5" hidden="1" customHeight="1" x14ac:dyDescent="0.3">
      <c r="A1986" s="190">
        <v>1984</v>
      </c>
      <c r="B1986" s="188">
        <v>45349</v>
      </c>
      <c r="C1986" s="83" t="s">
        <v>1574</v>
      </c>
      <c r="D1986" s="248" t="s">
        <v>4315</v>
      </c>
      <c r="E1986" s="188">
        <v>45358</v>
      </c>
      <c r="F1986" s="283"/>
      <c r="G1986" s="219" t="s">
        <v>3997</v>
      </c>
      <c r="H1986" s="220" t="s">
        <v>2029</v>
      </c>
      <c r="I1986" s="221" t="s">
        <v>2</v>
      </c>
      <c r="J1986" s="165" t="s">
        <v>4518</v>
      </c>
      <c r="K1986" s="26"/>
      <c r="L1986" s="100"/>
      <c r="M1986" s="21" t="s">
        <v>4222</v>
      </c>
      <c r="N1986" s="21" t="s">
        <v>1443</v>
      </c>
      <c r="O1986" s="26">
        <f t="shared" si="121"/>
        <v>1984</v>
      </c>
      <c r="P1986" s="26">
        <f t="shared" si="120"/>
        <v>0</v>
      </c>
      <c r="Q1986" s="100"/>
      <c r="R1986" s="26"/>
      <c r="S1986" s="26"/>
      <c r="T1986" s="26"/>
      <c r="U1986" s="26"/>
      <c r="V1986" s="21"/>
      <c r="W1986" s="26"/>
      <c r="X1986" s="26"/>
    </row>
    <row r="1987" spans="1:24" s="31" customFormat="1" ht="148.5" hidden="1" customHeight="1" x14ac:dyDescent="0.3">
      <c r="A1987" s="190">
        <v>1985</v>
      </c>
      <c r="B1987" s="188">
        <v>45349</v>
      </c>
      <c r="C1987" s="83" t="s">
        <v>1574</v>
      </c>
      <c r="D1987" s="248" t="s">
        <v>4436</v>
      </c>
      <c r="E1987" s="188">
        <v>45358</v>
      </c>
      <c r="F1987" s="283"/>
      <c r="G1987" s="219" t="s">
        <v>4316</v>
      </c>
      <c r="H1987" s="220" t="s">
        <v>2029</v>
      </c>
      <c r="I1987" s="221" t="s">
        <v>2</v>
      </c>
      <c r="J1987" s="212" t="s">
        <v>4508</v>
      </c>
      <c r="K1987" s="26"/>
      <c r="L1987" s="100"/>
      <c r="M1987" s="21" t="s">
        <v>4222</v>
      </c>
      <c r="N1987" s="21" t="s">
        <v>1443</v>
      </c>
      <c r="O1987" s="26">
        <f t="shared" si="121"/>
        <v>1985</v>
      </c>
      <c r="P1987" s="26">
        <f t="shared" si="120"/>
        <v>0</v>
      </c>
      <c r="Q1987" s="100"/>
      <c r="R1987" s="26"/>
      <c r="S1987" s="26"/>
      <c r="T1987" s="26"/>
      <c r="U1987" s="26"/>
      <c r="V1987" s="21"/>
      <c r="W1987" s="26"/>
      <c r="X1987" s="26"/>
    </row>
    <row r="1988" spans="1:24" s="31" customFormat="1" ht="148.5" hidden="1" customHeight="1" x14ac:dyDescent="0.3">
      <c r="A1988" s="190">
        <v>1986</v>
      </c>
      <c r="B1988" s="188">
        <v>45349</v>
      </c>
      <c r="C1988" s="83" t="s">
        <v>1574</v>
      </c>
      <c r="D1988" s="248" t="s">
        <v>4317</v>
      </c>
      <c r="E1988" s="188">
        <v>45356</v>
      </c>
      <c r="F1988" s="283"/>
      <c r="G1988" s="219" t="s">
        <v>4318</v>
      </c>
      <c r="H1988" s="220" t="s">
        <v>2029</v>
      </c>
      <c r="I1988" s="221" t="s">
        <v>2</v>
      </c>
      <c r="J1988" s="165" t="s">
        <v>4526</v>
      </c>
      <c r="K1988" s="26"/>
      <c r="L1988" s="100"/>
      <c r="M1988" s="21" t="s">
        <v>4222</v>
      </c>
      <c r="N1988" s="21" t="s">
        <v>1443</v>
      </c>
      <c r="O1988" s="26">
        <f t="shared" si="121"/>
        <v>1986</v>
      </c>
      <c r="P1988" s="26">
        <f t="shared" ref="P1988:P2051" si="122">+O1988-A1988</f>
        <v>0</v>
      </c>
      <c r="Q1988" s="100"/>
      <c r="R1988" s="26"/>
      <c r="S1988" s="26"/>
      <c r="T1988" s="26"/>
      <c r="U1988" s="26"/>
      <c r="V1988" s="21"/>
      <c r="W1988" s="26"/>
      <c r="X1988" s="26"/>
    </row>
    <row r="1989" spans="1:24" s="31" customFormat="1" ht="225.75" hidden="1" customHeight="1" x14ac:dyDescent="0.3">
      <c r="A1989" s="190">
        <v>1987</v>
      </c>
      <c r="B1989" s="188">
        <v>45349</v>
      </c>
      <c r="C1989" s="83" t="s">
        <v>1574</v>
      </c>
      <c r="D1989" s="253" t="s">
        <v>4319</v>
      </c>
      <c r="E1989" s="189">
        <v>45356</v>
      </c>
      <c r="F1989" s="283"/>
      <c r="G1989" s="219" t="s">
        <v>4877</v>
      </c>
      <c r="H1989" s="220" t="s">
        <v>2029</v>
      </c>
      <c r="I1989" s="221" t="s">
        <v>2</v>
      </c>
      <c r="J1989" s="213" t="s">
        <v>4880</v>
      </c>
      <c r="K1989" s="26"/>
      <c r="L1989" s="100"/>
      <c r="M1989" s="21" t="s">
        <v>4222</v>
      </c>
      <c r="N1989" s="21" t="s">
        <v>1443</v>
      </c>
      <c r="O1989" s="26">
        <f t="shared" ref="O1989:O2052" si="123">+O1988+1</f>
        <v>1987</v>
      </c>
      <c r="P1989" s="26">
        <f t="shared" si="122"/>
        <v>0</v>
      </c>
      <c r="Q1989" s="100"/>
      <c r="R1989" s="26"/>
      <c r="S1989" s="26"/>
      <c r="T1989" s="26"/>
      <c r="U1989" s="26"/>
      <c r="V1989" s="21"/>
      <c r="W1989" s="26"/>
      <c r="X1989" s="26"/>
    </row>
    <row r="1990" spans="1:24" s="31" customFormat="1" ht="148.5" hidden="1" customHeight="1" x14ac:dyDescent="0.3">
      <c r="A1990" s="190">
        <v>1988</v>
      </c>
      <c r="B1990" s="188">
        <v>45349</v>
      </c>
      <c r="C1990" s="83" t="s">
        <v>1574</v>
      </c>
      <c r="D1990" s="248" t="s">
        <v>4321</v>
      </c>
      <c r="E1990" s="188">
        <v>45356</v>
      </c>
      <c r="F1990" s="283"/>
      <c r="G1990" s="219" t="s">
        <v>4653</v>
      </c>
      <c r="H1990" s="220" t="s">
        <v>2029</v>
      </c>
      <c r="I1990" s="221" t="s">
        <v>2</v>
      </c>
      <c r="J1990" s="165" t="s">
        <v>4686</v>
      </c>
      <c r="K1990" s="26"/>
      <c r="L1990" s="100"/>
      <c r="M1990" s="21" t="s">
        <v>4222</v>
      </c>
      <c r="N1990" s="21" t="s">
        <v>1443</v>
      </c>
      <c r="O1990" s="26">
        <f t="shared" si="123"/>
        <v>1988</v>
      </c>
      <c r="P1990" s="26">
        <f t="shared" si="122"/>
        <v>0</v>
      </c>
      <c r="Q1990" s="100"/>
      <c r="R1990" s="26"/>
      <c r="S1990" s="26"/>
      <c r="T1990" s="26"/>
      <c r="U1990" s="26"/>
      <c r="V1990" s="21"/>
      <c r="W1990" s="26"/>
      <c r="X1990" s="26"/>
    </row>
    <row r="1991" spans="1:24" s="31" customFormat="1" ht="148.5" hidden="1" customHeight="1" x14ac:dyDescent="0.3">
      <c r="A1991" s="190">
        <v>1989</v>
      </c>
      <c r="B1991" s="188">
        <v>45349</v>
      </c>
      <c r="C1991" s="83" t="s">
        <v>1574</v>
      </c>
      <c r="D1991" s="248" t="s">
        <v>4434</v>
      </c>
      <c r="E1991" s="188">
        <v>45356</v>
      </c>
      <c r="F1991" s="283"/>
      <c r="G1991" s="219" t="s">
        <v>4652</v>
      </c>
      <c r="H1991" s="220" t="s">
        <v>2029</v>
      </c>
      <c r="I1991" s="221" t="s">
        <v>2</v>
      </c>
      <c r="J1991" s="165" t="s">
        <v>4687</v>
      </c>
      <c r="K1991" s="26"/>
      <c r="L1991" s="100"/>
      <c r="M1991" s="21" t="s">
        <v>4222</v>
      </c>
      <c r="N1991" s="21" t="s">
        <v>1443</v>
      </c>
      <c r="O1991" s="26">
        <f t="shared" si="123"/>
        <v>1989</v>
      </c>
      <c r="P1991" s="26">
        <f t="shared" si="122"/>
        <v>0</v>
      </c>
      <c r="Q1991" s="100"/>
      <c r="R1991" s="26"/>
      <c r="S1991" s="26"/>
      <c r="T1991" s="26"/>
      <c r="U1991" s="26"/>
      <c r="V1991" s="21"/>
      <c r="W1991" s="26"/>
      <c r="X1991" s="26"/>
    </row>
    <row r="1992" spans="1:24" s="31" customFormat="1" ht="148.5" hidden="1" customHeight="1" x14ac:dyDescent="0.3">
      <c r="A1992" s="190">
        <v>1990</v>
      </c>
      <c r="B1992" s="188">
        <v>45349</v>
      </c>
      <c r="C1992" s="83" t="s">
        <v>1040</v>
      </c>
      <c r="D1992" s="248" t="s">
        <v>4322</v>
      </c>
      <c r="E1992" s="261">
        <v>45372</v>
      </c>
      <c r="F1992" s="283"/>
      <c r="G1992" s="219" t="s">
        <v>4323</v>
      </c>
      <c r="H1992" s="220" t="s">
        <v>1040</v>
      </c>
      <c r="I1992" s="221" t="s">
        <v>2</v>
      </c>
      <c r="J1992" s="165"/>
      <c r="K1992" s="26"/>
      <c r="L1992" s="100"/>
      <c r="M1992" s="21" t="s">
        <v>4222</v>
      </c>
      <c r="N1992" s="21" t="s">
        <v>1441</v>
      </c>
      <c r="O1992" s="26">
        <f t="shared" si="123"/>
        <v>1990</v>
      </c>
      <c r="P1992" s="26">
        <f t="shared" si="122"/>
        <v>0</v>
      </c>
      <c r="Q1992" s="100"/>
      <c r="R1992" s="26"/>
      <c r="S1992" s="26"/>
      <c r="T1992" s="26"/>
      <c r="U1992" s="26"/>
      <c r="V1992" s="21"/>
      <c r="W1992" s="26"/>
      <c r="X1992" s="26"/>
    </row>
    <row r="1993" spans="1:24" s="31" customFormat="1" ht="148.5" hidden="1" customHeight="1" x14ac:dyDescent="0.3">
      <c r="A1993" s="190">
        <v>1991</v>
      </c>
      <c r="B1993" s="188">
        <v>45349</v>
      </c>
      <c r="C1993" s="83" t="s">
        <v>1040</v>
      </c>
      <c r="D1993" s="248" t="s">
        <v>4324</v>
      </c>
      <c r="E1993" s="188">
        <v>45371</v>
      </c>
      <c r="F1993" s="283"/>
      <c r="G1993" s="219" t="s">
        <v>4325</v>
      </c>
      <c r="H1993" s="220" t="s">
        <v>1040</v>
      </c>
      <c r="I1993" s="221" t="s">
        <v>2</v>
      </c>
      <c r="J1993" s="165" t="s">
        <v>4550</v>
      </c>
      <c r="K1993" s="26"/>
      <c r="L1993" s="100"/>
      <c r="M1993" s="21" t="s">
        <v>4222</v>
      </c>
      <c r="N1993" s="21" t="s">
        <v>1441</v>
      </c>
      <c r="O1993" s="26">
        <f t="shared" si="123"/>
        <v>1991</v>
      </c>
      <c r="P1993" s="26">
        <f t="shared" si="122"/>
        <v>0</v>
      </c>
      <c r="Q1993" s="100"/>
      <c r="R1993" s="26"/>
      <c r="S1993" s="26"/>
      <c r="T1993" s="26"/>
      <c r="U1993" s="26"/>
      <c r="V1993" s="21"/>
      <c r="W1993" s="26"/>
      <c r="X1993" s="26"/>
    </row>
    <row r="1994" spans="1:24" s="31" customFormat="1" ht="148.5" hidden="1" customHeight="1" x14ac:dyDescent="0.3">
      <c r="A1994" s="190">
        <v>1992</v>
      </c>
      <c r="B1994" s="188">
        <v>45349</v>
      </c>
      <c r="C1994" s="83" t="s">
        <v>1040</v>
      </c>
      <c r="D1994" s="248" t="s">
        <v>4357</v>
      </c>
      <c r="E1994" s="188">
        <v>45371</v>
      </c>
      <c r="F1994" s="283"/>
      <c r="G1994" s="219" t="s">
        <v>4325</v>
      </c>
      <c r="H1994" s="220" t="s">
        <v>1040</v>
      </c>
      <c r="I1994" s="221" t="s">
        <v>2</v>
      </c>
      <c r="J1994" s="165" t="s">
        <v>4509</v>
      </c>
      <c r="K1994" s="26"/>
      <c r="L1994" s="100"/>
      <c r="M1994" s="21" t="s">
        <v>4222</v>
      </c>
      <c r="N1994" s="21" t="s">
        <v>1441</v>
      </c>
      <c r="O1994" s="26">
        <f t="shared" si="123"/>
        <v>1992</v>
      </c>
      <c r="P1994" s="26">
        <f t="shared" si="122"/>
        <v>0</v>
      </c>
      <c r="Q1994" s="100"/>
      <c r="R1994" s="26"/>
      <c r="S1994" s="26"/>
      <c r="T1994" s="26"/>
      <c r="U1994" s="26"/>
      <c r="V1994" s="21"/>
      <c r="W1994" s="26"/>
      <c r="X1994" s="26"/>
    </row>
    <row r="1995" spans="1:24" s="31" customFormat="1" ht="148.5" hidden="1" customHeight="1" x14ac:dyDescent="0.3">
      <c r="A1995" s="190">
        <v>1993</v>
      </c>
      <c r="B1995" s="188">
        <v>45349</v>
      </c>
      <c r="C1995" s="83" t="s">
        <v>1040</v>
      </c>
      <c r="D1995" s="248" t="s">
        <v>4326</v>
      </c>
      <c r="E1995" s="188">
        <v>45349</v>
      </c>
      <c r="F1995" s="283"/>
      <c r="G1995" s="219" t="s">
        <v>3585</v>
      </c>
      <c r="H1995" s="220" t="s">
        <v>1040</v>
      </c>
      <c r="I1995" s="221" t="s">
        <v>2</v>
      </c>
      <c r="J1995" s="165" t="s">
        <v>4342</v>
      </c>
      <c r="K1995" s="26"/>
      <c r="L1995" s="100"/>
      <c r="M1995" s="21" t="s">
        <v>4222</v>
      </c>
      <c r="N1995" s="21" t="s">
        <v>1441</v>
      </c>
      <c r="O1995" s="26">
        <f t="shared" si="123"/>
        <v>1993</v>
      </c>
      <c r="P1995" s="26">
        <f t="shared" si="122"/>
        <v>0</v>
      </c>
      <c r="Q1995" s="100"/>
      <c r="R1995" s="26"/>
      <c r="S1995" s="26"/>
      <c r="T1995" s="26"/>
      <c r="U1995" s="26"/>
      <c r="V1995" s="21"/>
      <c r="W1995" s="26"/>
      <c r="X1995" s="26"/>
    </row>
    <row r="1996" spans="1:24" s="31" customFormat="1" ht="148.5" hidden="1" customHeight="1" x14ac:dyDescent="0.3">
      <c r="A1996" s="190">
        <v>1994</v>
      </c>
      <c r="B1996" s="188">
        <v>45349</v>
      </c>
      <c r="C1996" s="191" t="s">
        <v>1040</v>
      </c>
      <c r="D1996" s="247" t="s">
        <v>4327</v>
      </c>
      <c r="E1996" s="231">
        <v>45352</v>
      </c>
      <c r="F1996" s="285"/>
      <c r="G1996" s="219" t="s">
        <v>4292</v>
      </c>
      <c r="H1996" s="220" t="s">
        <v>1040</v>
      </c>
      <c r="I1996" s="221" t="s">
        <v>2</v>
      </c>
      <c r="J1996" s="165" t="s">
        <v>4561</v>
      </c>
      <c r="K1996" s="26"/>
      <c r="L1996" s="100"/>
      <c r="M1996" s="21" t="s">
        <v>4222</v>
      </c>
      <c r="N1996" s="21" t="s">
        <v>1441</v>
      </c>
      <c r="O1996" s="26">
        <f t="shared" si="123"/>
        <v>1994</v>
      </c>
      <c r="P1996" s="26">
        <f t="shared" si="122"/>
        <v>0</v>
      </c>
      <c r="Q1996" s="100"/>
      <c r="R1996" s="26"/>
      <c r="S1996" s="26"/>
      <c r="T1996" s="26"/>
      <c r="U1996" s="26"/>
      <c r="V1996" s="21"/>
      <c r="W1996" s="26"/>
      <c r="X1996" s="26"/>
    </row>
    <row r="1997" spans="1:24" s="31" customFormat="1" ht="148.5" hidden="1" customHeight="1" x14ac:dyDescent="0.3">
      <c r="A1997" s="190">
        <v>1995</v>
      </c>
      <c r="B1997" s="188">
        <v>45349</v>
      </c>
      <c r="C1997" s="83" t="s">
        <v>1040</v>
      </c>
      <c r="D1997" s="248" t="s">
        <v>4328</v>
      </c>
      <c r="E1997" s="188">
        <v>45350</v>
      </c>
      <c r="F1997" s="284"/>
      <c r="G1997" s="219" t="s">
        <v>3585</v>
      </c>
      <c r="H1997" s="220" t="s">
        <v>1040</v>
      </c>
      <c r="I1997" s="221" t="s">
        <v>2</v>
      </c>
      <c r="J1997" s="165" t="s">
        <v>4584</v>
      </c>
      <c r="K1997" s="26"/>
      <c r="L1997" s="100"/>
      <c r="M1997" s="21" t="s">
        <v>4222</v>
      </c>
      <c r="N1997" s="21" t="s">
        <v>1441</v>
      </c>
      <c r="O1997" s="26">
        <f t="shared" si="123"/>
        <v>1995</v>
      </c>
      <c r="P1997" s="26">
        <f t="shared" si="122"/>
        <v>0</v>
      </c>
      <c r="Q1997" s="100"/>
      <c r="R1997" s="26"/>
      <c r="S1997" s="26"/>
      <c r="T1997" s="26"/>
      <c r="U1997" s="26"/>
      <c r="V1997" s="21"/>
      <c r="W1997" s="26"/>
      <c r="X1997" s="26"/>
    </row>
    <row r="1998" spans="1:24" s="31" customFormat="1" ht="148.5" hidden="1" customHeight="1" x14ac:dyDescent="0.3">
      <c r="A1998" s="190">
        <v>1996</v>
      </c>
      <c r="B1998" s="188">
        <v>45349</v>
      </c>
      <c r="C1998" s="83" t="s">
        <v>1040</v>
      </c>
      <c r="D1998" s="248" t="s">
        <v>4329</v>
      </c>
      <c r="E1998" s="188">
        <v>45352</v>
      </c>
      <c r="F1998" s="283"/>
      <c r="G1998" s="219" t="s">
        <v>4330</v>
      </c>
      <c r="H1998" s="220" t="s">
        <v>1040</v>
      </c>
      <c r="I1998" s="221" t="s">
        <v>2</v>
      </c>
      <c r="J1998" s="165" t="s">
        <v>4435</v>
      </c>
      <c r="K1998" s="26"/>
      <c r="L1998" s="100"/>
      <c r="M1998" s="21" t="s">
        <v>4222</v>
      </c>
      <c r="N1998" s="21" t="s">
        <v>1441</v>
      </c>
      <c r="O1998" s="26">
        <f t="shared" si="123"/>
        <v>1996</v>
      </c>
      <c r="P1998" s="26">
        <f t="shared" si="122"/>
        <v>0</v>
      </c>
      <c r="Q1998" s="100"/>
      <c r="R1998" s="26"/>
      <c r="S1998" s="26"/>
      <c r="T1998" s="26"/>
      <c r="U1998" s="26"/>
      <c r="V1998" s="21"/>
      <c r="W1998" s="26"/>
      <c r="X1998" s="26"/>
    </row>
    <row r="1999" spans="1:24" s="31" customFormat="1" ht="148.5" hidden="1" customHeight="1" x14ac:dyDescent="0.3">
      <c r="A1999" s="190">
        <v>1997</v>
      </c>
      <c r="B1999" s="188">
        <v>45349</v>
      </c>
      <c r="C1999" s="83" t="s">
        <v>1040</v>
      </c>
      <c r="D1999" s="248" t="s">
        <v>4331</v>
      </c>
      <c r="E1999" s="188">
        <v>45352</v>
      </c>
      <c r="F1999" s="283"/>
      <c r="G1999" s="219" t="s">
        <v>4330</v>
      </c>
      <c r="H1999" s="220" t="s">
        <v>1040</v>
      </c>
      <c r="I1999" s="221" t="s">
        <v>2</v>
      </c>
      <c r="J1999" s="165" t="s">
        <v>4453</v>
      </c>
      <c r="K1999" s="26"/>
      <c r="L1999" s="100"/>
      <c r="M1999" s="21" t="s">
        <v>4222</v>
      </c>
      <c r="N1999" s="21" t="s">
        <v>1441</v>
      </c>
      <c r="O1999" s="26">
        <f t="shared" si="123"/>
        <v>1997</v>
      </c>
      <c r="P1999" s="26">
        <f t="shared" si="122"/>
        <v>0</v>
      </c>
      <c r="Q1999" s="100"/>
      <c r="R1999" s="26"/>
      <c r="S1999" s="26"/>
      <c r="T1999" s="26"/>
      <c r="U1999" s="26"/>
      <c r="V1999" s="21"/>
      <c r="W1999" s="26"/>
      <c r="X1999" s="26"/>
    </row>
    <row r="2000" spans="1:24" s="31" customFormat="1" ht="148.5" hidden="1" customHeight="1" x14ac:dyDescent="0.3">
      <c r="A2000" s="190">
        <v>1998</v>
      </c>
      <c r="B2000" s="188">
        <v>45349</v>
      </c>
      <c r="C2000" s="83" t="s">
        <v>1040</v>
      </c>
      <c r="D2000" s="248" t="s">
        <v>4332</v>
      </c>
      <c r="E2000" s="188">
        <v>45360</v>
      </c>
      <c r="F2000" s="290"/>
      <c r="G2000" s="219" t="s">
        <v>4594</v>
      </c>
      <c r="H2000" s="220" t="s">
        <v>1040</v>
      </c>
      <c r="I2000" s="221" t="s">
        <v>2</v>
      </c>
      <c r="J2000" s="165" t="s">
        <v>4582</v>
      </c>
      <c r="K2000" s="26"/>
      <c r="L2000" s="100"/>
      <c r="M2000" s="21" t="s">
        <v>4222</v>
      </c>
      <c r="N2000" s="21" t="s">
        <v>1441</v>
      </c>
      <c r="O2000" s="26">
        <f t="shared" si="123"/>
        <v>1998</v>
      </c>
      <c r="P2000" s="26">
        <f t="shared" si="122"/>
        <v>0</v>
      </c>
      <c r="Q2000" s="100"/>
      <c r="R2000" s="26"/>
      <c r="S2000" s="26"/>
      <c r="T2000" s="26"/>
      <c r="U2000" s="26"/>
      <c r="V2000" s="21"/>
      <c r="W2000" s="26"/>
      <c r="X2000" s="26"/>
    </row>
    <row r="2001" spans="1:24" s="31" customFormat="1" ht="148.5" hidden="1" customHeight="1" x14ac:dyDescent="0.3">
      <c r="A2001" s="190">
        <v>1999</v>
      </c>
      <c r="B2001" s="188">
        <v>45350</v>
      </c>
      <c r="C2001" s="83" t="s">
        <v>4347</v>
      </c>
      <c r="D2001" s="248" t="s">
        <v>4351</v>
      </c>
      <c r="E2001" s="188">
        <v>45351</v>
      </c>
      <c r="F2001" s="283"/>
      <c r="G2001" s="219" t="s">
        <v>4350</v>
      </c>
      <c r="H2001" s="220" t="s">
        <v>4903</v>
      </c>
      <c r="I2001" s="221" t="s">
        <v>2</v>
      </c>
      <c r="J2001" s="165" t="s">
        <v>4414</v>
      </c>
      <c r="K2001" s="26"/>
      <c r="L2001" s="100"/>
      <c r="M2001" s="21" t="s">
        <v>4222</v>
      </c>
      <c r="N2001" s="21" t="s">
        <v>1443</v>
      </c>
      <c r="O2001" s="26">
        <f t="shared" si="123"/>
        <v>1999</v>
      </c>
      <c r="P2001" s="26">
        <f t="shared" si="122"/>
        <v>0</v>
      </c>
      <c r="Q2001" s="100"/>
      <c r="R2001" s="26"/>
      <c r="S2001" s="26"/>
      <c r="T2001" s="26"/>
      <c r="U2001" s="26"/>
      <c r="V2001" s="21"/>
      <c r="W2001" s="26"/>
      <c r="X2001" s="26"/>
    </row>
    <row r="2002" spans="1:24" s="31" customFormat="1" ht="260.25" hidden="1" customHeight="1" x14ac:dyDescent="0.3">
      <c r="A2002" s="190">
        <v>2000</v>
      </c>
      <c r="B2002" s="188">
        <v>45348</v>
      </c>
      <c r="C2002" s="83" t="s">
        <v>1574</v>
      </c>
      <c r="D2002" s="253" t="s">
        <v>5113</v>
      </c>
      <c r="E2002" s="188">
        <v>45453</v>
      </c>
      <c r="F2002" s="283" t="s">
        <v>4355</v>
      </c>
      <c r="G2002" s="219" t="s">
        <v>5964</v>
      </c>
      <c r="H2002" s="220" t="s">
        <v>494</v>
      </c>
      <c r="I2002" s="221" t="s">
        <v>2</v>
      </c>
      <c r="J2002" s="225" t="s">
        <v>5907</v>
      </c>
      <c r="K2002" s="26"/>
      <c r="L2002" s="100"/>
      <c r="M2002" s="21" t="s">
        <v>4222</v>
      </c>
      <c r="N2002" s="21" t="s">
        <v>1441</v>
      </c>
      <c r="O2002" s="26">
        <f t="shared" si="123"/>
        <v>2000</v>
      </c>
      <c r="P2002" s="26">
        <f t="shared" si="122"/>
        <v>0</v>
      </c>
      <c r="Q2002" s="100"/>
      <c r="R2002" s="26"/>
      <c r="S2002" s="26"/>
      <c r="T2002" s="26"/>
      <c r="U2002" s="26"/>
      <c r="V2002" s="21"/>
      <c r="W2002" s="26"/>
      <c r="X2002" s="26"/>
    </row>
    <row r="2003" spans="1:24" s="31" customFormat="1" ht="148.5" hidden="1" customHeight="1" x14ac:dyDescent="0.3">
      <c r="A2003" s="190">
        <v>2001</v>
      </c>
      <c r="B2003" s="188">
        <v>45352</v>
      </c>
      <c r="C2003" s="83" t="s">
        <v>1574</v>
      </c>
      <c r="D2003" s="248" t="s">
        <v>4365</v>
      </c>
      <c r="E2003" s="188">
        <v>45373</v>
      </c>
      <c r="F2003" s="283"/>
      <c r="G2003" s="219" t="s">
        <v>4527</v>
      </c>
      <c r="H2003" s="220" t="s">
        <v>3912</v>
      </c>
      <c r="I2003" s="221" t="s">
        <v>2</v>
      </c>
      <c r="J2003" s="165" t="s">
        <v>4547</v>
      </c>
      <c r="K2003" s="26"/>
      <c r="L2003" s="100"/>
      <c r="M2003" s="21"/>
      <c r="N2003" s="21"/>
      <c r="O2003" s="26">
        <f t="shared" si="123"/>
        <v>2001</v>
      </c>
      <c r="P2003" s="26">
        <f t="shared" si="122"/>
        <v>0</v>
      </c>
      <c r="Q2003" s="100"/>
      <c r="R2003" s="26"/>
      <c r="S2003" s="26"/>
      <c r="T2003" s="26"/>
      <c r="U2003" s="26"/>
      <c r="V2003" s="21"/>
      <c r="W2003" s="26"/>
      <c r="X2003" s="26"/>
    </row>
    <row r="2004" spans="1:24" s="31" customFormat="1" ht="148.5" hidden="1" customHeight="1" x14ac:dyDescent="0.3">
      <c r="A2004" s="190">
        <v>2002</v>
      </c>
      <c r="B2004" s="188">
        <v>45352</v>
      </c>
      <c r="C2004" s="83" t="s">
        <v>1574</v>
      </c>
      <c r="D2004" s="248" t="s">
        <v>4366</v>
      </c>
      <c r="E2004" s="188">
        <v>45358</v>
      </c>
      <c r="F2004" s="283" t="s">
        <v>4397</v>
      </c>
      <c r="G2004" s="219" t="s">
        <v>4367</v>
      </c>
      <c r="H2004" s="220" t="s">
        <v>3912</v>
      </c>
      <c r="I2004" s="221" t="s">
        <v>2</v>
      </c>
      <c r="J2004" s="165" t="s">
        <v>4640</v>
      </c>
      <c r="K2004" s="26"/>
      <c r="L2004" s="100"/>
      <c r="M2004" s="21"/>
      <c r="N2004" s="21"/>
      <c r="O2004" s="26">
        <f t="shared" si="123"/>
        <v>2002</v>
      </c>
      <c r="P2004" s="26">
        <f t="shared" si="122"/>
        <v>0</v>
      </c>
      <c r="Q2004" s="100"/>
      <c r="R2004" s="26"/>
      <c r="S2004" s="26"/>
      <c r="T2004" s="26"/>
      <c r="U2004" s="26"/>
      <c r="V2004" s="21"/>
      <c r="W2004" s="26"/>
      <c r="X2004" s="26"/>
    </row>
    <row r="2005" spans="1:24" s="31" customFormat="1" ht="148.5" hidden="1" customHeight="1" x14ac:dyDescent="0.3">
      <c r="A2005" s="190">
        <v>2003</v>
      </c>
      <c r="B2005" s="188">
        <v>45352</v>
      </c>
      <c r="C2005" s="83" t="s">
        <v>4368</v>
      </c>
      <c r="D2005" s="248" t="s">
        <v>4532</v>
      </c>
      <c r="E2005" s="188">
        <v>45358</v>
      </c>
      <c r="F2005" s="283"/>
      <c r="G2005" s="219" t="s">
        <v>4389</v>
      </c>
      <c r="H2005" s="220" t="s">
        <v>4903</v>
      </c>
      <c r="I2005" s="221" t="s">
        <v>2</v>
      </c>
      <c r="J2005" s="165" t="s">
        <v>4545</v>
      </c>
      <c r="K2005" s="26"/>
      <c r="L2005" s="100"/>
      <c r="M2005" s="21"/>
      <c r="N2005" s="21"/>
      <c r="O2005" s="26">
        <f t="shared" si="123"/>
        <v>2003</v>
      </c>
      <c r="P2005" s="26">
        <f t="shared" si="122"/>
        <v>0</v>
      </c>
      <c r="Q2005" s="100"/>
      <c r="R2005" s="26"/>
      <c r="S2005" s="26"/>
      <c r="T2005" s="26"/>
      <c r="U2005" s="26"/>
      <c r="V2005" s="21"/>
      <c r="W2005" s="26"/>
      <c r="X2005" s="26"/>
    </row>
    <row r="2006" spans="1:24" s="31" customFormat="1" ht="148.5" hidden="1" customHeight="1" x14ac:dyDescent="0.3">
      <c r="A2006" s="190">
        <v>2004</v>
      </c>
      <c r="B2006" s="188">
        <v>45352</v>
      </c>
      <c r="C2006" s="83" t="s">
        <v>4368</v>
      </c>
      <c r="D2006" s="248" t="s">
        <v>4519</v>
      </c>
      <c r="E2006" s="188">
        <v>45390</v>
      </c>
      <c r="F2006" s="283"/>
      <c r="G2006" s="219" t="s">
        <v>4934</v>
      </c>
      <c r="H2006" s="220" t="s">
        <v>1064</v>
      </c>
      <c r="I2006" s="221" t="s">
        <v>2</v>
      </c>
      <c r="J2006" s="165" t="s">
        <v>4935</v>
      </c>
      <c r="K2006" s="26"/>
      <c r="L2006" s="100"/>
      <c r="M2006" s="21"/>
      <c r="N2006" s="21"/>
      <c r="O2006" s="26">
        <f t="shared" si="123"/>
        <v>2004</v>
      </c>
      <c r="P2006" s="26">
        <f t="shared" si="122"/>
        <v>0</v>
      </c>
      <c r="Q2006" s="100"/>
      <c r="R2006" s="26"/>
      <c r="S2006" s="26"/>
      <c r="T2006" s="26"/>
      <c r="U2006" s="26"/>
      <c r="V2006" s="21"/>
      <c r="W2006" s="26"/>
      <c r="X2006" s="26"/>
    </row>
    <row r="2007" spans="1:24" s="31" customFormat="1" ht="225.75" hidden="1" customHeight="1" x14ac:dyDescent="0.3">
      <c r="A2007" s="190">
        <v>2005</v>
      </c>
      <c r="B2007" s="188">
        <v>45352</v>
      </c>
      <c r="C2007" s="83" t="s">
        <v>4368</v>
      </c>
      <c r="D2007" s="253" t="s">
        <v>4370</v>
      </c>
      <c r="E2007" s="188">
        <v>45402</v>
      </c>
      <c r="F2007" s="283"/>
      <c r="G2007" s="219" t="s">
        <v>4965</v>
      </c>
      <c r="H2007" s="220" t="s">
        <v>1040</v>
      </c>
      <c r="I2007" s="221" t="s">
        <v>2</v>
      </c>
      <c r="J2007" s="165" t="s">
        <v>5274</v>
      </c>
      <c r="K2007" s="26"/>
      <c r="L2007" s="100"/>
      <c r="M2007" s="21"/>
      <c r="N2007" s="21"/>
      <c r="O2007" s="26">
        <f t="shared" si="123"/>
        <v>2005</v>
      </c>
      <c r="P2007" s="26">
        <f t="shared" si="122"/>
        <v>0</v>
      </c>
      <c r="Q2007" s="100"/>
      <c r="R2007" s="26"/>
      <c r="S2007" s="26"/>
      <c r="T2007" s="26"/>
      <c r="U2007" s="26"/>
      <c r="V2007" s="21"/>
      <c r="W2007" s="26"/>
      <c r="X2007" s="26"/>
    </row>
    <row r="2008" spans="1:24" s="31" customFormat="1" ht="225.75" hidden="1" customHeight="1" x14ac:dyDescent="0.3">
      <c r="A2008" s="190">
        <v>2006</v>
      </c>
      <c r="B2008" s="188">
        <v>45352</v>
      </c>
      <c r="C2008" s="83" t="s">
        <v>1574</v>
      </c>
      <c r="D2008" s="248" t="s">
        <v>5006</v>
      </c>
      <c r="E2008" s="189">
        <v>45384</v>
      </c>
      <c r="F2008" s="283" t="s">
        <v>4451</v>
      </c>
      <c r="G2008" s="219" t="s">
        <v>4931</v>
      </c>
      <c r="H2008" s="220" t="s">
        <v>3912</v>
      </c>
      <c r="I2008" s="221" t="s">
        <v>2</v>
      </c>
      <c r="J2008" s="203" t="s">
        <v>4953</v>
      </c>
      <c r="K2008" s="26"/>
      <c r="L2008" s="100"/>
      <c r="M2008" s="21"/>
      <c r="N2008" s="21"/>
      <c r="O2008" s="26">
        <f t="shared" si="123"/>
        <v>2006</v>
      </c>
      <c r="P2008" s="26">
        <f t="shared" si="122"/>
        <v>0</v>
      </c>
      <c r="Q2008" s="100"/>
      <c r="R2008" s="26"/>
      <c r="S2008" s="26"/>
      <c r="T2008" s="26"/>
      <c r="U2008" s="26"/>
      <c r="V2008" s="21"/>
      <c r="W2008" s="26"/>
      <c r="X2008" s="26"/>
    </row>
    <row r="2009" spans="1:24" s="31" customFormat="1" ht="148.5" hidden="1" customHeight="1" x14ac:dyDescent="0.3">
      <c r="A2009" s="190">
        <v>2007</v>
      </c>
      <c r="B2009" s="188">
        <v>45352</v>
      </c>
      <c r="C2009" s="83" t="s">
        <v>4368</v>
      </c>
      <c r="D2009" s="248" t="s">
        <v>4563</v>
      </c>
      <c r="E2009" s="188">
        <v>45362</v>
      </c>
      <c r="F2009" s="283"/>
      <c r="G2009" s="219" t="s">
        <v>4380</v>
      </c>
      <c r="H2009" s="220" t="s">
        <v>3912</v>
      </c>
      <c r="I2009" s="221" t="s">
        <v>2</v>
      </c>
      <c r="J2009" s="165" t="s">
        <v>4630</v>
      </c>
      <c r="K2009" s="26"/>
      <c r="L2009" s="100"/>
      <c r="M2009" s="21"/>
      <c r="N2009" s="21"/>
      <c r="O2009" s="26">
        <f t="shared" si="123"/>
        <v>2007</v>
      </c>
      <c r="P2009" s="26">
        <f t="shared" si="122"/>
        <v>0</v>
      </c>
      <c r="Q2009" s="100"/>
      <c r="R2009" s="26"/>
      <c r="S2009" s="26"/>
      <c r="T2009" s="26"/>
      <c r="U2009" s="26"/>
      <c r="V2009" s="21"/>
      <c r="W2009" s="26"/>
      <c r="X2009" s="26"/>
    </row>
    <row r="2010" spans="1:24" s="31" customFormat="1" ht="148.5" hidden="1" customHeight="1" x14ac:dyDescent="0.3">
      <c r="A2010" s="190">
        <v>2008</v>
      </c>
      <c r="B2010" s="188">
        <v>45352</v>
      </c>
      <c r="C2010" s="83" t="s">
        <v>4368</v>
      </c>
      <c r="D2010" s="248" t="s">
        <v>4374</v>
      </c>
      <c r="E2010" s="189">
        <v>45383</v>
      </c>
      <c r="F2010" s="283"/>
      <c r="G2010" s="219" t="s">
        <v>4375</v>
      </c>
      <c r="H2010" s="220" t="s">
        <v>3912</v>
      </c>
      <c r="I2010" s="221" t="s">
        <v>2</v>
      </c>
      <c r="J2010" s="165" t="s">
        <v>4708</v>
      </c>
      <c r="K2010" s="26"/>
      <c r="L2010" s="100"/>
      <c r="M2010" s="21"/>
      <c r="N2010" s="21"/>
      <c r="O2010" s="26">
        <f t="shared" si="123"/>
        <v>2008</v>
      </c>
      <c r="P2010" s="26">
        <f t="shared" si="122"/>
        <v>0</v>
      </c>
      <c r="Q2010" s="100"/>
      <c r="R2010" s="26"/>
      <c r="S2010" s="26"/>
      <c r="T2010" s="26"/>
      <c r="U2010" s="26"/>
      <c r="V2010" s="21"/>
      <c r="W2010" s="26"/>
      <c r="X2010" s="26"/>
    </row>
    <row r="2011" spans="1:24" s="31" customFormat="1" ht="148.5" hidden="1" customHeight="1" x14ac:dyDescent="0.3">
      <c r="A2011" s="190">
        <v>2009</v>
      </c>
      <c r="B2011" s="188">
        <v>45352</v>
      </c>
      <c r="C2011" s="83" t="s">
        <v>4368</v>
      </c>
      <c r="D2011" s="248" t="s">
        <v>4376</v>
      </c>
      <c r="E2011" s="188">
        <v>45355</v>
      </c>
      <c r="F2011" s="283"/>
      <c r="G2011" s="219" t="s">
        <v>4455</v>
      </c>
      <c r="H2011" s="220" t="s">
        <v>4903</v>
      </c>
      <c r="I2011" s="221" t="s">
        <v>2</v>
      </c>
      <c r="J2011" s="165"/>
      <c r="K2011" s="26"/>
      <c r="L2011" s="100"/>
      <c r="M2011" s="21"/>
      <c r="N2011" s="21"/>
      <c r="O2011" s="26">
        <f t="shared" si="123"/>
        <v>2009</v>
      </c>
      <c r="P2011" s="26">
        <f t="shared" si="122"/>
        <v>0</v>
      </c>
      <c r="Q2011" s="100"/>
      <c r="R2011" s="26"/>
      <c r="S2011" s="26"/>
      <c r="T2011" s="26"/>
      <c r="U2011" s="26"/>
      <c r="V2011" s="21"/>
      <c r="W2011" s="26"/>
      <c r="X2011" s="26"/>
    </row>
    <row r="2012" spans="1:24" s="31" customFormat="1" ht="148.5" hidden="1" customHeight="1" x14ac:dyDescent="0.3">
      <c r="A2012" s="190">
        <v>2010</v>
      </c>
      <c r="B2012" s="188">
        <v>45352</v>
      </c>
      <c r="C2012" s="83" t="s">
        <v>4368</v>
      </c>
      <c r="D2012" s="248" t="s">
        <v>4377</v>
      </c>
      <c r="E2012" s="189">
        <v>45393</v>
      </c>
      <c r="F2012" s="283"/>
      <c r="G2012" s="219" t="s">
        <v>4525</v>
      </c>
      <c r="H2012" s="220" t="s">
        <v>4903</v>
      </c>
      <c r="I2012" s="221" t="s">
        <v>2</v>
      </c>
      <c r="J2012" s="165" t="s">
        <v>4458</v>
      </c>
      <c r="K2012" s="26"/>
      <c r="L2012" s="100"/>
      <c r="M2012" s="21"/>
      <c r="N2012" s="21"/>
      <c r="O2012" s="26">
        <f t="shared" si="123"/>
        <v>2010</v>
      </c>
      <c r="P2012" s="26">
        <f t="shared" si="122"/>
        <v>0</v>
      </c>
      <c r="Q2012" s="100"/>
      <c r="R2012" s="26"/>
      <c r="S2012" s="26"/>
      <c r="T2012" s="26"/>
      <c r="U2012" s="26"/>
      <c r="V2012" s="21"/>
      <c r="W2012" s="26"/>
      <c r="X2012" s="26"/>
    </row>
    <row r="2013" spans="1:24" s="31" customFormat="1" ht="148.5" hidden="1" customHeight="1" x14ac:dyDescent="0.3">
      <c r="A2013" s="190">
        <v>2011</v>
      </c>
      <c r="B2013" s="188">
        <v>45352</v>
      </c>
      <c r="C2013" s="83" t="s">
        <v>4368</v>
      </c>
      <c r="D2013" s="248" t="s">
        <v>4551</v>
      </c>
      <c r="E2013" s="188">
        <v>45356</v>
      </c>
      <c r="F2013" s="283"/>
      <c r="G2013" s="219" t="s">
        <v>4556</v>
      </c>
      <c r="H2013" s="220" t="s">
        <v>7</v>
      </c>
      <c r="I2013" s="221" t="s">
        <v>2</v>
      </c>
      <c r="J2013" s="165" t="s">
        <v>4643</v>
      </c>
      <c r="K2013" s="26"/>
      <c r="L2013" s="100"/>
      <c r="M2013" s="21"/>
      <c r="N2013" s="21"/>
      <c r="O2013" s="26">
        <f t="shared" si="123"/>
        <v>2011</v>
      </c>
      <c r="P2013" s="26">
        <f t="shared" si="122"/>
        <v>0</v>
      </c>
      <c r="Q2013" s="100"/>
      <c r="R2013" s="26"/>
      <c r="S2013" s="26"/>
      <c r="T2013" s="26"/>
      <c r="U2013" s="26"/>
      <c r="V2013" s="21"/>
      <c r="W2013" s="26"/>
      <c r="X2013" s="26"/>
    </row>
    <row r="2014" spans="1:24" s="31" customFormat="1" ht="225.75" hidden="1" customHeight="1" x14ac:dyDescent="0.3">
      <c r="A2014" s="190">
        <v>2012</v>
      </c>
      <c r="B2014" s="188">
        <v>45352</v>
      </c>
      <c r="C2014" s="83" t="s">
        <v>4368</v>
      </c>
      <c r="D2014" s="248" t="s">
        <v>4379</v>
      </c>
      <c r="E2014" s="188">
        <v>45412</v>
      </c>
      <c r="F2014" s="283"/>
      <c r="G2014" s="219" t="s">
        <v>4892</v>
      </c>
      <c r="H2014" s="220" t="s">
        <v>7</v>
      </c>
      <c r="I2014" s="221" t="s">
        <v>2</v>
      </c>
      <c r="J2014" s="165" t="s">
        <v>5393</v>
      </c>
      <c r="K2014" s="26"/>
      <c r="L2014" s="100"/>
      <c r="M2014" s="21"/>
      <c r="N2014" s="21"/>
      <c r="O2014" s="26">
        <f t="shared" si="123"/>
        <v>2012</v>
      </c>
      <c r="P2014" s="26">
        <f t="shared" si="122"/>
        <v>0</v>
      </c>
      <c r="Q2014" s="100"/>
      <c r="R2014" s="26"/>
      <c r="S2014" s="26"/>
      <c r="T2014" s="26"/>
      <c r="U2014" s="26"/>
      <c r="V2014" s="21"/>
      <c r="W2014" s="26"/>
      <c r="X2014" s="26"/>
    </row>
    <row r="2015" spans="1:24" s="31" customFormat="1" ht="148.5" hidden="1" customHeight="1" x14ac:dyDescent="0.3">
      <c r="A2015" s="190">
        <v>2013</v>
      </c>
      <c r="B2015" s="188">
        <v>45352</v>
      </c>
      <c r="C2015" s="83" t="s">
        <v>4368</v>
      </c>
      <c r="D2015" s="248" t="s">
        <v>4382</v>
      </c>
      <c r="E2015" s="188">
        <v>45356</v>
      </c>
      <c r="F2015" s="283"/>
      <c r="G2015" s="219" t="s">
        <v>4383</v>
      </c>
      <c r="H2015" s="220" t="s">
        <v>7</v>
      </c>
      <c r="I2015" s="221" t="s">
        <v>2</v>
      </c>
      <c r="J2015" s="165" t="s">
        <v>4762</v>
      </c>
      <c r="K2015" s="26"/>
      <c r="L2015" s="100"/>
      <c r="M2015" s="21"/>
      <c r="N2015" s="21"/>
      <c r="O2015" s="26">
        <f t="shared" si="123"/>
        <v>2013</v>
      </c>
      <c r="P2015" s="26">
        <f t="shared" si="122"/>
        <v>0</v>
      </c>
      <c r="Q2015" s="100"/>
      <c r="R2015" s="26"/>
      <c r="S2015" s="26"/>
      <c r="T2015" s="26"/>
      <c r="U2015" s="26"/>
      <c r="V2015" s="21"/>
      <c r="W2015" s="26"/>
      <c r="X2015" s="26"/>
    </row>
    <row r="2016" spans="1:24" s="31" customFormat="1" ht="148.5" hidden="1" customHeight="1" x14ac:dyDescent="0.3">
      <c r="A2016" s="190">
        <v>2014</v>
      </c>
      <c r="B2016" s="188">
        <v>45352</v>
      </c>
      <c r="C2016" s="83" t="s">
        <v>4368</v>
      </c>
      <c r="D2016" s="248" t="s">
        <v>4384</v>
      </c>
      <c r="E2016" s="188">
        <v>45381</v>
      </c>
      <c r="F2016" s="283"/>
      <c r="G2016" s="219" t="s">
        <v>4385</v>
      </c>
      <c r="H2016" s="220" t="s">
        <v>7</v>
      </c>
      <c r="I2016" s="221" t="s">
        <v>2</v>
      </c>
      <c r="J2016" s="165" t="s">
        <v>4409</v>
      </c>
      <c r="K2016" s="26"/>
      <c r="L2016" s="100"/>
      <c r="M2016" s="21"/>
      <c r="N2016" s="21"/>
      <c r="O2016" s="26">
        <f t="shared" si="123"/>
        <v>2014</v>
      </c>
      <c r="P2016" s="26">
        <f t="shared" si="122"/>
        <v>0</v>
      </c>
      <c r="Q2016" s="100"/>
      <c r="R2016" s="26"/>
      <c r="S2016" s="26"/>
      <c r="T2016" s="26"/>
      <c r="U2016" s="26"/>
      <c r="V2016" s="21"/>
      <c r="W2016" s="26"/>
      <c r="X2016" s="26"/>
    </row>
    <row r="2017" spans="1:24" s="31" customFormat="1" ht="148.5" hidden="1" customHeight="1" x14ac:dyDescent="0.3">
      <c r="A2017" s="190">
        <v>2015</v>
      </c>
      <c r="B2017" s="188">
        <v>45352</v>
      </c>
      <c r="C2017" s="83" t="s">
        <v>4368</v>
      </c>
      <c r="D2017" s="248" t="s">
        <v>4386</v>
      </c>
      <c r="E2017" s="188">
        <v>45397</v>
      </c>
      <c r="F2017" s="283"/>
      <c r="G2017" s="219" t="s">
        <v>4393</v>
      </c>
      <c r="H2017" s="220" t="s">
        <v>7</v>
      </c>
      <c r="I2017" s="221" t="s">
        <v>2</v>
      </c>
      <c r="J2017" s="165" t="s">
        <v>4408</v>
      </c>
      <c r="K2017" s="26"/>
      <c r="L2017" s="100"/>
      <c r="M2017" s="21"/>
      <c r="N2017" s="21"/>
      <c r="O2017" s="26">
        <f t="shared" si="123"/>
        <v>2015</v>
      </c>
      <c r="P2017" s="26">
        <f t="shared" si="122"/>
        <v>0</v>
      </c>
      <c r="Q2017" s="100"/>
      <c r="R2017" s="26"/>
      <c r="S2017" s="26"/>
      <c r="T2017" s="26"/>
      <c r="U2017" s="26"/>
      <c r="V2017" s="21"/>
      <c r="W2017" s="26"/>
      <c r="X2017" s="26"/>
    </row>
    <row r="2018" spans="1:24" s="31" customFormat="1" ht="148.5" hidden="1" customHeight="1" x14ac:dyDescent="0.3">
      <c r="A2018" s="190">
        <v>2016</v>
      </c>
      <c r="B2018" s="188">
        <v>45352</v>
      </c>
      <c r="C2018" s="83" t="s">
        <v>4368</v>
      </c>
      <c r="D2018" s="248" t="s">
        <v>4387</v>
      </c>
      <c r="E2018" s="188">
        <v>45397</v>
      </c>
      <c r="F2018" s="283"/>
      <c r="G2018" s="219" t="s">
        <v>4388</v>
      </c>
      <c r="H2018" s="220" t="s">
        <v>7</v>
      </c>
      <c r="I2018" s="221" t="s">
        <v>2</v>
      </c>
      <c r="J2018" s="165" t="s">
        <v>4569</v>
      </c>
      <c r="K2018" s="26"/>
      <c r="L2018" s="100"/>
      <c r="M2018" s="21"/>
      <c r="N2018" s="21"/>
      <c r="O2018" s="26">
        <f t="shared" si="123"/>
        <v>2016</v>
      </c>
      <c r="P2018" s="26">
        <f t="shared" si="122"/>
        <v>0</v>
      </c>
      <c r="Q2018" s="100"/>
      <c r="R2018" s="26"/>
      <c r="S2018" s="26"/>
      <c r="T2018" s="26"/>
      <c r="U2018" s="26"/>
      <c r="V2018" s="21"/>
      <c r="W2018" s="26"/>
      <c r="X2018" s="26"/>
    </row>
    <row r="2019" spans="1:24" s="31" customFormat="1" ht="148.5" hidden="1" customHeight="1" x14ac:dyDescent="0.3">
      <c r="A2019" s="190">
        <v>2017</v>
      </c>
      <c r="B2019" s="188">
        <v>45352</v>
      </c>
      <c r="C2019" s="83" t="s">
        <v>4368</v>
      </c>
      <c r="D2019" s="248" t="s">
        <v>4390</v>
      </c>
      <c r="E2019" s="188">
        <v>45356</v>
      </c>
      <c r="F2019" s="283"/>
      <c r="G2019" s="219" t="s">
        <v>4391</v>
      </c>
      <c r="H2019" s="220" t="s">
        <v>7</v>
      </c>
      <c r="I2019" s="221" t="s">
        <v>2</v>
      </c>
      <c r="J2019" s="165" t="s">
        <v>4528</v>
      </c>
      <c r="K2019" s="26"/>
      <c r="L2019" s="100"/>
      <c r="M2019" s="21"/>
      <c r="N2019" s="21"/>
      <c r="O2019" s="26">
        <f t="shared" si="123"/>
        <v>2017</v>
      </c>
      <c r="P2019" s="26">
        <f t="shared" si="122"/>
        <v>0</v>
      </c>
      <c r="Q2019" s="100"/>
      <c r="R2019" s="26"/>
      <c r="S2019" s="26"/>
      <c r="T2019" s="26"/>
      <c r="U2019" s="26"/>
      <c r="V2019" s="21"/>
      <c r="W2019" s="26"/>
      <c r="X2019" s="26"/>
    </row>
    <row r="2020" spans="1:24" s="31" customFormat="1" ht="148.5" hidden="1" customHeight="1" x14ac:dyDescent="0.3">
      <c r="A2020" s="190">
        <v>2018</v>
      </c>
      <c r="B2020" s="188">
        <v>45352</v>
      </c>
      <c r="C2020" s="83" t="s">
        <v>4368</v>
      </c>
      <c r="D2020" s="248" t="s">
        <v>4398</v>
      </c>
      <c r="E2020" s="188">
        <v>45356</v>
      </c>
      <c r="F2020" s="283"/>
      <c r="G2020" s="219" t="s">
        <v>4392</v>
      </c>
      <c r="H2020" s="220" t="s">
        <v>7</v>
      </c>
      <c r="I2020" s="221" t="s">
        <v>2</v>
      </c>
      <c r="J2020" s="165" t="s">
        <v>4430</v>
      </c>
      <c r="K2020" s="26"/>
      <c r="L2020" s="100"/>
      <c r="M2020" s="21"/>
      <c r="N2020" s="21"/>
      <c r="O2020" s="26">
        <f t="shared" si="123"/>
        <v>2018</v>
      </c>
      <c r="P2020" s="26">
        <f t="shared" si="122"/>
        <v>0</v>
      </c>
      <c r="Q2020" s="100"/>
      <c r="R2020" s="26"/>
      <c r="S2020" s="26"/>
      <c r="T2020" s="26"/>
      <c r="U2020" s="26"/>
      <c r="V2020" s="21"/>
      <c r="W2020" s="26"/>
      <c r="X2020" s="26"/>
    </row>
    <row r="2021" spans="1:24" s="31" customFormat="1" ht="148.5" hidden="1" customHeight="1" x14ac:dyDescent="0.3">
      <c r="A2021" s="190">
        <v>2019</v>
      </c>
      <c r="B2021" s="188">
        <v>45352</v>
      </c>
      <c r="C2021" s="192" t="s">
        <v>4368</v>
      </c>
      <c r="D2021" s="248" t="s">
        <v>4418</v>
      </c>
      <c r="E2021" s="188">
        <v>45355</v>
      </c>
      <c r="F2021" s="302"/>
      <c r="G2021" s="219" t="s">
        <v>4394</v>
      </c>
      <c r="H2021" s="220" t="s">
        <v>7</v>
      </c>
      <c r="I2021" s="221" t="s">
        <v>2</v>
      </c>
      <c r="J2021" s="165"/>
      <c r="K2021" s="26"/>
      <c r="L2021" s="100"/>
      <c r="M2021" s="21"/>
      <c r="N2021" s="21"/>
      <c r="O2021" s="26">
        <f t="shared" si="123"/>
        <v>2019</v>
      </c>
      <c r="P2021" s="26">
        <f t="shared" si="122"/>
        <v>0</v>
      </c>
      <c r="Q2021" s="100"/>
      <c r="R2021" s="26"/>
      <c r="S2021" s="26"/>
      <c r="T2021" s="26"/>
      <c r="U2021" s="26"/>
      <c r="V2021" s="21"/>
      <c r="W2021" s="26"/>
      <c r="X2021" s="26"/>
    </row>
    <row r="2022" spans="1:24" s="31" customFormat="1" ht="148.5" hidden="1" customHeight="1" x14ac:dyDescent="0.3">
      <c r="A2022" s="190">
        <v>2020</v>
      </c>
      <c r="B2022" s="188">
        <v>45352</v>
      </c>
      <c r="C2022" s="83" t="s">
        <v>4368</v>
      </c>
      <c r="D2022" s="248" t="s">
        <v>5527</v>
      </c>
      <c r="E2022" s="188">
        <v>45476</v>
      </c>
      <c r="F2022" s="283"/>
      <c r="G2022" s="219" t="s">
        <v>4972</v>
      </c>
      <c r="H2022" s="220" t="s">
        <v>7</v>
      </c>
      <c r="I2022" s="221" t="s">
        <v>2</v>
      </c>
      <c r="J2022" s="165" t="s">
        <v>6173</v>
      </c>
      <c r="K2022" s="26"/>
      <c r="L2022" s="100"/>
      <c r="M2022" s="21"/>
      <c r="N2022" s="21"/>
      <c r="O2022" s="26">
        <f t="shared" si="123"/>
        <v>2020</v>
      </c>
      <c r="P2022" s="26">
        <f t="shared" si="122"/>
        <v>0</v>
      </c>
      <c r="Q2022" s="100"/>
      <c r="R2022" s="26"/>
      <c r="S2022" s="26"/>
      <c r="T2022" s="26"/>
      <c r="U2022" s="26"/>
      <c r="V2022" s="21"/>
      <c r="W2022" s="26"/>
      <c r="X2022" s="26"/>
    </row>
    <row r="2023" spans="1:24" s="31" customFormat="1" ht="148.5" hidden="1" customHeight="1" x14ac:dyDescent="0.3">
      <c r="A2023" s="190">
        <v>2021</v>
      </c>
      <c r="B2023" s="188">
        <v>45352</v>
      </c>
      <c r="C2023" s="83" t="s">
        <v>1063</v>
      </c>
      <c r="D2023" s="248" t="s">
        <v>4399</v>
      </c>
      <c r="E2023" s="188">
        <v>45358</v>
      </c>
      <c r="F2023" s="283"/>
      <c r="G2023" s="219" t="s">
        <v>4400</v>
      </c>
      <c r="H2023" s="220" t="s">
        <v>1063</v>
      </c>
      <c r="I2023" s="221" t="s">
        <v>2</v>
      </c>
      <c r="J2023" s="165" t="s">
        <v>4421</v>
      </c>
      <c r="K2023" s="26"/>
      <c r="L2023" s="100"/>
      <c r="M2023" s="21"/>
      <c r="N2023" s="21"/>
      <c r="O2023" s="26">
        <f t="shared" si="123"/>
        <v>2021</v>
      </c>
      <c r="P2023" s="26">
        <f t="shared" si="122"/>
        <v>0</v>
      </c>
      <c r="Q2023" s="100"/>
      <c r="R2023" s="26"/>
      <c r="S2023" s="26"/>
      <c r="T2023" s="26"/>
      <c r="U2023" s="26"/>
      <c r="V2023" s="21"/>
      <c r="W2023" s="26"/>
      <c r="X2023" s="26"/>
    </row>
    <row r="2024" spans="1:24" s="31" customFormat="1" ht="148.5" hidden="1" customHeight="1" x14ac:dyDescent="0.3">
      <c r="A2024" s="190">
        <v>2022</v>
      </c>
      <c r="B2024" s="188">
        <v>45352</v>
      </c>
      <c r="C2024" s="83" t="s">
        <v>1063</v>
      </c>
      <c r="D2024" s="253" t="s">
        <v>4401</v>
      </c>
      <c r="E2024" s="188">
        <v>45357</v>
      </c>
      <c r="F2024" s="283"/>
      <c r="G2024" s="219" t="s">
        <v>4699</v>
      </c>
      <c r="H2024" s="220" t="s">
        <v>1040</v>
      </c>
      <c r="I2024" s="221" t="s">
        <v>2</v>
      </c>
      <c r="J2024" s="165" t="s">
        <v>4690</v>
      </c>
      <c r="K2024" s="26"/>
      <c r="L2024" s="100"/>
      <c r="M2024" s="21"/>
      <c r="N2024" s="21"/>
      <c r="O2024" s="26">
        <f t="shared" si="123"/>
        <v>2022</v>
      </c>
      <c r="P2024" s="26">
        <f t="shared" si="122"/>
        <v>0</v>
      </c>
      <c r="Q2024" s="100"/>
      <c r="R2024" s="26"/>
      <c r="S2024" s="26"/>
      <c r="T2024" s="26"/>
      <c r="U2024" s="26"/>
      <c r="V2024" s="21"/>
      <c r="W2024" s="26"/>
      <c r="X2024" s="26"/>
    </row>
    <row r="2025" spans="1:24" s="31" customFormat="1" ht="148.5" hidden="1" customHeight="1" x14ac:dyDescent="0.3">
      <c r="A2025" s="190">
        <v>2023</v>
      </c>
      <c r="B2025" s="188">
        <v>45352</v>
      </c>
      <c r="C2025" s="83" t="s">
        <v>1063</v>
      </c>
      <c r="D2025" s="248" t="s">
        <v>4402</v>
      </c>
      <c r="E2025" s="188">
        <v>45357</v>
      </c>
      <c r="F2025" s="283" t="s">
        <v>4451</v>
      </c>
      <c r="G2025" s="219" t="s">
        <v>4651</v>
      </c>
      <c r="H2025" s="220" t="s">
        <v>1290</v>
      </c>
      <c r="I2025" s="221" t="s">
        <v>2</v>
      </c>
      <c r="J2025" s="165" t="s">
        <v>4760</v>
      </c>
      <c r="K2025" s="26"/>
      <c r="L2025" s="100"/>
      <c r="M2025" s="21"/>
      <c r="N2025" s="21"/>
      <c r="O2025" s="26">
        <f t="shared" si="123"/>
        <v>2023</v>
      </c>
      <c r="P2025" s="26">
        <f t="shared" si="122"/>
        <v>0</v>
      </c>
      <c r="Q2025" s="100"/>
      <c r="R2025" s="26"/>
      <c r="S2025" s="26"/>
      <c r="T2025" s="26"/>
      <c r="U2025" s="26"/>
      <c r="V2025" s="21"/>
      <c r="W2025" s="26"/>
      <c r="X2025" s="26"/>
    </row>
    <row r="2026" spans="1:24" s="31" customFormat="1" ht="225.75" hidden="1" customHeight="1" x14ac:dyDescent="0.3">
      <c r="A2026" s="190">
        <v>2024</v>
      </c>
      <c r="B2026" s="188">
        <v>45352</v>
      </c>
      <c r="C2026" s="83" t="s">
        <v>1063</v>
      </c>
      <c r="D2026" s="248" t="s">
        <v>4403</v>
      </c>
      <c r="E2026" s="188">
        <v>45357</v>
      </c>
      <c r="F2026" s="283"/>
      <c r="G2026" s="219" t="s">
        <v>5853</v>
      </c>
      <c r="H2026" s="54" t="s">
        <v>1201</v>
      </c>
      <c r="I2026" s="221" t="s">
        <v>2</v>
      </c>
      <c r="J2026" s="195" t="s">
        <v>4896</v>
      </c>
      <c r="K2026" s="26"/>
      <c r="L2026" s="100"/>
      <c r="M2026" s="21"/>
      <c r="N2026" s="21"/>
      <c r="O2026" s="26">
        <f t="shared" si="123"/>
        <v>2024</v>
      </c>
      <c r="P2026" s="26">
        <f t="shared" si="122"/>
        <v>0</v>
      </c>
      <c r="Q2026" s="100"/>
      <c r="R2026" s="26"/>
      <c r="S2026" s="26"/>
      <c r="T2026" s="26"/>
      <c r="U2026" s="26"/>
      <c r="V2026" s="21"/>
      <c r="W2026" s="26"/>
      <c r="X2026" s="26"/>
    </row>
    <row r="2027" spans="1:24" s="31" customFormat="1" ht="225.75" hidden="1" customHeight="1" x14ac:dyDescent="0.3">
      <c r="A2027" s="190">
        <v>2025</v>
      </c>
      <c r="B2027" s="188">
        <v>45352</v>
      </c>
      <c r="C2027" s="83" t="s">
        <v>1063</v>
      </c>
      <c r="D2027" s="248" t="s">
        <v>4404</v>
      </c>
      <c r="E2027" s="188">
        <v>45357</v>
      </c>
      <c r="F2027" s="303"/>
      <c r="G2027" s="219" t="s">
        <v>4649</v>
      </c>
      <c r="H2027" s="220" t="s">
        <v>1057</v>
      </c>
      <c r="I2027" s="221" t="s">
        <v>2</v>
      </c>
      <c r="J2027" s="209" t="s">
        <v>5081</v>
      </c>
      <c r="K2027" s="26"/>
      <c r="L2027" s="100"/>
      <c r="M2027" s="21"/>
      <c r="N2027" s="21"/>
      <c r="O2027" s="26">
        <f t="shared" si="123"/>
        <v>2025</v>
      </c>
      <c r="P2027" s="26">
        <f t="shared" si="122"/>
        <v>0</v>
      </c>
      <c r="Q2027" s="100"/>
      <c r="R2027" s="26"/>
      <c r="S2027" s="26"/>
      <c r="T2027" s="26"/>
      <c r="U2027" s="26"/>
      <c r="V2027" s="21"/>
      <c r="W2027" s="26"/>
      <c r="X2027" s="26"/>
    </row>
    <row r="2028" spans="1:24" s="31" customFormat="1" ht="148.5" hidden="1" customHeight="1" x14ac:dyDescent="0.3">
      <c r="A2028" s="190">
        <v>2026</v>
      </c>
      <c r="B2028" s="188">
        <v>45352</v>
      </c>
      <c r="C2028" s="83" t="s">
        <v>1063</v>
      </c>
      <c r="D2028" s="248" t="s">
        <v>4657</v>
      </c>
      <c r="E2028" s="188">
        <v>45357</v>
      </c>
      <c r="F2028" s="283"/>
      <c r="G2028" s="219" t="s">
        <v>4405</v>
      </c>
      <c r="H2028" s="220" t="s">
        <v>1048</v>
      </c>
      <c r="I2028" s="221" t="s">
        <v>2</v>
      </c>
      <c r="J2028" s="209" t="s">
        <v>4655</v>
      </c>
      <c r="K2028" s="26"/>
      <c r="L2028" s="100"/>
      <c r="M2028" s="21"/>
      <c r="N2028" s="21"/>
      <c r="O2028" s="26">
        <f t="shared" si="123"/>
        <v>2026</v>
      </c>
      <c r="P2028" s="26">
        <f t="shared" si="122"/>
        <v>0</v>
      </c>
      <c r="Q2028" s="100"/>
      <c r="R2028" s="26"/>
      <c r="S2028" s="26"/>
      <c r="T2028" s="26"/>
      <c r="U2028" s="26"/>
      <c r="V2028" s="21"/>
      <c r="W2028" s="26"/>
      <c r="X2028" s="26"/>
    </row>
    <row r="2029" spans="1:24" s="31" customFormat="1" ht="148.5" hidden="1" customHeight="1" x14ac:dyDescent="0.3">
      <c r="A2029" s="190">
        <v>2027</v>
      </c>
      <c r="B2029" s="188">
        <v>45352</v>
      </c>
      <c r="C2029" s="83" t="s">
        <v>1063</v>
      </c>
      <c r="D2029" s="248" t="s">
        <v>4406</v>
      </c>
      <c r="E2029" s="188">
        <v>45357</v>
      </c>
      <c r="F2029" s="283"/>
      <c r="G2029" s="219" t="s">
        <v>4407</v>
      </c>
      <c r="H2029" s="220" t="s">
        <v>1040</v>
      </c>
      <c r="I2029" s="221" t="s">
        <v>2</v>
      </c>
      <c r="J2029" s="165" t="s">
        <v>4512</v>
      </c>
      <c r="K2029" s="26"/>
      <c r="L2029" s="100"/>
      <c r="M2029" s="21"/>
      <c r="N2029" s="21"/>
      <c r="O2029" s="26">
        <f t="shared" si="123"/>
        <v>2027</v>
      </c>
      <c r="P2029" s="26">
        <f t="shared" si="122"/>
        <v>0</v>
      </c>
      <c r="Q2029" s="100"/>
      <c r="R2029" s="26"/>
      <c r="S2029" s="26"/>
      <c r="T2029" s="26"/>
      <c r="U2029" s="26"/>
      <c r="V2029" s="21"/>
      <c r="W2029" s="26"/>
      <c r="X2029" s="26"/>
    </row>
    <row r="2030" spans="1:24" s="31" customFormat="1" ht="148.5" hidden="1" customHeight="1" x14ac:dyDescent="0.3">
      <c r="A2030" s="190">
        <v>2028</v>
      </c>
      <c r="B2030" s="188">
        <v>45355</v>
      </c>
      <c r="C2030" s="83"/>
      <c r="D2030" s="248" t="s">
        <v>4439</v>
      </c>
      <c r="E2030" s="188">
        <v>45362</v>
      </c>
      <c r="F2030" s="283"/>
      <c r="G2030" s="219" t="s">
        <v>4440</v>
      </c>
      <c r="H2030" s="220" t="s">
        <v>4903</v>
      </c>
      <c r="I2030" s="221" t="s">
        <v>2</v>
      </c>
      <c r="J2030" s="165" t="s">
        <v>4679</v>
      </c>
      <c r="K2030" s="26"/>
      <c r="L2030" s="100"/>
      <c r="M2030" s="21"/>
      <c r="N2030" s="21"/>
      <c r="O2030" s="26">
        <f t="shared" si="123"/>
        <v>2028</v>
      </c>
      <c r="P2030" s="26">
        <f t="shared" si="122"/>
        <v>0</v>
      </c>
      <c r="Q2030" s="100"/>
      <c r="R2030" s="26"/>
      <c r="S2030" s="26"/>
      <c r="T2030" s="26"/>
      <c r="U2030" s="26"/>
      <c r="V2030" s="21"/>
      <c r="W2030" s="26"/>
      <c r="X2030" s="26"/>
    </row>
    <row r="2031" spans="1:24" s="31" customFormat="1" ht="148.5" hidden="1" customHeight="1" x14ac:dyDescent="0.3">
      <c r="A2031" s="190">
        <v>2029</v>
      </c>
      <c r="B2031" s="188">
        <v>45355</v>
      </c>
      <c r="C2031" s="83"/>
      <c r="D2031" s="248" t="s">
        <v>4510</v>
      </c>
      <c r="E2031" s="188">
        <v>45357</v>
      </c>
      <c r="F2031" s="283"/>
      <c r="G2031" s="219" t="s">
        <v>4456</v>
      </c>
      <c r="H2031" s="220" t="s">
        <v>7</v>
      </c>
      <c r="I2031" s="221" t="s">
        <v>2</v>
      </c>
      <c r="J2031" s="165" t="s">
        <v>4585</v>
      </c>
      <c r="K2031" s="26"/>
      <c r="L2031" s="100"/>
      <c r="M2031" s="21"/>
      <c r="N2031" s="21"/>
      <c r="O2031" s="26">
        <f t="shared" si="123"/>
        <v>2029</v>
      </c>
      <c r="P2031" s="26">
        <f t="shared" si="122"/>
        <v>0</v>
      </c>
      <c r="Q2031" s="100"/>
      <c r="R2031" s="26"/>
      <c r="S2031" s="26"/>
      <c r="T2031" s="26"/>
      <c r="U2031" s="26"/>
      <c r="V2031" s="21"/>
      <c r="W2031" s="26"/>
      <c r="X2031" s="26"/>
    </row>
    <row r="2032" spans="1:24" s="31" customFormat="1" ht="225.75" hidden="1" customHeight="1" x14ac:dyDescent="0.3">
      <c r="A2032" s="190">
        <v>2030</v>
      </c>
      <c r="B2032" s="188">
        <v>45355</v>
      </c>
      <c r="C2032" s="83"/>
      <c r="D2032" s="253" t="s">
        <v>4441</v>
      </c>
      <c r="E2032" s="189">
        <v>45362</v>
      </c>
      <c r="F2032" s="283"/>
      <c r="G2032" s="219" t="s">
        <v>4442</v>
      </c>
      <c r="H2032" s="220" t="s">
        <v>4903</v>
      </c>
      <c r="I2032" s="221" t="s">
        <v>2</v>
      </c>
      <c r="J2032" s="207" t="s">
        <v>4802</v>
      </c>
      <c r="K2032" s="26"/>
      <c r="L2032" s="100"/>
      <c r="M2032" s="21"/>
      <c r="N2032" s="21"/>
      <c r="O2032" s="26">
        <f t="shared" si="123"/>
        <v>2030</v>
      </c>
      <c r="P2032" s="26">
        <f t="shared" si="122"/>
        <v>0</v>
      </c>
      <c r="Q2032" s="100"/>
      <c r="R2032" s="26"/>
      <c r="S2032" s="26"/>
      <c r="T2032" s="26"/>
      <c r="U2032" s="26"/>
      <c r="V2032" s="21"/>
      <c r="W2032" s="26"/>
      <c r="X2032" s="26"/>
    </row>
    <row r="2033" spans="1:24" s="31" customFormat="1" ht="148.5" hidden="1" customHeight="1" x14ac:dyDescent="0.3">
      <c r="A2033" s="190">
        <v>2031</v>
      </c>
      <c r="B2033" s="188">
        <v>45355</v>
      </c>
      <c r="C2033" s="83"/>
      <c r="D2033" s="248" t="s">
        <v>4443</v>
      </c>
      <c r="E2033" s="188">
        <v>45357</v>
      </c>
      <c r="F2033" s="283"/>
      <c r="G2033" s="219" t="s">
        <v>4450</v>
      </c>
      <c r="H2033" s="220" t="s">
        <v>1047</v>
      </c>
      <c r="I2033" s="221" t="s">
        <v>2</v>
      </c>
      <c r="J2033" s="165" t="s">
        <v>4537</v>
      </c>
      <c r="K2033" s="26"/>
      <c r="L2033" s="100"/>
      <c r="M2033" s="21"/>
      <c r="N2033" s="21"/>
      <c r="O2033" s="26">
        <f t="shared" si="123"/>
        <v>2031</v>
      </c>
      <c r="P2033" s="26">
        <f t="shared" si="122"/>
        <v>0</v>
      </c>
      <c r="Q2033" s="100"/>
      <c r="R2033" s="26"/>
      <c r="S2033" s="26"/>
      <c r="T2033" s="26"/>
      <c r="U2033" s="26"/>
      <c r="V2033" s="21"/>
      <c r="W2033" s="26"/>
      <c r="X2033" s="26"/>
    </row>
    <row r="2034" spans="1:24" s="31" customFormat="1" ht="148.5" hidden="1" customHeight="1" x14ac:dyDescent="0.3">
      <c r="A2034" s="190">
        <v>2032</v>
      </c>
      <c r="B2034" s="188">
        <v>45355</v>
      </c>
      <c r="C2034" s="83"/>
      <c r="D2034" s="248" t="s">
        <v>4773</v>
      </c>
      <c r="E2034" s="188">
        <v>45357</v>
      </c>
      <c r="F2034" s="283"/>
      <c r="G2034" s="219" t="s">
        <v>4645</v>
      </c>
      <c r="H2034" s="220" t="s">
        <v>4903</v>
      </c>
      <c r="I2034" s="221" t="s">
        <v>2</v>
      </c>
      <c r="J2034" s="165" t="s">
        <v>4803</v>
      </c>
      <c r="K2034" s="26"/>
      <c r="L2034" s="100"/>
      <c r="M2034" s="21"/>
      <c r="N2034" s="21"/>
      <c r="O2034" s="26">
        <f t="shared" si="123"/>
        <v>2032</v>
      </c>
      <c r="P2034" s="26">
        <f t="shared" si="122"/>
        <v>0</v>
      </c>
      <c r="Q2034" s="100"/>
      <c r="R2034" s="26"/>
      <c r="S2034" s="26"/>
      <c r="T2034" s="26"/>
      <c r="U2034" s="26"/>
      <c r="V2034" s="21"/>
      <c r="W2034" s="26"/>
      <c r="X2034" s="26"/>
    </row>
    <row r="2035" spans="1:24" s="31" customFormat="1" ht="225.75" hidden="1" customHeight="1" x14ac:dyDescent="0.3">
      <c r="A2035" s="190">
        <v>2033</v>
      </c>
      <c r="B2035" s="188">
        <v>45355</v>
      </c>
      <c r="C2035" s="83"/>
      <c r="D2035" s="253" t="s">
        <v>4969</v>
      </c>
      <c r="E2035" s="188">
        <v>45409</v>
      </c>
      <c r="F2035" s="283" t="s">
        <v>4451</v>
      </c>
      <c r="G2035" s="219" t="s">
        <v>4970</v>
      </c>
      <c r="H2035" s="220" t="s">
        <v>4903</v>
      </c>
      <c r="I2035" s="221" t="s">
        <v>2</v>
      </c>
      <c r="J2035" s="165" t="s">
        <v>4968</v>
      </c>
      <c r="K2035" s="26"/>
      <c r="L2035" s="100"/>
      <c r="M2035" s="21"/>
      <c r="N2035" s="21"/>
      <c r="O2035" s="26">
        <f t="shared" si="123"/>
        <v>2033</v>
      </c>
      <c r="P2035" s="26">
        <f t="shared" si="122"/>
        <v>0</v>
      </c>
      <c r="Q2035" s="100"/>
      <c r="R2035" s="26"/>
      <c r="S2035" s="26"/>
      <c r="T2035" s="26"/>
      <c r="U2035" s="26"/>
      <c r="V2035" s="21"/>
      <c r="W2035" s="26"/>
      <c r="X2035" s="26"/>
    </row>
    <row r="2036" spans="1:24" s="31" customFormat="1" ht="148.5" hidden="1" customHeight="1" x14ac:dyDescent="0.3">
      <c r="A2036" s="190">
        <v>2034</v>
      </c>
      <c r="B2036" s="188">
        <v>45355</v>
      </c>
      <c r="C2036" s="83"/>
      <c r="D2036" s="248" t="s">
        <v>4446</v>
      </c>
      <c r="E2036" s="188">
        <v>45358</v>
      </c>
      <c r="F2036" s="283"/>
      <c r="G2036" s="219" t="s">
        <v>4447</v>
      </c>
      <c r="H2036" s="220" t="s">
        <v>7</v>
      </c>
      <c r="I2036" s="221" t="s">
        <v>2</v>
      </c>
      <c r="J2036" s="165" t="s">
        <v>4807</v>
      </c>
      <c r="K2036" s="26"/>
      <c r="L2036" s="100"/>
      <c r="M2036" s="21"/>
      <c r="N2036" s="21"/>
      <c r="O2036" s="26">
        <f t="shared" si="123"/>
        <v>2034</v>
      </c>
      <c r="P2036" s="26">
        <f t="shared" si="122"/>
        <v>0</v>
      </c>
      <c r="Q2036" s="100"/>
      <c r="R2036" s="26"/>
      <c r="S2036" s="26"/>
      <c r="T2036" s="26"/>
      <c r="U2036" s="26"/>
      <c r="V2036" s="21"/>
      <c r="W2036" s="26"/>
      <c r="X2036" s="26"/>
    </row>
    <row r="2037" spans="1:24" s="31" customFormat="1" ht="225.75" hidden="1" customHeight="1" x14ac:dyDescent="0.3">
      <c r="A2037" s="190">
        <v>2035</v>
      </c>
      <c r="B2037" s="188">
        <v>45355</v>
      </c>
      <c r="C2037" s="83"/>
      <c r="D2037" s="248" t="s">
        <v>4448</v>
      </c>
      <c r="E2037" s="262">
        <v>45387</v>
      </c>
      <c r="F2037" s="283" t="s">
        <v>4451</v>
      </c>
      <c r="G2037" s="219" t="s">
        <v>4637</v>
      </c>
      <c r="H2037" s="220" t="s">
        <v>7</v>
      </c>
      <c r="I2037" s="221" t="s">
        <v>2</v>
      </c>
      <c r="J2037" s="225" t="s">
        <v>4863</v>
      </c>
      <c r="K2037" s="26"/>
      <c r="L2037" s="100"/>
      <c r="M2037" s="21"/>
      <c r="N2037" s="21"/>
      <c r="O2037" s="26">
        <f t="shared" si="123"/>
        <v>2035</v>
      </c>
      <c r="P2037" s="26">
        <f t="shared" si="122"/>
        <v>0</v>
      </c>
      <c r="Q2037" s="100"/>
      <c r="R2037" s="26"/>
      <c r="S2037" s="26"/>
      <c r="T2037" s="26"/>
      <c r="U2037" s="26"/>
      <c r="V2037" s="21"/>
      <c r="W2037" s="26"/>
      <c r="X2037" s="26"/>
    </row>
    <row r="2038" spans="1:24" s="31" customFormat="1" ht="225.75" hidden="1" customHeight="1" x14ac:dyDescent="0.3">
      <c r="A2038" s="190">
        <v>2036</v>
      </c>
      <c r="B2038" s="188">
        <v>45355</v>
      </c>
      <c r="C2038" s="83"/>
      <c r="D2038" s="248" t="s">
        <v>4449</v>
      </c>
      <c r="E2038" s="188">
        <v>45387</v>
      </c>
      <c r="F2038" s="283" t="s">
        <v>4451</v>
      </c>
      <c r="G2038" s="219" t="s">
        <v>3183</v>
      </c>
      <c r="H2038" s="220" t="s">
        <v>1047</v>
      </c>
      <c r="I2038" s="221" t="s">
        <v>2</v>
      </c>
      <c r="J2038" s="165" t="s">
        <v>4808</v>
      </c>
      <c r="K2038" s="26"/>
      <c r="L2038" s="100"/>
      <c r="M2038" s="21"/>
      <c r="N2038" s="21"/>
      <c r="O2038" s="26">
        <f t="shared" si="123"/>
        <v>2036</v>
      </c>
      <c r="P2038" s="26">
        <f t="shared" si="122"/>
        <v>0</v>
      </c>
      <c r="Q2038" s="100"/>
      <c r="R2038" s="26"/>
      <c r="S2038" s="26"/>
      <c r="T2038" s="26"/>
      <c r="U2038" s="26"/>
      <c r="V2038" s="21"/>
      <c r="W2038" s="26"/>
      <c r="X2038" s="26"/>
    </row>
    <row r="2039" spans="1:24" s="31" customFormat="1" ht="225.75" hidden="1" customHeight="1" x14ac:dyDescent="0.3">
      <c r="A2039" s="190">
        <v>2037</v>
      </c>
      <c r="B2039" s="188">
        <v>45357</v>
      </c>
      <c r="C2039" s="83" t="s">
        <v>1046</v>
      </c>
      <c r="D2039" s="248" t="s">
        <v>4462</v>
      </c>
      <c r="E2039" s="189">
        <v>45384</v>
      </c>
      <c r="F2039" s="283" t="s">
        <v>4451</v>
      </c>
      <c r="G2039" s="219" t="s">
        <v>4530</v>
      </c>
      <c r="H2039" s="220" t="s">
        <v>7</v>
      </c>
      <c r="I2039" s="221" t="s">
        <v>2</v>
      </c>
      <c r="J2039" s="165" t="s">
        <v>5087</v>
      </c>
      <c r="K2039" s="26"/>
      <c r="L2039" s="100"/>
      <c r="M2039" s="21"/>
      <c r="N2039" s="21"/>
      <c r="O2039" s="26">
        <f t="shared" si="123"/>
        <v>2037</v>
      </c>
      <c r="P2039" s="26">
        <f t="shared" si="122"/>
        <v>0</v>
      </c>
      <c r="Q2039" s="100"/>
      <c r="R2039" s="26"/>
      <c r="S2039" s="26"/>
      <c r="T2039" s="26"/>
      <c r="U2039" s="26"/>
      <c r="V2039" s="21"/>
      <c r="W2039" s="26"/>
      <c r="X2039" s="26"/>
    </row>
    <row r="2040" spans="1:24" s="31" customFormat="1" ht="148.5" hidden="1" customHeight="1" x14ac:dyDescent="0.3">
      <c r="A2040" s="190">
        <v>2038</v>
      </c>
      <c r="B2040" s="188">
        <v>45357</v>
      </c>
      <c r="C2040" s="83" t="s">
        <v>1046</v>
      </c>
      <c r="D2040" s="248" t="s">
        <v>4464</v>
      </c>
      <c r="E2040" s="188">
        <v>45362</v>
      </c>
      <c r="F2040" s="283"/>
      <c r="G2040" s="219" t="s">
        <v>923</v>
      </c>
      <c r="H2040" s="220" t="s">
        <v>924</v>
      </c>
      <c r="I2040" s="221" t="s">
        <v>2</v>
      </c>
      <c r="J2040" s="165"/>
      <c r="K2040" s="26"/>
      <c r="L2040" s="100"/>
      <c r="M2040" s="21"/>
      <c r="N2040" s="21"/>
      <c r="O2040" s="26">
        <f t="shared" si="123"/>
        <v>2038</v>
      </c>
      <c r="P2040" s="26">
        <f t="shared" si="122"/>
        <v>0</v>
      </c>
      <c r="Q2040" s="100"/>
      <c r="R2040" s="26"/>
      <c r="S2040" s="26"/>
      <c r="T2040" s="26"/>
      <c r="U2040" s="26"/>
      <c r="V2040" s="21"/>
      <c r="W2040" s="26"/>
      <c r="X2040" s="26"/>
    </row>
    <row r="2041" spans="1:24" s="31" customFormat="1" ht="148.5" hidden="1" customHeight="1" x14ac:dyDescent="0.3">
      <c r="A2041" s="190">
        <v>2039</v>
      </c>
      <c r="B2041" s="188">
        <v>45357</v>
      </c>
      <c r="C2041" s="83" t="s">
        <v>1046</v>
      </c>
      <c r="D2041" s="248" t="s">
        <v>4465</v>
      </c>
      <c r="E2041" s="188">
        <v>45377</v>
      </c>
      <c r="F2041" s="283"/>
      <c r="G2041" s="219" t="s">
        <v>4498</v>
      </c>
      <c r="H2041" s="220" t="s">
        <v>4903</v>
      </c>
      <c r="I2041" s="221" t="s">
        <v>2</v>
      </c>
      <c r="J2041" s="165"/>
      <c r="K2041" s="26"/>
      <c r="L2041" s="100"/>
      <c r="M2041" s="21"/>
      <c r="N2041" s="21"/>
      <c r="O2041" s="26">
        <f t="shared" si="123"/>
        <v>2039</v>
      </c>
      <c r="P2041" s="26">
        <f t="shared" si="122"/>
        <v>0</v>
      </c>
      <c r="Q2041" s="100"/>
      <c r="R2041" s="26"/>
      <c r="S2041" s="26"/>
      <c r="T2041" s="26"/>
      <c r="U2041" s="26"/>
      <c r="V2041" s="21"/>
      <c r="W2041" s="26"/>
      <c r="X2041" s="26"/>
    </row>
    <row r="2042" spans="1:24" s="31" customFormat="1" ht="148.5" hidden="1" customHeight="1" x14ac:dyDescent="0.3">
      <c r="A2042" s="190">
        <v>2040</v>
      </c>
      <c r="B2042" s="188">
        <v>45357</v>
      </c>
      <c r="C2042" s="83" t="s">
        <v>1046</v>
      </c>
      <c r="D2042" s="248" t="s">
        <v>4466</v>
      </c>
      <c r="E2042" s="188">
        <v>45365</v>
      </c>
      <c r="F2042" s="283"/>
      <c r="G2042" s="219" t="s">
        <v>4691</v>
      </c>
      <c r="H2042" s="220" t="s">
        <v>2029</v>
      </c>
      <c r="I2042" s="221" t="s">
        <v>2</v>
      </c>
      <c r="J2042" s="165" t="s">
        <v>4685</v>
      </c>
      <c r="K2042" s="26"/>
      <c r="L2042" s="100"/>
      <c r="M2042" s="21"/>
      <c r="N2042" s="21"/>
      <c r="O2042" s="26">
        <f t="shared" si="123"/>
        <v>2040</v>
      </c>
      <c r="P2042" s="26">
        <f t="shared" si="122"/>
        <v>0</v>
      </c>
      <c r="Q2042" s="100"/>
      <c r="R2042" s="26"/>
      <c r="S2042" s="26"/>
      <c r="T2042" s="26"/>
      <c r="U2042" s="26"/>
      <c r="V2042" s="21"/>
      <c r="W2042" s="26"/>
      <c r="X2042" s="26"/>
    </row>
    <row r="2043" spans="1:24" s="31" customFormat="1" ht="148.5" hidden="1" customHeight="1" x14ac:dyDescent="0.3">
      <c r="A2043" s="190">
        <v>2041</v>
      </c>
      <c r="B2043" s="188">
        <v>45357</v>
      </c>
      <c r="C2043" s="83" t="s">
        <v>1046</v>
      </c>
      <c r="D2043" s="248" t="s">
        <v>4467</v>
      </c>
      <c r="E2043" s="188">
        <v>45365</v>
      </c>
      <c r="F2043" s="283"/>
      <c r="G2043" s="219" t="s">
        <v>4468</v>
      </c>
      <c r="H2043" s="220" t="s">
        <v>4903</v>
      </c>
      <c r="I2043" s="221" t="s">
        <v>2</v>
      </c>
      <c r="J2043" s="165"/>
      <c r="K2043" s="26"/>
      <c r="L2043" s="100"/>
      <c r="M2043" s="21"/>
      <c r="N2043" s="21"/>
      <c r="O2043" s="26">
        <f t="shared" si="123"/>
        <v>2041</v>
      </c>
      <c r="P2043" s="26">
        <f t="shared" si="122"/>
        <v>0</v>
      </c>
      <c r="Q2043" s="100"/>
      <c r="R2043" s="26"/>
      <c r="S2043" s="26"/>
      <c r="T2043" s="26"/>
      <c r="U2043" s="26"/>
      <c r="V2043" s="21"/>
      <c r="W2043" s="26"/>
      <c r="X2043" s="26"/>
    </row>
    <row r="2044" spans="1:24" s="31" customFormat="1" ht="148.5" hidden="1" customHeight="1" x14ac:dyDescent="0.3">
      <c r="A2044" s="190">
        <v>2042</v>
      </c>
      <c r="B2044" s="188">
        <v>45357</v>
      </c>
      <c r="C2044" s="83" t="s">
        <v>1046</v>
      </c>
      <c r="D2044" s="248" t="s">
        <v>4469</v>
      </c>
      <c r="E2044" s="188">
        <v>45365</v>
      </c>
      <c r="F2044" s="283"/>
      <c r="G2044" s="219" t="s">
        <v>4692</v>
      </c>
      <c r="H2044" s="220" t="s">
        <v>2029</v>
      </c>
      <c r="I2044" s="221" t="s">
        <v>2</v>
      </c>
      <c r="J2044" s="165" t="s">
        <v>4685</v>
      </c>
      <c r="K2044" s="26"/>
      <c r="L2044" s="100"/>
      <c r="M2044" s="21"/>
      <c r="N2044" s="21"/>
      <c r="O2044" s="26">
        <f t="shared" si="123"/>
        <v>2042</v>
      </c>
      <c r="P2044" s="26">
        <f t="shared" si="122"/>
        <v>0</v>
      </c>
      <c r="Q2044" s="100"/>
      <c r="R2044" s="26"/>
      <c r="S2044" s="26"/>
      <c r="T2044" s="26"/>
      <c r="U2044" s="26"/>
      <c r="V2044" s="21"/>
      <c r="W2044" s="26"/>
      <c r="X2044" s="26"/>
    </row>
    <row r="2045" spans="1:24" s="31" customFormat="1" ht="148.5" hidden="1" customHeight="1" x14ac:dyDescent="0.3">
      <c r="A2045" s="190">
        <v>2043</v>
      </c>
      <c r="B2045" s="188">
        <v>45357</v>
      </c>
      <c r="C2045" s="83" t="s">
        <v>1046</v>
      </c>
      <c r="D2045" s="248" t="s">
        <v>4494</v>
      </c>
      <c r="E2045" s="188">
        <v>45363</v>
      </c>
      <c r="F2045" s="283"/>
      <c r="G2045" s="219" t="s">
        <v>4470</v>
      </c>
      <c r="H2045" s="220" t="s">
        <v>2029</v>
      </c>
      <c r="I2045" s="221" t="s">
        <v>2</v>
      </c>
      <c r="J2045" s="165" t="s">
        <v>4540</v>
      </c>
      <c r="K2045" s="26"/>
      <c r="L2045" s="100"/>
      <c r="M2045" s="21"/>
      <c r="N2045" s="21"/>
      <c r="O2045" s="26">
        <f t="shared" si="123"/>
        <v>2043</v>
      </c>
      <c r="P2045" s="26">
        <f t="shared" si="122"/>
        <v>0</v>
      </c>
      <c r="Q2045" s="100"/>
      <c r="R2045" s="26"/>
      <c r="S2045" s="26"/>
      <c r="T2045" s="26"/>
      <c r="U2045" s="26"/>
      <c r="V2045" s="21"/>
      <c r="W2045" s="26"/>
      <c r="X2045" s="26"/>
    </row>
    <row r="2046" spans="1:24" s="31" customFormat="1" ht="148.5" hidden="1" customHeight="1" x14ac:dyDescent="0.3">
      <c r="A2046" s="190">
        <v>2044</v>
      </c>
      <c r="B2046" s="188">
        <v>45357</v>
      </c>
      <c r="C2046" s="83" t="s">
        <v>1046</v>
      </c>
      <c r="D2046" s="248" t="s">
        <v>4471</v>
      </c>
      <c r="E2046" s="188">
        <v>45372</v>
      </c>
      <c r="F2046" s="283"/>
      <c r="G2046" s="219" t="s">
        <v>4731</v>
      </c>
      <c r="H2046" s="220" t="s">
        <v>494</v>
      </c>
      <c r="I2046" s="221" t="s">
        <v>2</v>
      </c>
      <c r="J2046" s="165" t="s">
        <v>2220</v>
      </c>
      <c r="K2046" s="26"/>
      <c r="L2046" s="100"/>
      <c r="M2046" s="21"/>
      <c r="N2046" s="21"/>
      <c r="O2046" s="26">
        <f t="shared" si="123"/>
        <v>2044</v>
      </c>
      <c r="P2046" s="26">
        <f t="shared" si="122"/>
        <v>0</v>
      </c>
      <c r="Q2046" s="100"/>
      <c r="R2046" s="26"/>
      <c r="S2046" s="26"/>
      <c r="T2046" s="26"/>
      <c r="U2046" s="26"/>
      <c r="V2046" s="21"/>
      <c r="W2046" s="26"/>
      <c r="X2046" s="26"/>
    </row>
    <row r="2047" spans="1:24" s="31" customFormat="1" ht="148.5" hidden="1" customHeight="1" x14ac:dyDescent="0.3">
      <c r="A2047" s="190">
        <v>2045</v>
      </c>
      <c r="B2047" s="188">
        <v>45357</v>
      </c>
      <c r="C2047" s="83" t="s">
        <v>1046</v>
      </c>
      <c r="D2047" s="248" t="s">
        <v>4631</v>
      </c>
      <c r="E2047" s="188">
        <v>45369</v>
      </c>
      <c r="F2047" s="283"/>
      <c r="G2047" s="219" t="s">
        <v>4472</v>
      </c>
      <c r="H2047" s="220" t="s">
        <v>3912</v>
      </c>
      <c r="I2047" s="221" t="s">
        <v>2</v>
      </c>
      <c r="J2047" s="165"/>
      <c r="K2047" s="26"/>
      <c r="L2047" s="100"/>
      <c r="M2047" s="21"/>
      <c r="N2047" s="21"/>
      <c r="O2047" s="26">
        <f t="shared" si="123"/>
        <v>2045</v>
      </c>
      <c r="P2047" s="26">
        <f t="shared" si="122"/>
        <v>0</v>
      </c>
      <c r="Q2047" s="100"/>
      <c r="R2047" s="26"/>
      <c r="S2047" s="26"/>
      <c r="T2047" s="26"/>
      <c r="U2047" s="26"/>
      <c r="V2047" s="21"/>
      <c r="W2047" s="26"/>
      <c r="X2047" s="26"/>
    </row>
    <row r="2048" spans="1:24" s="31" customFormat="1" ht="148.5" hidden="1" customHeight="1" x14ac:dyDescent="0.3">
      <c r="A2048" s="190">
        <v>2046</v>
      </c>
      <c r="B2048" s="188">
        <v>45357</v>
      </c>
      <c r="C2048" s="83" t="s">
        <v>1046</v>
      </c>
      <c r="D2048" s="248" t="s">
        <v>4502</v>
      </c>
      <c r="E2048" s="188">
        <v>45366</v>
      </c>
      <c r="F2048" s="283"/>
      <c r="G2048" s="219" t="s">
        <v>4503</v>
      </c>
      <c r="H2048" s="220" t="s">
        <v>4544</v>
      </c>
      <c r="I2048" s="221" t="s">
        <v>2</v>
      </c>
      <c r="J2048" s="165" t="s">
        <v>4558</v>
      </c>
      <c r="K2048" s="26"/>
      <c r="L2048" s="100"/>
      <c r="M2048" s="21"/>
      <c r="N2048" s="21"/>
      <c r="O2048" s="26">
        <f t="shared" si="123"/>
        <v>2046</v>
      </c>
      <c r="P2048" s="26">
        <f t="shared" si="122"/>
        <v>0</v>
      </c>
      <c r="Q2048" s="100"/>
      <c r="R2048" s="26"/>
      <c r="S2048" s="26"/>
      <c r="T2048" s="26"/>
      <c r="U2048" s="26"/>
      <c r="V2048" s="21"/>
      <c r="W2048" s="26"/>
      <c r="X2048" s="26"/>
    </row>
    <row r="2049" spans="1:24" s="31" customFormat="1" ht="148.5" hidden="1" customHeight="1" x14ac:dyDescent="0.3">
      <c r="A2049" s="190">
        <v>2047</v>
      </c>
      <c r="B2049" s="188">
        <v>45357</v>
      </c>
      <c r="C2049" s="83" t="s">
        <v>1046</v>
      </c>
      <c r="D2049" s="248" t="s">
        <v>4473</v>
      </c>
      <c r="E2049" s="188">
        <v>45366</v>
      </c>
      <c r="F2049" s="283"/>
      <c r="G2049" s="219" t="s">
        <v>4539</v>
      </c>
      <c r="H2049" s="220" t="s">
        <v>5065</v>
      </c>
      <c r="I2049" s="221" t="s">
        <v>2</v>
      </c>
      <c r="J2049" s="165"/>
      <c r="K2049" s="26"/>
      <c r="L2049" s="100"/>
      <c r="M2049" s="21"/>
      <c r="N2049" s="21"/>
      <c r="O2049" s="26">
        <f t="shared" si="123"/>
        <v>2047</v>
      </c>
      <c r="P2049" s="26">
        <f t="shared" si="122"/>
        <v>0</v>
      </c>
      <c r="Q2049" s="100"/>
      <c r="R2049" s="26"/>
      <c r="S2049" s="26"/>
      <c r="T2049" s="26"/>
      <c r="U2049" s="26"/>
      <c r="V2049" s="21"/>
      <c r="W2049" s="26"/>
      <c r="X2049" s="26"/>
    </row>
    <row r="2050" spans="1:24" s="31" customFormat="1" ht="148.5" hidden="1" customHeight="1" x14ac:dyDescent="0.3">
      <c r="A2050" s="190">
        <v>2048</v>
      </c>
      <c r="B2050" s="188">
        <v>45357</v>
      </c>
      <c r="C2050" s="83" t="s">
        <v>1046</v>
      </c>
      <c r="D2050" s="248" t="s">
        <v>4501</v>
      </c>
      <c r="E2050" s="188">
        <v>45364</v>
      </c>
      <c r="F2050" s="283" t="s">
        <v>4474</v>
      </c>
      <c r="G2050" s="219" t="s">
        <v>4475</v>
      </c>
      <c r="H2050" s="220" t="s">
        <v>2029</v>
      </c>
      <c r="I2050" s="221" t="s">
        <v>2</v>
      </c>
      <c r="J2050" s="165"/>
      <c r="K2050" s="26"/>
      <c r="L2050" s="100"/>
      <c r="M2050" s="21"/>
      <c r="N2050" s="21"/>
      <c r="O2050" s="26">
        <f t="shared" si="123"/>
        <v>2048</v>
      </c>
      <c r="P2050" s="26">
        <f t="shared" si="122"/>
        <v>0</v>
      </c>
      <c r="Q2050" s="100"/>
      <c r="R2050" s="26"/>
      <c r="S2050" s="26"/>
      <c r="T2050" s="26"/>
      <c r="U2050" s="26"/>
      <c r="V2050" s="21"/>
      <c r="W2050" s="26"/>
      <c r="X2050" s="26"/>
    </row>
    <row r="2051" spans="1:24" s="31" customFormat="1" ht="148.5" hidden="1" customHeight="1" x14ac:dyDescent="0.3">
      <c r="A2051" s="190">
        <v>2049</v>
      </c>
      <c r="B2051" s="188">
        <v>45357</v>
      </c>
      <c r="C2051" s="83" t="s">
        <v>1046</v>
      </c>
      <c r="D2051" s="248" t="s">
        <v>4476</v>
      </c>
      <c r="E2051" s="188">
        <v>45381</v>
      </c>
      <c r="F2051" s="283" t="s">
        <v>4474</v>
      </c>
      <c r="G2051" s="219" t="s">
        <v>4477</v>
      </c>
      <c r="H2051" s="220" t="s">
        <v>3912</v>
      </c>
      <c r="I2051" s="221" t="s">
        <v>2</v>
      </c>
      <c r="J2051" s="165"/>
      <c r="K2051" s="26"/>
      <c r="L2051" s="100"/>
      <c r="M2051" s="21"/>
      <c r="N2051" s="21"/>
      <c r="O2051" s="26">
        <f t="shared" si="123"/>
        <v>2049</v>
      </c>
      <c r="P2051" s="26">
        <f t="shared" si="122"/>
        <v>0</v>
      </c>
      <c r="Q2051" s="100"/>
      <c r="R2051" s="26"/>
      <c r="S2051" s="26"/>
      <c r="T2051" s="26"/>
      <c r="U2051" s="26"/>
      <c r="V2051" s="21"/>
      <c r="W2051" s="26"/>
      <c r="X2051" s="26"/>
    </row>
    <row r="2052" spans="1:24" s="31" customFormat="1" ht="148.5" hidden="1" customHeight="1" x14ac:dyDescent="0.3">
      <c r="A2052" s="190">
        <v>2050</v>
      </c>
      <c r="B2052" s="188">
        <v>45357</v>
      </c>
      <c r="C2052" s="83" t="s">
        <v>1046</v>
      </c>
      <c r="D2052" s="248" t="s">
        <v>4478</v>
      </c>
      <c r="E2052" s="188">
        <v>45364</v>
      </c>
      <c r="F2052" s="283"/>
      <c r="G2052" s="219" t="s">
        <v>4683</v>
      </c>
      <c r="H2052" s="220" t="s">
        <v>4903</v>
      </c>
      <c r="I2052" s="221" t="s">
        <v>2</v>
      </c>
      <c r="J2052" s="165" t="s">
        <v>4684</v>
      </c>
      <c r="K2052" s="26"/>
      <c r="L2052" s="100"/>
      <c r="M2052" s="21"/>
      <c r="N2052" s="21"/>
      <c r="O2052" s="26">
        <f t="shared" si="123"/>
        <v>2050</v>
      </c>
      <c r="P2052" s="26">
        <f t="shared" ref="P2052:P2115" si="124">+O2052-A2052</f>
        <v>0</v>
      </c>
      <c r="Q2052" s="100"/>
      <c r="R2052" s="26"/>
      <c r="S2052" s="26"/>
      <c r="T2052" s="26"/>
      <c r="U2052" s="26"/>
      <c r="V2052" s="21"/>
      <c r="W2052" s="26"/>
      <c r="X2052" s="26"/>
    </row>
    <row r="2053" spans="1:24" s="31" customFormat="1" ht="148.5" hidden="1" customHeight="1" x14ac:dyDescent="0.3">
      <c r="A2053" s="190">
        <v>2051</v>
      </c>
      <c r="B2053" s="188">
        <v>45357</v>
      </c>
      <c r="C2053" s="83" t="s">
        <v>1046</v>
      </c>
      <c r="D2053" s="248" t="s">
        <v>4479</v>
      </c>
      <c r="E2053" s="262">
        <v>45362</v>
      </c>
      <c r="F2053" s="283"/>
      <c r="G2053" s="219" t="s">
        <v>4641</v>
      </c>
      <c r="H2053" s="220" t="s">
        <v>4903</v>
      </c>
      <c r="I2053" s="221" t="s">
        <v>2</v>
      </c>
      <c r="J2053" s="165" t="s">
        <v>4646</v>
      </c>
      <c r="K2053" s="26"/>
      <c r="L2053" s="100"/>
      <c r="M2053" s="21"/>
      <c r="N2053" s="21"/>
      <c r="O2053" s="26">
        <f t="shared" ref="O2053:O2116" si="125">+O2052+1</f>
        <v>2051</v>
      </c>
      <c r="P2053" s="26">
        <f t="shared" si="124"/>
        <v>0</v>
      </c>
      <c r="Q2053" s="100"/>
      <c r="R2053" s="26"/>
      <c r="S2053" s="26"/>
      <c r="T2053" s="26"/>
      <c r="U2053" s="26"/>
      <c r="V2053" s="21"/>
      <c r="W2053" s="26"/>
      <c r="X2053" s="26"/>
    </row>
    <row r="2054" spans="1:24" s="31" customFormat="1" ht="148.5" hidden="1" customHeight="1" x14ac:dyDescent="0.3">
      <c r="A2054" s="190">
        <v>2052</v>
      </c>
      <c r="B2054" s="188">
        <v>45357</v>
      </c>
      <c r="C2054" s="83" t="s">
        <v>1046</v>
      </c>
      <c r="D2054" s="248" t="s">
        <v>4480</v>
      </c>
      <c r="E2054" s="188">
        <v>45364</v>
      </c>
      <c r="F2054" s="283"/>
      <c r="G2054" s="219" t="s">
        <v>4481</v>
      </c>
      <c r="H2054" s="220" t="s">
        <v>4903</v>
      </c>
      <c r="I2054" s="221" t="s">
        <v>2</v>
      </c>
      <c r="J2054" s="165"/>
      <c r="K2054" s="26"/>
      <c r="L2054" s="100"/>
      <c r="M2054" s="21"/>
      <c r="N2054" s="21"/>
      <c r="O2054" s="26">
        <f t="shared" si="125"/>
        <v>2052</v>
      </c>
      <c r="P2054" s="26">
        <f t="shared" si="124"/>
        <v>0</v>
      </c>
      <c r="Q2054" s="100"/>
      <c r="R2054" s="26"/>
      <c r="S2054" s="26"/>
      <c r="T2054" s="26"/>
      <c r="U2054" s="26"/>
      <c r="V2054" s="21"/>
      <c r="W2054" s="26"/>
      <c r="X2054" s="26"/>
    </row>
    <row r="2055" spans="1:24" s="31" customFormat="1" ht="148.5" hidden="1" customHeight="1" x14ac:dyDescent="0.3">
      <c r="A2055" s="190">
        <v>2053</v>
      </c>
      <c r="B2055" s="188">
        <v>45357</v>
      </c>
      <c r="C2055" s="83" t="s">
        <v>1046</v>
      </c>
      <c r="D2055" s="248" t="s">
        <v>4482</v>
      </c>
      <c r="E2055" s="188">
        <v>45387</v>
      </c>
      <c r="F2055" s="283"/>
      <c r="G2055" s="219" t="s">
        <v>4504</v>
      </c>
      <c r="H2055" s="220" t="s">
        <v>4903</v>
      </c>
      <c r="I2055" s="221" t="s">
        <v>2</v>
      </c>
      <c r="J2055" s="165"/>
      <c r="K2055" s="26"/>
      <c r="L2055" s="100"/>
      <c r="M2055" s="21"/>
      <c r="N2055" s="21"/>
      <c r="O2055" s="26">
        <f t="shared" si="125"/>
        <v>2053</v>
      </c>
      <c r="P2055" s="26">
        <f t="shared" si="124"/>
        <v>0</v>
      </c>
      <c r="Q2055" s="100"/>
      <c r="R2055" s="26"/>
      <c r="S2055" s="26"/>
      <c r="T2055" s="26"/>
      <c r="U2055" s="26"/>
      <c r="V2055" s="21"/>
      <c r="W2055" s="26"/>
      <c r="X2055" s="26"/>
    </row>
    <row r="2056" spans="1:24" s="31" customFormat="1" ht="148.5" hidden="1" customHeight="1" x14ac:dyDescent="0.3">
      <c r="A2056" s="190">
        <v>2054</v>
      </c>
      <c r="B2056" s="188">
        <v>45357</v>
      </c>
      <c r="C2056" s="83" t="s">
        <v>1046</v>
      </c>
      <c r="D2056" s="248" t="s">
        <v>4529</v>
      </c>
      <c r="E2056" s="188">
        <v>45364</v>
      </c>
      <c r="F2056" s="283" t="s">
        <v>4474</v>
      </c>
      <c r="G2056" s="219" t="s">
        <v>4560</v>
      </c>
      <c r="H2056" s="220" t="s">
        <v>7</v>
      </c>
      <c r="I2056" s="221" t="s">
        <v>2</v>
      </c>
      <c r="J2056" s="165" t="s">
        <v>4642</v>
      </c>
      <c r="K2056" s="26"/>
      <c r="L2056" s="100"/>
      <c r="M2056" s="21"/>
      <c r="N2056" s="21"/>
      <c r="O2056" s="26">
        <f t="shared" si="125"/>
        <v>2054</v>
      </c>
      <c r="P2056" s="26">
        <f t="shared" si="124"/>
        <v>0</v>
      </c>
      <c r="Q2056" s="100"/>
      <c r="R2056" s="26"/>
      <c r="S2056" s="26"/>
      <c r="T2056" s="26"/>
      <c r="U2056" s="26"/>
      <c r="V2056" s="21"/>
      <c r="W2056" s="26"/>
      <c r="X2056" s="26"/>
    </row>
    <row r="2057" spans="1:24" s="31" customFormat="1" ht="148.5" hidden="1" customHeight="1" x14ac:dyDescent="0.3">
      <c r="A2057" s="190">
        <v>2055</v>
      </c>
      <c r="B2057" s="188">
        <v>45357</v>
      </c>
      <c r="C2057" s="193" t="s">
        <v>1046</v>
      </c>
      <c r="D2057" s="253" t="s">
        <v>4483</v>
      </c>
      <c r="E2057" s="189">
        <v>45364</v>
      </c>
      <c r="F2057" s="286"/>
      <c r="G2057" s="228" t="s">
        <v>4484</v>
      </c>
      <c r="H2057" s="220" t="s">
        <v>7</v>
      </c>
      <c r="I2057" s="221" t="s">
        <v>2</v>
      </c>
      <c r="J2057" s="165" t="s">
        <v>4559</v>
      </c>
      <c r="K2057" s="26"/>
      <c r="L2057" s="100"/>
      <c r="M2057" s="21"/>
      <c r="N2057" s="21"/>
      <c r="O2057" s="26">
        <f t="shared" si="125"/>
        <v>2055</v>
      </c>
      <c r="P2057" s="26">
        <f t="shared" si="124"/>
        <v>0</v>
      </c>
      <c r="Q2057" s="100"/>
      <c r="R2057" s="26"/>
      <c r="S2057" s="26"/>
      <c r="T2057" s="26"/>
      <c r="U2057" s="26"/>
      <c r="V2057" s="21"/>
      <c r="W2057" s="26"/>
      <c r="X2057" s="26"/>
    </row>
    <row r="2058" spans="1:24" s="31" customFormat="1" ht="148.5" hidden="1" customHeight="1" x14ac:dyDescent="0.3">
      <c r="A2058" s="190">
        <v>2056</v>
      </c>
      <c r="B2058" s="188">
        <v>45357</v>
      </c>
      <c r="C2058" s="83" t="s">
        <v>1046</v>
      </c>
      <c r="D2058" s="248" t="s">
        <v>4485</v>
      </c>
      <c r="E2058" s="188">
        <v>45364</v>
      </c>
      <c r="F2058" s="283" t="s">
        <v>2327</v>
      </c>
      <c r="G2058" s="219" t="s">
        <v>4696</v>
      </c>
      <c r="H2058" s="220" t="s">
        <v>7</v>
      </c>
      <c r="I2058" s="221" t="s">
        <v>2</v>
      </c>
      <c r="J2058" s="165" t="s">
        <v>4654</v>
      </c>
      <c r="K2058" s="26"/>
      <c r="L2058" s="100"/>
      <c r="M2058" s="21"/>
      <c r="N2058" s="21"/>
      <c r="O2058" s="26">
        <f t="shared" si="125"/>
        <v>2056</v>
      </c>
      <c r="P2058" s="26">
        <f t="shared" si="124"/>
        <v>0</v>
      </c>
      <c r="Q2058" s="100"/>
      <c r="R2058" s="26"/>
      <c r="S2058" s="26"/>
      <c r="T2058" s="26"/>
      <c r="U2058" s="26"/>
      <c r="V2058" s="21"/>
      <c r="W2058" s="26"/>
      <c r="X2058" s="26"/>
    </row>
    <row r="2059" spans="1:24" s="31" customFormat="1" ht="148.5" hidden="1" customHeight="1" x14ac:dyDescent="0.3">
      <c r="A2059" s="190">
        <v>2057</v>
      </c>
      <c r="B2059" s="188">
        <v>45357</v>
      </c>
      <c r="C2059" s="191" t="s">
        <v>1046</v>
      </c>
      <c r="D2059" s="247" t="s">
        <v>4487</v>
      </c>
      <c r="E2059" s="231">
        <v>45364</v>
      </c>
      <c r="F2059" s="285"/>
      <c r="G2059" s="219" t="s">
        <v>4486</v>
      </c>
      <c r="H2059" s="220" t="s">
        <v>7</v>
      </c>
      <c r="I2059" s="221" t="s">
        <v>2</v>
      </c>
      <c r="J2059" s="165" t="s">
        <v>4536</v>
      </c>
      <c r="K2059" s="26"/>
      <c r="L2059" s="100"/>
      <c r="M2059" s="21"/>
      <c r="N2059" s="21"/>
      <c r="O2059" s="26">
        <f t="shared" si="125"/>
        <v>2057</v>
      </c>
      <c r="P2059" s="26">
        <f t="shared" si="124"/>
        <v>0</v>
      </c>
      <c r="Q2059" s="100"/>
      <c r="R2059" s="26"/>
      <c r="S2059" s="26"/>
      <c r="T2059" s="26"/>
      <c r="U2059" s="26"/>
      <c r="V2059" s="21"/>
      <c r="W2059" s="26"/>
      <c r="X2059" s="26"/>
    </row>
    <row r="2060" spans="1:24" s="31" customFormat="1" ht="225.75" hidden="1" customHeight="1" x14ac:dyDescent="0.3">
      <c r="A2060" s="190">
        <v>2058</v>
      </c>
      <c r="B2060" s="188">
        <v>45357</v>
      </c>
      <c r="C2060" s="83" t="s">
        <v>1046</v>
      </c>
      <c r="D2060" s="248" t="s">
        <v>4763</v>
      </c>
      <c r="E2060" s="188">
        <v>45387</v>
      </c>
      <c r="F2060" s="283"/>
      <c r="G2060" s="219" t="s">
        <v>4730</v>
      </c>
      <c r="H2060" s="220" t="s">
        <v>7</v>
      </c>
      <c r="I2060" s="221" t="s">
        <v>2</v>
      </c>
      <c r="J2060" s="165" t="s">
        <v>4867</v>
      </c>
      <c r="K2060" s="26"/>
      <c r="L2060" s="100"/>
      <c r="M2060" s="21"/>
      <c r="N2060" s="21"/>
      <c r="O2060" s="26">
        <f t="shared" si="125"/>
        <v>2058</v>
      </c>
      <c r="P2060" s="26">
        <f t="shared" si="124"/>
        <v>0</v>
      </c>
      <c r="Q2060" s="100"/>
      <c r="R2060" s="26"/>
      <c r="S2060" s="26"/>
      <c r="T2060" s="26"/>
      <c r="U2060" s="26"/>
      <c r="V2060" s="21"/>
      <c r="W2060" s="26"/>
      <c r="X2060" s="26"/>
    </row>
    <row r="2061" spans="1:24" s="31" customFormat="1" ht="148.5" hidden="1" customHeight="1" x14ac:dyDescent="0.3">
      <c r="A2061" s="190">
        <v>2059</v>
      </c>
      <c r="B2061" s="188">
        <v>45357</v>
      </c>
      <c r="C2061" s="83" t="s">
        <v>1046</v>
      </c>
      <c r="D2061" s="248" t="s">
        <v>4489</v>
      </c>
      <c r="E2061" s="188">
        <v>45364</v>
      </c>
      <c r="F2061" s="283"/>
      <c r="G2061" s="219" t="s">
        <v>4490</v>
      </c>
      <c r="H2061" s="220" t="s">
        <v>7</v>
      </c>
      <c r="I2061" s="221" t="s">
        <v>2</v>
      </c>
      <c r="J2061" s="165" t="s">
        <v>4535</v>
      </c>
      <c r="K2061" s="26"/>
      <c r="L2061" s="100"/>
      <c r="M2061" s="21"/>
      <c r="N2061" s="21"/>
      <c r="O2061" s="26">
        <f t="shared" si="125"/>
        <v>2059</v>
      </c>
      <c r="P2061" s="26">
        <f t="shared" si="124"/>
        <v>0</v>
      </c>
      <c r="Q2061" s="100"/>
      <c r="R2061" s="26"/>
      <c r="S2061" s="26"/>
      <c r="T2061" s="26"/>
      <c r="U2061" s="26"/>
      <c r="V2061" s="21"/>
      <c r="W2061" s="26"/>
      <c r="X2061" s="26"/>
    </row>
    <row r="2062" spans="1:24" s="31" customFormat="1" ht="148.5" hidden="1" customHeight="1" x14ac:dyDescent="0.3">
      <c r="A2062" s="190">
        <v>2060</v>
      </c>
      <c r="B2062" s="188">
        <v>45357</v>
      </c>
      <c r="C2062" s="83" t="s">
        <v>1046</v>
      </c>
      <c r="D2062" s="247" t="s">
        <v>4564</v>
      </c>
      <c r="E2062" s="188">
        <v>45392</v>
      </c>
      <c r="F2062" s="283"/>
      <c r="G2062" s="182" t="s">
        <v>4574</v>
      </c>
      <c r="H2062" s="220" t="s">
        <v>7</v>
      </c>
      <c r="I2062" s="221" t="s">
        <v>2</v>
      </c>
      <c r="J2062" s="165" t="s">
        <v>4772</v>
      </c>
      <c r="K2062" s="26"/>
      <c r="L2062" s="100"/>
      <c r="M2062" s="21"/>
      <c r="N2062" s="21"/>
      <c r="O2062" s="26">
        <f t="shared" si="125"/>
        <v>2060</v>
      </c>
      <c r="P2062" s="26">
        <f t="shared" si="124"/>
        <v>0</v>
      </c>
      <c r="Q2062" s="100"/>
      <c r="R2062" s="26"/>
      <c r="S2062" s="26"/>
      <c r="T2062" s="26"/>
      <c r="U2062" s="26"/>
      <c r="V2062" s="21"/>
      <c r="W2062" s="26"/>
      <c r="X2062" s="26"/>
    </row>
    <row r="2063" spans="1:24" s="31" customFormat="1" ht="148.5" hidden="1" customHeight="1" x14ac:dyDescent="0.3">
      <c r="A2063" s="190">
        <v>2061</v>
      </c>
      <c r="B2063" s="188">
        <v>45357</v>
      </c>
      <c r="C2063" s="83" t="s">
        <v>1046</v>
      </c>
      <c r="D2063" s="248" t="s">
        <v>4505</v>
      </c>
      <c r="E2063" s="188">
        <v>45381</v>
      </c>
      <c r="F2063" s="283"/>
      <c r="G2063" s="219" t="s">
        <v>4491</v>
      </c>
      <c r="H2063" s="220" t="s">
        <v>493</v>
      </c>
      <c r="I2063" s="221" t="s">
        <v>2</v>
      </c>
      <c r="J2063" s="165" t="s">
        <v>4723</v>
      </c>
      <c r="K2063" s="26"/>
      <c r="L2063" s="100"/>
      <c r="M2063" s="21"/>
      <c r="N2063" s="21"/>
      <c r="O2063" s="26">
        <f t="shared" si="125"/>
        <v>2061</v>
      </c>
      <c r="P2063" s="26">
        <f t="shared" si="124"/>
        <v>0</v>
      </c>
      <c r="Q2063" s="100"/>
      <c r="R2063" s="26"/>
      <c r="S2063" s="26"/>
      <c r="T2063" s="26"/>
      <c r="U2063" s="26"/>
      <c r="V2063" s="21"/>
      <c r="W2063" s="26"/>
      <c r="X2063" s="26"/>
    </row>
    <row r="2064" spans="1:24" s="31" customFormat="1" ht="148.5" hidden="1" customHeight="1" x14ac:dyDescent="0.3">
      <c r="A2064" s="190">
        <v>2062</v>
      </c>
      <c r="B2064" s="188">
        <v>45357</v>
      </c>
      <c r="C2064" s="83" t="s">
        <v>1046</v>
      </c>
      <c r="D2064" s="253" t="s">
        <v>4492</v>
      </c>
      <c r="E2064" s="189">
        <v>45392</v>
      </c>
      <c r="F2064" s="283" t="s">
        <v>4451</v>
      </c>
      <c r="G2064" s="219" t="s">
        <v>4891</v>
      </c>
      <c r="H2064" s="220" t="s">
        <v>7</v>
      </c>
      <c r="I2064" s="221" t="s">
        <v>2</v>
      </c>
      <c r="J2064" s="165" t="s">
        <v>4897</v>
      </c>
      <c r="K2064" s="26"/>
      <c r="L2064" s="100"/>
      <c r="M2064" s="21"/>
      <c r="N2064" s="21"/>
      <c r="O2064" s="26">
        <f t="shared" si="125"/>
        <v>2062</v>
      </c>
      <c r="P2064" s="26">
        <f t="shared" si="124"/>
        <v>0</v>
      </c>
      <c r="Q2064" s="100"/>
      <c r="R2064" s="26"/>
      <c r="S2064" s="26"/>
      <c r="T2064" s="26"/>
      <c r="U2064" s="26"/>
      <c r="V2064" s="21"/>
      <c r="W2064" s="26"/>
      <c r="X2064" s="26"/>
    </row>
    <row r="2065" spans="1:24" s="31" customFormat="1" ht="148.5" hidden="1" customHeight="1" x14ac:dyDescent="0.3">
      <c r="A2065" s="190">
        <v>2063</v>
      </c>
      <c r="B2065" s="188">
        <v>45357</v>
      </c>
      <c r="C2065" s="83" t="s">
        <v>1046</v>
      </c>
      <c r="D2065" s="248" t="s">
        <v>4554</v>
      </c>
      <c r="E2065" s="188">
        <v>45376</v>
      </c>
      <c r="F2065" s="283"/>
      <c r="G2065" s="219" t="s">
        <v>4555</v>
      </c>
      <c r="H2065" s="220" t="s">
        <v>7</v>
      </c>
      <c r="I2065" s="221" t="s">
        <v>2</v>
      </c>
      <c r="J2065" s="165" t="s">
        <v>4576</v>
      </c>
      <c r="K2065" s="26"/>
      <c r="L2065" s="100"/>
      <c r="M2065" s="21"/>
      <c r="N2065" s="21"/>
      <c r="O2065" s="26">
        <f t="shared" si="125"/>
        <v>2063</v>
      </c>
      <c r="P2065" s="26">
        <f t="shared" si="124"/>
        <v>0</v>
      </c>
      <c r="Q2065" s="100"/>
      <c r="R2065" s="26"/>
      <c r="S2065" s="26"/>
      <c r="T2065" s="26"/>
      <c r="U2065" s="26"/>
      <c r="V2065" s="21"/>
      <c r="W2065" s="26"/>
      <c r="X2065" s="26"/>
    </row>
    <row r="2066" spans="1:24" s="31" customFormat="1" ht="148.5" hidden="1" customHeight="1" x14ac:dyDescent="0.3">
      <c r="A2066" s="190">
        <v>2064</v>
      </c>
      <c r="B2066" s="188">
        <v>45357</v>
      </c>
      <c r="C2066" s="83" t="s">
        <v>1046</v>
      </c>
      <c r="D2066" s="248" t="s">
        <v>4495</v>
      </c>
      <c r="E2066" s="188">
        <v>45364</v>
      </c>
      <c r="F2066" s="283"/>
      <c r="G2066" s="219" t="s">
        <v>4616</v>
      </c>
      <c r="H2066" s="220" t="s">
        <v>7</v>
      </c>
      <c r="I2066" s="221" t="s">
        <v>2</v>
      </c>
      <c r="J2066" s="165" t="s">
        <v>4639</v>
      </c>
      <c r="K2066" s="26"/>
      <c r="L2066" s="100"/>
      <c r="M2066" s="21"/>
      <c r="N2066" s="21"/>
      <c r="O2066" s="26">
        <f t="shared" si="125"/>
        <v>2064</v>
      </c>
      <c r="P2066" s="26">
        <f t="shared" si="124"/>
        <v>0</v>
      </c>
      <c r="Q2066" s="100"/>
      <c r="R2066" s="26"/>
      <c r="S2066" s="26"/>
      <c r="T2066" s="26"/>
      <c r="U2066" s="26"/>
      <c r="V2066" s="21"/>
      <c r="W2066" s="26"/>
      <c r="X2066" s="26"/>
    </row>
    <row r="2067" spans="1:24" s="31" customFormat="1" ht="148.5" hidden="1" customHeight="1" x14ac:dyDescent="0.3">
      <c r="A2067" s="190">
        <v>2065</v>
      </c>
      <c r="B2067" s="188">
        <v>45357</v>
      </c>
      <c r="C2067" s="191" t="s">
        <v>1046</v>
      </c>
      <c r="D2067" s="247" t="s">
        <v>4531</v>
      </c>
      <c r="E2067" s="231">
        <v>45364</v>
      </c>
      <c r="F2067" s="283"/>
      <c r="G2067" s="219" t="s">
        <v>4575</v>
      </c>
      <c r="H2067" s="220" t="s">
        <v>7</v>
      </c>
      <c r="I2067" s="221" t="s">
        <v>2</v>
      </c>
      <c r="J2067" s="165" t="s">
        <v>4636</v>
      </c>
      <c r="K2067" s="26"/>
      <c r="L2067" s="100"/>
      <c r="M2067" s="21"/>
      <c r="N2067" s="21"/>
      <c r="O2067" s="26">
        <f t="shared" si="125"/>
        <v>2065</v>
      </c>
      <c r="P2067" s="26">
        <f t="shared" si="124"/>
        <v>0</v>
      </c>
      <c r="Q2067" s="100"/>
      <c r="R2067" s="26"/>
      <c r="S2067" s="26"/>
      <c r="T2067" s="26"/>
      <c r="U2067" s="26"/>
      <c r="V2067" s="21"/>
      <c r="W2067" s="26"/>
      <c r="X2067" s="26"/>
    </row>
    <row r="2068" spans="1:24" s="31" customFormat="1" ht="148.5" hidden="1" customHeight="1" x14ac:dyDescent="0.3">
      <c r="A2068" s="190">
        <v>2066</v>
      </c>
      <c r="B2068" s="188">
        <v>45357</v>
      </c>
      <c r="C2068" s="83" t="s">
        <v>1046</v>
      </c>
      <c r="D2068" s="248" t="s">
        <v>4496</v>
      </c>
      <c r="E2068" s="188">
        <v>45364</v>
      </c>
      <c r="F2068" s="283"/>
      <c r="G2068" s="219" t="s">
        <v>4650</v>
      </c>
      <c r="H2068" s="220" t="s">
        <v>4903</v>
      </c>
      <c r="I2068" s="221" t="s">
        <v>2</v>
      </c>
      <c r="J2068" s="165" t="s">
        <v>4681</v>
      </c>
      <c r="K2068" s="26"/>
      <c r="L2068" s="100"/>
      <c r="M2068" s="21"/>
      <c r="N2068" s="21"/>
      <c r="O2068" s="26">
        <f t="shared" si="125"/>
        <v>2066</v>
      </c>
      <c r="P2068" s="26">
        <f t="shared" si="124"/>
        <v>0</v>
      </c>
      <c r="Q2068" s="100"/>
      <c r="R2068" s="26"/>
      <c r="S2068" s="26"/>
      <c r="T2068" s="26"/>
      <c r="U2068" s="26"/>
      <c r="V2068" s="21"/>
      <c r="W2068" s="26"/>
      <c r="X2068" s="26"/>
    </row>
    <row r="2069" spans="1:24" s="31" customFormat="1" ht="148.5" hidden="1" customHeight="1" x14ac:dyDescent="0.3">
      <c r="A2069" s="190">
        <v>2067</v>
      </c>
      <c r="B2069" s="188">
        <v>45357</v>
      </c>
      <c r="C2069" s="83" t="s">
        <v>1046</v>
      </c>
      <c r="D2069" s="248" t="s">
        <v>4497</v>
      </c>
      <c r="E2069" s="188">
        <v>45364</v>
      </c>
      <c r="F2069" s="283"/>
      <c r="G2069" s="219" t="s">
        <v>4595</v>
      </c>
      <c r="H2069" s="220" t="s">
        <v>7</v>
      </c>
      <c r="I2069" s="221" t="s">
        <v>2</v>
      </c>
      <c r="J2069" s="165" t="s">
        <v>4542</v>
      </c>
      <c r="K2069" s="26"/>
      <c r="L2069" s="100"/>
      <c r="M2069" s="21"/>
      <c r="N2069" s="21"/>
      <c r="O2069" s="26">
        <f t="shared" si="125"/>
        <v>2067</v>
      </c>
      <c r="P2069" s="26">
        <f t="shared" si="124"/>
        <v>0</v>
      </c>
      <c r="Q2069" s="100"/>
      <c r="R2069" s="26"/>
      <c r="S2069" s="26"/>
      <c r="T2069" s="26"/>
      <c r="U2069" s="26"/>
      <c r="V2069" s="21"/>
      <c r="W2069" s="26"/>
      <c r="X2069" s="26"/>
    </row>
    <row r="2070" spans="1:24" s="31" customFormat="1" ht="148.5" hidden="1" customHeight="1" x14ac:dyDescent="0.3">
      <c r="A2070" s="190">
        <v>2068</v>
      </c>
      <c r="B2070" s="188">
        <v>45357</v>
      </c>
      <c r="C2070" s="83" t="s">
        <v>1046</v>
      </c>
      <c r="D2070" s="248" t="s">
        <v>4499</v>
      </c>
      <c r="E2070" s="188">
        <v>45364</v>
      </c>
      <c r="F2070" s="283"/>
      <c r="G2070" s="219" t="s">
        <v>4500</v>
      </c>
      <c r="H2070" s="220" t="s">
        <v>7</v>
      </c>
      <c r="I2070" s="221" t="s">
        <v>2</v>
      </c>
      <c r="J2070" s="165" t="s">
        <v>4541</v>
      </c>
      <c r="K2070" s="26"/>
      <c r="L2070" s="100"/>
      <c r="M2070" s="21"/>
      <c r="N2070" s="21"/>
      <c r="O2070" s="26">
        <f t="shared" si="125"/>
        <v>2068</v>
      </c>
      <c r="P2070" s="26">
        <f t="shared" si="124"/>
        <v>0</v>
      </c>
      <c r="Q2070" s="100"/>
      <c r="R2070" s="26"/>
      <c r="S2070" s="26"/>
      <c r="T2070" s="26"/>
      <c r="U2070" s="26"/>
      <c r="V2070" s="21"/>
      <c r="W2070" s="26"/>
      <c r="X2070" s="26"/>
    </row>
    <row r="2071" spans="1:24" s="77" customFormat="1" ht="225.75" hidden="1" customHeight="1" x14ac:dyDescent="0.3">
      <c r="A2071" s="190">
        <v>2069</v>
      </c>
      <c r="B2071" s="188">
        <v>45369</v>
      </c>
      <c r="C2071" s="83"/>
      <c r="D2071" s="253" t="s">
        <v>4701</v>
      </c>
      <c r="E2071" s="189">
        <v>45376</v>
      </c>
      <c r="F2071" s="283" t="s">
        <v>4451</v>
      </c>
      <c r="G2071" s="219" t="s">
        <v>4716</v>
      </c>
      <c r="H2071" s="220" t="s">
        <v>3912</v>
      </c>
      <c r="I2071" s="221" t="s">
        <v>2</v>
      </c>
      <c r="J2071" s="165" t="s">
        <v>4859</v>
      </c>
      <c r="K2071" s="75"/>
      <c r="L2071" s="112"/>
      <c r="M2071" s="76"/>
      <c r="N2071" s="76"/>
      <c r="O2071" s="26">
        <f t="shared" si="125"/>
        <v>2069</v>
      </c>
      <c r="P2071" s="26">
        <f t="shared" si="124"/>
        <v>0</v>
      </c>
      <c r="Q2071" s="112"/>
      <c r="R2071" s="75"/>
      <c r="S2071" s="75"/>
      <c r="T2071" s="75"/>
      <c r="U2071" s="75"/>
      <c r="V2071" s="76"/>
      <c r="W2071" s="75"/>
      <c r="X2071" s="75"/>
    </row>
    <row r="2072" spans="1:24" s="77" customFormat="1" ht="225.75" hidden="1" customHeight="1" x14ac:dyDescent="0.3">
      <c r="A2072" s="190">
        <v>2070</v>
      </c>
      <c r="B2072" s="188">
        <v>45369</v>
      </c>
      <c r="C2072" s="83"/>
      <c r="D2072" s="253" t="s">
        <v>4810</v>
      </c>
      <c r="E2072" s="189">
        <v>45376</v>
      </c>
      <c r="F2072" s="283" t="s">
        <v>4451</v>
      </c>
      <c r="G2072" s="219" t="s">
        <v>4717</v>
      </c>
      <c r="H2072" s="220" t="s">
        <v>3912</v>
      </c>
      <c r="I2072" s="221" t="s">
        <v>2</v>
      </c>
      <c r="J2072" s="165" t="s">
        <v>4860</v>
      </c>
      <c r="K2072" s="75"/>
      <c r="L2072" s="112"/>
      <c r="M2072" s="76"/>
      <c r="N2072" s="76"/>
      <c r="O2072" s="26">
        <f t="shared" si="125"/>
        <v>2070</v>
      </c>
      <c r="P2072" s="26">
        <f t="shared" si="124"/>
        <v>0</v>
      </c>
      <c r="Q2072" s="112"/>
      <c r="R2072" s="75"/>
      <c r="S2072" s="75"/>
      <c r="T2072" s="75"/>
      <c r="U2072" s="75"/>
      <c r="V2072" s="76"/>
      <c r="W2072" s="75"/>
      <c r="X2072" s="75"/>
    </row>
    <row r="2073" spans="1:24" s="77" customFormat="1" ht="148.5" hidden="1" customHeight="1" x14ac:dyDescent="0.3">
      <c r="A2073" s="190">
        <v>2071</v>
      </c>
      <c r="B2073" s="188">
        <v>45369</v>
      </c>
      <c r="C2073" s="83"/>
      <c r="D2073" s="248" t="s">
        <v>4598</v>
      </c>
      <c r="E2073" s="188">
        <v>45384</v>
      </c>
      <c r="F2073" s="283"/>
      <c r="G2073" s="219" t="s">
        <v>1382</v>
      </c>
      <c r="H2073" s="220" t="s">
        <v>4</v>
      </c>
      <c r="I2073" s="221" t="s">
        <v>2</v>
      </c>
      <c r="J2073" s="165" t="s">
        <v>4817</v>
      </c>
      <c r="K2073" s="75"/>
      <c r="L2073" s="112"/>
      <c r="M2073" s="76"/>
      <c r="N2073" s="76"/>
      <c r="O2073" s="26">
        <f t="shared" si="125"/>
        <v>2071</v>
      </c>
      <c r="P2073" s="26">
        <f t="shared" si="124"/>
        <v>0</v>
      </c>
      <c r="Q2073" s="112"/>
      <c r="R2073" s="75"/>
      <c r="S2073" s="75"/>
      <c r="T2073" s="75"/>
      <c r="U2073" s="75"/>
      <c r="V2073" s="76"/>
      <c r="W2073" s="75"/>
      <c r="X2073" s="75"/>
    </row>
    <row r="2074" spans="1:24" s="77" customFormat="1" ht="148.5" hidden="1" customHeight="1" x14ac:dyDescent="0.3">
      <c r="A2074" s="190">
        <v>2072</v>
      </c>
      <c r="B2074" s="188">
        <v>45369</v>
      </c>
      <c r="C2074" s="83"/>
      <c r="D2074" s="248" t="s">
        <v>4801</v>
      </c>
      <c r="E2074" s="188">
        <v>45437</v>
      </c>
      <c r="F2074" s="283" t="s">
        <v>5112</v>
      </c>
      <c r="G2074" s="219" t="s">
        <v>5155</v>
      </c>
      <c r="H2074" s="220" t="s">
        <v>4903</v>
      </c>
      <c r="I2074" s="221" t="s">
        <v>2</v>
      </c>
      <c r="J2074" s="165" t="s">
        <v>5502</v>
      </c>
      <c r="K2074" s="75"/>
      <c r="L2074" s="112"/>
      <c r="M2074" s="76"/>
      <c r="N2074" s="76"/>
      <c r="O2074" s="26">
        <f t="shared" si="125"/>
        <v>2072</v>
      </c>
      <c r="P2074" s="26">
        <f t="shared" si="124"/>
        <v>0</v>
      </c>
      <c r="Q2074" s="112"/>
      <c r="R2074" s="75"/>
      <c r="S2074" s="75"/>
      <c r="T2074" s="75"/>
      <c r="U2074" s="75"/>
      <c r="V2074" s="76"/>
      <c r="W2074" s="75"/>
      <c r="X2074" s="75"/>
    </row>
    <row r="2075" spans="1:24" s="77" customFormat="1" ht="148.5" hidden="1" customHeight="1" x14ac:dyDescent="0.3">
      <c r="A2075" s="190">
        <v>2073</v>
      </c>
      <c r="B2075" s="188">
        <v>45369</v>
      </c>
      <c r="C2075" s="83"/>
      <c r="D2075" s="248" t="s">
        <v>4599</v>
      </c>
      <c r="E2075" s="188">
        <v>45376</v>
      </c>
      <c r="F2075" s="283"/>
      <c r="G2075" s="219" t="s">
        <v>4617</v>
      </c>
      <c r="H2075" s="220" t="s">
        <v>4903</v>
      </c>
      <c r="I2075" s="221" t="s">
        <v>2</v>
      </c>
      <c r="J2075" s="165"/>
      <c r="K2075" s="75"/>
      <c r="L2075" s="112"/>
      <c r="M2075" s="76"/>
      <c r="N2075" s="76"/>
      <c r="O2075" s="26">
        <f t="shared" si="125"/>
        <v>2073</v>
      </c>
      <c r="P2075" s="26">
        <f t="shared" si="124"/>
        <v>0</v>
      </c>
      <c r="Q2075" s="112"/>
      <c r="R2075" s="75"/>
      <c r="S2075" s="75"/>
      <c r="T2075" s="75"/>
      <c r="U2075" s="75"/>
      <c r="V2075" s="76"/>
      <c r="W2075" s="75"/>
      <c r="X2075" s="75"/>
    </row>
    <row r="2076" spans="1:24" s="77" customFormat="1" ht="225.75" hidden="1" customHeight="1" x14ac:dyDescent="0.3">
      <c r="A2076" s="190">
        <v>2074</v>
      </c>
      <c r="B2076" s="188">
        <v>45369</v>
      </c>
      <c r="C2076" s="83"/>
      <c r="D2076" s="248" t="s">
        <v>4600</v>
      </c>
      <c r="E2076" s="188">
        <v>45384</v>
      </c>
      <c r="F2076" s="283"/>
      <c r="G2076" s="219" t="s">
        <v>5099</v>
      </c>
      <c r="H2076" s="220" t="s">
        <v>3912</v>
      </c>
      <c r="I2076" s="221" t="s">
        <v>2</v>
      </c>
      <c r="J2076" s="165" t="s">
        <v>5100</v>
      </c>
      <c r="K2076" s="75"/>
      <c r="L2076" s="112"/>
      <c r="M2076" s="76"/>
      <c r="N2076" s="76"/>
      <c r="O2076" s="26">
        <f t="shared" si="125"/>
        <v>2074</v>
      </c>
      <c r="P2076" s="26">
        <f t="shared" si="124"/>
        <v>0</v>
      </c>
      <c r="Q2076" s="112"/>
      <c r="R2076" s="75"/>
      <c r="S2076" s="75"/>
      <c r="T2076" s="75"/>
      <c r="U2076" s="75"/>
      <c r="V2076" s="76"/>
      <c r="W2076" s="75"/>
      <c r="X2076" s="75"/>
    </row>
    <row r="2077" spans="1:24" s="77" customFormat="1" ht="225.75" hidden="1" customHeight="1" x14ac:dyDescent="0.3">
      <c r="A2077" s="190">
        <v>2075</v>
      </c>
      <c r="B2077" s="188">
        <v>45369</v>
      </c>
      <c r="C2077" s="83"/>
      <c r="D2077" s="248" t="s">
        <v>5105</v>
      </c>
      <c r="E2077" s="188">
        <v>45407</v>
      </c>
      <c r="F2077" s="283"/>
      <c r="G2077" s="219" t="s">
        <v>4938</v>
      </c>
      <c r="H2077" s="220" t="s">
        <v>4903</v>
      </c>
      <c r="I2077" s="221" t="s">
        <v>2</v>
      </c>
      <c r="J2077" s="165" t="s">
        <v>5110</v>
      </c>
      <c r="K2077" s="75"/>
      <c r="L2077" s="112"/>
      <c r="M2077" s="76"/>
      <c r="N2077" s="76"/>
      <c r="O2077" s="26">
        <f t="shared" si="125"/>
        <v>2075</v>
      </c>
      <c r="P2077" s="26">
        <f t="shared" si="124"/>
        <v>0</v>
      </c>
      <c r="Q2077" s="112"/>
      <c r="R2077" s="75"/>
      <c r="S2077" s="75"/>
      <c r="T2077" s="75"/>
      <c r="U2077" s="75"/>
      <c r="V2077" s="76"/>
      <c r="W2077" s="75"/>
      <c r="X2077" s="75"/>
    </row>
    <row r="2078" spans="1:24" s="77" customFormat="1" ht="148.5" hidden="1" customHeight="1" x14ac:dyDescent="0.3">
      <c r="A2078" s="190">
        <v>2076</v>
      </c>
      <c r="B2078" s="188">
        <v>45369</v>
      </c>
      <c r="C2078" s="83"/>
      <c r="D2078" s="248" t="s">
        <v>4624</v>
      </c>
      <c r="E2078" s="188">
        <v>45376</v>
      </c>
      <c r="F2078" s="283"/>
      <c r="G2078" s="219" t="s">
        <v>4615</v>
      </c>
      <c r="H2078" s="220" t="s">
        <v>5065</v>
      </c>
      <c r="I2078" s="221" t="s">
        <v>2</v>
      </c>
      <c r="J2078" s="165" t="s">
        <v>4735</v>
      </c>
      <c r="K2078" s="75"/>
      <c r="L2078" s="112"/>
      <c r="M2078" s="76"/>
      <c r="N2078" s="76"/>
      <c r="O2078" s="26">
        <f t="shared" si="125"/>
        <v>2076</v>
      </c>
      <c r="P2078" s="26">
        <f t="shared" si="124"/>
        <v>0</v>
      </c>
      <c r="Q2078" s="112"/>
      <c r="R2078" s="75"/>
      <c r="S2078" s="75"/>
      <c r="T2078" s="75"/>
      <c r="U2078" s="75"/>
      <c r="V2078" s="76"/>
      <c r="W2078" s="75"/>
      <c r="X2078" s="75"/>
    </row>
    <row r="2079" spans="1:24" s="77" customFormat="1" ht="148.5" hidden="1" customHeight="1" x14ac:dyDescent="0.3">
      <c r="A2079" s="190">
        <v>2077</v>
      </c>
      <c r="B2079" s="188">
        <v>45369</v>
      </c>
      <c r="C2079" s="83"/>
      <c r="D2079" s="253" t="s">
        <v>6588</v>
      </c>
      <c r="E2079" s="188">
        <v>45488</v>
      </c>
      <c r="F2079" s="283"/>
      <c r="G2079" s="219" t="s">
        <v>4621</v>
      </c>
      <c r="H2079" s="220" t="s">
        <v>4903</v>
      </c>
      <c r="I2079" s="221" t="s">
        <v>2</v>
      </c>
      <c r="J2079" s="225" t="s">
        <v>4813</v>
      </c>
      <c r="K2079" s="75"/>
      <c r="L2079" s="112"/>
      <c r="M2079" s="76"/>
      <c r="N2079" s="76"/>
      <c r="O2079" s="26">
        <f t="shared" si="125"/>
        <v>2077</v>
      </c>
      <c r="P2079" s="26">
        <f t="shared" si="124"/>
        <v>0</v>
      </c>
      <c r="Q2079" s="112"/>
      <c r="R2079" s="75"/>
      <c r="S2079" s="75"/>
      <c r="T2079" s="75"/>
      <c r="U2079" s="75"/>
      <c r="V2079" s="76"/>
      <c r="W2079" s="75"/>
      <c r="X2079" s="75"/>
    </row>
    <row r="2080" spans="1:24" s="77" customFormat="1" ht="148.5" hidden="1" customHeight="1" x14ac:dyDescent="0.3">
      <c r="A2080" s="190">
        <v>2078</v>
      </c>
      <c r="B2080" s="188">
        <v>45369</v>
      </c>
      <c r="C2080" s="83" t="s">
        <v>1047</v>
      </c>
      <c r="D2080" s="248" t="s">
        <v>4619</v>
      </c>
      <c r="E2080" s="188">
        <v>45372</v>
      </c>
      <c r="F2080" s="283"/>
      <c r="G2080" s="219" t="s">
        <v>4622</v>
      </c>
      <c r="H2080" s="220" t="s">
        <v>7</v>
      </c>
      <c r="I2080" s="221" t="s">
        <v>2</v>
      </c>
      <c r="J2080" s="165" t="s">
        <v>4703</v>
      </c>
      <c r="K2080" s="75"/>
      <c r="L2080" s="112"/>
      <c r="M2080" s="76"/>
      <c r="N2080" s="76"/>
      <c r="O2080" s="26">
        <f t="shared" si="125"/>
        <v>2078</v>
      </c>
      <c r="P2080" s="26">
        <f t="shared" si="124"/>
        <v>0</v>
      </c>
      <c r="Q2080" s="112"/>
      <c r="R2080" s="75"/>
      <c r="S2080" s="75"/>
      <c r="T2080" s="75"/>
      <c r="U2080" s="75"/>
      <c r="V2080" s="76"/>
      <c r="W2080" s="75"/>
      <c r="X2080" s="75"/>
    </row>
    <row r="2081" spans="1:24" s="77" customFormat="1" ht="225.75" hidden="1" customHeight="1" x14ac:dyDescent="0.3">
      <c r="A2081" s="190">
        <v>2079</v>
      </c>
      <c r="B2081" s="188">
        <v>45369</v>
      </c>
      <c r="C2081" s="83"/>
      <c r="D2081" s="248" t="s">
        <v>4868</v>
      </c>
      <c r="E2081" s="188">
        <v>45412</v>
      </c>
      <c r="F2081" s="283" t="s">
        <v>4451</v>
      </c>
      <c r="G2081" s="219" t="s">
        <v>4611</v>
      </c>
      <c r="H2081" s="220" t="s">
        <v>7</v>
      </c>
      <c r="I2081" s="221" t="s">
        <v>2</v>
      </c>
      <c r="J2081" s="165" t="s">
        <v>5078</v>
      </c>
      <c r="K2081" s="75"/>
      <c r="L2081" s="112"/>
      <c r="M2081" s="76"/>
      <c r="N2081" s="76"/>
      <c r="O2081" s="26">
        <f t="shared" si="125"/>
        <v>2079</v>
      </c>
      <c r="P2081" s="26">
        <f t="shared" si="124"/>
        <v>0</v>
      </c>
      <c r="Q2081" s="112"/>
      <c r="R2081" s="75"/>
      <c r="S2081" s="75"/>
      <c r="T2081" s="75"/>
      <c r="U2081" s="75"/>
      <c r="V2081" s="76"/>
      <c r="W2081" s="75"/>
      <c r="X2081" s="75"/>
    </row>
    <row r="2082" spans="1:24" s="77" customFormat="1" ht="225.75" hidden="1" customHeight="1" x14ac:dyDescent="0.3">
      <c r="A2082" s="190">
        <v>2080</v>
      </c>
      <c r="B2082" s="188">
        <v>45369</v>
      </c>
      <c r="C2082" s="83"/>
      <c r="D2082" s="248" t="s">
        <v>4824</v>
      </c>
      <c r="E2082" s="188">
        <v>45387</v>
      </c>
      <c r="F2082" s="283" t="s">
        <v>4451</v>
      </c>
      <c r="G2082" s="219" t="s">
        <v>4939</v>
      </c>
      <c r="H2082" s="220" t="s">
        <v>5065</v>
      </c>
      <c r="I2082" s="221" t="s">
        <v>2</v>
      </c>
      <c r="J2082" s="165" t="s">
        <v>4955</v>
      </c>
      <c r="K2082" s="75"/>
      <c r="L2082" s="112"/>
      <c r="M2082" s="76"/>
      <c r="N2082" s="76"/>
      <c r="O2082" s="26">
        <f t="shared" si="125"/>
        <v>2080</v>
      </c>
      <c r="P2082" s="26">
        <f t="shared" si="124"/>
        <v>0</v>
      </c>
      <c r="Q2082" s="112"/>
      <c r="R2082" s="75"/>
      <c r="S2082" s="75"/>
      <c r="T2082" s="75"/>
      <c r="U2082" s="75"/>
      <c r="V2082" s="76"/>
      <c r="W2082" s="75"/>
      <c r="X2082" s="75"/>
    </row>
    <row r="2083" spans="1:24" s="77" customFormat="1" ht="148.5" hidden="1" customHeight="1" x14ac:dyDescent="0.3">
      <c r="A2083" s="190">
        <v>2081</v>
      </c>
      <c r="B2083" s="188">
        <v>45369</v>
      </c>
      <c r="C2083" s="83"/>
      <c r="D2083" s="248" t="s">
        <v>4623</v>
      </c>
      <c r="E2083" s="188">
        <v>45376</v>
      </c>
      <c r="F2083" s="283"/>
      <c r="G2083" s="219" t="s">
        <v>4823</v>
      </c>
      <c r="H2083" s="220" t="s">
        <v>4903</v>
      </c>
      <c r="I2083" s="221" t="s">
        <v>2</v>
      </c>
      <c r="J2083" s="165" t="s">
        <v>4814</v>
      </c>
      <c r="K2083" s="75"/>
      <c r="L2083" s="112"/>
      <c r="M2083" s="76"/>
      <c r="N2083" s="76"/>
      <c r="O2083" s="26">
        <f t="shared" si="125"/>
        <v>2081</v>
      </c>
      <c r="P2083" s="26">
        <f t="shared" si="124"/>
        <v>0</v>
      </c>
      <c r="Q2083" s="112"/>
      <c r="R2083" s="75"/>
      <c r="S2083" s="75"/>
      <c r="T2083" s="75"/>
      <c r="U2083" s="75"/>
      <c r="V2083" s="76"/>
      <c r="W2083" s="75"/>
      <c r="X2083" s="75"/>
    </row>
    <row r="2084" spans="1:24" s="77" customFormat="1" ht="148.5" hidden="1" customHeight="1" x14ac:dyDescent="0.3">
      <c r="A2084" s="190">
        <v>2082</v>
      </c>
      <c r="B2084" s="188">
        <v>45369</v>
      </c>
      <c r="C2084" s="83" t="s">
        <v>1047</v>
      </c>
      <c r="D2084" s="248" t="s">
        <v>4957</v>
      </c>
      <c r="E2084" s="188">
        <v>45448</v>
      </c>
      <c r="F2084" s="283"/>
      <c r="G2084" s="219" t="s">
        <v>4613</v>
      </c>
      <c r="H2084" s="220" t="s">
        <v>7</v>
      </c>
      <c r="I2084" s="221" t="s">
        <v>2</v>
      </c>
      <c r="J2084" s="165" t="s">
        <v>5752</v>
      </c>
      <c r="K2084" s="75"/>
      <c r="L2084" s="112"/>
      <c r="M2084" s="76"/>
      <c r="N2084" s="76"/>
      <c r="O2084" s="26">
        <f t="shared" si="125"/>
        <v>2082</v>
      </c>
      <c r="P2084" s="26">
        <f t="shared" si="124"/>
        <v>0</v>
      </c>
      <c r="Q2084" s="112"/>
      <c r="R2084" s="75"/>
      <c r="S2084" s="75"/>
      <c r="T2084" s="75"/>
      <c r="U2084" s="75"/>
      <c r="V2084" s="76"/>
      <c r="W2084" s="75"/>
      <c r="X2084" s="75"/>
    </row>
    <row r="2085" spans="1:24" s="77" customFormat="1" ht="148.5" hidden="1" customHeight="1" x14ac:dyDescent="0.3">
      <c r="A2085" s="190">
        <v>2083</v>
      </c>
      <c r="B2085" s="188">
        <v>45369</v>
      </c>
      <c r="C2085" s="83"/>
      <c r="D2085" s="248" t="s">
        <v>4606</v>
      </c>
      <c r="E2085" s="188">
        <v>45376</v>
      </c>
      <c r="F2085" s="283"/>
      <c r="G2085" s="219" t="s">
        <v>4612</v>
      </c>
      <c r="H2085" s="220" t="s">
        <v>4903</v>
      </c>
      <c r="I2085" s="221" t="s">
        <v>2</v>
      </c>
      <c r="J2085" s="165" t="s">
        <v>4733</v>
      </c>
      <c r="K2085" s="75"/>
      <c r="L2085" s="112"/>
      <c r="M2085" s="76"/>
      <c r="N2085" s="76"/>
      <c r="O2085" s="26">
        <f t="shared" si="125"/>
        <v>2083</v>
      </c>
      <c r="P2085" s="26">
        <f t="shared" si="124"/>
        <v>0</v>
      </c>
      <c r="Q2085" s="112"/>
      <c r="R2085" s="75"/>
      <c r="S2085" s="75"/>
      <c r="T2085" s="75"/>
      <c r="U2085" s="75"/>
      <c r="V2085" s="76"/>
      <c r="W2085" s="75"/>
      <c r="X2085" s="75"/>
    </row>
    <row r="2086" spans="1:24" s="77" customFormat="1" ht="148.5" hidden="1" customHeight="1" x14ac:dyDescent="0.3">
      <c r="A2086" s="190">
        <v>2084</v>
      </c>
      <c r="B2086" s="188">
        <v>45369</v>
      </c>
      <c r="C2086" s="83"/>
      <c r="D2086" s="248" t="s">
        <v>4605</v>
      </c>
      <c r="E2086" s="188">
        <v>45369</v>
      </c>
      <c r="F2086" s="283" t="s">
        <v>1998</v>
      </c>
      <c r="G2086" s="219" t="s">
        <v>4611</v>
      </c>
      <c r="H2086" s="220" t="s">
        <v>7</v>
      </c>
      <c r="I2086" s="221" t="s">
        <v>2</v>
      </c>
      <c r="J2086" s="165"/>
      <c r="K2086" s="75"/>
      <c r="L2086" s="112"/>
      <c r="M2086" s="76"/>
      <c r="N2086" s="76"/>
      <c r="O2086" s="26">
        <f t="shared" si="125"/>
        <v>2084</v>
      </c>
      <c r="P2086" s="26">
        <f t="shared" si="124"/>
        <v>0</v>
      </c>
      <c r="Q2086" s="112"/>
      <c r="R2086" s="75"/>
      <c r="S2086" s="75"/>
      <c r="T2086" s="75"/>
      <c r="U2086" s="75"/>
      <c r="V2086" s="76"/>
      <c r="W2086" s="75"/>
      <c r="X2086" s="75"/>
    </row>
    <row r="2087" spans="1:24" s="77" customFormat="1" ht="148.5" hidden="1" customHeight="1" x14ac:dyDescent="0.3">
      <c r="A2087" s="190">
        <v>2085</v>
      </c>
      <c r="B2087" s="188">
        <v>45369</v>
      </c>
      <c r="C2087" s="83"/>
      <c r="D2087" s="248" t="s">
        <v>4607</v>
      </c>
      <c r="E2087" s="188">
        <v>45376</v>
      </c>
      <c r="F2087" s="283"/>
      <c r="G2087" s="219" t="s">
        <v>4611</v>
      </c>
      <c r="H2087" s="220" t="s">
        <v>7</v>
      </c>
      <c r="I2087" s="221" t="s">
        <v>2</v>
      </c>
      <c r="J2087" s="165" t="s">
        <v>4707</v>
      </c>
      <c r="K2087" s="75"/>
      <c r="L2087" s="112"/>
      <c r="M2087" s="76"/>
      <c r="N2087" s="76"/>
      <c r="O2087" s="26">
        <f t="shared" si="125"/>
        <v>2085</v>
      </c>
      <c r="P2087" s="26">
        <f t="shared" si="124"/>
        <v>0</v>
      </c>
      <c r="Q2087" s="112"/>
      <c r="R2087" s="75"/>
      <c r="S2087" s="75"/>
      <c r="T2087" s="75"/>
      <c r="U2087" s="75"/>
      <c r="V2087" s="76"/>
      <c r="W2087" s="75"/>
      <c r="X2087" s="75"/>
    </row>
    <row r="2088" spans="1:24" s="77" customFormat="1" ht="148.5" hidden="1" customHeight="1" x14ac:dyDescent="0.3">
      <c r="A2088" s="190">
        <v>2086</v>
      </c>
      <c r="B2088" s="188">
        <v>45369</v>
      </c>
      <c r="C2088" s="83"/>
      <c r="D2088" s="248" t="s">
        <v>4702</v>
      </c>
      <c r="E2088" s="188">
        <v>45417</v>
      </c>
      <c r="F2088" s="283"/>
      <c r="G2088" s="219" t="s">
        <v>4830</v>
      </c>
      <c r="H2088" s="220" t="s">
        <v>4903</v>
      </c>
      <c r="I2088" s="221" t="s">
        <v>2</v>
      </c>
      <c r="J2088" s="165" t="s">
        <v>4940</v>
      </c>
      <c r="K2088" s="75"/>
      <c r="L2088" s="112"/>
      <c r="M2088" s="76"/>
      <c r="N2088" s="76"/>
      <c r="O2088" s="26">
        <f t="shared" si="125"/>
        <v>2086</v>
      </c>
      <c r="P2088" s="26">
        <f t="shared" si="124"/>
        <v>0</v>
      </c>
      <c r="Q2088" s="112"/>
      <c r="R2088" s="75"/>
      <c r="S2088" s="75"/>
      <c r="T2088" s="75"/>
      <c r="U2088" s="75"/>
      <c r="V2088" s="76"/>
      <c r="W2088" s="75"/>
      <c r="X2088" s="75"/>
    </row>
    <row r="2089" spans="1:24" s="77" customFormat="1" ht="225.75" hidden="1" customHeight="1" x14ac:dyDescent="0.3">
      <c r="A2089" s="190">
        <v>2087</v>
      </c>
      <c r="B2089" s="188">
        <v>45369</v>
      </c>
      <c r="C2089" s="83"/>
      <c r="D2089" s="248" t="s">
        <v>7718</v>
      </c>
      <c r="E2089" s="188">
        <v>45410</v>
      </c>
      <c r="F2089" s="286" t="s">
        <v>4451</v>
      </c>
      <c r="G2089" s="228" t="s">
        <v>4966</v>
      </c>
      <c r="H2089" s="220" t="s">
        <v>4903</v>
      </c>
      <c r="I2089" s="221" t="s">
        <v>2</v>
      </c>
      <c r="J2089" s="165" t="s">
        <v>4921</v>
      </c>
      <c r="K2089" s="75"/>
      <c r="L2089" s="112"/>
      <c r="M2089" s="76"/>
      <c r="N2089" s="76"/>
      <c r="O2089" s="26">
        <f t="shared" si="125"/>
        <v>2087</v>
      </c>
      <c r="P2089" s="26">
        <f t="shared" si="124"/>
        <v>0</v>
      </c>
      <c r="Q2089" s="112"/>
      <c r="R2089" s="75"/>
      <c r="S2089" s="75"/>
      <c r="T2089" s="75"/>
      <c r="U2089" s="75"/>
      <c r="V2089" s="76"/>
      <c r="W2089" s="75"/>
      <c r="X2089" s="75"/>
    </row>
    <row r="2090" spans="1:24" ht="148.5" hidden="1" customHeight="1" x14ac:dyDescent="0.25">
      <c r="A2090" s="190">
        <v>2088</v>
      </c>
      <c r="B2090" s="188">
        <v>45369</v>
      </c>
      <c r="C2090" s="83"/>
      <c r="D2090" s="248" t="s">
        <v>4609</v>
      </c>
      <c r="E2090" s="188">
        <v>45376</v>
      </c>
      <c r="F2090" s="283"/>
      <c r="G2090" s="219" t="s">
        <v>4610</v>
      </c>
      <c r="H2090" s="220" t="s">
        <v>4903</v>
      </c>
      <c r="I2090" s="221" t="s">
        <v>2</v>
      </c>
      <c r="J2090" s="165"/>
      <c r="L2090" s="115"/>
      <c r="O2090" s="26">
        <f t="shared" si="125"/>
        <v>2088</v>
      </c>
      <c r="P2090" s="26">
        <f t="shared" si="124"/>
        <v>0</v>
      </c>
    </row>
    <row r="2091" spans="1:24" ht="148.5" hidden="1" customHeight="1" x14ac:dyDescent="0.25">
      <c r="A2091" s="190">
        <v>2089</v>
      </c>
      <c r="B2091" s="188">
        <v>45371</v>
      </c>
      <c r="C2091" s="83" t="s">
        <v>1066</v>
      </c>
      <c r="D2091" s="248" t="s">
        <v>4661</v>
      </c>
      <c r="E2091" s="188">
        <v>45378</v>
      </c>
      <c r="F2091" s="283"/>
      <c r="G2091" s="228" t="s">
        <v>4671</v>
      </c>
      <c r="H2091" s="220" t="s">
        <v>7</v>
      </c>
      <c r="I2091" s="221" t="s">
        <v>2</v>
      </c>
      <c r="J2091" s="165" t="s">
        <v>4727</v>
      </c>
      <c r="L2091" s="115"/>
      <c r="O2091" s="26">
        <f t="shared" si="125"/>
        <v>2089</v>
      </c>
      <c r="P2091" s="26">
        <f t="shared" si="124"/>
        <v>0</v>
      </c>
    </row>
    <row r="2092" spans="1:24" ht="225.75" hidden="1" customHeight="1" x14ac:dyDescent="0.25">
      <c r="A2092" s="190">
        <v>2090</v>
      </c>
      <c r="B2092" s="188">
        <v>45371</v>
      </c>
      <c r="C2092" s="83" t="s">
        <v>1066</v>
      </c>
      <c r="D2092" s="248" t="s">
        <v>4871</v>
      </c>
      <c r="E2092" s="188">
        <v>45387</v>
      </c>
      <c r="F2092" s="283" t="s">
        <v>4451</v>
      </c>
      <c r="G2092" s="228" t="s">
        <v>4672</v>
      </c>
      <c r="H2092" s="220" t="s">
        <v>1066</v>
      </c>
      <c r="I2092" s="221" t="s">
        <v>2</v>
      </c>
      <c r="J2092" s="165" t="s">
        <v>5093</v>
      </c>
      <c r="L2092" s="115"/>
      <c r="O2092" s="26">
        <f t="shared" si="125"/>
        <v>2090</v>
      </c>
      <c r="P2092" s="26">
        <f t="shared" si="124"/>
        <v>0</v>
      </c>
    </row>
    <row r="2093" spans="1:24" ht="148.5" hidden="1" customHeight="1" x14ac:dyDescent="0.25">
      <c r="A2093" s="190">
        <v>2091</v>
      </c>
      <c r="B2093" s="188">
        <v>45371</v>
      </c>
      <c r="C2093" s="83" t="s">
        <v>1066</v>
      </c>
      <c r="D2093" s="248" t="s">
        <v>4663</v>
      </c>
      <c r="E2093" s="188">
        <v>45435</v>
      </c>
      <c r="F2093" s="283"/>
      <c r="G2093" s="228" t="s">
        <v>4673</v>
      </c>
      <c r="H2093" s="220" t="s">
        <v>7</v>
      </c>
      <c r="I2093" s="221" t="s">
        <v>2</v>
      </c>
      <c r="J2093" s="200" t="s">
        <v>5539</v>
      </c>
      <c r="L2093" s="115"/>
      <c r="O2093" s="26">
        <f t="shared" si="125"/>
        <v>2091</v>
      </c>
      <c r="P2093" s="26">
        <f t="shared" si="124"/>
        <v>0</v>
      </c>
    </row>
    <row r="2094" spans="1:24" ht="148.5" hidden="1" customHeight="1" x14ac:dyDescent="0.25">
      <c r="A2094" s="190">
        <v>2092</v>
      </c>
      <c r="B2094" s="188">
        <v>45371</v>
      </c>
      <c r="C2094" s="83" t="s">
        <v>1066</v>
      </c>
      <c r="D2094" s="248" t="s">
        <v>4677</v>
      </c>
      <c r="E2094" s="188">
        <v>45374</v>
      </c>
      <c r="F2094" s="283"/>
      <c r="G2094" s="228" t="s">
        <v>4674</v>
      </c>
      <c r="H2094" s="220" t="s">
        <v>3912</v>
      </c>
      <c r="I2094" s="221" t="s">
        <v>2</v>
      </c>
      <c r="J2094" s="165" t="s">
        <v>4724</v>
      </c>
      <c r="L2094" s="115"/>
      <c r="O2094" s="26">
        <f t="shared" si="125"/>
        <v>2092</v>
      </c>
      <c r="P2094" s="26">
        <f t="shared" si="124"/>
        <v>0</v>
      </c>
    </row>
    <row r="2095" spans="1:24" ht="225.75" hidden="1" customHeight="1" x14ac:dyDescent="0.25">
      <c r="A2095" s="190">
        <v>2093</v>
      </c>
      <c r="B2095" s="188">
        <v>45371</v>
      </c>
      <c r="C2095" s="83" t="s">
        <v>1066</v>
      </c>
      <c r="D2095" s="248" t="s">
        <v>4872</v>
      </c>
      <c r="E2095" s="188">
        <v>45387</v>
      </c>
      <c r="F2095" s="283" t="s">
        <v>4451</v>
      </c>
      <c r="G2095" s="228" t="s">
        <v>4664</v>
      </c>
      <c r="H2095" s="220" t="s">
        <v>3912</v>
      </c>
      <c r="I2095" s="221" t="s">
        <v>2</v>
      </c>
      <c r="J2095" s="165" t="s">
        <v>4899</v>
      </c>
      <c r="L2095" s="115"/>
      <c r="O2095" s="26">
        <f t="shared" si="125"/>
        <v>2093</v>
      </c>
      <c r="P2095" s="26">
        <f t="shared" si="124"/>
        <v>0</v>
      </c>
    </row>
    <row r="2096" spans="1:24" ht="148.5" hidden="1" customHeight="1" x14ac:dyDescent="0.25">
      <c r="A2096" s="190">
        <v>2094</v>
      </c>
      <c r="B2096" s="188">
        <v>45371</v>
      </c>
      <c r="C2096" s="83" t="s">
        <v>1066</v>
      </c>
      <c r="D2096" s="248" t="s">
        <v>4774</v>
      </c>
      <c r="E2096" s="188">
        <v>45390</v>
      </c>
      <c r="F2096" s="283" t="s">
        <v>4451</v>
      </c>
      <c r="G2096" s="228" t="s">
        <v>4951</v>
      </c>
      <c r="H2096" s="220" t="s">
        <v>1066</v>
      </c>
      <c r="I2096" s="221" t="s">
        <v>2</v>
      </c>
      <c r="J2096" s="165"/>
      <c r="L2096" s="115"/>
      <c r="O2096" s="26">
        <f t="shared" si="125"/>
        <v>2094</v>
      </c>
      <c r="P2096" s="26">
        <f t="shared" si="124"/>
        <v>0</v>
      </c>
    </row>
    <row r="2097" spans="1:16" ht="225.75" hidden="1" customHeight="1" x14ac:dyDescent="0.25">
      <c r="A2097" s="190">
        <v>2095</v>
      </c>
      <c r="B2097" s="188">
        <v>45371</v>
      </c>
      <c r="C2097" s="83" t="s">
        <v>1066</v>
      </c>
      <c r="D2097" s="248" t="s">
        <v>4721</v>
      </c>
      <c r="E2097" s="189">
        <v>45387</v>
      </c>
      <c r="F2097" s="283" t="s">
        <v>4960</v>
      </c>
      <c r="G2097" s="228" t="s">
        <v>4662</v>
      </c>
      <c r="H2097" s="220" t="s">
        <v>1066</v>
      </c>
      <c r="I2097" s="221" t="s">
        <v>2</v>
      </c>
      <c r="J2097" s="165" t="s">
        <v>5044</v>
      </c>
      <c r="L2097" s="115"/>
      <c r="O2097" s="26">
        <f t="shared" si="125"/>
        <v>2095</v>
      </c>
      <c r="P2097" s="26">
        <f t="shared" si="124"/>
        <v>0</v>
      </c>
    </row>
    <row r="2098" spans="1:16" ht="225.75" hidden="1" customHeight="1" x14ac:dyDescent="0.25">
      <c r="A2098" s="190">
        <v>2096</v>
      </c>
      <c r="B2098" s="188">
        <v>45371</v>
      </c>
      <c r="C2098" s="83" t="s">
        <v>1066</v>
      </c>
      <c r="D2098" s="248" t="s">
        <v>4668</v>
      </c>
      <c r="E2098" s="188">
        <v>45378</v>
      </c>
      <c r="F2098" s="283" t="s">
        <v>4451</v>
      </c>
      <c r="G2098" s="228" t="s">
        <v>10001</v>
      </c>
      <c r="H2098" s="220" t="s">
        <v>3912</v>
      </c>
      <c r="I2098" s="221" t="s">
        <v>2</v>
      </c>
      <c r="J2098" s="165" t="s">
        <v>5043</v>
      </c>
      <c r="L2098" s="115"/>
      <c r="O2098" s="26">
        <f t="shared" si="125"/>
        <v>2096</v>
      </c>
      <c r="P2098" s="26">
        <f t="shared" si="124"/>
        <v>0</v>
      </c>
    </row>
    <row r="2099" spans="1:16" ht="148.5" hidden="1" customHeight="1" x14ac:dyDescent="0.25">
      <c r="A2099" s="190">
        <v>2097</v>
      </c>
      <c r="B2099" s="188">
        <v>45371</v>
      </c>
      <c r="C2099" s="83" t="s">
        <v>1066</v>
      </c>
      <c r="D2099" s="248" t="s">
        <v>4666</v>
      </c>
      <c r="E2099" s="188">
        <v>45374</v>
      </c>
      <c r="F2099" s="283"/>
      <c r="G2099" s="228" t="s">
        <v>4667</v>
      </c>
      <c r="H2099" s="220" t="s">
        <v>7</v>
      </c>
      <c r="I2099" s="221" t="s">
        <v>2</v>
      </c>
      <c r="J2099" s="165" t="s">
        <v>4734</v>
      </c>
      <c r="L2099" s="115"/>
      <c r="O2099" s="26">
        <f t="shared" si="125"/>
        <v>2097</v>
      </c>
      <c r="P2099" s="26">
        <f t="shared" si="124"/>
        <v>0</v>
      </c>
    </row>
    <row r="2100" spans="1:16" ht="225.75" hidden="1" customHeight="1" x14ac:dyDescent="0.25">
      <c r="A2100" s="190">
        <v>2098</v>
      </c>
      <c r="B2100" s="188">
        <v>45371</v>
      </c>
      <c r="C2100" s="83" t="s">
        <v>1066</v>
      </c>
      <c r="D2100" s="248" t="s">
        <v>4719</v>
      </c>
      <c r="E2100" s="189">
        <v>45378</v>
      </c>
      <c r="F2100" s="283" t="s">
        <v>4451</v>
      </c>
      <c r="G2100" s="228" t="s">
        <v>4720</v>
      </c>
      <c r="H2100" s="220" t="s">
        <v>3912</v>
      </c>
      <c r="I2100" s="221" t="s">
        <v>2</v>
      </c>
      <c r="J2100" s="165" t="s">
        <v>4919</v>
      </c>
      <c r="L2100" s="115"/>
      <c r="O2100" s="26">
        <f t="shared" si="125"/>
        <v>2098</v>
      </c>
      <c r="P2100" s="26">
        <f t="shared" si="124"/>
        <v>0</v>
      </c>
    </row>
    <row r="2101" spans="1:16" ht="148.5" hidden="1" customHeight="1" x14ac:dyDescent="0.25">
      <c r="A2101" s="190">
        <v>2099</v>
      </c>
      <c r="B2101" s="188">
        <v>45371</v>
      </c>
      <c r="C2101" s="83" t="s">
        <v>1066</v>
      </c>
      <c r="D2101" s="248" t="s">
        <v>4675</v>
      </c>
      <c r="E2101" s="189">
        <v>45386</v>
      </c>
      <c r="F2101" s="283"/>
      <c r="G2101" s="228" t="s">
        <v>4676</v>
      </c>
      <c r="H2101" s="220" t="s">
        <v>4903</v>
      </c>
      <c r="I2101" s="221" t="s">
        <v>2</v>
      </c>
      <c r="J2101" s="165"/>
      <c r="L2101" s="115"/>
      <c r="O2101" s="26">
        <f t="shared" si="125"/>
        <v>2099</v>
      </c>
      <c r="P2101" s="26">
        <f t="shared" si="124"/>
        <v>0</v>
      </c>
    </row>
    <row r="2102" spans="1:16" ht="148.5" hidden="1" customHeight="1" x14ac:dyDescent="0.25">
      <c r="A2102" s="190">
        <v>2100</v>
      </c>
      <c r="B2102" s="188">
        <v>45374</v>
      </c>
      <c r="C2102" s="81"/>
      <c r="D2102" s="248" t="s">
        <v>4736</v>
      </c>
      <c r="E2102" s="188">
        <v>45386</v>
      </c>
      <c r="F2102" s="283"/>
      <c r="G2102" s="228" t="s">
        <v>4737</v>
      </c>
      <c r="H2102" s="220" t="s">
        <v>1040</v>
      </c>
      <c r="I2102" s="221" t="s">
        <v>2</v>
      </c>
      <c r="J2102" s="165" t="s">
        <v>4816</v>
      </c>
      <c r="L2102" s="115"/>
      <c r="O2102" s="26">
        <f t="shared" si="125"/>
        <v>2100</v>
      </c>
      <c r="P2102" s="26">
        <f t="shared" si="124"/>
        <v>0</v>
      </c>
    </row>
    <row r="2103" spans="1:16" ht="148.5" hidden="1" customHeight="1" x14ac:dyDescent="0.25">
      <c r="A2103" s="190">
        <v>2101</v>
      </c>
      <c r="B2103" s="188">
        <v>45374</v>
      </c>
      <c r="C2103" s="81"/>
      <c r="D2103" s="248" t="s">
        <v>4738</v>
      </c>
      <c r="E2103" s="188">
        <v>45402</v>
      </c>
      <c r="F2103" s="283"/>
      <c r="G2103" s="228" t="s">
        <v>4923</v>
      </c>
      <c r="H2103" s="220" t="s">
        <v>4903</v>
      </c>
      <c r="I2103" s="221" t="s">
        <v>2</v>
      </c>
      <c r="J2103" s="165"/>
      <c r="L2103" s="115"/>
      <c r="O2103" s="26">
        <f t="shared" si="125"/>
        <v>2101</v>
      </c>
      <c r="P2103" s="26">
        <f t="shared" si="124"/>
        <v>0</v>
      </c>
    </row>
    <row r="2104" spans="1:16" ht="148.5" hidden="1" customHeight="1" x14ac:dyDescent="0.25">
      <c r="A2104" s="190">
        <v>2102</v>
      </c>
      <c r="B2104" s="189">
        <v>45374</v>
      </c>
      <c r="C2104" s="185"/>
      <c r="D2104" s="253" t="s">
        <v>4740</v>
      </c>
      <c r="E2104" s="263">
        <v>45383</v>
      </c>
      <c r="F2104" s="286"/>
      <c r="G2104" s="228" t="s">
        <v>4741</v>
      </c>
      <c r="H2104" s="220" t="s">
        <v>4903</v>
      </c>
      <c r="I2104" s="221" t="s">
        <v>2</v>
      </c>
      <c r="J2104" s="165" t="s">
        <v>4818</v>
      </c>
      <c r="L2104" s="115"/>
      <c r="O2104" s="26">
        <f t="shared" si="125"/>
        <v>2102</v>
      </c>
      <c r="P2104" s="26">
        <f t="shared" si="124"/>
        <v>0</v>
      </c>
    </row>
    <row r="2105" spans="1:16" ht="225.75" hidden="1" customHeight="1" x14ac:dyDescent="0.25">
      <c r="A2105" s="190">
        <v>2103</v>
      </c>
      <c r="B2105" s="188">
        <v>45374</v>
      </c>
      <c r="C2105" s="81"/>
      <c r="D2105" s="248" t="s">
        <v>4742</v>
      </c>
      <c r="E2105" s="188">
        <v>45383</v>
      </c>
      <c r="F2105" s="283" t="s">
        <v>4451</v>
      </c>
      <c r="G2105" s="228" t="s">
        <v>4743</v>
      </c>
      <c r="H2105" s="220" t="s">
        <v>7</v>
      </c>
      <c r="I2105" s="221" t="s">
        <v>2</v>
      </c>
      <c r="J2105" s="165" t="s">
        <v>5002</v>
      </c>
      <c r="L2105" s="115"/>
      <c r="O2105" s="26">
        <f t="shared" si="125"/>
        <v>2103</v>
      </c>
      <c r="P2105" s="26">
        <f t="shared" si="124"/>
        <v>0</v>
      </c>
    </row>
    <row r="2106" spans="1:16" ht="225.75" hidden="1" customHeight="1" x14ac:dyDescent="0.25">
      <c r="A2106" s="190">
        <v>2104</v>
      </c>
      <c r="B2106" s="188">
        <v>45374</v>
      </c>
      <c r="C2106" s="81"/>
      <c r="D2106" s="248" t="s">
        <v>4744</v>
      </c>
      <c r="E2106" s="262">
        <v>45404</v>
      </c>
      <c r="F2106" s="283" t="s">
        <v>4451</v>
      </c>
      <c r="G2106" s="228" t="s">
        <v>4878</v>
      </c>
      <c r="H2106" s="220" t="s">
        <v>4903</v>
      </c>
      <c r="I2106" s="221" t="s">
        <v>2</v>
      </c>
      <c r="J2106" s="165" t="s">
        <v>5086</v>
      </c>
      <c r="L2106" s="115"/>
      <c r="O2106" s="26">
        <f t="shared" si="125"/>
        <v>2104</v>
      </c>
      <c r="P2106" s="26">
        <f t="shared" si="124"/>
        <v>0</v>
      </c>
    </row>
    <row r="2107" spans="1:16" ht="148.5" hidden="1" customHeight="1" x14ac:dyDescent="0.25">
      <c r="A2107" s="190">
        <v>2105</v>
      </c>
      <c r="B2107" s="188">
        <v>45374</v>
      </c>
      <c r="C2107" s="81"/>
      <c r="D2107" s="248" t="s">
        <v>4746</v>
      </c>
      <c r="E2107" s="262">
        <v>45389</v>
      </c>
      <c r="F2107" s="283"/>
      <c r="G2107" s="228" t="s">
        <v>4662</v>
      </c>
      <c r="H2107" s="220" t="s">
        <v>1066</v>
      </c>
      <c r="I2107" s="221" t="s">
        <v>2</v>
      </c>
      <c r="J2107" s="165" t="s">
        <v>5294</v>
      </c>
      <c r="L2107" s="115"/>
      <c r="O2107" s="26">
        <f t="shared" si="125"/>
        <v>2105</v>
      </c>
      <c r="P2107" s="26">
        <f t="shared" si="124"/>
        <v>0</v>
      </c>
    </row>
    <row r="2108" spans="1:16" ht="148.5" hidden="1" customHeight="1" x14ac:dyDescent="0.25">
      <c r="A2108" s="190">
        <v>2106</v>
      </c>
      <c r="B2108" s="188">
        <v>45374</v>
      </c>
      <c r="C2108" s="81"/>
      <c r="D2108" s="248" t="s">
        <v>4833</v>
      </c>
      <c r="E2108" s="188">
        <v>45478</v>
      </c>
      <c r="F2108" s="283"/>
      <c r="G2108" s="228" t="s">
        <v>4748</v>
      </c>
      <c r="H2108" s="220" t="s">
        <v>1440</v>
      </c>
      <c r="I2108" s="221" t="s">
        <v>2</v>
      </c>
      <c r="J2108" s="165" t="s">
        <v>5889</v>
      </c>
      <c r="L2108" s="115"/>
      <c r="O2108" s="26">
        <f t="shared" si="125"/>
        <v>2106</v>
      </c>
      <c r="P2108" s="26">
        <f t="shared" si="124"/>
        <v>0</v>
      </c>
    </row>
    <row r="2109" spans="1:16" ht="148.5" hidden="1" customHeight="1" x14ac:dyDescent="0.25">
      <c r="A2109" s="190">
        <v>2107</v>
      </c>
      <c r="B2109" s="188">
        <v>45374</v>
      </c>
      <c r="C2109" s="81"/>
      <c r="D2109" s="248" t="s">
        <v>4749</v>
      </c>
      <c r="E2109" s="188">
        <v>45407</v>
      </c>
      <c r="F2109" s="283"/>
      <c r="G2109" s="228" t="s">
        <v>4954</v>
      </c>
      <c r="H2109" s="220" t="s">
        <v>4903</v>
      </c>
      <c r="I2109" s="221" t="s">
        <v>2</v>
      </c>
      <c r="J2109" s="165"/>
      <c r="L2109" s="115"/>
      <c r="O2109" s="26">
        <f t="shared" si="125"/>
        <v>2107</v>
      </c>
      <c r="P2109" s="26">
        <f t="shared" si="124"/>
        <v>0</v>
      </c>
    </row>
    <row r="2110" spans="1:16" ht="225.75" hidden="1" customHeight="1" x14ac:dyDescent="0.25">
      <c r="A2110" s="190">
        <v>2108</v>
      </c>
      <c r="B2110" s="188">
        <v>45374</v>
      </c>
      <c r="C2110" s="81"/>
      <c r="D2110" s="248" t="s">
        <v>4751</v>
      </c>
      <c r="E2110" s="188">
        <v>45385</v>
      </c>
      <c r="F2110" s="283"/>
      <c r="G2110" s="228" t="s">
        <v>4834</v>
      </c>
      <c r="H2110" s="220" t="s">
        <v>7</v>
      </c>
      <c r="I2110" s="221" t="s">
        <v>2</v>
      </c>
      <c r="J2110" s="165" t="s">
        <v>4866</v>
      </c>
      <c r="L2110" s="115"/>
      <c r="O2110" s="26">
        <f t="shared" si="125"/>
        <v>2108</v>
      </c>
      <c r="P2110" s="26">
        <f t="shared" si="124"/>
        <v>0</v>
      </c>
    </row>
    <row r="2111" spans="1:16" ht="74.25" hidden="1" customHeight="1" x14ac:dyDescent="0.25">
      <c r="A2111" s="190">
        <v>2109</v>
      </c>
      <c r="B2111" s="188">
        <v>45374</v>
      </c>
      <c r="C2111" s="81"/>
      <c r="D2111" s="248" t="s">
        <v>4958</v>
      </c>
      <c r="E2111" s="188">
        <v>45427</v>
      </c>
      <c r="F2111" s="283"/>
      <c r="G2111" s="228" t="s">
        <v>4748</v>
      </c>
      <c r="H2111" s="220" t="s">
        <v>1440</v>
      </c>
      <c r="I2111" s="221" t="s">
        <v>2</v>
      </c>
      <c r="J2111" s="165" t="s">
        <v>4996</v>
      </c>
      <c r="L2111" s="115"/>
      <c r="O2111" s="26">
        <f t="shared" si="125"/>
        <v>2109</v>
      </c>
      <c r="P2111" s="26">
        <f t="shared" si="124"/>
        <v>0</v>
      </c>
    </row>
    <row r="2112" spans="1:16" ht="148.5" hidden="1" customHeight="1" x14ac:dyDescent="0.25">
      <c r="A2112" s="190">
        <v>2110</v>
      </c>
      <c r="B2112" s="189">
        <v>45374</v>
      </c>
      <c r="C2112" s="81"/>
      <c r="D2112" s="248" t="s">
        <v>6448</v>
      </c>
      <c r="E2112" s="188">
        <v>45458</v>
      </c>
      <c r="F2112" s="283" t="s">
        <v>6542</v>
      </c>
      <c r="G2112" s="219" t="s">
        <v>5986</v>
      </c>
      <c r="H2112" s="217" t="s">
        <v>3912</v>
      </c>
      <c r="I2112" s="221" t="s">
        <v>2</v>
      </c>
      <c r="J2112" s="165" t="s">
        <v>6543</v>
      </c>
      <c r="L2112" s="115"/>
      <c r="O2112" s="26">
        <f t="shared" si="125"/>
        <v>2110</v>
      </c>
      <c r="P2112" s="26">
        <f t="shared" si="124"/>
        <v>0</v>
      </c>
    </row>
    <row r="2113" spans="1:16" ht="148.5" hidden="1" customHeight="1" x14ac:dyDescent="0.25">
      <c r="A2113" s="190">
        <v>2111</v>
      </c>
      <c r="B2113" s="188">
        <v>45374</v>
      </c>
      <c r="C2113" s="81"/>
      <c r="D2113" s="248" t="s">
        <v>4873</v>
      </c>
      <c r="E2113" s="188">
        <v>45389</v>
      </c>
      <c r="F2113" s="283" t="s">
        <v>4941</v>
      </c>
      <c r="G2113" s="219" t="s">
        <v>4611</v>
      </c>
      <c r="H2113" s="220" t="s">
        <v>7</v>
      </c>
      <c r="I2113" s="221" t="s">
        <v>2</v>
      </c>
      <c r="J2113" s="165" t="s">
        <v>5079</v>
      </c>
      <c r="L2113" s="115"/>
      <c r="O2113" s="26">
        <f t="shared" si="125"/>
        <v>2111</v>
      </c>
      <c r="P2113" s="26">
        <f t="shared" si="124"/>
        <v>0</v>
      </c>
    </row>
    <row r="2114" spans="1:16" ht="60.75" hidden="1" x14ac:dyDescent="0.25">
      <c r="A2114" s="190">
        <v>2112</v>
      </c>
      <c r="B2114" s="188">
        <v>45376</v>
      </c>
      <c r="C2114" s="81"/>
      <c r="D2114" s="237" t="s">
        <v>8339</v>
      </c>
      <c r="E2114" s="188">
        <v>45697</v>
      </c>
      <c r="F2114" s="283"/>
      <c r="G2114" s="219" t="s">
        <v>46</v>
      </c>
      <c r="H2114" s="54" t="s">
        <v>1040</v>
      </c>
      <c r="I2114" s="221" t="s">
        <v>2</v>
      </c>
      <c r="J2114" s="225" t="s">
        <v>9840</v>
      </c>
      <c r="L2114" s="278"/>
      <c r="O2114" s="26">
        <f t="shared" si="125"/>
        <v>2112</v>
      </c>
      <c r="P2114" s="271">
        <f t="shared" si="124"/>
        <v>0</v>
      </c>
    </row>
    <row r="2115" spans="1:16" ht="141.75" hidden="1" x14ac:dyDescent="0.25">
      <c r="A2115" s="190">
        <v>2113</v>
      </c>
      <c r="B2115" s="188">
        <v>45381</v>
      </c>
      <c r="C2115" s="81"/>
      <c r="D2115" s="237" t="s">
        <v>4764</v>
      </c>
      <c r="E2115" s="188">
        <v>45387</v>
      </c>
      <c r="F2115" s="283"/>
      <c r="G2115" s="219" t="s">
        <v>4876</v>
      </c>
      <c r="H2115" s="220" t="s">
        <v>3912</v>
      </c>
      <c r="I2115" s="221" t="s">
        <v>2</v>
      </c>
      <c r="J2115" s="165" t="s">
        <v>4874</v>
      </c>
      <c r="L2115" s="115"/>
      <c r="O2115" s="26">
        <f t="shared" si="125"/>
        <v>2113</v>
      </c>
      <c r="P2115" s="26">
        <f t="shared" si="124"/>
        <v>0</v>
      </c>
    </row>
    <row r="2116" spans="1:16" ht="101.25" hidden="1" x14ac:dyDescent="0.25">
      <c r="A2116" s="190">
        <v>2114</v>
      </c>
      <c r="B2116" s="188">
        <v>45381</v>
      </c>
      <c r="C2116" s="81"/>
      <c r="D2116" s="237" t="s">
        <v>4900</v>
      </c>
      <c r="E2116" s="188">
        <v>45390</v>
      </c>
      <c r="F2116" s="283"/>
      <c r="G2116" s="219" t="s">
        <v>4766</v>
      </c>
      <c r="H2116" s="220" t="s">
        <v>3912</v>
      </c>
      <c r="I2116" s="221" t="s">
        <v>2</v>
      </c>
      <c r="J2116" s="165" t="s">
        <v>5076</v>
      </c>
      <c r="L2116" s="115"/>
      <c r="O2116" s="26">
        <f t="shared" si="125"/>
        <v>2114</v>
      </c>
      <c r="P2116" s="26">
        <f t="shared" ref="P2116:P2179" si="126">+O2116-A2116</f>
        <v>0</v>
      </c>
    </row>
    <row r="2117" spans="1:16" ht="162" hidden="1" x14ac:dyDescent="0.25">
      <c r="A2117" s="190">
        <v>2115</v>
      </c>
      <c r="B2117" s="188">
        <v>45381</v>
      </c>
      <c r="C2117" s="81"/>
      <c r="D2117" s="237" t="s">
        <v>4787</v>
      </c>
      <c r="E2117" s="262">
        <v>45388</v>
      </c>
      <c r="F2117" s="283"/>
      <c r="G2117" s="219" t="s">
        <v>4768</v>
      </c>
      <c r="H2117" s="220" t="s">
        <v>7</v>
      </c>
      <c r="I2117" s="221" t="s">
        <v>2</v>
      </c>
      <c r="J2117" s="165" t="s">
        <v>4875</v>
      </c>
      <c r="L2117" s="115"/>
      <c r="O2117" s="26">
        <f t="shared" ref="O2117:O2180" si="127">+O2116+1</f>
        <v>2115</v>
      </c>
      <c r="P2117" s="26">
        <f t="shared" si="126"/>
        <v>0</v>
      </c>
    </row>
    <row r="2118" spans="1:16" ht="243" hidden="1" x14ac:dyDescent="0.25">
      <c r="A2118" s="190">
        <v>2116</v>
      </c>
      <c r="B2118" s="188">
        <v>45381</v>
      </c>
      <c r="C2118" s="81"/>
      <c r="D2118" s="237" t="s">
        <v>4857</v>
      </c>
      <c r="E2118" s="188">
        <v>45406</v>
      </c>
      <c r="F2118" s="283"/>
      <c r="G2118" s="219" t="s">
        <v>4771</v>
      </c>
      <c r="H2118" s="220" t="s">
        <v>1289</v>
      </c>
      <c r="I2118" s="221" t="s">
        <v>2</v>
      </c>
      <c r="J2118" s="165" t="s">
        <v>5040</v>
      </c>
      <c r="L2118" s="115"/>
      <c r="O2118" s="26">
        <f t="shared" si="127"/>
        <v>2116</v>
      </c>
      <c r="P2118" s="26">
        <f t="shared" si="126"/>
        <v>0</v>
      </c>
    </row>
    <row r="2119" spans="1:16" ht="81" hidden="1" x14ac:dyDescent="0.25">
      <c r="A2119" s="190">
        <v>2117</v>
      </c>
      <c r="B2119" s="188">
        <v>45383</v>
      </c>
      <c r="C2119" s="81"/>
      <c r="D2119" s="237" t="s">
        <v>4777</v>
      </c>
      <c r="E2119" s="188">
        <v>45463</v>
      </c>
      <c r="F2119" s="283" t="s">
        <v>4451</v>
      </c>
      <c r="G2119" s="219" t="s">
        <v>4778</v>
      </c>
      <c r="H2119" s="220" t="s">
        <v>2029</v>
      </c>
      <c r="I2119" s="221" t="s">
        <v>2</v>
      </c>
      <c r="J2119" s="165" t="s">
        <v>6357</v>
      </c>
      <c r="L2119" s="115"/>
      <c r="O2119" s="26">
        <f t="shared" si="127"/>
        <v>2117</v>
      </c>
      <c r="P2119" s="26">
        <f t="shared" si="126"/>
        <v>0</v>
      </c>
    </row>
    <row r="2120" spans="1:16" ht="40.5" hidden="1" x14ac:dyDescent="0.25">
      <c r="A2120" s="190">
        <v>2118</v>
      </c>
      <c r="B2120" s="188">
        <v>45383</v>
      </c>
      <c r="C2120" s="81"/>
      <c r="D2120" s="237" t="s">
        <v>8310</v>
      </c>
      <c r="E2120" s="188">
        <v>45528</v>
      </c>
      <c r="F2120" s="286" t="s">
        <v>7517</v>
      </c>
      <c r="G2120" s="219" t="s">
        <v>4779</v>
      </c>
      <c r="H2120" s="220" t="s">
        <v>1040</v>
      </c>
      <c r="I2120" s="221" t="s">
        <v>2</v>
      </c>
      <c r="J2120" s="165" t="s">
        <v>8309</v>
      </c>
      <c r="L2120" s="115"/>
      <c r="O2120" s="26">
        <f t="shared" si="127"/>
        <v>2118</v>
      </c>
      <c r="P2120" s="26">
        <f t="shared" si="126"/>
        <v>0</v>
      </c>
    </row>
    <row r="2121" spans="1:16" ht="263.25" hidden="1" x14ac:dyDescent="0.25">
      <c r="A2121" s="190">
        <v>2119</v>
      </c>
      <c r="B2121" s="188">
        <v>45383</v>
      </c>
      <c r="C2121" s="81"/>
      <c r="D2121" s="237" t="s">
        <v>4889</v>
      </c>
      <c r="E2121" s="188">
        <v>45412</v>
      </c>
      <c r="F2121" s="283"/>
      <c r="G2121" s="219" t="s">
        <v>4780</v>
      </c>
      <c r="H2121" s="220" t="s">
        <v>1040</v>
      </c>
      <c r="I2121" s="221" t="s">
        <v>2</v>
      </c>
      <c r="J2121" s="165" t="s">
        <v>4890</v>
      </c>
      <c r="L2121" s="115"/>
      <c r="O2121" s="26">
        <f t="shared" si="127"/>
        <v>2119</v>
      </c>
      <c r="P2121" s="26">
        <f t="shared" si="126"/>
        <v>0</v>
      </c>
    </row>
    <row r="2122" spans="1:16" ht="60.75" hidden="1" x14ac:dyDescent="0.25">
      <c r="A2122" s="190">
        <v>2120</v>
      </c>
      <c r="B2122" s="188">
        <v>45383</v>
      </c>
      <c r="C2122" s="81"/>
      <c r="D2122" s="237" t="s">
        <v>4786</v>
      </c>
      <c r="E2122" s="188">
        <v>45383</v>
      </c>
      <c r="F2122" s="283"/>
      <c r="G2122" s="219" t="s">
        <v>4781</v>
      </c>
      <c r="H2122" s="220" t="s">
        <v>3912</v>
      </c>
      <c r="I2122" s="221" t="s">
        <v>2</v>
      </c>
      <c r="J2122" s="165" t="s">
        <v>4782</v>
      </c>
      <c r="L2122" s="115"/>
      <c r="O2122" s="26">
        <f t="shared" si="127"/>
        <v>2120</v>
      </c>
      <c r="P2122" s="26">
        <f t="shared" si="126"/>
        <v>0</v>
      </c>
    </row>
    <row r="2123" spans="1:16" ht="101.25" hidden="1" x14ac:dyDescent="0.25">
      <c r="A2123" s="190">
        <v>2121</v>
      </c>
      <c r="B2123" s="188">
        <v>45383</v>
      </c>
      <c r="C2123" s="81"/>
      <c r="D2123" s="237" t="s">
        <v>4784</v>
      </c>
      <c r="E2123" s="188">
        <v>45384</v>
      </c>
      <c r="F2123" s="283"/>
      <c r="G2123" s="219" t="s">
        <v>4785</v>
      </c>
      <c r="H2123" s="220" t="s">
        <v>1040</v>
      </c>
      <c r="I2123" s="221" t="s">
        <v>2</v>
      </c>
      <c r="J2123" s="165" t="s">
        <v>4870</v>
      </c>
      <c r="L2123" s="115"/>
      <c r="O2123" s="26">
        <f t="shared" si="127"/>
        <v>2121</v>
      </c>
      <c r="P2123" s="26">
        <f t="shared" si="126"/>
        <v>0</v>
      </c>
    </row>
    <row r="2124" spans="1:16" ht="40.5" hidden="1" x14ac:dyDescent="0.25">
      <c r="A2124" s="190">
        <v>2122</v>
      </c>
      <c r="B2124" s="188">
        <v>45383</v>
      </c>
      <c r="C2124" s="81"/>
      <c r="D2124" s="237" t="s">
        <v>4819</v>
      </c>
      <c r="E2124" s="188">
        <v>45384</v>
      </c>
      <c r="F2124" s="283"/>
      <c r="G2124" s="219" t="s">
        <v>4783</v>
      </c>
      <c r="H2124" s="220" t="s">
        <v>3912</v>
      </c>
      <c r="I2124" s="221" t="s">
        <v>2</v>
      </c>
      <c r="J2124" s="165" t="s">
        <v>4858</v>
      </c>
      <c r="L2124" s="115"/>
      <c r="O2124" s="26">
        <f t="shared" si="127"/>
        <v>2122</v>
      </c>
      <c r="P2124" s="26">
        <f t="shared" si="126"/>
        <v>0</v>
      </c>
    </row>
    <row r="2125" spans="1:16" ht="101.25" hidden="1" x14ac:dyDescent="0.25">
      <c r="A2125" s="190">
        <v>2123</v>
      </c>
      <c r="B2125" s="188">
        <v>45384</v>
      </c>
      <c r="C2125" s="81"/>
      <c r="D2125" s="237" t="s">
        <v>4973</v>
      </c>
      <c r="E2125" s="188">
        <v>45447</v>
      </c>
      <c r="F2125" s="283"/>
      <c r="G2125" s="219" t="s">
        <v>6000</v>
      </c>
      <c r="H2125" s="220" t="s">
        <v>3912</v>
      </c>
      <c r="I2125" s="221" t="s">
        <v>2</v>
      </c>
      <c r="J2125" s="165" t="s">
        <v>6748</v>
      </c>
      <c r="L2125" s="115"/>
      <c r="O2125" s="26">
        <f t="shared" si="127"/>
        <v>2123</v>
      </c>
      <c r="P2125" s="26">
        <f t="shared" si="126"/>
        <v>0</v>
      </c>
    </row>
    <row r="2126" spans="1:16" ht="40.5" hidden="1" x14ac:dyDescent="0.25">
      <c r="A2126" s="190">
        <v>2124</v>
      </c>
      <c r="B2126" s="188">
        <v>45384</v>
      </c>
      <c r="C2126" s="81"/>
      <c r="D2126" s="237" t="s">
        <v>4820</v>
      </c>
      <c r="E2126" s="188">
        <v>45386</v>
      </c>
      <c r="F2126" s="283"/>
      <c r="G2126" s="219" t="s">
        <v>4821</v>
      </c>
      <c r="H2126" s="220" t="s">
        <v>3912</v>
      </c>
      <c r="I2126" s="221" t="s">
        <v>2</v>
      </c>
      <c r="J2126" s="165" t="s">
        <v>4869</v>
      </c>
      <c r="L2126" s="115"/>
      <c r="O2126" s="26">
        <f t="shared" si="127"/>
        <v>2124</v>
      </c>
      <c r="P2126" s="26">
        <f t="shared" si="126"/>
        <v>0</v>
      </c>
    </row>
    <row r="2127" spans="1:16" hidden="1" x14ac:dyDescent="0.25">
      <c r="A2127" s="190">
        <v>2125</v>
      </c>
      <c r="B2127" s="188">
        <v>45384</v>
      </c>
      <c r="C2127" s="81"/>
      <c r="D2127" s="237" t="s">
        <v>4804</v>
      </c>
      <c r="E2127" s="188">
        <v>45385</v>
      </c>
      <c r="F2127" s="283"/>
      <c r="G2127" s="219" t="s">
        <v>4805</v>
      </c>
      <c r="H2127" s="220" t="s">
        <v>5065</v>
      </c>
      <c r="I2127" s="221" t="s">
        <v>2</v>
      </c>
      <c r="J2127" s="165" t="s">
        <v>4806</v>
      </c>
      <c r="L2127" s="115"/>
      <c r="O2127" s="26">
        <f t="shared" si="127"/>
        <v>2125</v>
      </c>
      <c r="P2127" s="26">
        <f t="shared" si="126"/>
        <v>0</v>
      </c>
    </row>
    <row r="2128" spans="1:16" ht="169.5" hidden="1" x14ac:dyDescent="0.25">
      <c r="A2128" s="190">
        <v>2126</v>
      </c>
      <c r="B2128" s="188">
        <v>45384</v>
      </c>
      <c r="C2128" s="81"/>
      <c r="D2128" s="237" t="s">
        <v>4789</v>
      </c>
      <c r="E2128" s="188">
        <v>45357</v>
      </c>
      <c r="F2128" s="283" t="s">
        <v>4451</v>
      </c>
      <c r="G2128" s="219" t="s">
        <v>4805</v>
      </c>
      <c r="H2128" s="220" t="s">
        <v>5065</v>
      </c>
      <c r="I2128" s="221" t="s">
        <v>2</v>
      </c>
      <c r="J2128" s="165" t="s">
        <v>4999</v>
      </c>
      <c r="L2128" s="115"/>
      <c r="O2128" s="26">
        <f t="shared" si="127"/>
        <v>2126</v>
      </c>
      <c r="P2128" s="26">
        <f t="shared" si="126"/>
        <v>0</v>
      </c>
    </row>
    <row r="2129" spans="1:16" ht="40.5" hidden="1" x14ac:dyDescent="0.25">
      <c r="A2129" s="190">
        <v>2127</v>
      </c>
      <c r="B2129" s="188">
        <v>45384</v>
      </c>
      <c r="C2129" s="81"/>
      <c r="D2129" s="237" t="s">
        <v>4827</v>
      </c>
      <c r="E2129" s="188">
        <v>45387</v>
      </c>
      <c r="F2129" s="283" t="s">
        <v>4829</v>
      </c>
      <c r="G2129" s="219" t="s">
        <v>4828</v>
      </c>
      <c r="H2129" s="220" t="s">
        <v>2029</v>
      </c>
      <c r="I2129" s="221" t="s">
        <v>2</v>
      </c>
      <c r="J2129" s="165" t="s">
        <v>4815</v>
      </c>
      <c r="L2129" s="115"/>
      <c r="O2129" s="26">
        <f t="shared" si="127"/>
        <v>2127</v>
      </c>
      <c r="P2129" s="26">
        <f t="shared" si="126"/>
        <v>0</v>
      </c>
    </row>
    <row r="2130" spans="1:16" ht="40.5" hidden="1" x14ac:dyDescent="0.25">
      <c r="A2130" s="190">
        <v>2128</v>
      </c>
      <c r="B2130" s="188">
        <v>45384</v>
      </c>
      <c r="C2130" s="81"/>
      <c r="D2130" s="237" t="s">
        <v>4790</v>
      </c>
      <c r="E2130" s="188">
        <v>45385</v>
      </c>
      <c r="F2130" s="283"/>
      <c r="G2130" s="219" t="s">
        <v>492</v>
      </c>
      <c r="H2130" s="220" t="s">
        <v>5065</v>
      </c>
      <c r="I2130" s="221" t="s">
        <v>2</v>
      </c>
      <c r="J2130" s="165" t="s">
        <v>4809</v>
      </c>
      <c r="L2130" s="115"/>
      <c r="O2130" s="26">
        <f t="shared" si="127"/>
        <v>2128</v>
      </c>
      <c r="P2130" s="26">
        <f t="shared" si="126"/>
        <v>0</v>
      </c>
    </row>
    <row r="2131" spans="1:16" ht="263.25" hidden="1" x14ac:dyDescent="0.25">
      <c r="A2131" s="190">
        <v>2129</v>
      </c>
      <c r="B2131" s="188">
        <v>45384</v>
      </c>
      <c r="C2131" s="81"/>
      <c r="D2131" s="237" t="s">
        <v>4997</v>
      </c>
      <c r="E2131" s="188">
        <v>45387</v>
      </c>
      <c r="F2131" s="283" t="s">
        <v>4451</v>
      </c>
      <c r="G2131" s="219" t="s">
        <v>4798</v>
      </c>
      <c r="H2131" s="220" t="s">
        <v>1440</v>
      </c>
      <c r="I2131" s="221" t="s">
        <v>2</v>
      </c>
      <c r="J2131" s="165" t="s">
        <v>4998</v>
      </c>
      <c r="L2131" s="115"/>
      <c r="O2131" s="26">
        <f t="shared" si="127"/>
        <v>2129</v>
      </c>
      <c r="P2131" s="26">
        <f t="shared" si="126"/>
        <v>0</v>
      </c>
    </row>
    <row r="2132" spans="1:16" ht="60.75" hidden="1" x14ac:dyDescent="0.25">
      <c r="A2132" s="190">
        <v>2130</v>
      </c>
      <c r="B2132" s="188">
        <v>45384</v>
      </c>
      <c r="C2132" s="81"/>
      <c r="D2132" s="237" t="s">
        <v>4849</v>
      </c>
      <c r="E2132" s="188">
        <v>45390</v>
      </c>
      <c r="F2132" s="283"/>
      <c r="G2132" s="219" t="s">
        <v>4845</v>
      </c>
      <c r="H2132" s="220" t="s">
        <v>4903</v>
      </c>
      <c r="I2132" s="221" t="s">
        <v>2</v>
      </c>
      <c r="J2132" s="165" t="s">
        <v>4902</v>
      </c>
      <c r="L2132" s="115"/>
      <c r="O2132" s="26">
        <f t="shared" si="127"/>
        <v>2130</v>
      </c>
      <c r="P2132" s="26">
        <f t="shared" si="126"/>
        <v>0</v>
      </c>
    </row>
    <row r="2133" spans="1:16" ht="162" hidden="1" x14ac:dyDescent="0.25">
      <c r="A2133" s="190">
        <v>2131</v>
      </c>
      <c r="B2133" s="188">
        <v>45384</v>
      </c>
      <c r="C2133" s="81"/>
      <c r="D2133" s="237" t="s">
        <v>4800</v>
      </c>
      <c r="E2133" s="188">
        <v>45387</v>
      </c>
      <c r="F2133" s="283" t="s">
        <v>4451</v>
      </c>
      <c r="G2133" s="219" t="s">
        <v>4936</v>
      </c>
      <c r="H2133" s="220" t="s">
        <v>3912</v>
      </c>
      <c r="I2133" s="221" t="s">
        <v>2</v>
      </c>
      <c r="J2133" s="165" t="s">
        <v>4937</v>
      </c>
      <c r="L2133" s="115"/>
      <c r="O2133" s="26">
        <f t="shared" si="127"/>
        <v>2131</v>
      </c>
      <c r="P2133" s="26">
        <f t="shared" si="126"/>
        <v>0</v>
      </c>
    </row>
    <row r="2134" spans="1:16" ht="60.75" hidden="1" x14ac:dyDescent="0.25">
      <c r="A2134" s="190">
        <v>2132</v>
      </c>
      <c r="B2134" s="188">
        <v>45384</v>
      </c>
      <c r="C2134" s="81"/>
      <c r="D2134" s="237" t="s">
        <v>4791</v>
      </c>
      <c r="E2134" s="188">
        <v>45412</v>
      </c>
      <c r="F2134" s="283" t="s">
        <v>4451</v>
      </c>
      <c r="G2134" s="219" t="s">
        <v>4792</v>
      </c>
      <c r="H2134" s="220" t="s">
        <v>3912</v>
      </c>
      <c r="I2134" s="221" t="s">
        <v>2</v>
      </c>
      <c r="J2134" s="165" t="s">
        <v>4932</v>
      </c>
      <c r="L2134" s="115"/>
      <c r="O2134" s="26">
        <f t="shared" si="127"/>
        <v>2132</v>
      </c>
      <c r="P2134" s="26">
        <f t="shared" si="126"/>
        <v>0</v>
      </c>
    </row>
    <row r="2135" spans="1:16" ht="162" hidden="1" x14ac:dyDescent="0.25">
      <c r="A2135" s="190">
        <v>2133</v>
      </c>
      <c r="B2135" s="188">
        <v>45384</v>
      </c>
      <c r="C2135" s="81"/>
      <c r="D2135" s="237" t="s">
        <v>7555</v>
      </c>
      <c r="E2135" s="188">
        <v>45387</v>
      </c>
      <c r="F2135" s="283"/>
      <c r="G2135" s="219" t="s">
        <v>4812</v>
      </c>
      <c r="H2135" s="220" t="s">
        <v>4903</v>
      </c>
      <c r="I2135" s="221" t="s">
        <v>2</v>
      </c>
      <c r="J2135" s="165" t="s">
        <v>4811</v>
      </c>
      <c r="L2135" s="115"/>
      <c r="O2135" s="26">
        <f t="shared" si="127"/>
        <v>2133</v>
      </c>
      <c r="P2135" s="26">
        <f t="shared" si="126"/>
        <v>0</v>
      </c>
    </row>
    <row r="2136" spans="1:16" ht="121.5" hidden="1" x14ac:dyDescent="0.25">
      <c r="A2136" s="190">
        <v>2134</v>
      </c>
      <c r="B2136" s="188">
        <v>45384</v>
      </c>
      <c r="C2136" s="81"/>
      <c r="D2136" s="237" t="s">
        <v>4894</v>
      </c>
      <c r="E2136" s="189">
        <v>45392</v>
      </c>
      <c r="F2136" s="283"/>
      <c r="G2136" s="219" t="s">
        <v>4952</v>
      </c>
      <c r="H2136" s="220" t="s">
        <v>3912</v>
      </c>
      <c r="I2136" s="221" t="s">
        <v>2</v>
      </c>
      <c r="J2136" s="165" t="s">
        <v>4962</v>
      </c>
      <c r="L2136" s="115"/>
      <c r="O2136" s="26">
        <f t="shared" si="127"/>
        <v>2134</v>
      </c>
      <c r="P2136" s="26">
        <f t="shared" si="126"/>
        <v>0</v>
      </c>
    </row>
    <row r="2137" spans="1:16" ht="81" hidden="1" x14ac:dyDescent="0.25">
      <c r="A2137" s="223">
        <v>2135</v>
      </c>
      <c r="B2137" s="189">
        <v>45384</v>
      </c>
      <c r="C2137" s="185"/>
      <c r="D2137" s="237" t="s">
        <v>5493</v>
      </c>
      <c r="E2137" s="188">
        <v>45433</v>
      </c>
      <c r="F2137" s="286"/>
      <c r="G2137" s="228" t="s">
        <v>4797</v>
      </c>
      <c r="H2137" s="220" t="s">
        <v>1289</v>
      </c>
      <c r="I2137" s="221" t="s">
        <v>2</v>
      </c>
      <c r="J2137" s="165" t="s">
        <v>5490</v>
      </c>
      <c r="L2137" s="115"/>
      <c r="O2137" s="26">
        <f t="shared" si="127"/>
        <v>2135</v>
      </c>
      <c r="P2137" s="26">
        <f t="shared" si="126"/>
        <v>0</v>
      </c>
    </row>
    <row r="2138" spans="1:16" ht="202.5" hidden="1" x14ac:dyDescent="0.25">
      <c r="A2138" s="190">
        <v>2136</v>
      </c>
      <c r="B2138" s="188">
        <v>45384</v>
      </c>
      <c r="C2138" s="81"/>
      <c r="D2138" s="237" t="s">
        <v>4793</v>
      </c>
      <c r="E2138" s="188">
        <v>45393</v>
      </c>
      <c r="F2138" s="283"/>
      <c r="G2138" s="219" t="s">
        <v>4797</v>
      </c>
      <c r="H2138" s="220" t="s">
        <v>493</v>
      </c>
      <c r="I2138" s="221" t="s">
        <v>2</v>
      </c>
      <c r="J2138" s="165" t="s">
        <v>4895</v>
      </c>
      <c r="L2138" s="115"/>
      <c r="O2138" s="26">
        <f t="shared" si="127"/>
        <v>2136</v>
      </c>
      <c r="P2138" s="26">
        <f t="shared" si="126"/>
        <v>0</v>
      </c>
    </row>
    <row r="2139" spans="1:16" ht="40.5" hidden="1" x14ac:dyDescent="0.25">
      <c r="A2139" s="190">
        <v>2137</v>
      </c>
      <c r="B2139" s="188">
        <v>45384</v>
      </c>
      <c r="C2139" s="81"/>
      <c r="D2139" s="237" t="s">
        <v>4861</v>
      </c>
      <c r="E2139" s="188">
        <v>45387</v>
      </c>
      <c r="F2139" s="283"/>
      <c r="G2139" s="219" t="s">
        <v>3</v>
      </c>
      <c r="H2139" s="220" t="s">
        <v>4903</v>
      </c>
      <c r="I2139" s="221" t="s">
        <v>2</v>
      </c>
      <c r="J2139" s="165" t="s">
        <v>4865</v>
      </c>
      <c r="L2139" s="115"/>
      <c r="O2139" s="26">
        <f t="shared" si="127"/>
        <v>2137</v>
      </c>
      <c r="P2139" s="26">
        <f t="shared" si="126"/>
        <v>0</v>
      </c>
    </row>
    <row r="2140" spans="1:16" ht="222.75" hidden="1" x14ac:dyDescent="0.25">
      <c r="A2140" s="190">
        <v>2138</v>
      </c>
      <c r="B2140" s="188">
        <v>45386</v>
      </c>
      <c r="C2140" s="81"/>
      <c r="D2140" s="237" t="s">
        <v>4844</v>
      </c>
      <c r="E2140" s="189">
        <v>45387</v>
      </c>
      <c r="F2140" s="283"/>
      <c r="G2140" s="219" t="s">
        <v>4845</v>
      </c>
      <c r="H2140" s="220" t="s">
        <v>4903</v>
      </c>
      <c r="I2140" s="221" t="s">
        <v>2</v>
      </c>
      <c r="J2140" s="165" t="s">
        <v>4920</v>
      </c>
      <c r="L2140" s="115"/>
      <c r="O2140" s="26">
        <f t="shared" si="127"/>
        <v>2138</v>
      </c>
      <c r="P2140" s="26">
        <f t="shared" si="126"/>
        <v>0</v>
      </c>
    </row>
    <row r="2141" spans="1:16" ht="40.5" hidden="1" x14ac:dyDescent="0.25">
      <c r="A2141" s="190">
        <v>2139</v>
      </c>
      <c r="B2141" s="188">
        <v>45386</v>
      </c>
      <c r="C2141" s="81"/>
      <c r="D2141" s="237" t="s">
        <v>4848</v>
      </c>
      <c r="E2141" s="188">
        <v>45393</v>
      </c>
      <c r="F2141" s="283"/>
      <c r="G2141" s="219" t="s">
        <v>4846</v>
      </c>
      <c r="H2141" s="220" t="s">
        <v>4903</v>
      </c>
      <c r="I2141" s="221" t="s">
        <v>2</v>
      </c>
      <c r="J2141" s="165"/>
      <c r="L2141" s="115"/>
      <c r="O2141" s="26">
        <f t="shared" si="127"/>
        <v>2139</v>
      </c>
      <c r="P2141" s="26">
        <f t="shared" si="126"/>
        <v>0</v>
      </c>
    </row>
    <row r="2142" spans="1:16" ht="101.25" hidden="1" x14ac:dyDescent="0.25">
      <c r="A2142" s="190">
        <v>2140</v>
      </c>
      <c r="B2142" s="188">
        <v>45384</v>
      </c>
      <c r="C2142" s="81"/>
      <c r="D2142" s="237" t="s">
        <v>4835</v>
      </c>
      <c r="E2142" s="188">
        <v>45387</v>
      </c>
      <c r="F2142" s="283" t="s">
        <v>5083</v>
      </c>
      <c r="G2142" s="219" t="s">
        <v>4836</v>
      </c>
      <c r="H2142" s="220" t="s">
        <v>3912</v>
      </c>
      <c r="I2142" s="221" t="s">
        <v>2</v>
      </c>
      <c r="J2142" s="165" t="s">
        <v>5075</v>
      </c>
      <c r="L2142" s="115"/>
      <c r="O2142" s="26">
        <f t="shared" si="127"/>
        <v>2140</v>
      </c>
      <c r="P2142" s="26">
        <f t="shared" si="126"/>
        <v>0</v>
      </c>
    </row>
    <row r="2143" spans="1:16" ht="40.5" hidden="1" x14ac:dyDescent="0.25">
      <c r="A2143" s="190">
        <v>2141</v>
      </c>
      <c r="B2143" s="188">
        <v>45384</v>
      </c>
      <c r="C2143" s="81"/>
      <c r="D2143" s="237" t="s">
        <v>4852</v>
      </c>
      <c r="E2143" s="189">
        <v>45387</v>
      </c>
      <c r="F2143" s="283"/>
      <c r="G2143" s="219" t="s">
        <v>4795</v>
      </c>
      <c r="H2143" s="220" t="s">
        <v>4903</v>
      </c>
      <c r="I2143" s="221" t="s">
        <v>2</v>
      </c>
      <c r="J2143" s="165" t="s">
        <v>5008</v>
      </c>
      <c r="L2143" s="115"/>
      <c r="O2143" s="26">
        <f t="shared" si="127"/>
        <v>2141</v>
      </c>
      <c r="P2143" s="26">
        <f t="shared" si="126"/>
        <v>0</v>
      </c>
    </row>
    <row r="2144" spans="1:16" ht="60.75" hidden="1" x14ac:dyDescent="0.25">
      <c r="A2144" s="190">
        <v>2142</v>
      </c>
      <c r="B2144" s="188">
        <v>45384</v>
      </c>
      <c r="C2144" s="81"/>
      <c r="D2144" s="237" t="s">
        <v>4796</v>
      </c>
      <c r="E2144" s="188">
        <v>45387</v>
      </c>
      <c r="F2144" s="283"/>
      <c r="G2144" s="219" t="s">
        <v>4797</v>
      </c>
      <c r="H2144" s="220" t="s">
        <v>2029</v>
      </c>
      <c r="I2144" s="221" t="s">
        <v>2</v>
      </c>
      <c r="J2144" s="165" t="s">
        <v>4853</v>
      </c>
      <c r="L2144" s="115"/>
      <c r="O2144" s="26">
        <f t="shared" si="127"/>
        <v>2142</v>
      </c>
      <c r="P2144" s="26">
        <f t="shared" si="126"/>
        <v>0</v>
      </c>
    </row>
    <row r="2145" spans="1:16" ht="121.5" hidden="1" x14ac:dyDescent="0.25">
      <c r="A2145" s="190">
        <v>2143</v>
      </c>
      <c r="B2145" s="188">
        <v>45384</v>
      </c>
      <c r="C2145" s="81"/>
      <c r="D2145" s="237" t="s">
        <v>4994</v>
      </c>
      <c r="E2145" s="188">
        <v>45387</v>
      </c>
      <c r="F2145" s="283" t="s">
        <v>4451</v>
      </c>
      <c r="G2145" s="219" t="s">
        <v>4798</v>
      </c>
      <c r="H2145" s="220" t="s">
        <v>1440</v>
      </c>
      <c r="I2145" s="221" t="s">
        <v>2</v>
      </c>
      <c r="J2145" s="165" t="s">
        <v>4995</v>
      </c>
      <c r="L2145" s="115"/>
      <c r="O2145" s="26">
        <f t="shared" si="127"/>
        <v>2143</v>
      </c>
      <c r="P2145" s="26">
        <f t="shared" si="126"/>
        <v>0</v>
      </c>
    </row>
    <row r="2146" spans="1:16" ht="162" hidden="1" x14ac:dyDescent="0.25">
      <c r="A2146" s="190">
        <v>2144</v>
      </c>
      <c r="B2146" s="188">
        <v>45384</v>
      </c>
      <c r="C2146" s="81"/>
      <c r="D2146" s="237" t="s">
        <v>4864</v>
      </c>
      <c r="E2146" s="188">
        <v>45387</v>
      </c>
      <c r="F2146" s="283" t="s">
        <v>4451</v>
      </c>
      <c r="G2146" s="219" t="s">
        <v>4799</v>
      </c>
      <c r="H2146" s="220" t="s">
        <v>3912</v>
      </c>
      <c r="I2146" s="221" t="s">
        <v>2</v>
      </c>
      <c r="J2146" s="165" t="s">
        <v>5077</v>
      </c>
      <c r="L2146" s="115"/>
      <c r="O2146" s="26">
        <f t="shared" si="127"/>
        <v>2144</v>
      </c>
      <c r="P2146" s="26">
        <f t="shared" si="126"/>
        <v>0</v>
      </c>
    </row>
    <row r="2147" spans="1:16" ht="40.5" hidden="1" x14ac:dyDescent="0.25">
      <c r="A2147" s="190">
        <v>2145</v>
      </c>
      <c r="B2147" s="188">
        <v>45384</v>
      </c>
      <c r="C2147" s="81"/>
      <c r="D2147" s="237" t="s">
        <v>4850</v>
      </c>
      <c r="E2147" s="188">
        <v>45388</v>
      </c>
      <c r="F2147" s="283"/>
      <c r="G2147" s="219" t="s">
        <v>4851</v>
      </c>
      <c r="H2147" s="220" t="s">
        <v>4903</v>
      </c>
      <c r="I2147" s="221" t="s">
        <v>2</v>
      </c>
      <c r="J2147" s="165"/>
      <c r="L2147" s="115"/>
      <c r="O2147" s="26">
        <f t="shared" si="127"/>
        <v>2145</v>
      </c>
      <c r="P2147" s="26">
        <f t="shared" si="126"/>
        <v>0</v>
      </c>
    </row>
    <row r="2148" spans="1:16" ht="60.75" hidden="1" x14ac:dyDescent="0.25">
      <c r="A2148" s="190">
        <v>2146</v>
      </c>
      <c r="B2148" s="188">
        <v>45384</v>
      </c>
      <c r="C2148" s="81"/>
      <c r="D2148" s="237" t="s">
        <v>4822</v>
      </c>
      <c r="E2148" s="188">
        <v>45392</v>
      </c>
      <c r="F2148" s="283"/>
      <c r="G2148" s="219" t="s">
        <v>4780</v>
      </c>
      <c r="H2148" s="220" t="s">
        <v>1040</v>
      </c>
      <c r="I2148" s="221" t="s">
        <v>2</v>
      </c>
      <c r="J2148" s="165" t="s">
        <v>4854</v>
      </c>
      <c r="L2148" s="115"/>
      <c r="O2148" s="26">
        <f t="shared" si="127"/>
        <v>2146</v>
      </c>
      <c r="P2148" s="26">
        <f t="shared" si="126"/>
        <v>0</v>
      </c>
    </row>
    <row r="2149" spans="1:16" ht="40.5" hidden="1" x14ac:dyDescent="0.25">
      <c r="A2149" s="190">
        <v>2147</v>
      </c>
      <c r="B2149" s="188">
        <v>45385</v>
      </c>
      <c r="C2149" s="81"/>
      <c r="D2149" s="237" t="s">
        <v>4825</v>
      </c>
      <c r="E2149" s="188">
        <v>45387</v>
      </c>
      <c r="F2149" s="283"/>
      <c r="G2149" s="219" t="s">
        <v>4826</v>
      </c>
      <c r="H2149" s="220" t="s">
        <v>2029</v>
      </c>
      <c r="I2149" s="221" t="s">
        <v>2</v>
      </c>
      <c r="J2149" s="165"/>
      <c r="L2149" s="115"/>
      <c r="O2149" s="26">
        <f t="shared" si="127"/>
        <v>2147</v>
      </c>
      <c r="P2149" s="26">
        <f t="shared" si="126"/>
        <v>0</v>
      </c>
    </row>
    <row r="2150" spans="1:16" ht="40.5" hidden="1" x14ac:dyDescent="0.25">
      <c r="A2150" s="190">
        <v>2148</v>
      </c>
      <c r="B2150" s="188">
        <v>45385</v>
      </c>
      <c r="C2150" s="81"/>
      <c r="D2150" s="237" t="s">
        <v>4879</v>
      </c>
      <c r="E2150" s="188">
        <v>45392</v>
      </c>
      <c r="F2150" s="283"/>
      <c r="G2150" s="219" t="s">
        <v>4847</v>
      </c>
      <c r="H2150" s="220" t="s">
        <v>4903</v>
      </c>
      <c r="I2150" s="221" t="s">
        <v>2</v>
      </c>
      <c r="J2150" s="165"/>
      <c r="L2150" s="115"/>
      <c r="O2150" s="26">
        <f t="shared" si="127"/>
        <v>2148</v>
      </c>
      <c r="P2150" s="26">
        <f t="shared" si="126"/>
        <v>0</v>
      </c>
    </row>
    <row r="2151" spans="1:16" ht="40.5" hidden="1" x14ac:dyDescent="0.25">
      <c r="A2151" s="190">
        <v>2149</v>
      </c>
      <c r="B2151" s="188">
        <v>45385</v>
      </c>
      <c r="C2151" s="81"/>
      <c r="D2151" s="237" t="s">
        <v>4831</v>
      </c>
      <c r="E2151" s="188">
        <v>45387</v>
      </c>
      <c r="F2151" s="283"/>
      <c r="G2151" s="219" t="s">
        <v>4832</v>
      </c>
      <c r="H2151" s="220" t="s">
        <v>3912</v>
      </c>
      <c r="I2151" s="221" t="s">
        <v>2</v>
      </c>
      <c r="J2151" s="165"/>
      <c r="L2151" s="115"/>
      <c r="O2151" s="26">
        <f t="shared" si="127"/>
        <v>2149</v>
      </c>
      <c r="P2151" s="26">
        <f t="shared" si="126"/>
        <v>0</v>
      </c>
    </row>
    <row r="2152" spans="1:16" ht="121.5" hidden="1" x14ac:dyDescent="0.25">
      <c r="A2152" s="190">
        <v>2150</v>
      </c>
      <c r="B2152" s="188">
        <v>45385</v>
      </c>
      <c r="C2152" s="81"/>
      <c r="D2152" s="237" t="s">
        <v>4862</v>
      </c>
      <c r="E2152" s="188">
        <v>45406</v>
      </c>
      <c r="F2152" s="283" t="s">
        <v>4451</v>
      </c>
      <c r="G2152" s="219" t="s">
        <v>4837</v>
      </c>
      <c r="H2152" s="220" t="s">
        <v>492</v>
      </c>
      <c r="I2152" s="221" t="s">
        <v>2</v>
      </c>
      <c r="J2152" s="165" t="s">
        <v>4929</v>
      </c>
      <c r="L2152" s="115"/>
      <c r="O2152" s="26">
        <f t="shared" si="127"/>
        <v>2150</v>
      </c>
      <c r="P2152" s="26">
        <f t="shared" si="126"/>
        <v>0</v>
      </c>
    </row>
    <row r="2153" spans="1:16" ht="162" hidden="1" x14ac:dyDescent="0.25">
      <c r="A2153" s="190">
        <v>2151</v>
      </c>
      <c r="B2153" s="188">
        <v>45386</v>
      </c>
      <c r="C2153" s="81"/>
      <c r="D2153" s="237" t="s">
        <v>4838</v>
      </c>
      <c r="E2153" s="188">
        <v>45408</v>
      </c>
      <c r="F2153" s="283"/>
      <c r="G2153" s="219" t="s">
        <v>4839</v>
      </c>
      <c r="H2153" s="220" t="s">
        <v>7</v>
      </c>
      <c r="I2153" s="221" t="s">
        <v>2</v>
      </c>
      <c r="J2153" s="165" t="s">
        <v>5003</v>
      </c>
      <c r="L2153" s="115"/>
      <c r="O2153" s="26">
        <f t="shared" si="127"/>
        <v>2151</v>
      </c>
      <c r="P2153" s="26">
        <f t="shared" si="126"/>
        <v>0</v>
      </c>
    </row>
    <row r="2154" spans="1:16" ht="40.5" hidden="1" x14ac:dyDescent="0.25">
      <c r="A2154" s="190">
        <v>2152</v>
      </c>
      <c r="B2154" s="188">
        <v>45386</v>
      </c>
      <c r="C2154" s="81"/>
      <c r="D2154" s="237" t="s">
        <v>4840</v>
      </c>
      <c r="E2154" s="188">
        <v>45393</v>
      </c>
      <c r="F2154" s="283"/>
      <c r="G2154" s="219" t="s">
        <v>4841</v>
      </c>
      <c r="H2154" s="220" t="s">
        <v>2029</v>
      </c>
      <c r="I2154" s="221" t="s">
        <v>2</v>
      </c>
      <c r="J2154" s="165" t="s">
        <v>4856</v>
      </c>
      <c r="L2154" s="115"/>
      <c r="O2154" s="26">
        <f t="shared" si="127"/>
        <v>2152</v>
      </c>
      <c r="P2154" s="26">
        <f t="shared" si="126"/>
        <v>0</v>
      </c>
    </row>
    <row r="2155" spans="1:16" ht="40.5" hidden="1" x14ac:dyDescent="0.25">
      <c r="A2155" s="190">
        <v>2153</v>
      </c>
      <c r="B2155" s="188">
        <v>45386</v>
      </c>
      <c r="C2155" s="81"/>
      <c r="D2155" s="237" t="s">
        <v>4855</v>
      </c>
      <c r="E2155" s="189">
        <v>45394</v>
      </c>
      <c r="F2155" s="283" t="s">
        <v>4451</v>
      </c>
      <c r="G2155" s="219" t="s">
        <v>4842</v>
      </c>
      <c r="H2155" s="220" t="s">
        <v>1048</v>
      </c>
      <c r="I2155" s="221" t="s">
        <v>2</v>
      </c>
      <c r="J2155" s="165" t="s">
        <v>5101</v>
      </c>
      <c r="L2155" s="115"/>
      <c r="O2155" s="26">
        <f t="shared" si="127"/>
        <v>2153</v>
      </c>
      <c r="P2155" s="26">
        <f t="shared" si="126"/>
        <v>0</v>
      </c>
    </row>
    <row r="2156" spans="1:16" ht="40.5" hidden="1" x14ac:dyDescent="0.25">
      <c r="A2156" s="190">
        <v>2154</v>
      </c>
      <c r="B2156" s="188">
        <v>45386</v>
      </c>
      <c r="C2156" s="81"/>
      <c r="D2156" s="237" t="s">
        <v>4843</v>
      </c>
      <c r="E2156" s="188">
        <v>45386</v>
      </c>
      <c r="F2156" s="283"/>
      <c r="G2156" s="219" t="s">
        <v>4839</v>
      </c>
      <c r="H2156" s="220" t="s">
        <v>7</v>
      </c>
      <c r="I2156" s="221" t="s">
        <v>2</v>
      </c>
      <c r="J2156" s="165" t="s">
        <v>6750</v>
      </c>
      <c r="L2156" s="115"/>
      <c r="O2156" s="26">
        <f t="shared" si="127"/>
        <v>2154</v>
      </c>
      <c r="P2156" s="26">
        <f t="shared" si="126"/>
        <v>0</v>
      </c>
    </row>
    <row r="2157" spans="1:16" ht="60.75" hidden="1" x14ac:dyDescent="0.25">
      <c r="A2157" s="190">
        <v>2155</v>
      </c>
      <c r="B2157" s="188">
        <v>45386</v>
      </c>
      <c r="C2157" s="81"/>
      <c r="D2157" s="237" t="s">
        <v>4882</v>
      </c>
      <c r="E2157" s="188">
        <v>45398</v>
      </c>
      <c r="F2157" s="283"/>
      <c r="G2157" s="219" t="s">
        <v>4839</v>
      </c>
      <c r="H2157" s="220" t="s">
        <v>7</v>
      </c>
      <c r="I2157" s="221" t="s">
        <v>2</v>
      </c>
      <c r="J2157" s="225" t="s">
        <v>4961</v>
      </c>
      <c r="L2157" s="115"/>
      <c r="O2157" s="26">
        <f t="shared" si="127"/>
        <v>2155</v>
      </c>
      <c r="P2157" s="26">
        <f t="shared" si="126"/>
        <v>0</v>
      </c>
    </row>
    <row r="2158" spans="1:16" ht="141.75" hidden="1" x14ac:dyDescent="0.25">
      <c r="A2158" s="190">
        <v>2156</v>
      </c>
      <c r="B2158" s="188">
        <v>45394</v>
      </c>
      <c r="C2158" s="225"/>
      <c r="D2158" s="237" t="s">
        <v>4881</v>
      </c>
      <c r="E2158" s="188">
        <v>45400</v>
      </c>
      <c r="F2158" s="283"/>
      <c r="G2158" s="219" t="s">
        <v>5055</v>
      </c>
      <c r="H2158" s="220" t="s">
        <v>7</v>
      </c>
      <c r="I2158" s="221" t="s">
        <v>2</v>
      </c>
      <c r="J2158" s="225" t="s">
        <v>5001</v>
      </c>
      <c r="L2158" s="115"/>
      <c r="O2158" s="26">
        <f t="shared" si="127"/>
        <v>2156</v>
      </c>
      <c r="P2158" s="26">
        <f t="shared" si="126"/>
        <v>0</v>
      </c>
    </row>
    <row r="2159" spans="1:16" ht="141.75" hidden="1" x14ac:dyDescent="0.25">
      <c r="A2159" s="190">
        <v>2157</v>
      </c>
      <c r="B2159" s="188">
        <v>45394</v>
      </c>
      <c r="C2159" s="81"/>
      <c r="D2159" s="237" t="s">
        <v>4884</v>
      </c>
      <c r="E2159" s="188">
        <v>45399</v>
      </c>
      <c r="F2159" s="283"/>
      <c r="G2159" s="219" t="s">
        <v>4883</v>
      </c>
      <c r="H2159" s="220" t="s">
        <v>7</v>
      </c>
      <c r="I2159" s="221" t="s">
        <v>2</v>
      </c>
      <c r="J2159" s="225" t="s">
        <v>5001</v>
      </c>
      <c r="L2159" s="115"/>
      <c r="O2159" s="26">
        <f t="shared" si="127"/>
        <v>2157</v>
      </c>
      <c r="P2159" s="26">
        <f t="shared" si="126"/>
        <v>0</v>
      </c>
    </row>
    <row r="2160" spans="1:16" ht="101.25" hidden="1" x14ac:dyDescent="0.25">
      <c r="A2160" s="190">
        <v>2158</v>
      </c>
      <c r="B2160" s="188">
        <v>45394</v>
      </c>
      <c r="C2160" s="81"/>
      <c r="D2160" s="237" t="s">
        <v>4898</v>
      </c>
      <c r="E2160" s="188">
        <v>45443</v>
      </c>
      <c r="F2160" s="283"/>
      <c r="G2160" s="219" t="s">
        <v>4839</v>
      </c>
      <c r="H2160" s="220" t="s">
        <v>7</v>
      </c>
      <c r="I2160" s="221" t="s">
        <v>2</v>
      </c>
      <c r="J2160" s="225" t="s">
        <v>6993</v>
      </c>
      <c r="L2160" s="115"/>
      <c r="O2160" s="26">
        <f t="shared" si="127"/>
        <v>2158</v>
      </c>
      <c r="P2160" s="26">
        <f t="shared" si="126"/>
        <v>0</v>
      </c>
    </row>
    <row r="2161" spans="1:16" ht="60.75" hidden="1" x14ac:dyDescent="0.25">
      <c r="A2161" s="190">
        <v>2159</v>
      </c>
      <c r="B2161" s="188">
        <v>45394</v>
      </c>
      <c r="C2161" s="81"/>
      <c r="D2161" s="237" t="s">
        <v>4885</v>
      </c>
      <c r="E2161" s="188">
        <v>45399</v>
      </c>
      <c r="F2161" s="283"/>
      <c r="G2161" s="219" t="s">
        <v>4886</v>
      </c>
      <c r="H2161" s="220" t="s">
        <v>5065</v>
      </c>
      <c r="I2161" s="221" t="s">
        <v>2</v>
      </c>
      <c r="J2161" s="225"/>
      <c r="L2161" s="115"/>
      <c r="O2161" s="26">
        <f t="shared" si="127"/>
        <v>2159</v>
      </c>
      <c r="P2161" s="26">
        <f t="shared" si="126"/>
        <v>0</v>
      </c>
    </row>
    <row r="2162" spans="1:16" ht="141.75" hidden="1" x14ac:dyDescent="0.25">
      <c r="A2162" s="190">
        <v>2160</v>
      </c>
      <c r="B2162" s="188">
        <v>45394</v>
      </c>
      <c r="C2162" s="81"/>
      <c r="D2162" s="237" t="s">
        <v>4887</v>
      </c>
      <c r="E2162" s="188">
        <v>45399</v>
      </c>
      <c r="F2162" s="283"/>
      <c r="G2162" s="219" t="s">
        <v>4888</v>
      </c>
      <c r="H2162" s="220" t="s">
        <v>7</v>
      </c>
      <c r="I2162" s="221" t="s">
        <v>2</v>
      </c>
      <c r="J2162" s="225" t="s">
        <v>5001</v>
      </c>
      <c r="L2162" s="115"/>
      <c r="O2162" s="26">
        <f t="shared" si="127"/>
        <v>2160</v>
      </c>
      <c r="P2162" s="26">
        <f t="shared" si="126"/>
        <v>0</v>
      </c>
    </row>
    <row r="2163" spans="1:16" ht="81" hidden="1" x14ac:dyDescent="0.25">
      <c r="A2163" s="190">
        <v>2161</v>
      </c>
      <c r="B2163" s="188">
        <v>45394</v>
      </c>
      <c r="C2163" s="81"/>
      <c r="D2163" s="237" t="s">
        <v>5168</v>
      </c>
      <c r="E2163" s="188">
        <v>45427</v>
      </c>
      <c r="F2163" s="286"/>
      <c r="G2163" s="219" t="s">
        <v>5584</v>
      </c>
      <c r="H2163" s="220" t="s">
        <v>5065</v>
      </c>
      <c r="I2163" s="221" t="s">
        <v>2</v>
      </c>
      <c r="J2163" s="225" t="s">
        <v>5597</v>
      </c>
      <c r="L2163" s="115"/>
      <c r="O2163" s="26">
        <f t="shared" si="127"/>
        <v>2161</v>
      </c>
      <c r="P2163" s="26">
        <f t="shared" si="126"/>
        <v>0</v>
      </c>
    </row>
    <row r="2164" spans="1:16" ht="40.5" hidden="1" x14ac:dyDescent="0.25">
      <c r="A2164" s="223">
        <v>2162</v>
      </c>
      <c r="B2164" s="188">
        <v>45395</v>
      </c>
      <c r="C2164" s="81"/>
      <c r="D2164" s="237" t="s">
        <v>6546</v>
      </c>
      <c r="E2164" s="188">
        <v>45536</v>
      </c>
      <c r="F2164" s="283"/>
      <c r="G2164" s="219" t="s">
        <v>6640</v>
      </c>
      <c r="H2164" s="220" t="s">
        <v>1064</v>
      </c>
      <c r="I2164" s="221" t="s">
        <v>2</v>
      </c>
      <c r="J2164" s="225" t="s">
        <v>7904</v>
      </c>
      <c r="L2164" s="115"/>
      <c r="O2164" s="26">
        <f t="shared" si="127"/>
        <v>2162</v>
      </c>
      <c r="P2164" s="26">
        <f t="shared" si="126"/>
        <v>0</v>
      </c>
    </row>
    <row r="2165" spans="1:16" ht="81" hidden="1" x14ac:dyDescent="0.25">
      <c r="A2165" s="190">
        <v>2163</v>
      </c>
      <c r="B2165" s="188">
        <v>45395</v>
      </c>
      <c r="C2165" s="81"/>
      <c r="D2165" s="237" t="s">
        <v>4905</v>
      </c>
      <c r="E2165" s="188">
        <v>45399</v>
      </c>
      <c r="F2165" s="283" t="s">
        <v>5057</v>
      </c>
      <c r="G2165" s="219" t="s">
        <v>4930</v>
      </c>
      <c r="H2165" s="220" t="s">
        <v>3912</v>
      </c>
      <c r="I2165" s="221" t="s">
        <v>2</v>
      </c>
      <c r="J2165" s="225"/>
      <c r="L2165" s="115"/>
      <c r="O2165" s="26">
        <f t="shared" si="127"/>
        <v>2163</v>
      </c>
      <c r="P2165" s="26">
        <f t="shared" si="126"/>
        <v>0</v>
      </c>
    </row>
    <row r="2166" spans="1:16" ht="40.5" hidden="1" x14ac:dyDescent="0.25">
      <c r="A2166" s="190">
        <v>2164</v>
      </c>
      <c r="B2166" s="188">
        <v>45395</v>
      </c>
      <c r="C2166" s="81"/>
      <c r="D2166" s="237" t="s">
        <v>4907</v>
      </c>
      <c r="E2166" s="188">
        <v>45402</v>
      </c>
      <c r="F2166" s="286"/>
      <c r="G2166" s="219" t="s">
        <v>4906</v>
      </c>
      <c r="H2166" s="220" t="s">
        <v>4</v>
      </c>
      <c r="I2166" s="221" t="s">
        <v>2</v>
      </c>
      <c r="J2166" s="225"/>
      <c r="L2166" s="115"/>
      <c r="O2166" s="26">
        <f t="shared" si="127"/>
        <v>2164</v>
      </c>
      <c r="P2166" s="26">
        <f t="shared" si="126"/>
        <v>0</v>
      </c>
    </row>
    <row r="2167" spans="1:16" ht="40.5" hidden="1" x14ac:dyDescent="0.25">
      <c r="A2167" s="190">
        <v>2165</v>
      </c>
      <c r="B2167" s="188">
        <v>45395</v>
      </c>
      <c r="C2167" s="81"/>
      <c r="D2167" s="237" t="s">
        <v>4917</v>
      </c>
      <c r="E2167" s="188">
        <v>45411</v>
      </c>
      <c r="F2167" s="283"/>
      <c r="G2167" s="219" t="s">
        <v>4908</v>
      </c>
      <c r="H2167" s="220" t="s">
        <v>493</v>
      </c>
      <c r="I2167" s="221" t="s">
        <v>2</v>
      </c>
      <c r="J2167" s="225" t="s">
        <v>5157</v>
      </c>
      <c r="L2167" s="115"/>
      <c r="O2167" s="26">
        <f t="shared" si="127"/>
        <v>2165</v>
      </c>
      <c r="P2167" s="26">
        <f t="shared" si="126"/>
        <v>0</v>
      </c>
    </row>
    <row r="2168" spans="1:16" ht="40.5" hidden="1" x14ac:dyDescent="0.25">
      <c r="A2168" s="190">
        <v>2166</v>
      </c>
      <c r="B2168" s="188">
        <v>45395</v>
      </c>
      <c r="C2168" s="81"/>
      <c r="D2168" s="237" t="s">
        <v>4909</v>
      </c>
      <c r="E2168" s="188">
        <v>45400</v>
      </c>
      <c r="F2168" s="283"/>
      <c r="G2168" s="228" t="s">
        <v>4924</v>
      </c>
      <c r="H2168" s="220" t="s">
        <v>4903</v>
      </c>
      <c r="I2168" s="221" t="s">
        <v>2</v>
      </c>
      <c r="J2168" s="225" t="s">
        <v>4956</v>
      </c>
      <c r="L2168" s="115"/>
      <c r="O2168" s="26">
        <f t="shared" si="127"/>
        <v>2166</v>
      </c>
      <c r="P2168" s="26">
        <f t="shared" si="126"/>
        <v>0</v>
      </c>
    </row>
    <row r="2169" spans="1:16" ht="40.5" hidden="1" x14ac:dyDescent="0.25">
      <c r="A2169" s="190">
        <v>2167</v>
      </c>
      <c r="B2169" s="188">
        <v>45395</v>
      </c>
      <c r="C2169" s="81"/>
      <c r="D2169" s="237" t="s">
        <v>4918</v>
      </c>
      <c r="E2169" s="188">
        <v>45422</v>
      </c>
      <c r="F2169" s="283"/>
      <c r="G2169" s="228" t="s">
        <v>4910</v>
      </c>
      <c r="H2169" s="220" t="s">
        <v>4903</v>
      </c>
      <c r="I2169" s="221" t="s">
        <v>2</v>
      </c>
      <c r="J2169" s="225" t="s">
        <v>5278</v>
      </c>
      <c r="L2169" s="115"/>
      <c r="O2169" s="26">
        <f t="shared" si="127"/>
        <v>2167</v>
      </c>
      <c r="P2169" s="26">
        <f t="shared" si="126"/>
        <v>0</v>
      </c>
    </row>
    <row r="2170" spans="1:16" ht="40.5" hidden="1" x14ac:dyDescent="0.25">
      <c r="A2170" s="190">
        <v>2168</v>
      </c>
      <c r="B2170" s="188">
        <v>45395</v>
      </c>
      <c r="C2170" s="81"/>
      <c r="D2170" s="237" t="s">
        <v>5084</v>
      </c>
      <c r="E2170" s="188">
        <v>45397</v>
      </c>
      <c r="F2170" s="283"/>
      <c r="G2170" s="219" t="s">
        <v>5050</v>
      </c>
      <c r="H2170" s="220" t="s">
        <v>4903</v>
      </c>
      <c r="I2170" s="221" t="s">
        <v>2</v>
      </c>
      <c r="J2170" s="225" t="s">
        <v>5095</v>
      </c>
      <c r="L2170" s="115"/>
      <c r="O2170" s="26">
        <f t="shared" si="127"/>
        <v>2168</v>
      </c>
      <c r="P2170" s="26">
        <f t="shared" si="126"/>
        <v>0</v>
      </c>
    </row>
    <row r="2171" spans="1:16" ht="40.5" hidden="1" x14ac:dyDescent="0.25">
      <c r="A2171" s="190">
        <v>2169</v>
      </c>
      <c r="B2171" s="188">
        <v>45395</v>
      </c>
      <c r="C2171" s="81"/>
      <c r="D2171" s="237" t="s">
        <v>4911</v>
      </c>
      <c r="E2171" s="188">
        <v>45412</v>
      </c>
      <c r="F2171" s="283"/>
      <c r="G2171" s="219" t="s">
        <v>4925</v>
      </c>
      <c r="H2171" s="220" t="s">
        <v>4903</v>
      </c>
      <c r="I2171" s="221" t="s">
        <v>2</v>
      </c>
      <c r="J2171" s="225" t="s">
        <v>5237</v>
      </c>
      <c r="L2171" s="115"/>
      <c r="O2171" s="26">
        <f t="shared" si="127"/>
        <v>2169</v>
      </c>
      <c r="P2171" s="26">
        <f t="shared" si="126"/>
        <v>0</v>
      </c>
    </row>
    <row r="2172" spans="1:16" hidden="1" x14ac:dyDescent="0.25">
      <c r="A2172" s="190">
        <v>2170</v>
      </c>
      <c r="B2172" s="188">
        <v>45395</v>
      </c>
      <c r="C2172" s="81"/>
      <c r="D2172" s="237" t="s">
        <v>4922</v>
      </c>
      <c r="E2172" s="188">
        <v>45471</v>
      </c>
      <c r="F2172" s="283"/>
      <c r="G2172" s="219" t="s">
        <v>5309</v>
      </c>
      <c r="H2172" s="220" t="s">
        <v>4544</v>
      </c>
      <c r="I2172" s="221" t="s">
        <v>2</v>
      </c>
      <c r="J2172" s="225" t="s">
        <v>5289</v>
      </c>
      <c r="L2172" s="115"/>
      <c r="O2172" s="26">
        <f t="shared" si="127"/>
        <v>2170</v>
      </c>
      <c r="P2172" s="26">
        <f t="shared" si="126"/>
        <v>0</v>
      </c>
    </row>
    <row r="2173" spans="1:16" ht="40.5" hidden="1" x14ac:dyDescent="0.25">
      <c r="A2173" s="190">
        <v>2171</v>
      </c>
      <c r="B2173" s="188">
        <v>45395</v>
      </c>
      <c r="C2173" s="81"/>
      <c r="D2173" s="237" t="s">
        <v>5000</v>
      </c>
      <c r="E2173" s="188">
        <v>45401</v>
      </c>
      <c r="F2173" s="283"/>
      <c r="G2173" s="219" t="s">
        <v>4912</v>
      </c>
      <c r="H2173" s="220" t="s">
        <v>3912</v>
      </c>
      <c r="I2173" s="221" t="s">
        <v>2</v>
      </c>
      <c r="J2173" s="225"/>
      <c r="L2173" s="115"/>
      <c r="O2173" s="26">
        <f t="shared" si="127"/>
        <v>2171</v>
      </c>
      <c r="P2173" s="26">
        <f t="shared" si="126"/>
        <v>0</v>
      </c>
    </row>
    <row r="2174" spans="1:16" ht="60.75" hidden="1" x14ac:dyDescent="0.25">
      <c r="A2174" s="190">
        <v>2172</v>
      </c>
      <c r="B2174" s="188">
        <v>45395</v>
      </c>
      <c r="C2174" s="81"/>
      <c r="D2174" s="237" t="s">
        <v>4967</v>
      </c>
      <c r="E2174" s="188">
        <v>45400</v>
      </c>
      <c r="F2174" s="283"/>
      <c r="G2174" s="219" t="s">
        <v>4963</v>
      </c>
      <c r="H2174" s="220" t="s">
        <v>3912</v>
      </c>
      <c r="I2174" s="221" t="s">
        <v>2</v>
      </c>
      <c r="J2174" s="225"/>
      <c r="L2174" s="115"/>
      <c r="O2174" s="26">
        <f t="shared" si="127"/>
        <v>2172</v>
      </c>
      <c r="P2174" s="26">
        <f t="shared" si="126"/>
        <v>0</v>
      </c>
    </row>
    <row r="2175" spans="1:16" ht="60.75" hidden="1" x14ac:dyDescent="0.25">
      <c r="A2175" s="190">
        <v>2173</v>
      </c>
      <c r="B2175" s="188">
        <v>45395</v>
      </c>
      <c r="C2175" s="81"/>
      <c r="D2175" s="237" t="s">
        <v>4913</v>
      </c>
      <c r="E2175" s="188">
        <v>45402</v>
      </c>
      <c r="F2175" s="283"/>
      <c r="G2175" s="219" t="s">
        <v>4926</v>
      </c>
      <c r="H2175" s="220" t="s">
        <v>4903</v>
      </c>
      <c r="I2175" s="221" t="s">
        <v>2</v>
      </c>
      <c r="J2175" s="225" t="s">
        <v>5106</v>
      </c>
      <c r="L2175" s="115"/>
      <c r="O2175" s="26">
        <f t="shared" si="127"/>
        <v>2173</v>
      </c>
      <c r="P2175" s="26">
        <f t="shared" si="126"/>
        <v>0</v>
      </c>
    </row>
    <row r="2176" spans="1:16" ht="60.75" hidden="1" x14ac:dyDescent="0.25">
      <c r="A2176" s="190">
        <v>2174</v>
      </c>
      <c r="B2176" s="188">
        <v>45395</v>
      </c>
      <c r="C2176" s="81"/>
      <c r="D2176" s="237" t="s">
        <v>9535</v>
      </c>
      <c r="E2176" s="188">
        <v>45662</v>
      </c>
      <c r="F2176" s="283"/>
      <c r="G2176" s="219" t="s">
        <v>4914</v>
      </c>
      <c r="H2176" s="220" t="s">
        <v>5065</v>
      </c>
      <c r="I2176" s="221" t="s">
        <v>2</v>
      </c>
      <c r="J2176" s="225" t="s">
        <v>9866</v>
      </c>
      <c r="L2176" s="115"/>
      <c r="O2176" s="26">
        <f t="shared" si="127"/>
        <v>2174</v>
      </c>
      <c r="P2176" s="26">
        <f t="shared" si="126"/>
        <v>0</v>
      </c>
    </row>
    <row r="2177" spans="1:16" ht="81" hidden="1" x14ac:dyDescent="0.25">
      <c r="A2177" s="190">
        <v>2175</v>
      </c>
      <c r="B2177" s="188">
        <v>45395</v>
      </c>
      <c r="C2177" s="81"/>
      <c r="D2177" s="237" t="s">
        <v>4959</v>
      </c>
      <c r="E2177" s="188">
        <v>45398</v>
      </c>
      <c r="F2177" s="283"/>
      <c r="G2177" s="219" t="s">
        <v>4971</v>
      </c>
      <c r="H2177" s="220" t="s">
        <v>4903</v>
      </c>
      <c r="I2177" s="221" t="s">
        <v>2</v>
      </c>
      <c r="J2177" s="218" t="s">
        <v>5097</v>
      </c>
      <c r="L2177" s="115"/>
      <c r="O2177" s="26">
        <f t="shared" si="127"/>
        <v>2175</v>
      </c>
      <c r="P2177" s="26">
        <f t="shared" si="126"/>
        <v>0</v>
      </c>
    </row>
    <row r="2178" spans="1:16" ht="81" hidden="1" x14ac:dyDescent="0.25">
      <c r="A2178" s="190">
        <v>2176</v>
      </c>
      <c r="B2178" s="188">
        <v>45395</v>
      </c>
      <c r="C2178" s="81"/>
      <c r="D2178" s="237" t="s">
        <v>4915</v>
      </c>
      <c r="E2178" s="188">
        <v>45399</v>
      </c>
      <c r="F2178" s="283" t="s">
        <v>4933</v>
      </c>
      <c r="G2178" s="219" t="s">
        <v>4788</v>
      </c>
      <c r="H2178" s="220" t="s">
        <v>3912</v>
      </c>
      <c r="I2178" s="221" t="s">
        <v>2</v>
      </c>
      <c r="J2178" s="225" t="s">
        <v>5102</v>
      </c>
      <c r="L2178" s="115"/>
      <c r="O2178" s="26">
        <f t="shared" si="127"/>
        <v>2176</v>
      </c>
      <c r="P2178" s="26">
        <f t="shared" si="126"/>
        <v>0</v>
      </c>
    </row>
    <row r="2179" spans="1:16" ht="101.25" hidden="1" x14ac:dyDescent="0.25">
      <c r="A2179" s="190">
        <v>2177</v>
      </c>
      <c r="B2179" s="188">
        <v>45395</v>
      </c>
      <c r="C2179" s="81"/>
      <c r="D2179" s="237" t="s">
        <v>4916</v>
      </c>
      <c r="E2179" s="188">
        <v>45398</v>
      </c>
      <c r="F2179" s="283"/>
      <c r="G2179" s="219" t="s">
        <v>4927</v>
      </c>
      <c r="H2179" s="220" t="s">
        <v>4903</v>
      </c>
      <c r="I2179" s="221" t="s">
        <v>2</v>
      </c>
      <c r="J2179" s="225" t="s">
        <v>5092</v>
      </c>
      <c r="L2179" s="115"/>
      <c r="O2179" s="26">
        <f t="shared" si="127"/>
        <v>2177</v>
      </c>
      <c r="P2179" s="26">
        <f t="shared" si="126"/>
        <v>0</v>
      </c>
    </row>
    <row r="2180" spans="1:16" ht="81" hidden="1" x14ac:dyDescent="0.25">
      <c r="A2180" s="190">
        <v>2178</v>
      </c>
      <c r="B2180" s="188">
        <v>45397</v>
      </c>
      <c r="C2180" s="81"/>
      <c r="D2180" s="237" t="s">
        <v>4942</v>
      </c>
      <c r="E2180" s="188">
        <v>45427</v>
      </c>
      <c r="F2180" s="283"/>
      <c r="G2180" s="219" t="s">
        <v>4943</v>
      </c>
      <c r="H2180" s="220" t="s">
        <v>4903</v>
      </c>
      <c r="I2180" s="221" t="s">
        <v>2</v>
      </c>
      <c r="J2180" s="225" t="s">
        <v>5407</v>
      </c>
      <c r="L2180" s="115"/>
      <c r="O2180" s="26">
        <f t="shared" si="127"/>
        <v>2178</v>
      </c>
      <c r="P2180" s="26">
        <f t="shared" ref="P2180:P2243" si="128">+O2180-A2180</f>
        <v>0</v>
      </c>
    </row>
    <row r="2181" spans="1:16" ht="60.75" hidden="1" x14ac:dyDescent="0.25">
      <c r="A2181" s="190">
        <v>2179</v>
      </c>
      <c r="B2181" s="188">
        <v>45397</v>
      </c>
      <c r="C2181" s="81"/>
      <c r="D2181" s="237" t="s">
        <v>5085</v>
      </c>
      <c r="E2181" s="188">
        <v>45402</v>
      </c>
      <c r="F2181" s="283"/>
      <c r="G2181" s="219" t="s">
        <v>4944</v>
      </c>
      <c r="H2181" s="220" t="s">
        <v>3912</v>
      </c>
      <c r="I2181" s="221" t="s">
        <v>2</v>
      </c>
      <c r="J2181" s="225" t="s">
        <v>5054</v>
      </c>
      <c r="L2181" s="115"/>
      <c r="O2181" s="26">
        <f t="shared" ref="O2181:O2244" si="129">+O2180+1</f>
        <v>2179</v>
      </c>
      <c r="P2181" s="26">
        <f t="shared" si="128"/>
        <v>0</v>
      </c>
    </row>
    <row r="2182" spans="1:16" ht="60.75" hidden="1" x14ac:dyDescent="0.25">
      <c r="A2182" s="190">
        <v>2180</v>
      </c>
      <c r="B2182" s="188">
        <v>45397</v>
      </c>
      <c r="C2182" s="81"/>
      <c r="D2182" s="237" t="s">
        <v>4945</v>
      </c>
      <c r="E2182" s="188">
        <v>45418</v>
      </c>
      <c r="F2182" s="283"/>
      <c r="G2182" s="219" t="s">
        <v>4946</v>
      </c>
      <c r="H2182" s="220" t="s">
        <v>4903</v>
      </c>
      <c r="I2182" s="221" t="s">
        <v>2</v>
      </c>
      <c r="J2182" s="225" t="s">
        <v>5269</v>
      </c>
      <c r="L2182" s="115"/>
      <c r="O2182" s="26">
        <f t="shared" si="129"/>
        <v>2180</v>
      </c>
      <c r="P2182" s="26">
        <f t="shared" si="128"/>
        <v>0</v>
      </c>
    </row>
    <row r="2183" spans="1:16" ht="81" hidden="1" x14ac:dyDescent="0.25">
      <c r="A2183" s="190">
        <v>2181</v>
      </c>
      <c r="B2183" s="188">
        <v>45397</v>
      </c>
      <c r="C2183" s="81"/>
      <c r="D2183" s="237" t="s">
        <v>4947</v>
      </c>
      <c r="E2183" s="188">
        <v>45534</v>
      </c>
      <c r="F2183" s="283"/>
      <c r="G2183" s="219" t="s">
        <v>4948</v>
      </c>
      <c r="H2183" s="220" t="s">
        <v>1047</v>
      </c>
      <c r="I2183" s="221" t="s">
        <v>2</v>
      </c>
      <c r="J2183" s="225" t="s">
        <v>7157</v>
      </c>
      <c r="L2183" s="115"/>
      <c r="O2183" s="26">
        <f t="shared" si="129"/>
        <v>2181</v>
      </c>
      <c r="P2183" s="26">
        <f t="shared" si="128"/>
        <v>0</v>
      </c>
    </row>
    <row r="2184" spans="1:16" ht="121.5" hidden="1" x14ac:dyDescent="0.25">
      <c r="A2184" s="190">
        <v>2182</v>
      </c>
      <c r="B2184" s="188">
        <v>45397</v>
      </c>
      <c r="C2184" s="81"/>
      <c r="D2184" s="237" t="s">
        <v>5175</v>
      </c>
      <c r="E2184" s="188">
        <v>45545</v>
      </c>
      <c r="F2184" s="283"/>
      <c r="G2184" s="219" t="s">
        <v>4964</v>
      </c>
      <c r="H2184" s="220" t="s">
        <v>4903</v>
      </c>
      <c r="I2184" s="221" t="s">
        <v>2</v>
      </c>
      <c r="J2184" s="225" t="s">
        <v>7928</v>
      </c>
      <c r="L2184" s="115"/>
      <c r="O2184" s="26">
        <f t="shared" si="129"/>
        <v>2182</v>
      </c>
      <c r="P2184" s="26">
        <f t="shared" si="128"/>
        <v>0</v>
      </c>
    </row>
    <row r="2185" spans="1:16" ht="40.5" hidden="1" x14ac:dyDescent="0.25">
      <c r="A2185" s="223">
        <v>2183</v>
      </c>
      <c r="B2185" s="188">
        <v>45397</v>
      </c>
      <c r="C2185" s="81"/>
      <c r="D2185" s="237" t="s">
        <v>4949</v>
      </c>
      <c r="E2185" s="188">
        <v>45420</v>
      </c>
      <c r="F2185" s="283"/>
      <c r="G2185" s="219" t="s">
        <v>4950</v>
      </c>
      <c r="H2185" s="220" t="s">
        <v>1064</v>
      </c>
      <c r="I2185" s="221" t="s">
        <v>2</v>
      </c>
      <c r="J2185" s="225" t="s">
        <v>5295</v>
      </c>
      <c r="L2185" s="115"/>
      <c r="O2185" s="26">
        <f t="shared" si="129"/>
        <v>2183</v>
      </c>
      <c r="P2185" s="26">
        <f t="shared" si="128"/>
        <v>0</v>
      </c>
    </row>
    <row r="2186" spans="1:16" ht="40.5" hidden="1" x14ac:dyDescent="0.25">
      <c r="A2186" s="190">
        <v>2184</v>
      </c>
      <c r="B2186" s="188">
        <v>45399</v>
      </c>
      <c r="C2186" s="81"/>
      <c r="D2186" s="237" t="s">
        <v>4993</v>
      </c>
      <c r="E2186" s="188">
        <v>45408</v>
      </c>
      <c r="F2186" s="283"/>
      <c r="G2186" s="219" t="s">
        <v>4839</v>
      </c>
      <c r="H2186" s="220" t="s">
        <v>7</v>
      </c>
      <c r="I2186" s="221" t="s">
        <v>2</v>
      </c>
      <c r="J2186" s="225" t="s">
        <v>5073</v>
      </c>
      <c r="L2186" s="115"/>
      <c r="O2186" s="26">
        <f t="shared" si="129"/>
        <v>2184</v>
      </c>
      <c r="P2186" s="26">
        <f t="shared" si="128"/>
        <v>0</v>
      </c>
    </row>
    <row r="2187" spans="1:16" ht="81" hidden="1" x14ac:dyDescent="0.25">
      <c r="A2187" s="190">
        <v>2185</v>
      </c>
      <c r="B2187" s="188">
        <v>45399</v>
      </c>
      <c r="C2187" s="81"/>
      <c r="D2187" s="237" t="s">
        <v>4974</v>
      </c>
      <c r="E2187" s="188">
        <v>45410</v>
      </c>
      <c r="F2187" s="283"/>
      <c r="G2187" s="219" t="s">
        <v>4839</v>
      </c>
      <c r="H2187" s="220" t="s">
        <v>7</v>
      </c>
      <c r="I2187" s="221" t="s">
        <v>2</v>
      </c>
      <c r="J2187" s="225" t="s">
        <v>5042</v>
      </c>
      <c r="L2187" s="115"/>
      <c r="O2187" s="26">
        <f t="shared" si="129"/>
        <v>2185</v>
      </c>
      <c r="P2187" s="26">
        <f t="shared" si="128"/>
        <v>0</v>
      </c>
    </row>
    <row r="2188" spans="1:16" ht="40.5" hidden="1" x14ac:dyDescent="0.25">
      <c r="A2188" s="190">
        <v>2186</v>
      </c>
      <c r="B2188" s="188">
        <v>45399</v>
      </c>
      <c r="C2188" s="81"/>
      <c r="D2188" s="237" t="s">
        <v>4975</v>
      </c>
      <c r="E2188" s="188">
        <v>45412</v>
      </c>
      <c r="F2188" s="283"/>
      <c r="G2188" s="219" t="s">
        <v>4976</v>
      </c>
      <c r="H2188" s="220" t="s">
        <v>5065</v>
      </c>
      <c r="I2188" s="221" t="s">
        <v>2</v>
      </c>
      <c r="J2188" s="225" t="s">
        <v>5384</v>
      </c>
      <c r="L2188" s="115"/>
      <c r="O2188" s="26">
        <f t="shared" si="129"/>
        <v>2186</v>
      </c>
      <c r="P2188" s="26">
        <f t="shared" si="128"/>
        <v>0</v>
      </c>
    </row>
    <row r="2189" spans="1:16" ht="40.5" hidden="1" x14ac:dyDescent="0.25">
      <c r="A2189" s="190">
        <v>2187</v>
      </c>
      <c r="B2189" s="188">
        <v>45399</v>
      </c>
      <c r="C2189" s="81"/>
      <c r="D2189" s="237" t="s">
        <v>4977</v>
      </c>
      <c r="E2189" s="188">
        <v>45420</v>
      </c>
      <c r="F2189" s="286"/>
      <c r="G2189" s="219" t="s">
        <v>493</v>
      </c>
      <c r="H2189" s="220" t="s">
        <v>493</v>
      </c>
      <c r="I2189" s="221" t="s">
        <v>2</v>
      </c>
      <c r="J2189" s="225" t="s">
        <v>5385</v>
      </c>
      <c r="L2189" s="115"/>
      <c r="O2189" s="26">
        <f t="shared" si="129"/>
        <v>2187</v>
      </c>
      <c r="P2189" s="26">
        <f t="shared" si="128"/>
        <v>0</v>
      </c>
    </row>
    <row r="2190" spans="1:16" ht="60.75" hidden="1" x14ac:dyDescent="0.25">
      <c r="A2190" s="190">
        <v>2188</v>
      </c>
      <c r="B2190" s="188">
        <v>45399</v>
      </c>
      <c r="C2190" s="81"/>
      <c r="D2190" s="237" t="s">
        <v>4978</v>
      </c>
      <c r="E2190" s="188">
        <v>45404</v>
      </c>
      <c r="F2190" s="283"/>
      <c r="G2190" s="219" t="s">
        <v>4839</v>
      </c>
      <c r="H2190" s="220" t="s">
        <v>7</v>
      </c>
      <c r="I2190" s="221" t="s">
        <v>2</v>
      </c>
      <c r="J2190" s="225" t="s">
        <v>5082</v>
      </c>
      <c r="L2190" s="115"/>
      <c r="O2190" s="26">
        <f t="shared" si="129"/>
        <v>2188</v>
      </c>
      <c r="P2190" s="26">
        <f t="shared" si="128"/>
        <v>0</v>
      </c>
    </row>
    <row r="2191" spans="1:16" ht="101.25" hidden="1" x14ac:dyDescent="0.25">
      <c r="A2191" s="223">
        <v>2189</v>
      </c>
      <c r="B2191" s="188">
        <v>45399</v>
      </c>
      <c r="C2191" s="185"/>
      <c r="D2191" s="237" t="s">
        <v>4979</v>
      </c>
      <c r="E2191" s="188">
        <v>45416</v>
      </c>
      <c r="F2191" s="286" t="s">
        <v>5178</v>
      </c>
      <c r="G2191" s="228" t="s">
        <v>5176</v>
      </c>
      <c r="H2191" s="217" t="s">
        <v>493</v>
      </c>
      <c r="I2191" s="224" t="s">
        <v>2</v>
      </c>
      <c r="J2191" s="226"/>
      <c r="L2191" s="115"/>
      <c r="O2191" s="26">
        <f t="shared" si="129"/>
        <v>2189</v>
      </c>
      <c r="P2191" s="26">
        <f t="shared" si="128"/>
        <v>0</v>
      </c>
    </row>
    <row r="2192" spans="1:16" ht="60.75" hidden="1" x14ac:dyDescent="0.25">
      <c r="A2192" s="190">
        <v>2190</v>
      </c>
      <c r="B2192" s="188">
        <v>45399</v>
      </c>
      <c r="C2192" s="81"/>
      <c r="D2192" s="237" t="s">
        <v>4980</v>
      </c>
      <c r="E2192" s="188">
        <v>45409</v>
      </c>
      <c r="F2192" s="283"/>
      <c r="G2192" s="219" t="s">
        <v>5004</v>
      </c>
      <c r="H2192" s="220" t="s">
        <v>1048</v>
      </c>
      <c r="I2192" s="221" t="s">
        <v>2</v>
      </c>
      <c r="J2192" s="225" t="s">
        <v>5098</v>
      </c>
      <c r="L2192" s="115"/>
      <c r="O2192" s="26">
        <f t="shared" si="129"/>
        <v>2190</v>
      </c>
      <c r="P2192" s="26">
        <f t="shared" si="128"/>
        <v>0</v>
      </c>
    </row>
    <row r="2193" spans="1:16" ht="60.75" hidden="1" x14ac:dyDescent="0.25">
      <c r="A2193" s="190">
        <v>2191</v>
      </c>
      <c r="B2193" s="188">
        <v>45399</v>
      </c>
      <c r="C2193" s="81"/>
      <c r="D2193" s="237" t="s">
        <v>4981</v>
      </c>
      <c r="E2193" s="188">
        <v>45401</v>
      </c>
      <c r="F2193" s="283"/>
      <c r="G2193" s="219" t="s">
        <v>4982</v>
      </c>
      <c r="H2193" s="220" t="s">
        <v>4903</v>
      </c>
      <c r="I2193" s="221" t="s">
        <v>2</v>
      </c>
      <c r="J2193" s="225" t="s">
        <v>5041</v>
      </c>
      <c r="L2193" s="115"/>
      <c r="O2193" s="26">
        <f t="shared" si="129"/>
        <v>2191</v>
      </c>
      <c r="P2193" s="26">
        <f t="shared" si="128"/>
        <v>0</v>
      </c>
    </row>
    <row r="2194" spans="1:16" ht="60.75" hidden="1" x14ac:dyDescent="0.25">
      <c r="A2194" s="190">
        <v>2192</v>
      </c>
      <c r="B2194" s="188">
        <v>45399</v>
      </c>
      <c r="C2194" s="81"/>
      <c r="D2194" s="237" t="s">
        <v>4983</v>
      </c>
      <c r="E2194" s="188">
        <v>45400</v>
      </c>
      <c r="F2194" s="283"/>
      <c r="G2194" s="219" t="s">
        <v>4984</v>
      </c>
      <c r="H2194" s="220" t="s">
        <v>5065</v>
      </c>
      <c r="I2194" s="221" t="s">
        <v>2</v>
      </c>
      <c r="J2194" s="225" t="s">
        <v>5089</v>
      </c>
      <c r="L2194" s="115"/>
      <c r="O2194" s="26">
        <f t="shared" si="129"/>
        <v>2192</v>
      </c>
      <c r="P2194" s="26">
        <f t="shared" si="128"/>
        <v>0</v>
      </c>
    </row>
    <row r="2195" spans="1:16" ht="101.25" hidden="1" x14ac:dyDescent="0.25">
      <c r="A2195" s="190">
        <v>2193</v>
      </c>
      <c r="B2195" s="188">
        <v>45399</v>
      </c>
      <c r="C2195" s="81"/>
      <c r="D2195" s="237" t="s">
        <v>4985</v>
      </c>
      <c r="E2195" s="188">
        <v>45427</v>
      </c>
      <c r="F2195" s="286"/>
      <c r="G2195" s="219" t="s">
        <v>5005</v>
      </c>
      <c r="H2195" s="220" t="s">
        <v>2029</v>
      </c>
      <c r="I2195" s="221" t="s">
        <v>2</v>
      </c>
      <c r="J2195" s="225" t="s">
        <v>5107</v>
      </c>
      <c r="L2195" s="115"/>
      <c r="O2195" s="26">
        <f t="shared" si="129"/>
        <v>2193</v>
      </c>
      <c r="P2195" s="26">
        <f t="shared" si="128"/>
        <v>0</v>
      </c>
    </row>
    <row r="2196" spans="1:16" ht="81" hidden="1" x14ac:dyDescent="0.25">
      <c r="A2196" s="190">
        <v>2194</v>
      </c>
      <c r="B2196" s="188">
        <v>45399</v>
      </c>
      <c r="C2196" s="81"/>
      <c r="D2196" s="237" t="s">
        <v>5707</v>
      </c>
      <c r="E2196" s="188">
        <v>45566</v>
      </c>
      <c r="F2196" s="283" t="s">
        <v>7975</v>
      </c>
      <c r="G2196" s="219" t="s">
        <v>4986</v>
      </c>
      <c r="H2196" s="220" t="s">
        <v>5065</v>
      </c>
      <c r="I2196" s="221" t="s">
        <v>2</v>
      </c>
      <c r="J2196" s="225" t="s">
        <v>8378</v>
      </c>
      <c r="L2196" s="115"/>
      <c r="O2196" s="26">
        <f t="shared" si="129"/>
        <v>2194</v>
      </c>
      <c r="P2196" s="26">
        <f t="shared" si="128"/>
        <v>0</v>
      </c>
    </row>
    <row r="2197" spans="1:16" ht="60.75" hidden="1" x14ac:dyDescent="0.25">
      <c r="A2197" s="190">
        <v>2195</v>
      </c>
      <c r="B2197" s="188">
        <v>45399</v>
      </c>
      <c r="C2197" s="81"/>
      <c r="D2197" s="237" t="s">
        <v>5052</v>
      </c>
      <c r="E2197" s="188">
        <v>45404</v>
      </c>
      <c r="F2197" s="283"/>
      <c r="G2197" s="219" t="s">
        <v>4987</v>
      </c>
      <c r="H2197" s="220" t="s">
        <v>1048</v>
      </c>
      <c r="I2197" s="221" t="s">
        <v>2</v>
      </c>
      <c r="J2197" s="225" t="s">
        <v>5053</v>
      </c>
      <c r="L2197" s="115"/>
      <c r="O2197" s="26">
        <f t="shared" si="129"/>
        <v>2195</v>
      </c>
      <c r="P2197" s="26">
        <f t="shared" si="128"/>
        <v>0</v>
      </c>
    </row>
    <row r="2198" spans="1:16" ht="81" hidden="1" x14ac:dyDescent="0.25">
      <c r="A2198" s="190">
        <v>2196</v>
      </c>
      <c r="B2198" s="188">
        <v>45399</v>
      </c>
      <c r="C2198" s="81"/>
      <c r="D2198" s="237" t="s">
        <v>5114</v>
      </c>
      <c r="E2198" s="188">
        <v>45402</v>
      </c>
      <c r="F2198" s="283"/>
      <c r="G2198" s="219" t="s">
        <v>4990</v>
      </c>
      <c r="H2198" s="220" t="s">
        <v>1048</v>
      </c>
      <c r="I2198" s="221" t="s">
        <v>2</v>
      </c>
      <c r="J2198" s="225" t="s">
        <v>5182</v>
      </c>
      <c r="L2198" s="115"/>
      <c r="O2198" s="26">
        <f t="shared" si="129"/>
        <v>2196</v>
      </c>
      <c r="P2198" s="26">
        <f t="shared" si="128"/>
        <v>0</v>
      </c>
    </row>
    <row r="2199" spans="1:16" ht="60.75" hidden="1" x14ac:dyDescent="0.25">
      <c r="A2199" s="190">
        <v>2197</v>
      </c>
      <c r="B2199" s="188">
        <v>45399</v>
      </c>
      <c r="C2199" s="81"/>
      <c r="D2199" s="237" t="s">
        <v>4988</v>
      </c>
      <c r="E2199" s="188">
        <v>45422</v>
      </c>
      <c r="F2199" s="283"/>
      <c r="G2199" s="219" t="s">
        <v>4989</v>
      </c>
      <c r="H2199" s="220" t="s">
        <v>4903</v>
      </c>
      <c r="I2199" s="221" t="s">
        <v>2</v>
      </c>
      <c r="J2199" s="225" t="s">
        <v>5619</v>
      </c>
      <c r="L2199" s="115"/>
      <c r="O2199" s="26">
        <f t="shared" si="129"/>
        <v>2197</v>
      </c>
      <c r="P2199" s="26">
        <f t="shared" si="128"/>
        <v>0</v>
      </c>
    </row>
    <row r="2200" spans="1:16" ht="40.5" hidden="1" x14ac:dyDescent="0.25">
      <c r="A2200" s="190">
        <v>2198</v>
      </c>
      <c r="B2200" s="188">
        <v>45399</v>
      </c>
      <c r="C2200" s="81"/>
      <c r="D2200" s="237" t="s">
        <v>4991</v>
      </c>
      <c r="E2200" s="188">
        <v>45488</v>
      </c>
      <c r="F2200" s="286"/>
      <c r="G2200" s="219" t="s">
        <v>6528</v>
      </c>
      <c r="H2200" s="220" t="s">
        <v>1048</v>
      </c>
      <c r="I2200" s="221" t="s">
        <v>2</v>
      </c>
      <c r="J2200" s="225" t="s">
        <v>6449</v>
      </c>
      <c r="L2200" s="115"/>
      <c r="O2200" s="26">
        <f t="shared" si="129"/>
        <v>2198</v>
      </c>
      <c r="P2200" s="26">
        <f t="shared" si="128"/>
        <v>0</v>
      </c>
    </row>
    <row r="2201" spans="1:16" ht="81" hidden="1" x14ac:dyDescent="0.25">
      <c r="A2201" s="182">
        <v>2199</v>
      </c>
      <c r="B2201" s="188">
        <v>45399</v>
      </c>
      <c r="C2201" s="185"/>
      <c r="D2201" s="237" t="s">
        <v>5159</v>
      </c>
      <c r="E2201" s="188">
        <v>45471</v>
      </c>
      <c r="F2201" s="283" t="s">
        <v>4451</v>
      </c>
      <c r="G2201" s="219" t="s">
        <v>4992</v>
      </c>
      <c r="H2201" s="220" t="s">
        <v>4903</v>
      </c>
      <c r="I2201" s="221" t="s">
        <v>2</v>
      </c>
      <c r="J2201" s="225" t="s">
        <v>6610</v>
      </c>
      <c r="L2201" s="115"/>
      <c r="O2201" s="26">
        <f t="shared" si="129"/>
        <v>2199</v>
      </c>
      <c r="P2201" s="26">
        <f t="shared" si="128"/>
        <v>0</v>
      </c>
    </row>
    <row r="2202" spans="1:16" ht="40.5" hidden="1" x14ac:dyDescent="0.25">
      <c r="A2202" s="190">
        <v>2200</v>
      </c>
      <c r="B2202" s="188">
        <v>45401</v>
      </c>
      <c r="C2202" s="81"/>
      <c r="D2202" s="237" t="s">
        <v>5032</v>
      </c>
      <c r="E2202" s="188">
        <v>45406</v>
      </c>
      <c r="F2202" s="283"/>
      <c r="G2202" s="219" t="s">
        <v>5031</v>
      </c>
      <c r="H2202" s="220" t="s">
        <v>1064</v>
      </c>
      <c r="I2202" s="221" t="s">
        <v>2</v>
      </c>
      <c r="J2202" s="225"/>
      <c r="L2202" s="115"/>
      <c r="O2202" s="26">
        <f t="shared" si="129"/>
        <v>2200</v>
      </c>
      <c r="P2202" s="26">
        <f t="shared" si="128"/>
        <v>0</v>
      </c>
    </row>
    <row r="2203" spans="1:16" hidden="1" x14ac:dyDescent="0.25">
      <c r="A2203" s="190">
        <v>2201</v>
      </c>
      <c r="B2203" s="188">
        <v>45401</v>
      </c>
      <c r="C2203" s="81"/>
      <c r="D2203" s="237" t="s">
        <v>5033</v>
      </c>
      <c r="E2203" s="188">
        <v>45402</v>
      </c>
      <c r="F2203" s="283"/>
      <c r="G2203" s="219" t="s">
        <v>5034</v>
      </c>
      <c r="H2203" s="220" t="s">
        <v>3912</v>
      </c>
      <c r="I2203" s="221" t="s">
        <v>2</v>
      </c>
      <c r="J2203" s="225" t="s">
        <v>5103</v>
      </c>
      <c r="L2203" s="115"/>
      <c r="O2203" s="26">
        <f t="shared" si="129"/>
        <v>2201</v>
      </c>
      <c r="P2203" s="26">
        <f t="shared" si="128"/>
        <v>0</v>
      </c>
    </row>
    <row r="2204" spans="1:16" ht="121.5" hidden="1" x14ac:dyDescent="0.25">
      <c r="A2204" s="190">
        <v>2202</v>
      </c>
      <c r="B2204" s="188">
        <v>45401</v>
      </c>
      <c r="C2204" s="81"/>
      <c r="D2204" s="237" t="s">
        <v>5049</v>
      </c>
      <c r="E2204" s="188">
        <v>45406</v>
      </c>
      <c r="F2204" s="283"/>
      <c r="G2204" s="219" t="s">
        <v>4812</v>
      </c>
      <c r="H2204" s="220" t="s">
        <v>1048</v>
      </c>
      <c r="I2204" s="221" t="s">
        <v>2</v>
      </c>
      <c r="J2204" s="225" t="s">
        <v>5088</v>
      </c>
      <c r="L2204" s="115"/>
      <c r="O2204" s="26">
        <f t="shared" si="129"/>
        <v>2202</v>
      </c>
      <c r="P2204" s="26">
        <f t="shared" si="128"/>
        <v>0</v>
      </c>
    </row>
    <row r="2205" spans="1:16" ht="40.5" hidden="1" x14ac:dyDescent="0.25">
      <c r="A2205" s="190">
        <v>2203</v>
      </c>
      <c r="B2205" s="188">
        <v>45401</v>
      </c>
      <c r="C2205" s="81"/>
      <c r="D2205" s="237" t="s">
        <v>5048</v>
      </c>
      <c r="E2205" s="188">
        <v>45411</v>
      </c>
      <c r="F2205" s="283"/>
      <c r="G2205" s="219" t="s">
        <v>5035</v>
      </c>
      <c r="H2205" s="220" t="s">
        <v>5065</v>
      </c>
      <c r="I2205" s="221" t="s">
        <v>2</v>
      </c>
      <c r="J2205" s="225" t="s">
        <v>5266</v>
      </c>
      <c r="L2205" s="115"/>
      <c r="O2205" s="26">
        <f t="shared" si="129"/>
        <v>2203</v>
      </c>
      <c r="P2205" s="26">
        <f t="shared" si="128"/>
        <v>0</v>
      </c>
    </row>
    <row r="2206" spans="1:16" ht="40.5" hidden="1" x14ac:dyDescent="0.25">
      <c r="A2206" s="190">
        <v>2204</v>
      </c>
      <c r="B2206" s="188">
        <v>45401</v>
      </c>
      <c r="C2206" s="81"/>
      <c r="D2206" s="237" t="s">
        <v>7891</v>
      </c>
      <c r="E2206" s="188">
        <v>45524</v>
      </c>
      <c r="F2206" s="283"/>
      <c r="G2206" s="219" t="s">
        <v>5037</v>
      </c>
      <c r="H2206" s="220" t="s">
        <v>1064</v>
      </c>
      <c r="I2206" s="221" t="s">
        <v>2</v>
      </c>
      <c r="J2206" s="225" t="s">
        <v>5174</v>
      </c>
      <c r="L2206" s="115"/>
      <c r="O2206" s="26">
        <f t="shared" si="129"/>
        <v>2204</v>
      </c>
      <c r="P2206" s="26">
        <f t="shared" si="128"/>
        <v>0</v>
      </c>
    </row>
    <row r="2207" spans="1:16" ht="40.5" hidden="1" x14ac:dyDescent="0.25">
      <c r="A2207" s="190">
        <v>2205</v>
      </c>
      <c r="B2207" s="188">
        <v>45401</v>
      </c>
      <c r="C2207" s="81"/>
      <c r="D2207" s="237" t="s">
        <v>5009</v>
      </c>
      <c r="E2207" s="188">
        <v>45402</v>
      </c>
      <c r="F2207" s="283"/>
      <c r="G2207" s="219" t="s">
        <v>5036</v>
      </c>
      <c r="H2207" s="6" t="s">
        <v>924</v>
      </c>
      <c r="I2207" s="221" t="s">
        <v>2</v>
      </c>
      <c r="J2207" s="225"/>
      <c r="L2207" s="115"/>
      <c r="O2207" s="26">
        <f t="shared" si="129"/>
        <v>2205</v>
      </c>
      <c r="P2207" s="26">
        <f t="shared" si="128"/>
        <v>0</v>
      </c>
    </row>
    <row r="2208" spans="1:16" ht="40.5" hidden="1" x14ac:dyDescent="0.25">
      <c r="A2208" s="190">
        <v>2206</v>
      </c>
      <c r="B2208" s="188">
        <v>45401</v>
      </c>
      <c r="C2208" s="81"/>
      <c r="D2208" s="237" t="s">
        <v>5012</v>
      </c>
      <c r="E2208" s="188">
        <v>45402</v>
      </c>
      <c r="F2208" s="283"/>
      <c r="G2208" s="219" t="s">
        <v>5013</v>
      </c>
      <c r="H2208" s="220" t="s">
        <v>1064</v>
      </c>
      <c r="I2208" s="221" t="s">
        <v>2</v>
      </c>
      <c r="J2208" s="225"/>
      <c r="L2208" s="115"/>
      <c r="O2208" s="26">
        <f t="shared" si="129"/>
        <v>2206</v>
      </c>
      <c r="P2208" s="26">
        <f t="shared" si="128"/>
        <v>0</v>
      </c>
    </row>
    <row r="2209" spans="1:16" ht="60.75" hidden="1" x14ac:dyDescent="0.25">
      <c r="A2209" s="190">
        <v>2207</v>
      </c>
      <c r="B2209" s="188">
        <v>45401</v>
      </c>
      <c r="C2209" s="81"/>
      <c r="D2209" s="237" t="s">
        <v>5010</v>
      </c>
      <c r="E2209" s="188">
        <v>45404</v>
      </c>
      <c r="F2209" s="283"/>
      <c r="G2209" s="219" t="s">
        <v>5011</v>
      </c>
      <c r="H2209" s="220" t="s">
        <v>2029</v>
      </c>
      <c r="I2209" s="221" t="s">
        <v>2</v>
      </c>
      <c r="J2209" s="225"/>
      <c r="L2209" s="115"/>
      <c r="O2209" s="26">
        <f t="shared" si="129"/>
        <v>2207</v>
      </c>
      <c r="P2209" s="26">
        <f t="shared" si="128"/>
        <v>0</v>
      </c>
    </row>
    <row r="2210" spans="1:16" ht="81" hidden="1" x14ac:dyDescent="0.25">
      <c r="A2210" s="223">
        <v>2208</v>
      </c>
      <c r="B2210" s="188">
        <v>45401</v>
      </c>
      <c r="C2210" s="185"/>
      <c r="D2210" s="237" t="s">
        <v>5090</v>
      </c>
      <c r="E2210" s="188">
        <v>45412</v>
      </c>
      <c r="F2210" s="286"/>
      <c r="G2210" s="228" t="s">
        <v>5160</v>
      </c>
      <c r="H2210" s="217" t="s">
        <v>3912</v>
      </c>
      <c r="I2210" s="224" t="s">
        <v>2</v>
      </c>
      <c r="J2210" s="226" t="s">
        <v>5421</v>
      </c>
      <c r="L2210" s="115"/>
      <c r="O2210" s="26">
        <f t="shared" si="129"/>
        <v>2208</v>
      </c>
      <c r="P2210" s="26">
        <f t="shared" si="128"/>
        <v>0</v>
      </c>
    </row>
    <row r="2211" spans="1:16" ht="60.75" hidden="1" x14ac:dyDescent="0.25">
      <c r="A2211" s="190">
        <v>2209</v>
      </c>
      <c r="B2211" s="188">
        <v>45401</v>
      </c>
      <c r="C2211" s="81"/>
      <c r="D2211" s="237" t="s">
        <v>5104</v>
      </c>
      <c r="E2211" s="188">
        <v>45483</v>
      </c>
      <c r="F2211" s="286"/>
      <c r="G2211" s="219" t="s">
        <v>6509</v>
      </c>
      <c r="H2211" s="220" t="s">
        <v>4903</v>
      </c>
      <c r="I2211" s="221" t="s">
        <v>2</v>
      </c>
      <c r="J2211" s="225" t="s">
        <v>6749</v>
      </c>
      <c r="L2211" s="115"/>
      <c r="O2211" s="26">
        <f t="shared" si="129"/>
        <v>2209</v>
      </c>
      <c r="P2211" s="26">
        <f t="shared" si="128"/>
        <v>0</v>
      </c>
    </row>
    <row r="2212" spans="1:16" ht="81" hidden="1" x14ac:dyDescent="0.25">
      <c r="A2212" s="190">
        <v>2210</v>
      </c>
      <c r="B2212" s="188">
        <v>45401</v>
      </c>
      <c r="C2212" s="81"/>
      <c r="D2212" s="237" t="s">
        <v>5014</v>
      </c>
      <c r="E2212" s="188">
        <v>45412</v>
      </c>
      <c r="F2212" s="283"/>
      <c r="G2212" s="219" t="s">
        <v>5015</v>
      </c>
      <c r="H2212" s="220" t="s">
        <v>4903</v>
      </c>
      <c r="I2212" s="221" t="s">
        <v>2</v>
      </c>
      <c r="J2212" s="225" t="s">
        <v>5115</v>
      </c>
      <c r="L2212" s="115"/>
      <c r="O2212" s="26">
        <f t="shared" si="129"/>
        <v>2210</v>
      </c>
      <c r="P2212" s="26">
        <f t="shared" si="128"/>
        <v>0</v>
      </c>
    </row>
    <row r="2213" spans="1:16" ht="60.75" hidden="1" x14ac:dyDescent="0.25">
      <c r="A2213" s="190">
        <v>2211</v>
      </c>
      <c r="B2213" s="188">
        <v>45401</v>
      </c>
      <c r="C2213" s="81"/>
      <c r="D2213" s="237" t="s">
        <v>5016</v>
      </c>
      <c r="E2213" s="188">
        <v>45422</v>
      </c>
      <c r="F2213" s="283"/>
      <c r="G2213" s="219" t="s">
        <v>5051</v>
      </c>
      <c r="H2213" s="220" t="s">
        <v>3912</v>
      </c>
      <c r="I2213" s="221" t="s">
        <v>2</v>
      </c>
      <c r="J2213" s="225" t="s">
        <v>5528</v>
      </c>
      <c r="L2213" s="115"/>
      <c r="O2213" s="26">
        <f t="shared" si="129"/>
        <v>2211</v>
      </c>
      <c r="P2213" s="26">
        <f t="shared" si="128"/>
        <v>0</v>
      </c>
    </row>
    <row r="2214" spans="1:16" ht="60.75" hidden="1" x14ac:dyDescent="0.25">
      <c r="A2214" s="190">
        <v>2212</v>
      </c>
      <c r="B2214" s="188">
        <v>45401</v>
      </c>
      <c r="C2214" s="81"/>
      <c r="D2214" s="237" t="s">
        <v>5018</v>
      </c>
      <c r="E2214" s="188">
        <v>45401</v>
      </c>
      <c r="F2214" s="283"/>
      <c r="G2214" s="219" t="s">
        <v>5017</v>
      </c>
      <c r="H2214" s="220" t="s">
        <v>2029</v>
      </c>
      <c r="I2214" s="221" t="s">
        <v>2</v>
      </c>
      <c r="J2214" s="225" t="s">
        <v>5096</v>
      </c>
      <c r="L2214" s="115"/>
      <c r="O2214" s="26">
        <f t="shared" si="129"/>
        <v>2212</v>
      </c>
      <c r="P2214" s="26">
        <f t="shared" si="128"/>
        <v>0</v>
      </c>
    </row>
    <row r="2215" spans="1:16" ht="60.75" hidden="1" x14ac:dyDescent="0.25">
      <c r="A2215" s="190">
        <v>2213</v>
      </c>
      <c r="B2215" s="188">
        <v>45401</v>
      </c>
      <c r="C2215" s="81"/>
      <c r="D2215" s="237" t="s">
        <v>5019</v>
      </c>
      <c r="E2215" s="188">
        <v>45401</v>
      </c>
      <c r="F2215" s="283"/>
      <c r="G2215" s="219" t="s">
        <v>5039</v>
      </c>
      <c r="H2215" s="220" t="s">
        <v>2029</v>
      </c>
      <c r="I2215" s="221" t="s">
        <v>2</v>
      </c>
      <c r="J2215" s="218" t="s">
        <v>5111</v>
      </c>
      <c r="L2215" s="115"/>
      <c r="O2215" s="26">
        <f t="shared" si="129"/>
        <v>2213</v>
      </c>
      <c r="P2215" s="26">
        <f t="shared" si="128"/>
        <v>0</v>
      </c>
    </row>
    <row r="2216" spans="1:16" ht="40.5" hidden="1" x14ac:dyDescent="0.25">
      <c r="A2216" s="190">
        <v>2214</v>
      </c>
      <c r="B2216" s="188">
        <v>45401</v>
      </c>
      <c r="C2216" s="81"/>
      <c r="D2216" s="237" t="s">
        <v>5056</v>
      </c>
      <c r="E2216" s="188">
        <v>45401</v>
      </c>
      <c r="F2216" s="283"/>
      <c r="G2216" s="219" t="s">
        <v>5020</v>
      </c>
      <c r="H2216" s="220" t="s">
        <v>2029</v>
      </c>
      <c r="I2216" s="221" t="s">
        <v>2</v>
      </c>
      <c r="J2216" s="226" t="s">
        <v>5094</v>
      </c>
      <c r="L2216" s="115"/>
      <c r="O2216" s="26">
        <f t="shared" si="129"/>
        <v>2214</v>
      </c>
      <c r="P2216" s="26">
        <f t="shared" si="128"/>
        <v>0</v>
      </c>
    </row>
    <row r="2217" spans="1:16" ht="40.5" hidden="1" x14ac:dyDescent="0.25">
      <c r="A2217" s="190">
        <v>2215</v>
      </c>
      <c r="B2217" s="188">
        <v>45401</v>
      </c>
      <c r="C2217" s="81"/>
      <c r="D2217" s="237" t="s">
        <v>5038</v>
      </c>
      <c r="E2217" s="188">
        <v>45420</v>
      </c>
      <c r="F2217" s="283"/>
      <c r="G2217" s="219" t="s">
        <v>5021</v>
      </c>
      <c r="H2217" s="54" t="s">
        <v>493</v>
      </c>
      <c r="I2217" s="221" t="s">
        <v>2</v>
      </c>
      <c r="J2217" s="225" t="s">
        <v>5383</v>
      </c>
      <c r="L2217" s="115"/>
      <c r="O2217" s="26">
        <f t="shared" si="129"/>
        <v>2215</v>
      </c>
      <c r="P2217" s="26">
        <f t="shared" si="128"/>
        <v>0</v>
      </c>
    </row>
    <row r="2218" spans="1:16" ht="40.5" hidden="1" x14ac:dyDescent="0.25">
      <c r="A2218" s="190">
        <v>2216</v>
      </c>
      <c r="B2218" s="188">
        <v>45401</v>
      </c>
      <c r="C2218" s="81"/>
      <c r="D2218" s="237" t="s">
        <v>5022</v>
      </c>
      <c r="E2218" s="188">
        <v>45405</v>
      </c>
      <c r="F2218" s="283"/>
      <c r="G2218" s="219" t="s">
        <v>5023</v>
      </c>
      <c r="H2218" s="54" t="s">
        <v>2029</v>
      </c>
      <c r="I2218" s="221" t="s">
        <v>2</v>
      </c>
      <c r="J2218" s="225"/>
      <c r="L2218" s="115"/>
      <c r="O2218" s="26">
        <f t="shared" si="129"/>
        <v>2216</v>
      </c>
      <c r="P2218" s="26">
        <f t="shared" si="128"/>
        <v>0</v>
      </c>
    </row>
    <row r="2219" spans="1:16" ht="141.75" hidden="1" x14ac:dyDescent="0.25">
      <c r="A2219" s="190">
        <v>2217</v>
      </c>
      <c r="B2219" s="188">
        <v>45401</v>
      </c>
      <c r="C2219" s="81"/>
      <c r="D2219" s="237" t="s">
        <v>5024</v>
      </c>
      <c r="E2219" s="188">
        <v>45403</v>
      </c>
      <c r="F2219" s="283"/>
      <c r="G2219" s="219" t="s">
        <v>5045</v>
      </c>
      <c r="H2219" s="220" t="s">
        <v>5065</v>
      </c>
      <c r="I2219" s="221" t="s">
        <v>2</v>
      </c>
      <c r="J2219" s="225" t="s">
        <v>5074</v>
      </c>
      <c r="L2219" s="115"/>
      <c r="O2219" s="26">
        <f t="shared" si="129"/>
        <v>2217</v>
      </c>
      <c r="P2219" s="26">
        <f t="shared" si="128"/>
        <v>0</v>
      </c>
    </row>
    <row r="2220" spans="1:16" ht="40.5" hidden="1" x14ac:dyDescent="0.25">
      <c r="A2220" s="190">
        <v>2218</v>
      </c>
      <c r="B2220" s="188">
        <v>45401</v>
      </c>
      <c r="C2220" s="81"/>
      <c r="D2220" s="237" t="s">
        <v>5026</v>
      </c>
      <c r="E2220" s="188">
        <v>45405</v>
      </c>
      <c r="F2220" s="283"/>
      <c r="G2220" s="219" t="s">
        <v>5025</v>
      </c>
      <c r="H2220" s="54" t="s">
        <v>2029</v>
      </c>
      <c r="I2220" s="221" t="s">
        <v>2</v>
      </c>
      <c r="J2220" s="225" t="s">
        <v>4901</v>
      </c>
      <c r="L2220" s="115"/>
      <c r="O2220" s="26">
        <f t="shared" si="129"/>
        <v>2218</v>
      </c>
      <c r="P2220" s="26">
        <f t="shared" si="128"/>
        <v>0</v>
      </c>
    </row>
    <row r="2221" spans="1:16" ht="40.5" hidden="1" x14ac:dyDescent="0.25">
      <c r="A2221" s="190">
        <v>2219</v>
      </c>
      <c r="B2221" s="188">
        <v>45401</v>
      </c>
      <c r="C2221" s="81"/>
      <c r="D2221" s="237" t="s">
        <v>5046</v>
      </c>
      <c r="E2221" s="188">
        <v>45406</v>
      </c>
      <c r="F2221" s="283"/>
      <c r="G2221" s="219" t="s">
        <v>5025</v>
      </c>
      <c r="H2221" s="54" t="s">
        <v>4903</v>
      </c>
      <c r="I2221" s="221" t="s">
        <v>2</v>
      </c>
      <c r="J2221" s="225" t="s">
        <v>4901</v>
      </c>
      <c r="L2221" s="115"/>
      <c r="O2221" s="26">
        <f t="shared" si="129"/>
        <v>2219</v>
      </c>
      <c r="P2221" s="26">
        <f t="shared" si="128"/>
        <v>0</v>
      </c>
    </row>
    <row r="2222" spans="1:16" ht="40.5" hidden="1" x14ac:dyDescent="0.25">
      <c r="A2222" s="190">
        <v>2220</v>
      </c>
      <c r="B2222" s="188">
        <v>45401</v>
      </c>
      <c r="C2222" s="81"/>
      <c r="D2222" s="237" t="s">
        <v>5027</v>
      </c>
      <c r="E2222" s="188">
        <v>45381</v>
      </c>
      <c r="F2222" s="283"/>
      <c r="G2222" s="219" t="s">
        <v>5020</v>
      </c>
      <c r="H2222" s="54" t="s">
        <v>4903</v>
      </c>
      <c r="I2222" s="221" t="s">
        <v>2</v>
      </c>
      <c r="J2222" s="225"/>
      <c r="L2222" s="115"/>
      <c r="O2222" s="26">
        <f t="shared" si="129"/>
        <v>2220</v>
      </c>
      <c r="P2222" s="26">
        <f t="shared" si="128"/>
        <v>0</v>
      </c>
    </row>
    <row r="2223" spans="1:16" ht="81" hidden="1" x14ac:dyDescent="0.25">
      <c r="A2223" s="190">
        <v>2221</v>
      </c>
      <c r="B2223" s="188">
        <v>45401</v>
      </c>
      <c r="C2223" s="81"/>
      <c r="D2223" s="237" t="s">
        <v>5047</v>
      </c>
      <c r="E2223" s="188">
        <v>45413</v>
      </c>
      <c r="F2223" s="283"/>
      <c r="G2223" s="219" t="s">
        <v>5173</v>
      </c>
      <c r="H2223" s="54" t="s">
        <v>2029</v>
      </c>
      <c r="I2223" s="221" t="s">
        <v>2</v>
      </c>
      <c r="J2223" s="225" t="s">
        <v>5108</v>
      </c>
      <c r="L2223" s="115"/>
      <c r="O2223" s="26">
        <f t="shared" si="129"/>
        <v>2221</v>
      </c>
      <c r="P2223" s="26">
        <f t="shared" si="128"/>
        <v>0</v>
      </c>
    </row>
    <row r="2224" spans="1:16" ht="40.5" hidden="1" x14ac:dyDescent="0.25">
      <c r="A2224" s="190">
        <v>2222</v>
      </c>
      <c r="B2224" s="188">
        <v>45401</v>
      </c>
      <c r="C2224" s="81"/>
      <c r="D2224" s="237" t="s">
        <v>5030</v>
      </c>
      <c r="E2224" s="188">
        <v>45401</v>
      </c>
      <c r="F2224" s="283"/>
      <c r="G2224" s="219" t="s">
        <v>5028</v>
      </c>
      <c r="H2224" s="54" t="s">
        <v>1047</v>
      </c>
      <c r="I2224" s="221" t="s">
        <v>2</v>
      </c>
      <c r="J2224" s="225" t="s">
        <v>5070</v>
      </c>
      <c r="L2224" s="115"/>
      <c r="O2224" s="26">
        <f t="shared" si="129"/>
        <v>2222</v>
      </c>
      <c r="P2224" s="26">
        <f t="shared" si="128"/>
        <v>0</v>
      </c>
    </row>
    <row r="2225" spans="1:16" ht="40.5" hidden="1" x14ac:dyDescent="0.25">
      <c r="A2225" s="190">
        <v>2223</v>
      </c>
      <c r="B2225" s="188">
        <v>45401</v>
      </c>
      <c r="C2225" s="81"/>
      <c r="D2225" s="237" t="s">
        <v>5029</v>
      </c>
      <c r="E2225" s="188">
        <v>45402</v>
      </c>
      <c r="F2225" s="283"/>
      <c r="G2225" s="219" t="s">
        <v>5169</v>
      </c>
      <c r="H2225" s="54" t="s">
        <v>2029</v>
      </c>
      <c r="I2225" s="221" t="s">
        <v>2</v>
      </c>
      <c r="J2225" s="225" t="s">
        <v>5109</v>
      </c>
      <c r="L2225" s="115"/>
      <c r="O2225" s="26">
        <f t="shared" si="129"/>
        <v>2223</v>
      </c>
      <c r="P2225" s="26">
        <f t="shared" si="128"/>
        <v>0</v>
      </c>
    </row>
    <row r="2226" spans="1:16" ht="60.75" hidden="1" x14ac:dyDescent="0.25">
      <c r="A2226" s="190">
        <v>2224</v>
      </c>
      <c r="B2226" s="188">
        <v>45401</v>
      </c>
      <c r="C2226" s="81"/>
      <c r="D2226" s="237" t="s">
        <v>5058</v>
      </c>
      <c r="E2226" s="188">
        <v>45427</v>
      </c>
      <c r="F2226" s="283"/>
      <c r="G2226" s="219" t="s">
        <v>5080</v>
      </c>
      <c r="H2226" s="54" t="s">
        <v>1040</v>
      </c>
      <c r="I2226" s="221" t="s">
        <v>2</v>
      </c>
      <c r="J2226" s="225" t="s">
        <v>5685</v>
      </c>
      <c r="L2226" s="115"/>
      <c r="O2226" s="26">
        <f t="shared" si="129"/>
        <v>2224</v>
      </c>
      <c r="P2226" s="26">
        <f t="shared" si="128"/>
        <v>0</v>
      </c>
    </row>
    <row r="2227" spans="1:16" ht="60.75" hidden="1" x14ac:dyDescent="0.25">
      <c r="A2227" s="190">
        <v>2225</v>
      </c>
      <c r="B2227" s="188">
        <v>45401</v>
      </c>
      <c r="C2227" s="81"/>
      <c r="D2227" s="237" t="s">
        <v>5059</v>
      </c>
      <c r="E2227" s="188">
        <v>45419</v>
      </c>
      <c r="F2227" s="283"/>
      <c r="G2227" s="219" t="s">
        <v>5234</v>
      </c>
      <c r="H2227" s="54" t="s">
        <v>4903</v>
      </c>
      <c r="I2227" s="221" t="s">
        <v>2</v>
      </c>
      <c r="J2227" s="225" t="s">
        <v>5238</v>
      </c>
      <c r="L2227" s="115"/>
      <c r="O2227" s="26">
        <f t="shared" si="129"/>
        <v>2225</v>
      </c>
      <c r="P2227" s="26">
        <f t="shared" si="128"/>
        <v>0</v>
      </c>
    </row>
    <row r="2228" spans="1:16" ht="60.75" hidden="1" x14ac:dyDescent="0.25">
      <c r="A2228" s="190">
        <v>2226</v>
      </c>
      <c r="B2228" s="188">
        <v>45401</v>
      </c>
      <c r="C2228" s="81"/>
      <c r="D2228" s="237" t="s">
        <v>6318</v>
      </c>
      <c r="E2228" s="188">
        <v>45408</v>
      </c>
      <c r="F2228" s="286"/>
      <c r="G2228" s="219" t="s">
        <v>5060</v>
      </c>
      <c r="H2228" s="54" t="s">
        <v>1040</v>
      </c>
      <c r="I2228" s="221" t="s">
        <v>2</v>
      </c>
      <c r="J2228" s="225" t="s">
        <v>6368</v>
      </c>
      <c r="L2228" s="115"/>
      <c r="O2228" s="26">
        <f t="shared" si="129"/>
        <v>2226</v>
      </c>
      <c r="P2228" s="26">
        <f t="shared" si="128"/>
        <v>0</v>
      </c>
    </row>
    <row r="2229" spans="1:16" ht="40.5" hidden="1" x14ac:dyDescent="0.25">
      <c r="A2229" s="190">
        <v>2227</v>
      </c>
      <c r="B2229" s="188">
        <v>45401</v>
      </c>
      <c r="C2229" s="81"/>
      <c r="D2229" s="237" t="s">
        <v>5061</v>
      </c>
      <c r="E2229" s="188">
        <v>45408</v>
      </c>
      <c r="F2229" s="283"/>
      <c r="G2229" s="219" t="s">
        <v>5060</v>
      </c>
      <c r="H2229" s="54" t="s">
        <v>1040</v>
      </c>
      <c r="I2229" s="221" t="s">
        <v>2</v>
      </c>
      <c r="J2229" s="225"/>
      <c r="L2229" s="115"/>
      <c r="O2229" s="26">
        <f t="shared" si="129"/>
        <v>2227</v>
      </c>
      <c r="P2229" s="26">
        <f t="shared" si="128"/>
        <v>0</v>
      </c>
    </row>
    <row r="2230" spans="1:16" ht="101.25" hidden="1" x14ac:dyDescent="0.25">
      <c r="A2230" s="190">
        <v>2228</v>
      </c>
      <c r="B2230" s="188">
        <v>45426</v>
      </c>
      <c r="C2230" s="81"/>
      <c r="D2230" s="237" t="s">
        <v>5598</v>
      </c>
      <c r="E2230" s="188">
        <v>45498</v>
      </c>
      <c r="F2230" s="283"/>
      <c r="G2230" s="219" t="s">
        <v>8994</v>
      </c>
      <c r="H2230" s="54" t="s">
        <v>1040</v>
      </c>
      <c r="I2230" s="221" t="s">
        <v>2</v>
      </c>
      <c r="J2230" s="225" t="s">
        <v>8786</v>
      </c>
      <c r="L2230" s="115"/>
      <c r="O2230" s="26">
        <f t="shared" si="129"/>
        <v>2228</v>
      </c>
      <c r="P2230" s="271">
        <f t="shared" si="128"/>
        <v>0</v>
      </c>
    </row>
    <row r="2231" spans="1:16" ht="40.5" hidden="1" x14ac:dyDescent="0.25">
      <c r="A2231" s="190">
        <v>2229</v>
      </c>
      <c r="B2231" s="188">
        <v>45401</v>
      </c>
      <c r="C2231" s="81"/>
      <c r="D2231" s="237" t="s">
        <v>5063</v>
      </c>
      <c r="E2231" s="188">
        <v>45406</v>
      </c>
      <c r="F2231" s="283"/>
      <c r="G2231" s="219" t="s">
        <v>5064</v>
      </c>
      <c r="H2231" s="54" t="s">
        <v>1040</v>
      </c>
      <c r="I2231" s="221" t="s">
        <v>2</v>
      </c>
      <c r="J2231" s="225"/>
      <c r="L2231" s="115"/>
      <c r="O2231" s="26">
        <f t="shared" si="129"/>
        <v>2229</v>
      </c>
      <c r="P2231" s="26">
        <f t="shared" si="128"/>
        <v>0</v>
      </c>
    </row>
    <row r="2232" spans="1:16" ht="40.5" hidden="1" x14ac:dyDescent="0.25">
      <c r="A2232" s="190">
        <v>2230</v>
      </c>
      <c r="B2232" s="188">
        <v>45401</v>
      </c>
      <c r="C2232" s="81"/>
      <c r="D2232" s="237" t="s">
        <v>5091</v>
      </c>
      <c r="E2232" s="188">
        <v>45421</v>
      </c>
      <c r="F2232" s="283"/>
      <c r="G2232" s="219" t="s">
        <v>5065</v>
      </c>
      <c r="H2232" s="220" t="s">
        <v>5065</v>
      </c>
      <c r="I2232" s="221" t="s">
        <v>2</v>
      </c>
      <c r="J2232" s="225" t="s">
        <v>5387</v>
      </c>
      <c r="L2232" s="115"/>
      <c r="O2232" s="26">
        <f t="shared" si="129"/>
        <v>2230</v>
      </c>
      <c r="P2232" s="26">
        <f t="shared" si="128"/>
        <v>0</v>
      </c>
    </row>
    <row r="2233" spans="1:16" ht="40.5" hidden="1" x14ac:dyDescent="0.25">
      <c r="A2233" s="190">
        <v>2231</v>
      </c>
      <c r="B2233" s="188">
        <v>45401</v>
      </c>
      <c r="C2233" s="81"/>
      <c r="D2233" s="237" t="s">
        <v>5069</v>
      </c>
      <c r="E2233" s="188">
        <v>45405</v>
      </c>
      <c r="F2233" s="283"/>
      <c r="G2233" s="219" t="s">
        <v>5066</v>
      </c>
      <c r="H2233" s="54" t="s">
        <v>1040</v>
      </c>
      <c r="I2233" s="221" t="s">
        <v>2</v>
      </c>
      <c r="J2233" s="225"/>
      <c r="L2233" s="115"/>
      <c r="O2233" s="26">
        <f t="shared" si="129"/>
        <v>2231</v>
      </c>
      <c r="P2233" s="26">
        <f t="shared" si="128"/>
        <v>0</v>
      </c>
    </row>
    <row r="2234" spans="1:16" ht="40.5" hidden="1" x14ac:dyDescent="0.25">
      <c r="A2234" s="190">
        <v>2232</v>
      </c>
      <c r="B2234" s="188">
        <v>45401</v>
      </c>
      <c r="C2234" s="81"/>
      <c r="D2234" s="237" t="s">
        <v>5067</v>
      </c>
      <c r="E2234" s="188">
        <v>45404</v>
      </c>
      <c r="F2234" s="283"/>
      <c r="G2234" s="219" t="s">
        <v>5066</v>
      </c>
      <c r="H2234" s="54" t="s">
        <v>1040</v>
      </c>
      <c r="I2234" s="221" t="s">
        <v>2</v>
      </c>
      <c r="J2234" s="225" t="s">
        <v>5257</v>
      </c>
      <c r="L2234" s="115"/>
      <c r="O2234" s="26">
        <f t="shared" si="129"/>
        <v>2232</v>
      </c>
      <c r="P2234" s="26">
        <f t="shared" si="128"/>
        <v>0</v>
      </c>
    </row>
    <row r="2235" spans="1:16" ht="40.5" hidden="1" x14ac:dyDescent="0.25">
      <c r="A2235" s="190">
        <v>2233</v>
      </c>
      <c r="B2235" s="188">
        <v>45401</v>
      </c>
      <c r="C2235" s="81"/>
      <c r="D2235" s="237" t="s">
        <v>5068</v>
      </c>
      <c r="E2235" s="188">
        <v>45458</v>
      </c>
      <c r="F2235" s="286"/>
      <c r="G2235" s="219" t="s">
        <v>5066</v>
      </c>
      <c r="H2235" s="54" t="s">
        <v>1040</v>
      </c>
      <c r="I2235" s="221" t="s">
        <v>2</v>
      </c>
      <c r="J2235" s="225" t="s">
        <v>6457</v>
      </c>
      <c r="L2235" s="115"/>
      <c r="O2235" s="26">
        <f t="shared" si="129"/>
        <v>2233</v>
      </c>
      <c r="P2235" s="26">
        <f t="shared" si="128"/>
        <v>0</v>
      </c>
    </row>
    <row r="2236" spans="1:16" ht="40.5" hidden="1" x14ac:dyDescent="0.25">
      <c r="A2236" s="190">
        <v>2234</v>
      </c>
      <c r="B2236" s="188">
        <v>45407</v>
      </c>
      <c r="C2236" s="81"/>
      <c r="D2236" s="237" t="s">
        <v>5116</v>
      </c>
      <c r="E2236" s="188">
        <v>45409</v>
      </c>
      <c r="F2236" s="283"/>
      <c r="G2236" s="219" t="s">
        <v>5117</v>
      </c>
      <c r="H2236" s="54" t="s">
        <v>7</v>
      </c>
      <c r="I2236" s="221" t="s">
        <v>2</v>
      </c>
      <c r="J2236" s="225" t="s">
        <v>5154</v>
      </c>
      <c r="L2236" s="115"/>
      <c r="O2236" s="26">
        <f t="shared" si="129"/>
        <v>2234</v>
      </c>
      <c r="P2236" s="26">
        <f t="shared" si="128"/>
        <v>0</v>
      </c>
    </row>
    <row r="2237" spans="1:16" ht="40.5" hidden="1" x14ac:dyDescent="0.25">
      <c r="A2237" s="190">
        <v>2235</v>
      </c>
      <c r="B2237" s="188">
        <v>45407</v>
      </c>
      <c r="C2237" s="81"/>
      <c r="D2237" s="237" t="s">
        <v>5410</v>
      </c>
      <c r="E2237" s="188">
        <v>45410</v>
      </c>
      <c r="F2237" s="283"/>
      <c r="G2237" s="219" t="s">
        <v>5118</v>
      </c>
      <c r="H2237" s="54" t="s">
        <v>1201</v>
      </c>
      <c r="I2237" s="221" t="s">
        <v>2</v>
      </c>
      <c r="J2237" s="225" t="s">
        <v>5512</v>
      </c>
      <c r="L2237" s="115"/>
      <c r="O2237" s="26">
        <f t="shared" si="129"/>
        <v>2235</v>
      </c>
      <c r="P2237" s="26">
        <f t="shared" si="128"/>
        <v>0</v>
      </c>
    </row>
    <row r="2238" spans="1:16" ht="81" hidden="1" x14ac:dyDescent="0.25">
      <c r="A2238" s="190">
        <v>2236</v>
      </c>
      <c r="B2238" s="188">
        <v>45407</v>
      </c>
      <c r="C2238" s="81"/>
      <c r="D2238" s="237" t="s">
        <v>5156</v>
      </c>
      <c r="E2238" s="188">
        <v>45458</v>
      </c>
      <c r="F2238" s="283"/>
      <c r="G2238" s="219" t="s">
        <v>5867</v>
      </c>
      <c r="H2238" s="54" t="s">
        <v>1048</v>
      </c>
      <c r="I2238" s="221" t="s">
        <v>2</v>
      </c>
      <c r="J2238" s="225" t="s">
        <v>5868</v>
      </c>
      <c r="L2238" s="115"/>
      <c r="O2238" s="26">
        <f t="shared" si="129"/>
        <v>2236</v>
      </c>
      <c r="P2238" s="26">
        <f t="shared" si="128"/>
        <v>0</v>
      </c>
    </row>
    <row r="2239" spans="1:16" ht="60.75" hidden="1" x14ac:dyDescent="0.25">
      <c r="A2239" s="190">
        <v>2237</v>
      </c>
      <c r="B2239" s="188">
        <v>45407</v>
      </c>
      <c r="C2239" s="185"/>
      <c r="D2239" s="237" t="s">
        <v>5119</v>
      </c>
      <c r="E2239" s="188">
        <v>45413</v>
      </c>
      <c r="F2239" s="283"/>
      <c r="G2239" s="219" t="s">
        <v>5120</v>
      </c>
      <c r="H2239" s="54" t="s">
        <v>3912</v>
      </c>
      <c r="I2239" s="221" t="s">
        <v>2</v>
      </c>
      <c r="J2239" s="225" t="s">
        <v>5177</v>
      </c>
      <c r="L2239" s="115"/>
      <c r="O2239" s="26">
        <f t="shared" si="129"/>
        <v>2237</v>
      </c>
      <c r="P2239" s="26">
        <f t="shared" si="128"/>
        <v>0</v>
      </c>
    </row>
    <row r="2240" spans="1:16" ht="60.75" hidden="1" x14ac:dyDescent="0.25">
      <c r="A2240" s="190">
        <v>2238</v>
      </c>
      <c r="B2240" s="188">
        <v>45407</v>
      </c>
      <c r="C2240" s="81"/>
      <c r="D2240" s="237" t="s">
        <v>5121</v>
      </c>
      <c r="E2240" s="188">
        <v>45509</v>
      </c>
      <c r="F2240" s="283"/>
      <c r="G2240" s="219" t="s">
        <v>4812</v>
      </c>
      <c r="H2240" s="54" t="s">
        <v>1048</v>
      </c>
      <c r="I2240" s="221" t="s">
        <v>2</v>
      </c>
      <c r="J2240" s="225" t="s">
        <v>6513</v>
      </c>
      <c r="L2240" s="115"/>
      <c r="O2240" s="26">
        <f t="shared" si="129"/>
        <v>2238</v>
      </c>
      <c r="P2240" s="26">
        <f t="shared" si="128"/>
        <v>0</v>
      </c>
    </row>
    <row r="2241" spans="1:16" ht="40.5" hidden="1" x14ac:dyDescent="0.25">
      <c r="A2241" s="190">
        <v>2239</v>
      </c>
      <c r="B2241" s="188">
        <v>45407</v>
      </c>
      <c r="C2241" s="81"/>
      <c r="D2241" s="237" t="s">
        <v>5124</v>
      </c>
      <c r="E2241" s="188">
        <v>45413</v>
      </c>
      <c r="F2241" s="283"/>
      <c r="G2241" s="219" t="s">
        <v>5122</v>
      </c>
      <c r="H2241" s="54" t="s">
        <v>1047</v>
      </c>
      <c r="I2241" s="221" t="s">
        <v>2</v>
      </c>
      <c r="J2241" s="225" t="s">
        <v>5386</v>
      </c>
      <c r="L2241" s="115"/>
      <c r="O2241" s="26">
        <f t="shared" si="129"/>
        <v>2239</v>
      </c>
      <c r="P2241" s="26">
        <f t="shared" si="128"/>
        <v>0</v>
      </c>
    </row>
    <row r="2242" spans="1:16" ht="81" hidden="1" x14ac:dyDescent="0.25">
      <c r="A2242" s="190">
        <v>2240</v>
      </c>
      <c r="B2242" s="188">
        <v>45407</v>
      </c>
      <c r="C2242" s="81"/>
      <c r="D2242" s="237" t="s">
        <v>5123</v>
      </c>
      <c r="E2242" s="188">
        <v>45647</v>
      </c>
      <c r="F2242" s="283" t="s">
        <v>7975</v>
      </c>
      <c r="G2242" s="219" t="s">
        <v>9053</v>
      </c>
      <c r="H2242" s="54" t="s">
        <v>4544</v>
      </c>
      <c r="I2242" s="221" t="s">
        <v>2</v>
      </c>
      <c r="J2242" s="225" t="s">
        <v>8176</v>
      </c>
      <c r="L2242" s="115"/>
      <c r="O2242" s="26">
        <f t="shared" si="129"/>
        <v>2240</v>
      </c>
      <c r="P2242" s="26">
        <f t="shared" si="128"/>
        <v>0</v>
      </c>
    </row>
    <row r="2243" spans="1:16" ht="101.25" hidden="1" x14ac:dyDescent="0.25">
      <c r="A2243" s="190">
        <v>2241</v>
      </c>
      <c r="B2243" s="188">
        <v>45409</v>
      </c>
      <c r="C2243" s="81"/>
      <c r="D2243" s="237" t="s">
        <v>5133</v>
      </c>
      <c r="E2243" s="188">
        <v>45411</v>
      </c>
      <c r="F2243" s="283"/>
      <c r="G2243" s="219" t="s">
        <v>5134</v>
      </c>
      <c r="H2243" s="220" t="s">
        <v>5065</v>
      </c>
      <c r="I2243" s="221" t="s">
        <v>2</v>
      </c>
      <c r="J2243" s="225" t="s">
        <v>5232</v>
      </c>
      <c r="L2243" s="115"/>
      <c r="O2243" s="26">
        <f t="shared" si="129"/>
        <v>2241</v>
      </c>
      <c r="P2243" s="26">
        <f t="shared" si="128"/>
        <v>0</v>
      </c>
    </row>
    <row r="2244" spans="1:16" ht="182.25" hidden="1" x14ac:dyDescent="0.25">
      <c r="A2244" s="190">
        <v>2242</v>
      </c>
      <c r="B2244" s="188">
        <v>45409</v>
      </c>
      <c r="C2244" s="81"/>
      <c r="D2244" s="237" t="s">
        <v>5158</v>
      </c>
      <c r="E2244" s="188">
        <v>45411</v>
      </c>
      <c r="F2244" s="283"/>
      <c r="G2244" s="219" t="s">
        <v>5132</v>
      </c>
      <c r="H2244" s="220" t="s">
        <v>5065</v>
      </c>
      <c r="I2244" s="221" t="s">
        <v>2</v>
      </c>
      <c r="J2244" s="225" t="s">
        <v>5246</v>
      </c>
      <c r="L2244" s="115"/>
      <c r="O2244" s="26">
        <f t="shared" si="129"/>
        <v>2242</v>
      </c>
      <c r="P2244" s="26">
        <f t="shared" ref="P2244:P2307" si="130">+O2244-A2244</f>
        <v>0</v>
      </c>
    </row>
    <row r="2245" spans="1:16" ht="121.5" hidden="1" x14ac:dyDescent="0.25">
      <c r="A2245" s="190">
        <v>2243</v>
      </c>
      <c r="B2245" s="188">
        <v>45409</v>
      </c>
      <c r="C2245" s="81"/>
      <c r="D2245" s="237" t="s">
        <v>5150</v>
      </c>
      <c r="E2245" s="188">
        <v>45411</v>
      </c>
      <c r="F2245" s="283" t="s">
        <v>5248</v>
      </c>
      <c r="G2245" s="219" t="s">
        <v>5060</v>
      </c>
      <c r="H2245" s="220" t="s">
        <v>5065</v>
      </c>
      <c r="I2245" s="221" t="s">
        <v>2</v>
      </c>
      <c r="J2245" s="228" t="s">
        <v>5247</v>
      </c>
      <c r="L2245" s="115"/>
      <c r="O2245" s="26">
        <f t="shared" ref="O2245:O2308" si="131">+O2244+1</f>
        <v>2243</v>
      </c>
      <c r="P2245" s="26">
        <f t="shared" si="130"/>
        <v>0</v>
      </c>
    </row>
    <row r="2246" spans="1:16" ht="40.5" hidden="1" x14ac:dyDescent="0.25">
      <c r="A2246" s="190">
        <v>2244</v>
      </c>
      <c r="B2246" s="188">
        <v>45409</v>
      </c>
      <c r="C2246" s="81"/>
      <c r="D2246" s="237" t="s">
        <v>5151</v>
      </c>
      <c r="E2246" s="188">
        <v>45411</v>
      </c>
      <c r="F2246" s="283"/>
      <c r="G2246" s="219" t="s">
        <v>5131</v>
      </c>
      <c r="H2246" s="220" t="s">
        <v>5065</v>
      </c>
      <c r="I2246" s="221" t="s">
        <v>2</v>
      </c>
      <c r="J2246" s="225"/>
      <c r="L2246" s="115"/>
      <c r="O2246" s="26">
        <f t="shared" si="131"/>
        <v>2244</v>
      </c>
      <c r="P2246" s="26">
        <f t="shared" si="130"/>
        <v>0</v>
      </c>
    </row>
    <row r="2247" spans="1:16" hidden="1" x14ac:dyDescent="0.25">
      <c r="A2247" s="190">
        <v>2245</v>
      </c>
      <c r="B2247" s="188">
        <v>45409</v>
      </c>
      <c r="C2247" s="81"/>
      <c r="D2247" s="237" t="s">
        <v>5152</v>
      </c>
      <c r="E2247" s="188">
        <v>45411</v>
      </c>
      <c r="F2247" s="283"/>
      <c r="G2247" s="219" t="s">
        <v>5065</v>
      </c>
      <c r="H2247" s="220" t="s">
        <v>5065</v>
      </c>
      <c r="I2247" s="221" t="s">
        <v>2</v>
      </c>
      <c r="J2247" s="225"/>
      <c r="L2247" s="115"/>
      <c r="O2247" s="26">
        <f t="shared" si="131"/>
        <v>2245</v>
      </c>
      <c r="P2247" s="26">
        <f t="shared" si="130"/>
        <v>0</v>
      </c>
    </row>
    <row r="2248" spans="1:16" hidden="1" x14ac:dyDescent="0.25">
      <c r="A2248" s="190">
        <v>2246</v>
      </c>
      <c r="B2248" s="188">
        <v>45409</v>
      </c>
      <c r="C2248" s="81"/>
      <c r="D2248" s="237" t="s">
        <v>5125</v>
      </c>
      <c r="E2248" s="188">
        <v>45411</v>
      </c>
      <c r="F2248" s="283"/>
      <c r="G2248" s="219" t="s">
        <v>5065</v>
      </c>
      <c r="H2248" s="220" t="s">
        <v>5065</v>
      </c>
      <c r="I2248" s="221" t="s">
        <v>2</v>
      </c>
      <c r="J2248" s="225"/>
      <c r="L2248" s="115"/>
      <c r="O2248" s="26">
        <f t="shared" si="131"/>
        <v>2246</v>
      </c>
      <c r="P2248" s="26">
        <f t="shared" si="130"/>
        <v>0</v>
      </c>
    </row>
    <row r="2249" spans="1:16" ht="101.25" hidden="1" x14ac:dyDescent="0.25">
      <c r="A2249" s="190">
        <v>2247</v>
      </c>
      <c r="B2249" s="188">
        <v>45409</v>
      </c>
      <c r="C2249" s="81"/>
      <c r="D2249" s="237" t="s">
        <v>5181</v>
      </c>
      <c r="E2249" s="188">
        <v>45411</v>
      </c>
      <c r="F2249" s="283"/>
      <c r="G2249" s="219" t="s">
        <v>5135</v>
      </c>
      <c r="H2249" s="220" t="s">
        <v>5065</v>
      </c>
      <c r="I2249" s="221" t="s">
        <v>2</v>
      </c>
      <c r="J2249" s="225" t="s">
        <v>5179</v>
      </c>
      <c r="L2249" s="115"/>
      <c r="O2249" s="26">
        <f t="shared" si="131"/>
        <v>2247</v>
      </c>
      <c r="P2249" s="26">
        <f t="shared" si="130"/>
        <v>0</v>
      </c>
    </row>
    <row r="2250" spans="1:16" ht="40.5" hidden="1" x14ac:dyDescent="0.25">
      <c r="A2250" s="190">
        <v>2248</v>
      </c>
      <c r="B2250" s="188">
        <v>45409</v>
      </c>
      <c r="C2250" s="81"/>
      <c r="D2250" s="237" t="s">
        <v>5162</v>
      </c>
      <c r="E2250" s="188">
        <v>45411</v>
      </c>
      <c r="F2250" s="283"/>
      <c r="G2250" s="219" t="s">
        <v>5126</v>
      </c>
      <c r="H2250" s="220" t="s">
        <v>5065</v>
      </c>
      <c r="I2250" s="221" t="s">
        <v>2</v>
      </c>
      <c r="J2250" s="225" t="s">
        <v>5180</v>
      </c>
      <c r="L2250" s="115"/>
      <c r="O2250" s="26">
        <f t="shared" si="131"/>
        <v>2248</v>
      </c>
      <c r="P2250" s="26">
        <f t="shared" si="130"/>
        <v>0</v>
      </c>
    </row>
    <row r="2251" spans="1:16" hidden="1" x14ac:dyDescent="0.25">
      <c r="A2251" s="190">
        <v>2249</v>
      </c>
      <c r="B2251" s="188">
        <v>45409</v>
      </c>
      <c r="C2251" s="81"/>
      <c r="D2251" s="237" t="s">
        <v>5127</v>
      </c>
      <c r="E2251" s="188">
        <v>45411</v>
      </c>
      <c r="F2251" s="283"/>
      <c r="G2251" s="219" t="s">
        <v>5065</v>
      </c>
      <c r="H2251" s="220" t="s">
        <v>5065</v>
      </c>
      <c r="I2251" s="221" t="s">
        <v>2</v>
      </c>
      <c r="J2251" s="225"/>
      <c r="L2251" s="115"/>
      <c r="O2251" s="26">
        <f t="shared" si="131"/>
        <v>2249</v>
      </c>
      <c r="P2251" s="26">
        <f t="shared" si="130"/>
        <v>0</v>
      </c>
    </row>
    <row r="2252" spans="1:16" hidden="1" x14ac:dyDescent="0.25">
      <c r="A2252" s="190">
        <v>2250</v>
      </c>
      <c r="B2252" s="188">
        <v>45409</v>
      </c>
      <c r="C2252" s="81"/>
      <c r="D2252" s="237" t="s">
        <v>5128</v>
      </c>
      <c r="E2252" s="188">
        <v>45411</v>
      </c>
      <c r="F2252" s="283"/>
      <c r="G2252" s="219" t="s">
        <v>5065</v>
      </c>
      <c r="H2252" s="220" t="s">
        <v>5065</v>
      </c>
      <c r="I2252" s="221" t="s">
        <v>2</v>
      </c>
      <c r="J2252" s="225" t="s">
        <v>5255</v>
      </c>
      <c r="L2252" s="115"/>
      <c r="O2252" s="26">
        <f t="shared" si="131"/>
        <v>2250</v>
      </c>
      <c r="P2252" s="26">
        <f t="shared" si="130"/>
        <v>0</v>
      </c>
    </row>
    <row r="2253" spans="1:16" ht="101.25" hidden="1" x14ac:dyDescent="0.25">
      <c r="A2253" s="190">
        <v>2251</v>
      </c>
      <c r="B2253" s="188">
        <v>45409</v>
      </c>
      <c r="C2253" s="81"/>
      <c r="D2253" s="237" t="s">
        <v>5144</v>
      </c>
      <c r="E2253" s="188">
        <v>45411</v>
      </c>
      <c r="F2253" s="283"/>
      <c r="G2253" s="219" t="s">
        <v>5145</v>
      </c>
      <c r="H2253" s="220" t="s">
        <v>5065</v>
      </c>
      <c r="I2253" s="221" t="s">
        <v>2</v>
      </c>
      <c r="J2253" s="225" t="s">
        <v>5166</v>
      </c>
      <c r="L2253" s="115"/>
      <c r="O2253" s="26">
        <f t="shared" si="131"/>
        <v>2251</v>
      </c>
      <c r="P2253" s="26">
        <f t="shared" si="130"/>
        <v>0</v>
      </c>
    </row>
    <row r="2254" spans="1:16" ht="162" hidden="1" x14ac:dyDescent="0.25">
      <c r="A2254" s="190">
        <v>2252</v>
      </c>
      <c r="B2254" s="188">
        <v>45409</v>
      </c>
      <c r="C2254" s="81"/>
      <c r="D2254" s="237" t="s">
        <v>5147</v>
      </c>
      <c r="E2254" s="188">
        <v>45411</v>
      </c>
      <c r="F2254" s="283"/>
      <c r="G2254" s="219" t="s">
        <v>5148</v>
      </c>
      <c r="H2254" s="220" t="s">
        <v>5065</v>
      </c>
      <c r="I2254" s="221" t="s">
        <v>2</v>
      </c>
      <c r="J2254" s="225" t="s">
        <v>5164</v>
      </c>
      <c r="L2254" s="115"/>
      <c r="O2254" s="26">
        <f t="shared" si="131"/>
        <v>2252</v>
      </c>
      <c r="P2254" s="26">
        <f t="shared" si="130"/>
        <v>0</v>
      </c>
    </row>
    <row r="2255" spans="1:16" ht="81" hidden="1" x14ac:dyDescent="0.25">
      <c r="A2255" s="190">
        <v>2253</v>
      </c>
      <c r="B2255" s="188">
        <v>45409</v>
      </c>
      <c r="C2255" s="81"/>
      <c r="D2255" s="237" t="s">
        <v>5170</v>
      </c>
      <c r="E2255" s="188">
        <v>45411</v>
      </c>
      <c r="F2255" s="283"/>
      <c r="G2255" s="219" t="s">
        <v>5172</v>
      </c>
      <c r="H2255" s="220" t="s">
        <v>5065</v>
      </c>
      <c r="I2255" s="221" t="s">
        <v>2</v>
      </c>
      <c r="J2255" s="225" t="s">
        <v>5171</v>
      </c>
      <c r="L2255" s="115"/>
      <c r="O2255" s="26">
        <f t="shared" si="131"/>
        <v>2253</v>
      </c>
      <c r="P2255" s="26">
        <f t="shared" si="130"/>
        <v>0</v>
      </c>
    </row>
    <row r="2256" spans="1:16" ht="101.25" hidden="1" x14ac:dyDescent="0.25">
      <c r="A2256" s="190">
        <v>2254</v>
      </c>
      <c r="B2256" s="188">
        <v>45409</v>
      </c>
      <c r="C2256" s="81"/>
      <c r="D2256" s="237" t="s">
        <v>5161</v>
      </c>
      <c r="E2256" s="188">
        <v>45411</v>
      </c>
      <c r="F2256" s="283"/>
      <c r="G2256" s="219" t="s">
        <v>5145</v>
      </c>
      <c r="H2256" s="220" t="s">
        <v>5065</v>
      </c>
      <c r="I2256" s="221" t="s">
        <v>2</v>
      </c>
      <c r="J2256" s="225" t="s">
        <v>5167</v>
      </c>
      <c r="L2256" s="115"/>
      <c r="O2256" s="26">
        <f t="shared" si="131"/>
        <v>2254</v>
      </c>
      <c r="P2256" s="26">
        <f t="shared" si="130"/>
        <v>0</v>
      </c>
    </row>
    <row r="2257" spans="1:16" ht="162" hidden="1" x14ac:dyDescent="0.25">
      <c r="A2257" s="190">
        <v>2255</v>
      </c>
      <c r="B2257" s="188">
        <v>45409</v>
      </c>
      <c r="C2257" s="81"/>
      <c r="D2257" s="237" t="s">
        <v>5149</v>
      </c>
      <c r="E2257" s="188">
        <v>45411</v>
      </c>
      <c r="F2257" s="283"/>
      <c r="G2257" s="219" t="s">
        <v>5148</v>
      </c>
      <c r="H2257" s="220" t="s">
        <v>5065</v>
      </c>
      <c r="I2257" s="221" t="s">
        <v>2</v>
      </c>
      <c r="J2257" s="225" t="s">
        <v>5165</v>
      </c>
      <c r="L2257" s="115"/>
      <c r="O2257" s="26">
        <f t="shared" si="131"/>
        <v>2255</v>
      </c>
      <c r="P2257" s="26">
        <f t="shared" si="130"/>
        <v>0</v>
      </c>
    </row>
    <row r="2258" spans="1:16" ht="121.5" hidden="1" x14ac:dyDescent="0.25">
      <c r="A2258" s="190">
        <v>2256</v>
      </c>
      <c r="B2258" s="188">
        <v>45409</v>
      </c>
      <c r="C2258" s="81"/>
      <c r="D2258" s="237" t="s">
        <v>5129</v>
      </c>
      <c r="E2258" s="188">
        <v>45411</v>
      </c>
      <c r="F2258" s="283"/>
      <c r="G2258" s="219" t="s">
        <v>5153</v>
      </c>
      <c r="H2258" s="220" t="s">
        <v>5065</v>
      </c>
      <c r="I2258" s="221" t="s">
        <v>2</v>
      </c>
      <c r="J2258" s="225" t="s">
        <v>5251</v>
      </c>
      <c r="L2258" s="115"/>
      <c r="O2258" s="26">
        <f t="shared" si="131"/>
        <v>2256</v>
      </c>
      <c r="P2258" s="26">
        <f t="shared" si="130"/>
        <v>0</v>
      </c>
    </row>
    <row r="2259" spans="1:16" ht="101.25" hidden="1" x14ac:dyDescent="0.25">
      <c r="A2259" s="190">
        <v>2257</v>
      </c>
      <c r="B2259" s="188">
        <v>45409</v>
      </c>
      <c r="C2259" s="81"/>
      <c r="D2259" s="237" t="s">
        <v>5136</v>
      </c>
      <c r="E2259" s="188">
        <v>45411</v>
      </c>
      <c r="F2259" s="283"/>
      <c r="G2259" s="219" t="s">
        <v>5137</v>
      </c>
      <c r="H2259" s="220" t="s">
        <v>5065</v>
      </c>
      <c r="I2259" s="221" t="s">
        <v>2</v>
      </c>
      <c r="J2259" s="225" t="s">
        <v>5233</v>
      </c>
      <c r="L2259" s="115"/>
      <c r="O2259" s="26">
        <f t="shared" si="131"/>
        <v>2257</v>
      </c>
      <c r="P2259" s="26">
        <f t="shared" si="130"/>
        <v>0</v>
      </c>
    </row>
    <row r="2260" spans="1:16" ht="40.5" hidden="1" x14ac:dyDescent="0.25">
      <c r="A2260" s="190">
        <v>2258</v>
      </c>
      <c r="B2260" s="188">
        <v>45409</v>
      </c>
      <c r="C2260" s="81"/>
      <c r="D2260" s="237" t="s">
        <v>5138</v>
      </c>
      <c r="E2260" s="188">
        <v>45411</v>
      </c>
      <c r="F2260" s="283"/>
      <c r="G2260" s="219" t="s">
        <v>4812</v>
      </c>
      <c r="H2260" s="220" t="s">
        <v>5065</v>
      </c>
      <c r="I2260" s="221" t="s">
        <v>2</v>
      </c>
      <c r="J2260" s="228" t="s">
        <v>3226</v>
      </c>
      <c r="L2260" s="115"/>
      <c r="O2260" s="26">
        <f t="shared" si="131"/>
        <v>2258</v>
      </c>
      <c r="P2260" s="26">
        <f t="shared" si="130"/>
        <v>0</v>
      </c>
    </row>
    <row r="2261" spans="1:16" ht="141.75" hidden="1" x14ac:dyDescent="0.25">
      <c r="A2261" s="190">
        <v>2259</v>
      </c>
      <c r="B2261" s="188">
        <v>45409</v>
      </c>
      <c r="C2261" s="81"/>
      <c r="D2261" s="237" t="s">
        <v>5140</v>
      </c>
      <c r="E2261" s="188">
        <v>45411</v>
      </c>
      <c r="F2261" s="283" t="s">
        <v>5250</v>
      </c>
      <c r="G2261" s="219" t="s">
        <v>5141</v>
      </c>
      <c r="H2261" s="220" t="s">
        <v>5065</v>
      </c>
      <c r="I2261" s="221" t="s">
        <v>2</v>
      </c>
      <c r="J2261" s="225" t="s">
        <v>5265</v>
      </c>
      <c r="L2261" s="115"/>
      <c r="O2261" s="26">
        <f t="shared" si="131"/>
        <v>2259</v>
      </c>
      <c r="P2261" s="26">
        <f t="shared" si="130"/>
        <v>0</v>
      </c>
    </row>
    <row r="2262" spans="1:16" ht="162" hidden="1" x14ac:dyDescent="0.25">
      <c r="A2262" s="190">
        <v>2260</v>
      </c>
      <c r="B2262" s="188">
        <v>45409</v>
      </c>
      <c r="C2262" s="81"/>
      <c r="D2262" s="237" t="s">
        <v>5142</v>
      </c>
      <c r="E2262" s="188">
        <v>45411</v>
      </c>
      <c r="F2262" s="283" t="s">
        <v>5250</v>
      </c>
      <c r="G2262" s="219" t="s">
        <v>5143</v>
      </c>
      <c r="H2262" s="220" t="s">
        <v>5065</v>
      </c>
      <c r="I2262" s="221" t="s">
        <v>2</v>
      </c>
      <c r="J2262" s="228" t="s">
        <v>5249</v>
      </c>
      <c r="L2262" s="115"/>
      <c r="O2262" s="26">
        <f t="shared" si="131"/>
        <v>2260</v>
      </c>
      <c r="P2262" s="26">
        <f t="shared" si="130"/>
        <v>0</v>
      </c>
    </row>
    <row r="2263" spans="1:16" ht="121.5" hidden="1" x14ac:dyDescent="0.25">
      <c r="A2263" s="190">
        <v>2261</v>
      </c>
      <c r="B2263" s="188">
        <v>45409</v>
      </c>
      <c r="C2263" s="81"/>
      <c r="D2263" s="237" t="s">
        <v>5253</v>
      </c>
      <c r="E2263" s="188">
        <v>45411</v>
      </c>
      <c r="F2263" s="283" t="s">
        <v>5250</v>
      </c>
      <c r="G2263" s="219" t="s">
        <v>5139</v>
      </c>
      <c r="H2263" s="220" t="s">
        <v>5065</v>
      </c>
      <c r="I2263" s="221" t="s">
        <v>2</v>
      </c>
      <c r="J2263" s="225" t="s">
        <v>5249</v>
      </c>
      <c r="L2263" s="115"/>
      <c r="O2263" s="26">
        <f t="shared" si="131"/>
        <v>2261</v>
      </c>
      <c r="P2263" s="26">
        <f t="shared" si="130"/>
        <v>0</v>
      </c>
    </row>
    <row r="2264" spans="1:16" hidden="1" x14ac:dyDescent="0.25">
      <c r="A2264" s="190">
        <v>2262</v>
      </c>
      <c r="B2264" s="188">
        <v>45409</v>
      </c>
      <c r="C2264" s="81"/>
      <c r="D2264" s="237" t="s">
        <v>5130</v>
      </c>
      <c r="E2264" s="188">
        <v>45411</v>
      </c>
      <c r="F2264" s="283"/>
      <c r="G2264" s="219" t="s">
        <v>5065</v>
      </c>
      <c r="H2264" s="220" t="s">
        <v>5065</v>
      </c>
      <c r="I2264" s="221" t="s">
        <v>2</v>
      </c>
      <c r="J2264" s="225"/>
      <c r="L2264" s="115"/>
      <c r="O2264" s="26">
        <f t="shared" si="131"/>
        <v>2262</v>
      </c>
      <c r="P2264" s="26">
        <f t="shared" si="130"/>
        <v>0</v>
      </c>
    </row>
    <row r="2265" spans="1:16" ht="162" hidden="1" x14ac:dyDescent="0.25">
      <c r="A2265" s="190">
        <v>2263</v>
      </c>
      <c r="B2265" s="188">
        <v>45409</v>
      </c>
      <c r="C2265" s="81"/>
      <c r="D2265" s="237" t="s">
        <v>5146</v>
      </c>
      <c r="E2265" s="188">
        <v>45411</v>
      </c>
      <c r="F2265" s="283"/>
      <c r="G2265" s="219" t="s">
        <v>5143</v>
      </c>
      <c r="H2265" s="220" t="s">
        <v>5065</v>
      </c>
      <c r="I2265" s="221" t="s">
        <v>2</v>
      </c>
      <c r="J2265" s="228" t="s">
        <v>5252</v>
      </c>
      <c r="L2265" s="115"/>
      <c r="O2265" s="26">
        <f t="shared" si="131"/>
        <v>2263</v>
      </c>
      <c r="P2265" s="26">
        <f t="shared" si="130"/>
        <v>0</v>
      </c>
    </row>
    <row r="2266" spans="1:16" ht="60.75" hidden="1" x14ac:dyDescent="0.25">
      <c r="A2266" s="190">
        <v>2264</v>
      </c>
      <c r="B2266" s="188">
        <v>45409</v>
      </c>
      <c r="C2266" s="81"/>
      <c r="D2266" s="237" t="s">
        <v>5163</v>
      </c>
      <c r="E2266" s="188">
        <v>45412</v>
      </c>
      <c r="F2266" s="283"/>
      <c r="G2266" s="219" t="s">
        <v>5153</v>
      </c>
      <c r="H2266" s="54" t="s">
        <v>1066</v>
      </c>
      <c r="I2266" s="221" t="s">
        <v>2</v>
      </c>
      <c r="J2266" s="225" t="s">
        <v>5411</v>
      </c>
      <c r="L2266" s="115"/>
      <c r="O2266" s="26">
        <f t="shared" si="131"/>
        <v>2264</v>
      </c>
      <c r="P2266" s="26">
        <f t="shared" si="130"/>
        <v>0</v>
      </c>
    </row>
    <row r="2267" spans="1:16" ht="121.5" hidden="1" x14ac:dyDescent="0.25">
      <c r="A2267" s="190">
        <v>2265</v>
      </c>
      <c r="B2267" s="188">
        <v>45412</v>
      </c>
      <c r="C2267" s="81"/>
      <c r="D2267" s="237" t="s">
        <v>5183</v>
      </c>
      <c r="E2267" s="188">
        <v>45475</v>
      </c>
      <c r="F2267" s="283"/>
      <c r="G2267" s="219" t="s">
        <v>5185</v>
      </c>
      <c r="H2267" s="54" t="s">
        <v>1063</v>
      </c>
      <c r="I2267" s="221" t="s">
        <v>2</v>
      </c>
      <c r="J2267" s="225" t="s">
        <v>5291</v>
      </c>
      <c r="L2267" s="115"/>
      <c r="O2267" s="26">
        <f t="shared" si="131"/>
        <v>2265</v>
      </c>
      <c r="P2267" s="26">
        <f t="shared" si="130"/>
        <v>0</v>
      </c>
    </row>
    <row r="2268" spans="1:16" ht="40.5" hidden="1" x14ac:dyDescent="0.25">
      <c r="A2268" s="190">
        <v>2266</v>
      </c>
      <c r="B2268" s="188">
        <v>45412</v>
      </c>
      <c r="C2268" s="81"/>
      <c r="D2268" s="237" t="s">
        <v>5184</v>
      </c>
      <c r="E2268" s="188">
        <v>45427</v>
      </c>
      <c r="F2268" s="283"/>
      <c r="G2268" s="219" t="s">
        <v>5334</v>
      </c>
      <c r="H2268" s="54" t="s">
        <v>3912</v>
      </c>
      <c r="I2268" s="221" t="s">
        <v>2</v>
      </c>
      <c r="J2268" s="226" t="s">
        <v>5406</v>
      </c>
      <c r="L2268" s="115"/>
      <c r="O2268" s="26">
        <f t="shared" si="131"/>
        <v>2266</v>
      </c>
      <c r="P2268" s="26">
        <f t="shared" si="130"/>
        <v>0</v>
      </c>
    </row>
    <row r="2269" spans="1:16" ht="60.75" hidden="1" x14ac:dyDescent="0.25">
      <c r="A2269" s="190">
        <v>2267</v>
      </c>
      <c r="B2269" s="188">
        <v>45412</v>
      </c>
      <c r="C2269" s="81"/>
      <c r="D2269" s="237" t="s">
        <v>5186</v>
      </c>
      <c r="E2269" s="188">
        <v>45419</v>
      </c>
      <c r="F2269" s="283"/>
      <c r="G2269" s="219" t="s">
        <v>5305</v>
      </c>
      <c r="H2269" s="54" t="s">
        <v>2029</v>
      </c>
      <c r="I2269" s="221" t="s">
        <v>2</v>
      </c>
      <c r="J2269" s="225" t="s">
        <v>5405</v>
      </c>
      <c r="L2269" s="115"/>
      <c r="O2269" s="26">
        <f t="shared" si="131"/>
        <v>2267</v>
      </c>
      <c r="P2269" s="26">
        <f t="shared" si="130"/>
        <v>0</v>
      </c>
    </row>
    <row r="2270" spans="1:16" ht="182.25" hidden="1" x14ac:dyDescent="0.25">
      <c r="A2270" s="190">
        <v>2268</v>
      </c>
      <c r="B2270" s="188">
        <v>45412</v>
      </c>
      <c r="C2270" s="81"/>
      <c r="D2270" s="237" t="s">
        <v>5187</v>
      </c>
      <c r="E2270" s="188">
        <v>45419</v>
      </c>
      <c r="F2270" s="283"/>
      <c r="G2270" s="219" t="s">
        <v>5258</v>
      </c>
      <c r="H2270" s="54" t="s">
        <v>4903</v>
      </c>
      <c r="I2270" s="221" t="s">
        <v>2</v>
      </c>
      <c r="J2270" s="225" t="s">
        <v>5260</v>
      </c>
      <c r="L2270" s="115"/>
      <c r="O2270" s="26">
        <f t="shared" si="131"/>
        <v>2268</v>
      </c>
      <c r="P2270" s="26">
        <f t="shared" si="130"/>
        <v>0</v>
      </c>
    </row>
    <row r="2271" spans="1:16" ht="60.75" hidden="1" x14ac:dyDescent="0.25">
      <c r="A2271" s="190">
        <v>2269</v>
      </c>
      <c r="B2271" s="188">
        <v>45412</v>
      </c>
      <c r="C2271" s="81"/>
      <c r="D2271" s="237" t="s">
        <v>5188</v>
      </c>
      <c r="E2271" s="188">
        <v>45422</v>
      </c>
      <c r="F2271" s="283"/>
      <c r="G2271" s="219" t="s">
        <v>5259</v>
      </c>
      <c r="H2271" s="54" t="s">
        <v>3912</v>
      </c>
      <c r="I2271" s="221" t="s">
        <v>2</v>
      </c>
      <c r="J2271" s="225"/>
      <c r="L2271" s="115"/>
      <c r="O2271" s="26">
        <f t="shared" si="131"/>
        <v>2269</v>
      </c>
      <c r="P2271" s="26">
        <f t="shared" si="130"/>
        <v>0</v>
      </c>
    </row>
    <row r="2272" spans="1:16" ht="40.5" hidden="1" x14ac:dyDescent="0.25">
      <c r="A2272" s="190">
        <v>2270</v>
      </c>
      <c r="B2272" s="188">
        <v>45412</v>
      </c>
      <c r="C2272" s="81"/>
      <c r="D2272" s="237" t="s">
        <v>5189</v>
      </c>
      <c r="E2272" s="188">
        <v>45419</v>
      </c>
      <c r="F2272" s="283"/>
      <c r="G2272" s="219" t="s">
        <v>5190</v>
      </c>
      <c r="H2272" s="54" t="s">
        <v>7</v>
      </c>
      <c r="I2272" s="221" t="s">
        <v>2</v>
      </c>
      <c r="J2272" s="225" t="s">
        <v>5241</v>
      </c>
      <c r="L2272" s="115"/>
      <c r="O2272" s="26">
        <f t="shared" si="131"/>
        <v>2270</v>
      </c>
      <c r="P2272" s="26">
        <f t="shared" si="130"/>
        <v>0</v>
      </c>
    </row>
    <row r="2273" spans="1:16" ht="81" hidden="1" x14ac:dyDescent="0.25">
      <c r="A2273" s="190">
        <v>2271</v>
      </c>
      <c r="B2273" s="188">
        <v>45412</v>
      </c>
      <c r="C2273" s="81"/>
      <c r="D2273" s="237" t="s">
        <v>5191</v>
      </c>
      <c r="E2273" s="188">
        <v>45416</v>
      </c>
      <c r="F2273" s="283"/>
      <c r="G2273" s="219" t="s">
        <v>5192</v>
      </c>
      <c r="H2273" s="54" t="s">
        <v>7</v>
      </c>
      <c r="I2273" s="221" t="s">
        <v>2</v>
      </c>
      <c r="J2273" s="225" t="s">
        <v>5276</v>
      </c>
      <c r="L2273" s="115"/>
      <c r="O2273" s="26">
        <f t="shared" si="131"/>
        <v>2271</v>
      </c>
      <c r="P2273" s="26">
        <f t="shared" si="130"/>
        <v>0</v>
      </c>
    </row>
    <row r="2274" spans="1:16" ht="101.25" hidden="1" x14ac:dyDescent="0.25">
      <c r="A2274" s="190">
        <v>2272</v>
      </c>
      <c r="B2274" s="188">
        <v>45412</v>
      </c>
      <c r="C2274" s="81"/>
      <c r="D2274" s="237" t="s">
        <v>5194</v>
      </c>
      <c r="E2274" s="188">
        <v>45427</v>
      </c>
      <c r="F2274" s="283"/>
      <c r="G2274" s="219" t="s">
        <v>5193</v>
      </c>
      <c r="H2274" s="54" t="s">
        <v>2029</v>
      </c>
      <c r="I2274" s="221" t="s">
        <v>2</v>
      </c>
      <c r="J2274" s="225" t="s">
        <v>5400</v>
      </c>
      <c r="L2274" s="115"/>
      <c r="O2274" s="26">
        <f t="shared" si="131"/>
        <v>2272</v>
      </c>
      <c r="P2274" s="26">
        <f t="shared" si="130"/>
        <v>0</v>
      </c>
    </row>
    <row r="2275" spans="1:16" ht="60.75" hidden="1" x14ac:dyDescent="0.25">
      <c r="A2275" s="190">
        <v>2273</v>
      </c>
      <c r="B2275" s="188">
        <v>45412</v>
      </c>
      <c r="C2275" s="81"/>
      <c r="D2275" s="237" t="s">
        <v>5196</v>
      </c>
      <c r="E2275" s="188">
        <v>45416</v>
      </c>
      <c r="F2275" s="283"/>
      <c r="G2275" s="219" t="s">
        <v>5195</v>
      </c>
      <c r="H2275" s="54" t="s">
        <v>2029</v>
      </c>
      <c r="I2275" s="221" t="s">
        <v>2</v>
      </c>
      <c r="J2275" s="225" t="s">
        <v>5256</v>
      </c>
      <c r="L2275" s="115"/>
      <c r="O2275" s="26">
        <f t="shared" si="131"/>
        <v>2273</v>
      </c>
      <c r="P2275" s="26">
        <f t="shared" si="130"/>
        <v>0</v>
      </c>
    </row>
    <row r="2276" spans="1:16" ht="60.75" hidden="1" x14ac:dyDescent="0.25">
      <c r="A2276" s="190">
        <v>2274</v>
      </c>
      <c r="B2276" s="188">
        <v>45412</v>
      </c>
      <c r="C2276" s="81"/>
      <c r="D2276" s="237" t="s">
        <v>5198</v>
      </c>
      <c r="E2276" s="188">
        <v>45437</v>
      </c>
      <c r="F2276" s="283"/>
      <c r="G2276" s="219" t="s">
        <v>5197</v>
      </c>
      <c r="H2276" s="54" t="s">
        <v>7</v>
      </c>
      <c r="I2276" s="221" t="s">
        <v>2</v>
      </c>
      <c r="J2276" s="225" t="s">
        <v>5279</v>
      </c>
      <c r="L2276" s="115"/>
      <c r="O2276" s="26">
        <f t="shared" si="131"/>
        <v>2274</v>
      </c>
      <c r="P2276" s="26">
        <f t="shared" si="130"/>
        <v>0</v>
      </c>
    </row>
    <row r="2277" spans="1:16" ht="60.75" hidden="1" x14ac:dyDescent="0.25">
      <c r="A2277" s="190">
        <v>2275</v>
      </c>
      <c r="B2277" s="188">
        <v>45412</v>
      </c>
      <c r="C2277" s="81"/>
      <c r="D2277" s="237" t="s">
        <v>5199</v>
      </c>
      <c r="E2277" s="188">
        <v>45419</v>
      </c>
      <c r="F2277" s="283"/>
      <c r="G2277" s="219" t="s">
        <v>5200</v>
      </c>
      <c r="H2277" s="54" t="s">
        <v>1201</v>
      </c>
      <c r="I2277" s="221" t="s">
        <v>2</v>
      </c>
      <c r="J2277" s="225" t="s">
        <v>5620</v>
      </c>
      <c r="L2277" s="115"/>
      <c r="O2277" s="26">
        <f t="shared" si="131"/>
        <v>2275</v>
      </c>
      <c r="P2277" s="26">
        <f t="shared" si="130"/>
        <v>0</v>
      </c>
    </row>
    <row r="2278" spans="1:16" ht="81" hidden="1" x14ac:dyDescent="0.25">
      <c r="A2278" s="190">
        <v>2276</v>
      </c>
      <c r="B2278" s="188">
        <v>45412</v>
      </c>
      <c r="C2278" s="81"/>
      <c r="D2278" s="237" t="s">
        <v>5201</v>
      </c>
      <c r="E2278" s="188">
        <v>45418</v>
      </c>
      <c r="F2278" s="283"/>
      <c r="G2278" s="219" t="s">
        <v>5267</v>
      </c>
      <c r="H2278" s="54" t="s">
        <v>3912</v>
      </c>
      <c r="I2278" s="221" t="s">
        <v>2</v>
      </c>
      <c r="J2278" s="225" t="s">
        <v>5288</v>
      </c>
      <c r="L2278" s="115"/>
      <c r="O2278" s="26">
        <f t="shared" si="131"/>
        <v>2276</v>
      </c>
      <c r="P2278" s="26">
        <f t="shared" si="130"/>
        <v>0</v>
      </c>
    </row>
    <row r="2279" spans="1:16" ht="40.5" hidden="1" x14ac:dyDescent="0.25">
      <c r="A2279" s="190">
        <v>2277</v>
      </c>
      <c r="B2279" s="188">
        <v>45412</v>
      </c>
      <c r="C2279" s="81"/>
      <c r="D2279" s="237" t="s">
        <v>5202</v>
      </c>
      <c r="E2279" s="188">
        <v>45419</v>
      </c>
      <c r="F2279" s="283"/>
      <c r="G2279" s="219" t="s">
        <v>5203</v>
      </c>
      <c r="H2279" s="54" t="s">
        <v>1044</v>
      </c>
      <c r="I2279" s="221" t="s">
        <v>2</v>
      </c>
      <c r="J2279" s="225" t="s">
        <v>5417</v>
      </c>
      <c r="L2279" s="115"/>
      <c r="O2279" s="26">
        <f t="shared" si="131"/>
        <v>2277</v>
      </c>
      <c r="P2279" s="26">
        <f t="shared" si="130"/>
        <v>0</v>
      </c>
    </row>
    <row r="2280" spans="1:16" ht="81" hidden="1" x14ac:dyDescent="0.25">
      <c r="A2280" s="190">
        <v>2278</v>
      </c>
      <c r="B2280" s="188">
        <v>45412</v>
      </c>
      <c r="C2280" s="81"/>
      <c r="D2280" s="237" t="s">
        <v>5204</v>
      </c>
      <c r="E2280" s="188">
        <v>45416</v>
      </c>
      <c r="F2280" s="283"/>
      <c r="G2280" s="219" t="s">
        <v>5262</v>
      </c>
      <c r="H2280" s="54" t="s">
        <v>1043</v>
      </c>
      <c r="I2280" s="221" t="s">
        <v>2</v>
      </c>
      <c r="J2280" s="225" t="s">
        <v>5721</v>
      </c>
      <c r="L2280" s="115"/>
      <c r="O2280" s="26">
        <f t="shared" si="131"/>
        <v>2278</v>
      </c>
      <c r="P2280" s="26">
        <f t="shared" si="130"/>
        <v>0</v>
      </c>
    </row>
    <row r="2281" spans="1:16" ht="81" hidden="1" x14ac:dyDescent="0.25">
      <c r="A2281" s="190">
        <v>2279</v>
      </c>
      <c r="B2281" s="188">
        <v>45412</v>
      </c>
      <c r="C2281" s="81"/>
      <c r="D2281" s="237" t="s">
        <v>5205</v>
      </c>
      <c r="E2281" s="188">
        <v>45419</v>
      </c>
      <c r="F2281" s="283"/>
      <c r="G2281" s="219" t="s">
        <v>5206</v>
      </c>
      <c r="H2281" s="54" t="s">
        <v>1044</v>
      </c>
      <c r="I2281" s="221" t="s">
        <v>2</v>
      </c>
      <c r="J2281" s="225" t="s">
        <v>5417</v>
      </c>
      <c r="L2281" s="115"/>
      <c r="O2281" s="26">
        <f t="shared" si="131"/>
        <v>2279</v>
      </c>
      <c r="P2281" s="26">
        <f t="shared" si="130"/>
        <v>0</v>
      </c>
    </row>
    <row r="2282" spans="1:16" ht="40.5" hidden="1" x14ac:dyDescent="0.25">
      <c r="A2282" s="190">
        <v>2280</v>
      </c>
      <c r="B2282" s="188">
        <v>45412</v>
      </c>
      <c r="C2282" s="81"/>
      <c r="D2282" s="237" t="s">
        <v>5207</v>
      </c>
      <c r="E2282" s="188">
        <v>45419</v>
      </c>
      <c r="F2282" s="283"/>
      <c r="G2282" s="219" t="s">
        <v>5208</v>
      </c>
      <c r="H2282" s="54" t="s">
        <v>3912</v>
      </c>
      <c r="I2282" s="221" t="s">
        <v>2</v>
      </c>
      <c r="J2282" s="225" t="s">
        <v>5290</v>
      </c>
      <c r="L2282" s="115"/>
      <c r="O2282" s="26">
        <f t="shared" si="131"/>
        <v>2280</v>
      </c>
      <c r="P2282" s="26">
        <f t="shared" si="130"/>
        <v>0</v>
      </c>
    </row>
    <row r="2283" spans="1:16" ht="40.5" hidden="1" x14ac:dyDescent="0.25">
      <c r="A2283" s="190">
        <v>2281</v>
      </c>
      <c r="B2283" s="188">
        <v>45412</v>
      </c>
      <c r="C2283" s="81"/>
      <c r="D2283" s="237" t="s">
        <v>5209</v>
      </c>
      <c r="E2283" s="188">
        <v>45419</v>
      </c>
      <c r="F2283" s="283"/>
      <c r="G2283" s="219" t="s">
        <v>5210</v>
      </c>
      <c r="H2283" s="54" t="s">
        <v>3912</v>
      </c>
      <c r="I2283" s="221" t="s">
        <v>2</v>
      </c>
      <c r="J2283" s="225" t="s">
        <v>5418</v>
      </c>
      <c r="L2283" s="115"/>
      <c r="O2283" s="26">
        <f t="shared" si="131"/>
        <v>2281</v>
      </c>
      <c r="P2283" s="26">
        <f t="shared" si="130"/>
        <v>0</v>
      </c>
    </row>
    <row r="2284" spans="1:16" ht="81" hidden="1" x14ac:dyDescent="0.25">
      <c r="A2284" s="190">
        <v>2282</v>
      </c>
      <c r="B2284" s="188">
        <v>45412</v>
      </c>
      <c r="C2284" s="81"/>
      <c r="D2284" s="237" t="s">
        <v>5212</v>
      </c>
      <c r="E2284" s="188">
        <v>45437</v>
      </c>
      <c r="F2284" s="283"/>
      <c r="G2284" s="219" t="s">
        <v>5211</v>
      </c>
      <c r="H2284" s="54" t="s">
        <v>4903</v>
      </c>
      <c r="I2284" s="221" t="s">
        <v>2</v>
      </c>
      <c r="J2284" s="225" t="s">
        <v>5254</v>
      </c>
      <c r="L2284" s="115"/>
      <c r="O2284" s="26">
        <f t="shared" si="131"/>
        <v>2282</v>
      </c>
      <c r="P2284" s="26">
        <f t="shared" si="130"/>
        <v>0</v>
      </c>
    </row>
    <row r="2285" spans="1:16" ht="101.25" hidden="1" x14ac:dyDescent="0.25">
      <c r="A2285" s="190">
        <v>2283</v>
      </c>
      <c r="B2285" s="188">
        <v>45412</v>
      </c>
      <c r="C2285" s="81"/>
      <c r="D2285" s="237" t="s">
        <v>5213</v>
      </c>
      <c r="E2285" s="188">
        <v>45422</v>
      </c>
      <c r="F2285" s="286"/>
      <c r="G2285" s="219" t="s">
        <v>5210</v>
      </c>
      <c r="H2285" s="54" t="s">
        <v>1044</v>
      </c>
      <c r="I2285" s="221" t="s">
        <v>2</v>
      </c>
      <c r="J2285" s="225" t="s">
        <v>5642</v>
      </c>
      <c r="L2285" s="115"/>
      <c r="O2285" s="26">
        <f t="shared" si="131"/>
        <v>2283</v>
      </c>
      <c r="P2285" s="26">
        <f t="shared" si="130"/>
        <v>0</v>
      </c>
    </row>
    <row r="2286" spans="1:16" ht="40.5" hidden="1" x14ac:dyDescent="0.25">
      <c r="A2286" s="190">
        <v>2284</v>
      </c>
      <c r="B2286" s="188">
        <v>45412</v>
      </c>
      <c r="C2286" s="81"/>
      <c r="D2286" s="237" t="s">
        <v>5214</v>
      </c>
      <c r="E2286" s="188">
        <v>45423</v>
      </c>
      <c r="F2286" s="283"/>
      <c r="G2286" s="219" t="s">
        <v>5210</v>
      </c>
      <c r="H2286" s="54" t="s">
        <v>1044</v>
      </c>
      <c r="I2286" s="221" t="s">
        <v>2</v>
      </c>
      <c r="J2286" s="225" t="s">
        <v>5419</v>
      </c>
      <c r="L2286" s="115"/>
      <c r="O2286" s="26">
        <f t="shared" si="131"/>
        <v>2284</v>
      </c>
      <c r="P2286" s="26">
        <f t="shared" si="130"/>
        <v>0</v>
      </c>
    </row>
    <row r="2287" spans="1:16" ht="40.5" hidden="1" x14ac:dyDescent="0.25">
      <c r="A2287" s="190">
        <v>2285</v>
      </c>
      <c r="B2287" s="188">
        <v>45412</v>
      </c>
      <c r="C2287" s="81"/>
      <c r="D2287" s="237" t="s">
        <v>5425</v>
      </c>
      <c r="E2287" s="188">
        <v>45428</v>
      </c>
      <c r="F2287" s="283"/>
      <c r="G2287" s="219" t="s">
        <v>5210</v>
      </c>
      <c r="H2287" s="54" t="s">
        <v>1044</v>
      </c>
      <c r="I2287" s="221" t="s">
        <v>2</v>
      </c>
      <c r="J2287" s="225" t="s">
        <v>5505</v>
      </c>
      <c r="L2287" s="115"/>
      <c r="O2287" s="26">
        <f t="shared" si="131"/>
        <v>2285</v>
      </c>
      <c r="P2287" s="26">
        <f t="shared" si="130"/>
        <v>0</v>
      </c>
    </row>
    <row r="2288" spans="1:16" ht="60.75" hidden="1" x14ac:dyDescent="0.25">
      <c r="A2288" s="190">
        <v>2286</v>
      </c>
      <c r="B2288" s="188">
        <v>45412</v>
      </c>
      <c r="C2288" s="81"/>
      <c r="D2288" s="237" t="s">
        <v>5215</v>
      </c>
      <c r="E2288" s="188">
        <v>45416</v>
      </c>
      <c r="F2288" s="283"/>
      <c r="G2288" s="219" t="s">
        <v>5216</v>
      </c>
      <c r="H2288" s="54" t="s">
        <v>3912</v>
      </c>
      <c r="I2288" s="221" t="s">
        <v>2</v>
      </c>
      <c r="J2288" s="225" t="s">
        <v>5268</v>
      </c>
      <c r="L2288" s="115"/>
      <c r="O2288" s="26">
        <f t="shared" si="131"/>
        <v>2286</v>
      </c>
      <c r="P2288" s="26">
        <f t="shared" si="130"/>
        <v>0</v>
      </c>
    </row>
    <row r="2289" spans="1:16" ht="40.5" hidden="1" x14ac:dyDescent="0.25">
      <c r="A2289" s="190">
        <v>2287</v>
      </c>
      <c r="B2289" s="188">
        <v>45412</v>
      </c>
      <c r="C2289" s="81"/>
      <c r="D2289" s="237" t="s">
        <v>5240</v>
      </c>
      <c r="E2289" s="188">
        <v>45419</v>
      </c>
      <c r="F2289" s="283"/>
      <c r="G2289" s="219" t="s">
        <v>5218</v>
      </c>
      <c r="H2289" s="265" t="s">
        <v>1044</v>
      </c>
      <c r="I2289" s="221" t="s">
        <v>2</v>
      </c>
      <c r="J2289" s="225" t="s">
        <v>5296</v>
      </c>
      <c r="L2289" s="115"/>
      <c r="O2289" s="26">
        <f t="shared" si="131"/>
        <v>2287</v>
      </c>
      <c r="P2289" s="26">
        <f t="shared" si="130"/>
        <v>0</v>
      </c>
    </row>
    <row r="2290" spans="1:16" ht="40.5" hidden="1" x14ac:dyDescent="0.25">
      <c r="A2290" s="190">
        <v>2288</v>
      </c>
      <c r="B2290" s="188">
        <v>45412</v>
      </c>
      <c r="C2290" s="81"/>
      <c r="D2290" s="237" t="s">
        <v>5217</v>
      </c>
      <c r="E2290" s="188">
        <v>45413</v>
      </c>
      <c r="F2290" s="283"/>
      <c r="G2290" s="219" t="s">
        <v>5218</v>
      </c>
      <c r="H2290" s="265" t="s">
        <v>1044</v>
      </c>
      <c r="I2290" s="221" t="s">
        <v>2</v>
      </c>
      <c r="J2290" s="225" t="s">
        <v>5219</v>
      </c>
      <c r="L2290" s="115"/>
      <c r="O2290" s="26">
        <f t="shared" si="131"/>
        <v>2288</v>
      </c>
      <c r="P2290" s="26">
        <f t="shared" si="130"/>
        <v>0</v>
      </c>
    </row>
    <row r="2291" spans="1:16" ht="40.5" hidden="1" x14ac:dyDescent="0.25">
      <c r="A2291" s="190">
        <v>2289</v>
      </c>
      <c r="B2291" s="188">
        <v>45412</v>
      </c>
      <c r="C2291" s="81"/>
      <c r="D2291" s="237" t="s">
        <v>5220</v>
      </c>
      <c r="E2291" s="188">
        <v>45419</v>
      </c>
      <c r="F2291" s="283"/>
      <c r="G2291" s="219" t="s">
        <v>5218</v>
      </c>
      <c r="H2291" s="265" t="s">
        <v>1044</v>
      </c>
      <c r="I2291" s="221" t="s">
        <v>2</v>
      </c>
      <c r="J2291" s="225" t="s">
        <v>5420</v>
      </c>
      <c r="L2291" s="115"/>
      <c r="O2291" s="26">
        <f t="shared" si="131"/>
        <v>2289</v>
      </c>
      <c r="P2291" s="26">
        <f t="shared" si="130"/>
        <v>0</v>
      </c>
    </row>
    <row r="2292" spans="1:16" ht="60.75" hidden="1" x14ac:dyDescent="0.25">
      <c r="A2292" s="190">
        <v>2290</v>
      </c>
      <c r="B2292" s="188">
        <v>45412</v>
      </c>
      <c r="C2292" s="81"/>
      <c r="D2292" s="237" t="s">
        <v>5221</v>
      </c>
      <c r="E2292" s="188">
        <v>45419</v>
      </c>
      <c r="F2292" s="283"/>
      <c r="G2292" s="219" t="s">
        <v>5497</v>
      </c>
      <c r="H2292" s="265" t="s">
        <v>1044</v>
      </c>
      <c r="I2292" s="221" t="s">
        <v>2</v>
      </c>
      <c r="J2292" s="225" t="s">
        <v>5496</v>
      </c>
      <c r="L2292" s="115"/>
      <c r="O2292" s="26">
        <f t="shared" si="131"/>
        <v>2290</v>
      </c>
      <c r="P2292" s="26">
        <f t="shared" si="130"/>
        <v>0</v>
      </c>
    </row>
    <row r="2293" spans="1:16" ht="40.5" hidden="1" x14ac:dyDescent="0.25">
      <c r="A2293" s="190">
        <v>2291</v>
      </c>
      <c r="B2293" s="188">
        <v>45412</v>
      </c>
      <c r="C2293" s="81"/>
      <c r="D2293" s="237" t="s">
        <v>5495</v>
      </c>
      <c r="E2293" s="188">
        <v>45419</v>
      </c>
      <c r="F2293" s="283"/>
      <c r="G2293" s="219" t="s">
        <v>5231</v>
      </c>
      <c r="H2293" s="265" t="s">
        <v>1044</v>
      </c>
      <c r="I2293" s="221" t="s">
        <v>2</v>
      </c>
      <c r="J2293" s="225" t="s">
        <v>5494</v>
      </c>
      <c r="L2293" s="115"/>
      <c r="O2293" s="26">
        <f t="shared" si="131"/>
        <v>2291</v>
      </c>
      <c r="P2293" s="26">
        <f t="shared" si="130"/>
        <v>0</v>
      </c>
    </row>
    <row r="2294" spans="1:16" ht="40.5" hidden="1" x14ac:dyDescent="0.25">
      <c r="A2294" s="190">
        <v>2292</v>
      </c>
      <c r="B2294" s="188">
        <v>45412</v>
      </c>
      <c r="C2294" s="81"/>
      <c r="D2294" s="237" t="s">
        <v>5272</v>
      </c>
      <c r="E2294" s="188">
        <v>45426</v>
      </c>
      <c r="F2294" s="283"/>
      <c r="G2294" s="219" t="s">
        <v>5218</v>
      </c>
      <c r="H2294" s="265" t="s">
        <v>1044</v>
      </c>
      <c r="I2294" s="221" t="s">
        <v>2</v>
      </c>
      <c r="J2294" s="225" t="s">
        <v>5506</v>
      </c>
      <c r="L2294" s="115"/>
      <c r="O2294" s="26">
        <f t="shared" si="131"/>
        <v>2292</v>
      </c>
      <c r="P2294" s="26">
        <f t="shared" si="130"/>
        <v>0</v>
      </c>
    </row>
    <row r="2295" spans="1:16" ht="60.75" hidden="1" x14ac:dyDescent="0.25">
      <c r="A2295" s="190">
        <v>2293</v>
      </c>
      <c r="B2295" s="188">
        <v>45412</v>
      </c>
      <c r="C2295" s="81"/>
      <c r="D2295" s="237" t="s">
        <v>5222</v>
      </c>
      <c r="E2295" s="188">
        <v>45442</v>
      </c>
      <c r="F2295" s="283"/>
      <c r="G2295" s="219" t="s">
        <v>5439</v>
      </c>
      <c r="H2295" s="265" t="s">
        <v>4903</v>
      </c>
      <c r="I2295" s="221" t="s">
        <v>2</v>
      </c>
      <c r="J2295" s="225" t="s">
        <v>3226</v>
      </c>
      <c r="L2295" s="115"/>
      <c r="O2295" s="26">
        <f t="shared" si="131"/>
        <v>2293</v>
      </c>
      <c r="P2295" s="26">
        <f t="shared" si="130"/>
        <v>0</v>
      </c>
    </row>
    <row r="2296" spans="1:16" ht="40.5" hidden="1" x14ac:dyDescent="0.25">
      <c r="A2296" s="190">
        <v>2294</v>
      </c>
      <c r="B2296" s="188">
        <v>45412</v>
      </c>
      <c r="C2296" s="81"/>
      <c r="D2296" s="237" t="s">
        <v>5223</v>
      </c>
      <c r="E2296" s="188">
        <v>45427</v>
      </c>
      <c r="F2296" s="283"/>
      <c r="G2296" s="219" t="s">
        <v>5218</v>
      </c>
      <c r="H2296" s="265" t="s">
        <v>1044</v>
      </c>
      <c r="I2296" s="221" t="s">
        <v>2</v>
      </c>
      <c r="J2296" s="225" t="s">
        <v>5507</v>
      </c>
      <c r="L2296" s="115"/>
      <c r="O2296" s="26">
        <f t="shared" si="131"/>
        <v>2294</v>
      </c>
      <c r="P2296" s="26">
        <f t="shared" si="130"/>
        <v>0</v>
      </c>
    </row>
    <row r="2297" spans="1:16" ht="162" hidden="1" x14ac:dyDescent="0.25">
      <c r="A2297" s="190">
        <v>2295</v>
      </c>
      <c r="B2297" s="188">
        <v>45412</v>
      </c>
      <c r="C2297" s="81"/>
      <c r="D2297" s="237" t="s">
        <v>5722</v>
      </c>
      <c r="E2297" s="188">
        <v>45453</v>
      </c>
      <c r="F2297" s="283"/>
      <c r="G2297" s="219" t="s">
        <v>5705</v>
      </c>
      <c r="H2297" s="265" t="s">
        <v>2029</v>
      </c>
      <c r="I2297" s="221" t="s">
        <v>2</v>
      </c>
      <c r="J2297" s="225" t="s">
        <v>5906</v>
      </c>
      <c r="L2297" s="115"/>
      <c r="O2297" s="26">
        <f t="shared" si="131"/>
        <v>2295</v>
      </c>
      <c r="P2297" s="26">
        <f t="shared" si="130"/>
        <v>0</v>
      </c>
    </row>
    <row r="2298" spans="1:16" ht="60.75" hidden="1" x14ac:dyDescent="0.25">
      <c r="A2298" s="190">
        <v>2296</v>
      </c>
      <c r="B2298" s="188">
        <v>45412</v>
      </c>
      <c r="C2298" s="81"/>
      <c r="D2298" s="237" t="s">
        <v>5275</v>
      </c>
      <c r="E2298" s="188">
        <v>45422</v>
      </c>
      <c r="F2298" s="283"/>
      <c r="G2298" s="219" t="s">
        <v>5224</v>
      </c>
      <c r="H2298" s="265" t="s">
        <v>2029</v>
      </c>
      <c r="I2298" s="221" t="s">
        <v>2</v>
      </c>
      <c r="J2298" s="225" t="s">
        <v>5426</v>
      </c>
      <c r="L2298" s="115"/>
      <c r="O2298" s="26">
        <f t="shared" si="131"/>
        <v>2296</v>
      </c>
      <c r="P2298" s="26">
        <f t="shared" si="130"/>
        <v>0</v>
      </c>
    </row>
    <row r="2299" spans="1:16" ht="40.5" hidden="1" x14ac:dyDescent="0.25">
      <c r="A2299" s="190">
        <v>2297</v>
      </c>
      <c r="B2299" s="188">
        <v>45412</v>
      </c>
      <c r="C2299" s="81"/>
      <c r="D2299" s="237" t="s">
        <v>5225</v>
      </c>
      <c r="E2299" s="188">
        <v>45430</v>
      </c>
      <c r="F2299" s="283"/>
      <c r="G2299" s="219" t="s">
        <v>5263</v>
      </c>
      <c r="H2299" s="54" t="s">
        <v>2029</v>
      </c>
      <c r="I2299" s="221" t="s">
        <v>2</v>
      </c>
      <c r="J2299" s="225" t="s">
        <v>5513</v>
      </c>
      <c r="L2299" s="115"/>
      <c r="O2299" s="26">
        <f t="shared" si="131"/>
        <v>2297</v>
      </c>
      <c r="P2299" s="26">
        <f t="shared" si="130"/>
        <v>0</v>
      </c>
    </row>
    <row r="2300" spans="1:16" ht="40.5" hidden="1" x14ac:dyDescent="0.25">
      <c r="A2300" s="190">
        <v>2298</v>
      </c>
      <c r="B2300" s="188">
        <v>45412</v>
      </c>
      <c r="C2300" s="81"/>
      <c r="D2300" s="237" t="s">
        <v>5227</v>
      </c>
      <c r="E2300" s="188">
        <v>45419</v>
      </c>
      <c r="F2300" s="283"/>
      <c r="G2300" s="219" t="s">
        <v>5226</v>
      </c>
      <c r="H2300" s="54" t="s">
        <v>4903</v>
      </c>
      <c r="I2300" s="221" t="s">
        <v>2</v>
      </c>
      <c r="J2300" s="225" t="s">
        <v>5277</v>
      </c>
      <c r="L2300" s="115"/>
      <c r="O2300" s="26">
        <f t="shared" si="131"/>
        <v>2298</v>
      </c>
      <c r="P2300" s="26">
        <f t="shared" si="130"/>
        <v>0</v>
      </c>
    </row>
    <row r="2301" spans="1:16" ht="141.75" hidden="1" x14ac:dyDescent="0.25">
      <c r="A2301" s="190">
        <v>2299</v>
      </c>
      <c r="B2301" s="188">
        <v>45412</v>
      </c>
      <c r="C2301" s="81"/>
      <c r="D2301" s="237" t="s">
        <v>5270</v>
      </c>
      <c r="E2301" s="188">
        <v>45414</v>
      </c>
      <c r="F2301" s="283" t="s">
        <v>5264</v>
      </c>
      <c r="G2301" s="219" t="s">
        <v>5228</v>
      </c>
      <c r="H2301" s="54" t="s">
        <v>2029</v>
      </c>
      <c r="I2301" s="221" t="s">
        <v>2</v>
      </c>
      <c r="J2301" s="225" t="s">
        <v>5271</v>
      </c>
      <c r="L2301" s="115"/>
      <c r="O2301" s="26">
        <f t="shared" si="131"/>
        <v>2299</v>
      </c>
      <c r="P2301" s="26">
        <f t="shared" si="130"/>
        <v>0</v>
      </c>
    </row>
    <row r="2302" spans="1:16" ht="60.75" hidden="1" x14ac:dyDescent="0.25">
      <c r="A2302" s="190">
        <v>2300</v>
      </c>
      <c r="B2302" s="188">
        <v>45412</v>
      </c>
      <c r="C2302" s="81"/>
      <c r="D2302" s="237" t="s">
        <v>5229</v>
      </c>
      <c r="E2302" s="188">
        <v>45419</v>
      </c>
      <c r="F2302" s="283"/>
      <c r="G2302" s="219" t="s">
        <v>5230</v>
      </c>
      <c r="H2302" s="54" t="s">
        <v>2029</v>
      </c>
      <c r="I2302" s="221" t="s">
        <v>2</v>
      </c>
      <c r="J2302" s="225" t="s">
        <v>5511</v>
      </c>
      <c r="L2302" s="115"/>
      <c r="O2302" s="26">
        <f t="shared" si="131"/>
        <v>2300</v>
      </c>
      <c r="P2302" s="26">
        <f t="shared" si="130"/>
        <v>0</v>
      </c>
    </row>
    <row r="2303" spans="1:16" ht="60.75" hidden="1" x14ac:dyDescent="0.25">
      <c r="A2303" s="190">
        <v>2301</v>
      </c>
      <c r="B2303" s="188">
        <v>45412</v>
      </c>
      <c r="C2303" s="81"/>
      <c r="D2303" s="237" t="s">
        <v>5236</v>
      </c>
      <c r="E2303" s="188">
        <v>45418</v>
      </c>
      <c r="F2303" s="283"/>
      <c r="G2303" s="219" t="s">
        <v>5235</v>
      </c>
      <c r="H2303" s="54" t="s">
        <v>4903</v>
      </c>
      <c r="I2303" s="221" t="s">
        <v>2</v>
      </c>
      <c r="J2303" s="225" t="s">
        <v>5261</v>
      </c>
      <c r="L2303" s="115"/>
      <c r="O2303" s="26">
        <f t="shared" si="131"/>
        <v>2301</v>
      </c>
      <c r="P2303" s="26">
        <f t="shared" si="130"/>
        <v>0</v>
      </c>
    </row>
    <row r="2304" spans="1:16" ht="40.5" hidden="1" x14ac:dyDescent="0.25">
      <c r="A2304" s="190">
        <v>2302</v>
      </c>
      <c r="B2304" s="188">
        <v>45412</v>
      </c>
      <c r="C2304" s="81"/>
      <c r="D2304" s="237" t="s">
        <v>5239</v>
      </c>
      <c r="E2304" s="188">
        <v>45427</v>
      </c>
      <c r="F2304" s="283"/>
      <c r="G2304" s="219" t="s">
        <v>5388</v>
      </c>
      <c r="H2304" s="54" t="s">
        <v>4544</v>
      </c>
      <c r="I2304" s="221" t="s">
        <v>2</v>
      </c>
      <c r="J2304" s="225"/>
      <c r="L2304" s="115"/>
      <c r="O2304" s="26">
        <f t="shared" si="131"/>
        <v>2302</v>
      </c>
      <c r="P2304" s="26">
        <f t="shared" si="130"/>
        <v>0</v>
      </c>
    </row>
    <row r="2305" spans="1:16" ht="101.25" hidden="1" x14ac:dyDescent="0.25">
      <c r="A2305" s="190">
        <v>2303</v>
      </c>
      <c r="B2305" s="188">
        <v>45412</v>
      </c>
      <c r="C2305" s="81"/>
      <c r="D2305" s="237" t="s">
        <v>5242</v>
      </c>
      <c r="E2305" s="188">
        <v>45419</v>
      </c>
      <c r="F2305" s="283"/>
      <c r="G2305" s="219" t="s">
        <v>5243</v>
      </c>
      <c r="H2305" s="54" t="s">
        <v>4903</v>
      </c>
      <c r="I2305" s="221" t="s">
        <v>2</v>
      </c>
      <c r="J2305" s="225" t="s">
        <v>5293</v>
      </c>
      <c r="L2305" s="115"/>
      <c r="O2305" s="26">
        <f t="shared" si="131"/>
        <v>2303</v>
      </c>
      <c r="P2305" s="26">
        <f t="shared" si="130"/>
        <v>0</v>
      </c>
    </row>
    <row r="2306" spans="1:16" ht="40.5" hidden="1" x14ac:dyDescent="0.25">
      <c r="A2306" s="230">
        <v>2304</v>
      </c>
      <c r="B2306" s="188">
        <v>45412</v>
      </c>
      <c r="C2306" s="81"/>
      <c r="D2306" s="237" t="s">
        <v>5244</v>
      </c>
      <c r="E2306" s="188">
        <v>45427</v>
      </c>
      <c r="F2306" s="283"/>
      <c r="G2306" s="219" t="s">
        <v>5245</v>
      </c>
      <c r="H2306" s="54" t="s">
        <v>1507</v>
      </c>
      <c r="I2306" s="221" t="s">
        <v>2</v>
      </c>
      <c r="J2306" s="225"/>
      <c r="L2306" s="115"/>
      <c r="O2306" s="26">
        <f t="shared" si="131"/>
        <v>2304</v>
      </c>
      <c r="P2306" s="26">
        <f t="shared" si="130"/>
        <v>0</v>
      </c>
    </row>
    <row r="2307" spans="1:16" ht="40.5" hidden="1" x14ac:dyDescent="0.25">
      <c r="A2307" s="190">
        <v>2305</v>
      </c>
      <c r="B2307" s="188">
        <v>45420</v>
      </c>
      <c r="C2307" s="81"/>
      <c r="D2307" s="237" t="s">
        <v>5280</v>
      </c>
      <c r="E2307" s="188">
        <v>45427</v>
      </c>
      <c r="F2307" s="283"/>
      <c r="G2307" s="219" t="s">
        <v>5281</v>
      </c>
      <c r="H2307" s="54" t="s">
        <v>3912</v>
      </c>
      <c r="I2307" s="221" t="s">
        <v>2</v>
      </c>
      <c r="J2307" s="225"/>
      <c r="L2307" s="115"/>
      <c r="O2307" s="26">
        <f t="shared" si="131"/>
        <v>2305</v>
      </c>
      <c r="P2307" s="26">
        <f t="shared" si="130"/>
        <v>0</v>
      </c>
    </row>
    <row r="2308" spans="1:16" ht="101.25" hidden="1" x14ac:dyDescent="0.25">
      <c r="A2308" s="223">
        <v>2306</v>
      </c>
      <c r="B2308" s="188">
        <v>45420</v>
      </c>
      <c r="C2308" s="185"/>
      <c r="D2308" s="237" t="s">
        <v>5509</v>
      </c>
      <c r="E2308" s="188">
        <v>45437</v>
      </c>
      <c r="F2308" s="283" t="s">
        <v>5508</v>
      </c>
      <c r="G2308" s="219" t="s">
        <v>5282</v>
      </c>
      <c r="H2308" s="54" t="s">
        <v>3912</v>
      </c>
      <c r="I2308" s="221" t="s">
        <v>2</v>
      </c>
      <c r="J2308" s="225" t="s">
        <v>5573</v>
      </c>
      <c r="L2308" s="115"/>
      <c r="O2308" s="26">
        <f t="shared" si="131"/>
        <v>2306</v>
      </c>
      <c r="P2308" s="26">
        <f t="shared" ref="P2308:P2371" si="132">+O2308-A2308</f>
        <v>0</v>
      </c>
    </row>
    <row r="2309" spans="1:16" ht="60.75" hidden="1" x14ac:dyDescent="0.25">
      <c r="A2309" s="190">
        <v>2307</v>
      </c>
      <c r="B2309" s="188">
        <v>45420</v>
      </c>
      <c r="C2309" s="81"/>
      <c r="D2309" s="237" t="s">
        <v>5416</v>
      </c>
      <c r="E2309" s="188">
        <v>45425</v>
      </c>
      <c r="F2309" s="283"/>
      <c r="G2309" s="219" t="s">
        <v>5283</v>
      </c>
      <c r="H2309" s="54" t="s">
        <v>7</v>
      </c>
      <c r="I2309" s="221" t="s">
        <v>2</v>
      </c>
      <c r="J2309" s="225" t="s">
        <v>5501</v>
      </c>
      <c r="L2309" s="115"/>
      <c r="O2309" s="26">
        <f t="shared" ref="O2309:O2372" si="133">+O2308+1</f>
        <v>2307</v>
      </c>
      <c r="P2309" s="26">
        <f t="shared" si="132"/>
        <v>0</v>
      </c>
    </row>
    <row r="2310" spans="1:16" ht="60.75" hidden="1" x14ac:dyDescent="0.25">
      <c r="A2310" s="190">
        <v>2308</v>
      </c>
      <c r="B2310" s="188">
        <v>45420</v>
      </c>
      <c r="C2310" s="81"/>
      <c r="D2310" s="237" t="s">
        <v>5284</v>
      </c>
      <c r="E2310" s="188">
        <v>45427</v>
      </c>
      <c r="F2310" s="283"/>
      <c r="G2310" s="219" t="s">
        <v>5414</v>
      </c>
      <c r="H2310" s="54" t="s">
        <v>7</v>
      </c>
      <c r="I2310" s="221" t="s">
        <v>2</v>
      </c>
      <c r="J2310" s="225" t="s">
        <v>5430</v>
      </c>
      <c r="L2310" s="115"/>
      <c r="O2310" s="26">
        <f t="shared" si="133"/>
        <v>2308</v>
      </c>
      <c r="P2310" s="26">
        <f t="shared" si="132"/>
        <v>0</v>
      </c>
    </row>
    <row r="2311" spans="1:16" ht="40.5" hidden="1" x14ac:dyDescent="0.25">
      <c r="A2311" s="190">
        <v>2309</v>
      </c>
      <c r="B2311" s="188">
        <v>45420</v>
      </c>
      <c r="C2311" s="81"/>
      <c r="D2311" s="237" t="s">
        <v>5389</v>
      </c>
      <c r="E2311" s="188">
        <v>45425</v>
      </c>
      <c r="F2311" s="283"/>
      <c r="G2311" s="219" t="s">
        <v>5285</v>
      </c>
      <c r="H2311" s="54" t="s">
        <v>7</v>
      </c>
      <c r="I2311" s="221" t="s">
        <v>2</v>
      </c>
      <c r="J2311" s="225" t="s">
        <v>5398</v>
      </c>
      <c r="L2311" s="115"/>
      <c r="O2311" s="26">
        <f t="shared" si="133"/>
        <v>2309</v>
      </c>
      <c r="P2311" s="26">
        <f t="shared" si="132"/>
        <v>0</v>
      </c>
    </row>
    <row r="2312" spans="1:16" ht="40.5" hidden="1" x14ac:dyDescent="0.25">
      <c r="A2312" s="190">
        <v>2310</v>
      </c>
      <c r="B2312" s="188">
        <v>45420</v>
      </c>
      <c r="C2312" s="81"/>
      <c r="D2312" s="237" t="s">
        <v>5286</v>
      </c>
      <c r="E2312" s="188">
        <v>45420</v>
      </c>
      <c r="F2312" s="283"/>
      <c r="G2312" s="219" t="s">
        <v>5287</v>
      </c>
      <c r="H2312" s="54" t="s">
        <v>7</v>
      </c>
      <c r="I2312" s="221" t="s">
        <v>2</v>
      </c>
      <c r="J2312" s="225" t="s">
        <v>5399</v>
      </c>
      <c r="L2312" s="115"/>
      <c r="O2312" s="26">
        <f t="shared" si="133"/>
        <v>2310</v>
      </c>
      <c r="P2312" s="26">
        <f t="shared" si="132"/>
        <v>0</v>
      </c>
    </row>
    <row r="2313" spans="1:16" ht="60.75" hidden="1" x14ac:dyDescent="0.25">
      <c r="A2313" s="190">
        <v>2311</v>
      </c>
      <c r="B2313" s="188">
        <v>45420</v>
      </c>
      <c r="C2313" s="81"/>
      <c r="D2313" s="237" t="s">
        <v>5297</v>
      </c>
      <c r="E2313" s="188">
        <v>45427</v>
      </c>
      <c r="F2313" s="283"/>
      <c r="G2313" s="219" t="s">
        <v>5298</v>
      </c>
      <c r="H2313" s="54" t="s">
        <v>7</v>
      </c>
      <c r="I2313" s="221" t="s">
        <v>2</v>
      </c>
      <c r="J2313" s="225" t="s">
        <v>5531</v>
      </c>
      <c r="L2313" s="115"/>
      <c r="O2313" s="26">
        <f t="shared" si="133"/>
        <v>2311</v>
      </c>
      <c r="P2313" s="26">
        <f t="shared" si="132"/>
        <v>0</v>
      </c>
    </row>
    <row r="2314" spans="1:16" ht="40.5" hidden="1" x14ac:dyDescent="0.25">
      <c r="A2314" s="190">
        <v>2312</v>
      </c>
      <c r="B2314" s="188">
        <v>45420</v>
      </c>
      <c r="C2314" s="81"/>
      <c r="D2314" s="237" t="s">
        <v>5408</v>
      </c>
      <c r="E2314" s="188">
        <v>45427</v>
      </c>
      <c r="F2314" s="283"/>
      <c r="G2314" s="219" t="s">
        <v>5299</v>
      </c>
      <c r="H2314" s="54" t="s">
        <v>1040</v>
      </c>
      <c r="I2314" s="221" t="s">
        <v>2</v>
      </c>
      <c r="J2314" s="225" t="s">
        <v>5409</v>
      </c>
      <c r="L2314" s="115"/>
      <c r="O2314" s="26">
        <f t="shared" si="133"/>
        <v>2312</v>
      </c>
      <c r="P2314" s="26">
        <f t="shared" si="132"/>
        <v>0</v>
      </c>
    </row>
    <row r="2315" spans="1:16" ht="40.5" hidden="1" x14ac:dyDescent="0.25">
      <c r="A2315" s="190">
        <v>2313</v>
      </c>
      <c r="B2315" s="188">
        <v>45420</v>
      </c>
      <c r="C2315" s="81"/>
      <c r="D2315" s="237" t="s">
        <v>5300</v>
      </c>
      <c r="E2315" s="188">
        <v>45427</v>
      </c>
      <c r="F2315" s="283"/>
      <c r="G2315" s="219" t="s">
        <v>5301</v>
      </c>
      <c r="H2315" s="54" t="s">
        <v>3912</v>
      </c>
      <c r="I2315" s="221" t="s">
        <v>2</v>
      </c>
      <c r="J2315" s="225" t="s">
        <v>5678</v>
      </c>
      <c r="L2315" s="115"/>
      <c r="O2315" s="26">
        <f t="shared" si="133"/>
        <v>2313</v>
      </c>
      <c r="P2315" s="26">
        <f t="shared" si="132"/>
        <v>0</v>
      </c>
    </row>
    <row r="2316" spans="1:16" ht="40.5" hidden="1" x14ac:dyDescent="0.25">
      <c r="A2316" s="190">
        <v>2314</v>
      </c>
      <c r="B2316" s="188">
        <v>45420</v>
      </c>
      <c r="C2316" s="81"/>
      <c r="D2316" s="237" t="s">
        <v>5302</v>
      </c>
      <c r="E2316" s="188">
        <v>45458</v>
      </c>
      <c r="F2316" s="283"/>
      <c r="G2316" s="219" t="s">
        <v>5299</v>
      </c>
      <c r="H2316" s="54" t="s">
        <v>1040</v>
      </c>
      <c r="I2316" s="221" t="s">
        <v>2</v>
      </c>
      <c r="J2316" s="225" t="s">
        <v>5697</v>
      </c>
      <c r="L2316" s="115"/>
      <c r="O2316" s="26">
        <f t="shared" si="133"/>
        <v>2314</v>
      </c>
      <c r="P2316" s="26">
        <f t="shared" si="132"/>
        <v>0</v>
      </c>
    </row>
    <row r="2317" spans="1:16" ht="60.75" hidden="1" x14ac:dyDescent="0.25">
      <c r="A2317" s="190">
        <v>2315</v>
      </c>
      <c r="B2317" s="188">
        <v>45420</v>
      </c>
      <c r="C2317" s="81"/>
      <c r="D2317" s="237" t="s">
        <v>5303</v>
      </c>
      <c r="E2317" s="188">
        <v>45427</v>
      </c>
      <c r="F2317" s="283"/>
      <c r="G2317" s="219" t="s">
        <v>5299</v>
      </c>
      <c r="H2317" s="54" t="s">
        <v>1040</v>
      </c>
      <c r="I2317" s="221" t="s">
        <v>2</v>
      </c>
      <c r="J2317" s="225" t="s">
        <v>5415</v>
      </c>
      <c r="L2317" s="115"/>
      <c r="O2317" s="26">
        <f t="shared" si="133"/>
        <v>2315</v>
      </c>
      <c r="P2317" s="26">
        <f t="shared" si="132"/>
        <v>0</v>
      </c>
    </row>
    <row r="2318" spans="1:16" ht="60.75" hidden="1" x14ac:dyDescent="0.25">
      <c r="A2318" s="190">
        <v>2316</v>
      </c>
      <c r="B2318" s="188">
        <v>45420</v>
      </c>
      <c r="C2318" s="81"/>
      <c r="D2318" s="237" t="s">
        <v>5304</v>
      </c>
      <c r="E2318" s="188">
        <v>45427</v>
      </c>
      <c r="F2318" s="283"/>
      <c r="G2318" s="219" t="s">
        <v>5605</v>
      </c>
      <c r="H2318" s="54" t="s">
        <v>4544</v>
      </c>
      <c r="I2318" s="221" t="s">
        <v>2</v>
      </c>
      <c r="J2318" s="225" t="s">
        <v>5614</v>
      </c>
      <c r="L2318" s="115"/>
      <c r="O2318" s="26">
        <f t="shared" si="133"/>
        <v>2316</v>
      </c>
      <c r="P2318" s="26">
        <f t="shared" si="132"/>
        <v>0</v>
      </c>
    </row>
    <row r="2319" spans="1:16" ht="121.5" hidden="1" x14ac:dyDescent="0.25">
      <c r="A2319" s="190">
        <v>2317</v>
      </c>
      <c r="B2319" s="188">
        <v>45420</v>
      </c>
      <c r="C2319" s="81"/>
      <c r="D2319" s="237" t="s">
        <v>5306</v>
      </c>
      <c r="E2319" s="188">
        <v>45432</v>
      </c>
      <c r="F2319" s="283"/>
      <c r="G2319" s="219" t="s">
        <v>4798</v>
      </c>
      <c r="H2319" s="54" t="s">
        <v>1440</v>
      </c>
      <c r="I2319" s="221" t="s">
        <v>2</v>
      </c>
      <c r="J2319" s="225" t="s">
        <v>5431</v>
      </c>
      <c r="L2319" s="115"/>
      <c r="O2319" s="26">
        <f t="shared" si="133"/>
        <v>2317</v>
      </c>
      <c r="P2319" s="26">
        <f t="shared" si="132"/>
        <v>0</v>
      </c>
    </row>
    <row r="2320" spans="1:16" ht="40.5" hidden="1" x14ac:dyDescent="0.25">
      <c r="A2320" s="190">
        <v>2318</v>
      </c>
      <c r="B2320" s="188">
        <v>45420</v>
      </c>
      <c r="C2320" s="81"/>
      <c r="D2320" s="237" t="s">
        <v>5412</v>
      </c>
      <c r="E2320" s="188">
        <v>45437</v>
      </c>
      <c r="F2320" s="283"/>
      <c r="G2320" s="219" t="s">
        <v>5307</v>
      </c>
      <c r="H2320" s="54" t="s">
        <v>1044</v>
      </c>
      <c r="I2320" s="221" t="s">
        <v>2</v>
      </c>
      <c r="J2320" s="225" t="s">
        <v>5621</v>
      </c>
      <c r="L2320" s="115"/>
      <c r="O2320" s="26">
        <f t="shared" si="133"/>
        <v>2318</v>
      </c>
      <c r="P2320" s="26">
        <f t="shared" si="132"/>
        <v>0</v>
      </c>
    </row>
    <row r="2321" spans="1:16" ht="303.75" hidden="1" x14ac:dyDescent="0.25">
      <c r="A2321" s="190">
        <v>2319</v>
      </c>
      <c r="B2321" s="188">
        <v>45420</v>
      </c>
      <c r="C2321" s="81"/>
      <c r="D2321" s="237" t="s">
        <v>5308</v>
      </c>
      <c r="E2321" s="188">
        <v>45437</v>
      </c>
      <c r="F2321" s="286"/>
      <c r="G2321" s="219" t="s">
        <v>5309</v>
      </c>
      <c r="H2321" s="54" t="s">
        <v>4544</v>
      </c>
      <c r="I2321" s="221" t="s">
        <v>2</v>
      </c>
      <c r="J2321" s="225" t="s">
        <v>5427</v>
      </c>
      <c r="L2321" s="115"/>
      <c r="O2321" s="26">
        <f t="shared" si="133"/>
        <v>2319</v>
      </c>
      <c r="P2321" s="26">
        <f t="shared" si="132"/>
        <v>0</v>
      </c>
    </row>
    <row r="2322" spans="1:16" ht="81" hidden="1" x14ac:dyDescent="0.25">
      <c r="A2322" s="190">
        <v>2320</v>
      </c>
      <c r="B2322" s="188">
        <v>45420</v>
      </c>
      <c r="C2322" s="81"/>
      <c r="D2322" s="237" t="s">
        <v>5313</v>
      </c>
      <c r="E2322" s="188">
        <v>45427</v>
      </c>
      <c r="F2322" s="283"/>
      <c r="G2322" s="219" t="s">
        <v>5314</v>
      </c>
      <c r="H2322" s="54" t="s">
        <v>4903</v>
      </c>
      <c r="I2322" s="221" t="s">
        <v>2</v>
      </c>
      <c r="J2322" s="225" t="s">
        <v>5401</v>
      </c>
      <c r="L2322" s="115"/>
      <c r="O2322" s="26">
        <f t="shared" si="133"/>
        <v>2320</v>
      </c>
      <c r="P2322" s="26">
        <f t="shared" si="132"/>
        <v>0</v>
      </c>
    </row>
    <row r="2323" spans="1:16" ht="141.75" hidden="1" x14ac:dyDescent="0.25">
      <c r="A2323" s="190">
        <v>2321</v>
      </c>
      <c r="B2323" s="188">
        <v>45420</v>
      </c>
      <c r="C2323" s="81"/>
      <c r="D2323" s="237" t="s">
        <v>5310</v>
      </c>
      <c r="E2323" s="188">
        <v>45432</v>
      </c>
      <c r="F2323" s="283"/>
      <c r="G2323" s="219" t="s">
        <v>5390</v>
      </c>
      <c r="H2323" s="54" t="s">
        <v>4903</v>
      </c>
      <c r="I2323" s="221" t="s">
        <v>2</v>
      </c>
      <c r="J2323" s="225" t="s">
        <v>5424</v>
      </c>
      <c r="L2323" s="115"/>
      <c r="O2323" s="26">
        <f t="shared" si="133"/>
        <v>2321</v>
      </c>
      <c r="P2323" s="26">
        <f t="shared" si="132"/>
        <v>0</v>
      </c>
    </row>
    <row r="2324" spans="1:16" ht="81" hidden="1" x14ac:dyDescent="0.25">
      <c r="A2324" s="190">
        <v>2322</v>
      </c>
      <c r="B2324" s="188">
        <v>45420</v>
      </c>
      <c r="C2324" s="81"/>
      <c r="D2324" s="237" t="s">
        <v>5311</v>
      </c>
      <c r="E2324" s="188">
        <v>45432</v>
      </c>
      <c r="F2324" s="283"/>
      <c r="G2324" s="219" t="s">
        <v>5312</v>
      </c>
      <c r="H2324" s="54" t="s">
        <v>4903</v>
      </c>
      <c r="I2324" s="221" t="s">
        <v>2</v>
      </c>
      <c r="J2324" s="225" t="s">
        <v>5514</v>
      </c>
      <c r="L2324" s="115"/>
      <c r="O2324" s="26">
        <f t="shared" si="133"/>
        <v>2322</v>
      </c>
      <c r="P2324" s="26">
        <f t="shared" si="132"/>
        <v>0</v>
      </c>
    </row>
    <row r="2325" spans="1:16" ht="121.5" hidden="1" x14ac:dyDescent="0.25">
      <c r="A2325" s="190">
        <v>2323</v>
      </c>
      <c r="B2325" s="188">
        <v>45420</v>
      </c>
      <c r="C2325" s="81"/>
      <c r="D2325" s="237" t="s">
        <v>5315</v>
      </c>
      <c r="E2325" s="188">
        <v>45427</v>
      </c>
      <c r="F2325" s="283"/>
      <c r="G2325" s="219" t="s">
        <v>5316</v>
      </c>
      <c r="H2325" s="54" t="s">
        <v>4903</v>
      </c>
      <c r="I2325" s="221" t="s">
        <v>2</v>
      </c>
      <c r="J2325" s="225" t="s">
        <v>5510</v>
      </c>
      <c r="L2325" s="115"/>
      <c r="O2325" s="26">
        <f t="shared" si="133"/>
        <v>2323</v>
      </c>
      <c r="P2325" s="26">
        <f t="shared" si="132"/>
        <v>0</v>
      </c>
    </row>
    <row r="2326" spans="1:16" ht="60.75" hidden="1" x14ac:dyDescent="0.25">
      <c r="A2326" s="190">
        <v>2324</v>
      </c>
      <c r="B2326" s="188">
        <v>45420</v>
      </c>
      <c r="C2326" s="81"/>
      <c r="D2326" s="237" t="s">
        <v>5317</v>
      </c>
      <c r="E2326" s="188">
        <v>45432</v>
      </c>
      <c r="F2326" s="283"/>
      <c r="G2326" s="219" t="s">
        <v>5318</v>
      </c>
      <c r="H2326" s="54" t="s">
        <v>4903</v>
      </c>
      <c r="I2326" s="221" t="s">
        <v>2</v>
      </c>
      <c r="J2326" s="225" t="s">
        <v>5404</v>
      </c>
      <c r="L2326" s="115"/>
      <c r="O2326" s="26">
        <f t="shared" si="133"/>
        <v>2324</v>
      </c>
      <c r="P2326" s="26">
        <f t="shared" si="132"/>
        <v>0</v>
      </c>
    </row>
    <row r="2327" spans="1:16" ht="60.75" hidden="1" x14ac:dyDescent="0.25">
      <c r="A2327" s="223">
        <v>2325</v>
      </c>
      <c r="B2327" s="188">
        <v>45420</v>
      </c>
      <c r="C2327" s="81"/>
      <c r="D2327" s="237" t="s">
        <v>5319</v>
      </c>
      <c r="E2327" s="188">
        <v>45427</v>
      </c>
      <c r="F2327" s="283"/>
      <c r="G2327" s="219" t="s">
        <v>5687</v>
      </c>
      <c r="H2327" s="54" t="s">
        <v>3912</v>
      </c>
      <c r="I2327" s="221" t="s">
        <v>2</v>
      </c>
      <c r="J2327" s="225" t="s">
        <v>5690</v>
      </c>
      <c r="L2327" s="115"/>
      <c r="O2327" s="26">
        <f t="shared" si="133"/>
        <v>2325</v>
      </c>
      <c r="P2327" s="26">
        <f t="shared" si="132"/>
        <v>0</v>
      </c>
    </row>
    <row r="2328" spans="1:16" ht="60.75" hidden="1" x14ac:dyDescent="0.25">
      <c r="A2328" s="190">
        <v>2326</v>
      </c>
      <c r="B2328" s="188">
        <v>45420</v>
      </c>
      <c r="C2328" s="81"/>
      <c r="D2328" s="237" t="s">
        <v>5320</v>
      </c>
      <c r="E2328" s="188">
        <v>45430</v>
      </c>
      <c r="F2328" s="283"/>
      <c r="G2328" s="219" t="s">
        <v>5321</v>
      </c>
      <c r="H2328" s="54" t="s">
        <v>3912</v>
      </c>
      <c r="I2328" s="221" t="s">
        <v>2</v>
      </c>
      <c r="J2328" s="225" t="s">
        <v>5403</v>
      </c>
      <c r="L2328" s="115"/>
      <c r="O2328" s="26">
        <f t="shared" si="133"/>
        <v>2326</v>
      </c>
      <c r="P2328" s="26">
        <f t="shared" si="132"/>
        <v>0</v>
      </c>
    </row>
    <row r="2329" spans="1:16" ht="121.5" hidden="1" x14ac:dyDescent="0.25">
      <c r="A2329" s="190">
        <v>2327</v>
      </c>
      <c r="B2329" s="188">
        <v>45420</v>
      </c>
      <c r="C2329" s="81"/>
      <c r="D2329" s="237" t="s">
        <v>5322</v>
      </c>
      <c r="E2329" s="188">
        <v>45432</v>
      </c>
      <c r="F2329" s="283"/>
      <c r="G2329" s="219" t="s">
        <v>5561</v>
      </c>
      <c r="H2329" s="54" t="s">
        <v>3912</v>
      </c>
      <c r="I2329" s="221" t="s">
        <v>2</v>
      </c>
      <c r="J2329" s="225" t="s">
        <v>5566</v>
      </c>
      <c r="L2329" s="115"/>
      <c r="O2329" s="26">
        <f t="shared" si="133"/>
        <v>2327</v>
      </c>
      <c r="P2329" s="26">
        <f t="shared" si="132"/>
        <v>0</v>
      </c>
    </row>
    <row r="2330" spans="1:16" ht="384.75" hidden="1" x14ac:dyDescent="0.25">
      <c r="A2330" s="190">
        <v>2328</v>
      </c>
      <c r="B2330" s="188">
        <v>45420</v>
      </c>
      <c r="C2330" s="81"/>
      <c r="D2330" s="237" t="s">
        <v>5323</v>
      </c>
      <c r="E2330" s="188">
        <v>45427</v>
      </c>
      <c r="F2330" s="283"/>
      <c r="G2330" s="219" t="s">
        <v>5324</v>
      </c>
      <c r="H2330" s="54" t="s">
        <v>3912</v>
      </c>
      <c r="I2330" s="221" t="s">
        <v>2</v>
      </c>
      <c r="J2330" s="225" t="s">
        <v>5500</v>
      </c>
      <c r="L2330" s="115"/>
      <c r="O2330" s="26">
        <f t="shared" si="133"/>
        <v>2328</v>
      </c>
      <c r="P2330" s="26">
        <f t="shared" si="132"/>
        <v>0</v>
      </c>
    </row>
    <row r="2331" spans="1:16" ht="81" hidden="1" x14ac:dyDescent="0.25">
      <c r="A2331" s="190">
        <v>2329</v>
      </c>
      <c r="B2331" s="188">
        <v>45420</v>
      </c>
      <c r="C2331" s="81"/>
      <c r="D2331" s="237" t="s">
        <v>5325</v>
      </c>
      <c r="E2331" s="188">
        <v>45442</v>
      </c>
      <c r="F2331" s="283"/>
      <c r="G2331" s="219" t="s">
        <v>5755</v>
      </c>
      <c r="H2331" s="54" t="s">
        <v>3912</v>
      </c>
      <c r="I2331" s="221" t="s">
        <v>2</v>
      </c>
      <c r="J2331" s="225" t="s">
        <v>5888</v>
      </c>
      <c r="L2331" s="115"/>
      <c r="O2331" s="26">
        <f t="shared" si="133"/>
        <v>2329</v>
      </c>
      <c r="P2331" s="26">
        <f t="shared" si="132"/>
        <v>0</v>
      </c>
    </row>
    <row r="2332" spans="1:16" ht="60.75" hidden="1" x14ac:dyDescent="0.25">
      <c r="A2332" s="190">
        <v>2330</v>
      </c>
      <c r="B2332" s="188">
        <v>45420</v>
      </c>
      <c r="C2332" s="81"/>
      <c r="D2332" s="237" t="s">
        <v>5326</v>
      </c>
      <c r="E2332" s="188">
        <v>45427</v>
      </c>
      <c r="F2332" s="283"/>
      <c r="G2332" s="219" t="s">
        <v>5327</v>
      </c>
      <c r="H2332" s="54" t="s">
        <v>3912</v>
      </c>
      <c r="I2332" s="221" t="s">
        <v>2</v>
      </c>
      <c r="J2332" s="225" t="s">
        <v>5515</v>
      </c>
      <c r="L2332" s="115"/>
      <c r="O2332" s="26">
        <f t="shared" si="133"/>
        <v>2330</v>
      </c>
      <c r="P2332" s="26">
        <f t="shared" si="132"/>
        <v>0</v>
      </c>
    </row>
    <row r="2333" spans="1:16" ht="222.75" hidden="1" x14ac:dyDescent="0.25">
      <c r="A2333" s="190">
        <v>2331</v>
      </c>
      <c r="B2333" s="188">
        <v>45420</v>
      </c>
      <c r="C2333" s="81"/>
      <c r="D2333" s="237" t="s">
        <v>5328</v>
      </c>
      <c r="E2333" s="188">
        <v>45473</v>
      </c>
      <c r="F2333" s="283" t="s">
        <v>6613</v>
      </c>
      <c r="G2333" s="219" t="s">
        <v>5329</v>
      </c>
      <c r="H2333" s="54" t="s">
        <v>3912</v>
      </c>
      <c r="I2333" s="221" t="s">
        <v>2</v>
      </c>
      <c r="J2333" s="225" t="s">
        <v>6612</v>
      </c>
      <c r="L2333" s="115"/>
      <c r="O2333" s="26">
        <f t="shared" si="133"/>
        <v>2331</v>
      </c>
      <c r="P2333" s="26">
        <f t="shared" si="132"/>
        <v>0</v>
      </c>
    </row>
    <row r="2334" spans="1:16" ht="60.75" hidden="1" x14ac:dyDescent="0.25">
      <c r="A2334" s="190">
        <v>2332</v>
      </c>
      <c r="B2334" s="188">
        <v>45420</v>
      </c>
      <c r="C2334" s="81"/>
      <c r="D2334" s="237" t="s">
        <v>5331</v>
      </c>
      <c r="E2334" s="188">
        <v>45448</v>
      </c>
      <c r="F2334" s="283"/>
      <c r="G2334" s="219" t="s">
        <v>5330</v>
      </c>
      <c r="H2334" s="54" t="s">
        <v>3912</v>
      </c>
      <c r="I2334" s="221" t="s">
        <v>2</v>
      </c>
      <c r="J2334" s="225"/>
      <c r="L2334" s="115"/>
      <c r="O2334" s="26">
        <f t="shared" si="133"/>
        <v>2332</v>
      </c>
      <c r="P2334" s="26">
        <f t="shared" si="132"/>
        <v>0</v>
      </c>
    </row>
    <row r="2335" spans="1:16" ht="121.5" hidden="1" x14ac:dyDescent="0.25">
      <c r="A2335" s="190">
        <v>2333</v>
      </c>
      <c r="B2335" s="188">
        <v>45420</v>
      </c>
      <c r="C2335" s="233"/>
      <c r="D2335" s="237" t="s">
        <v>5516</v>
      </c>
      <c r="E2335" s="188">
        <v>45483</v>
      </c>
      <c r="F2335" s="284"/>
      <c r="G2335" s="219" t="s">
        <v>5718</v>
      </c>
      <c r="H2335" s="54" t="s">
        <v>3912</v>
      </c>
      <c r="I2335" s="221" t="s">
        <v>2</v>
      </c>
      <c r="J2335" s="225" t="s">
        <v>6223</v>
      </c>
      <c r="L2335" s="115"/>
      <c r="O2335" s="26">
        <f t="shared" si="133"/>
        <v>2333</v>
      </c>
      <c r="P2335" s="26">
        <f t="shared" si="132"/>
        <v>0</v>
      </c>
    </row>
    <row r="2336" spans="1:16" ht="60.75" hidden="1" x14ac:dyDescent="0.25">
      <c r="A2336" s="190">
        <v>2334</v>
      </c>
      <c r="B2336" s="188">
        <v>45420</v>
      </c>
      <c r="C2336" s="81"/>
      <c r="D2336" s="237" t="s">
        <v>5332</v>
      </c>
      <c r="E2336" s="188">
        <v>45433</v>
      </c>
      <c r="F2336" s="283"/>
      <c r="G2336" s="219" t="s">
        <v>4944</v>
      </c>
      <c r="H2336" s="54" t="s">
        <v>3912</v>
      </c>
      <c r="I2336" s="221" t="s">
        <v>2</v>
      </c>
      <c r="J2336" s="225" t="s">
        <v>5626</v>
      </c>
      <c r="L2336" s="115"/>
      <c r="O2336" s="26">
        <f t="shared" si="133"/>
        <v>2334</v>
      </c>
      <c r="P2336" s="26">
        <f t="shared" si="132"/>
        <v>0</v>
      </c>
    </row>
    <row r="2337" spans="1:16" ht="60.75" hidden="1" x14ac:dyDescent="0.25">
      <c r="A2337" s="223">
        <v>2335</v>
      </c>
      <c r="B2337" s="188">
        <v>45420</v>
      </c>
      <c r="C2337" s="81"/>
      <c r="D2337" s="237" t="s">
        <v>5333</v>
      </c>
      <c r="E2337" s="188">
        <v>45434</v>
      </c>
      <c r="F2337" s="283"/>
      <c r="G2337" s="219" t="s">
        <v>5423</v>
      </c>
      <c r="H2337" s="54" t="s">
        <v>3912</v>
      </c>
      <c r="I2337" s="221" t="s">
        <v>2</v>
      </c>
      <c r="J2337" s="225" t="s">
        <v>5688</v>
      </c>
      <c r="L2337" s="115"/>
      <c r="O2337" s="26">
        <f t="shared" si="133"/>
        <v>2335</v>
      </c>
      <c r="P2337" s="26">
        <f t="shared" si="132"/>
        <v>0</v>
      </c>
    </row>
    <row r="2338" spans="1:16" ht="141.75" hidden="1" x14ac:dyDescent="0.25">
      <c r="A2338" s="190">
        <v>2336</v>
      </c>
      <c r="B2338" s="188">
        <v>45420</v>
      </c>
      <c r="C2338" s="81"/>
      <c r="D2338" s="237" t="s">
        <v>5335</v>
      </c>
      <c r="E2338" s="188">
        <v>45434</v>
      </c>
      <c r="F2338" s="283"/>
      <c r="G2338" s="219" t="s">
        <v>5336</v>
      </c>
      <c r="H2338" s="54" t="s">
        <v>3912</v>
      </c>
      <c r="I2338" s="221" t="s">
        <v>2</v>
      </c>
      <c r="J2338" s="225" t="s">
        <v>5517</v>
      </c>
      <c r="L2338" s="115"/>
      <c r="O2338" s="26">
        <f t="shared" si="133"/>
        <v>2336</v>
      </c>
      <c r="P2338" s="26">
        <f t="shared" si="132"/>
        <v>0</v>
      </c>
    </row>
    <row r="2339" spans="1:16" ht="40.5" hidden="1" x14ac:dyDescent="0.25">
      <c r="A2339" s="190">
        <v>2337</v>
      </c>
      <c r="B2339" s="188">
        <v>45420</v>
      </c>
      <c r="C2339" s="81"/>
      <c r="D2339" s="237" t="s">
        <v>5337</v>
      </c>
      <c r="E2339" s="188">
        <v>45442</v>
      </c>
      <c r="F2339" s="283"/>
      <c r="G2339" s="219" t="s">
        <v>5338</v>
      </c>
      <c r="H2339" s="54" t="s">
        <v>3912</v>
      </c>
      <c r="I2339" s="221" t="s">
        <v>2</v>
      </c>
      <c r="J2339" s="225" t="s">
        <v>5690</v>
      </c>
      <c r="L2339" s="115"/>
      <c r="O2339" s="26">
        <f t="shared" si="133"/>
        <v>2337</v>
      </c>
      <c r="P2339" s="26">
        <f t="shared" si="132"/>
        <v>0</v>
      </c>
    </row>
    <row r="2340" spans="1:16" ht="162" hidden="1" x14ac:dyDescent="0.25">
      <c r="A2340" s="190">
        <v>2338</v>
      </c>
      <c r="B2340" s="188">
        <v>45420</v>
      </c>
      <c r="C2340" s="81"/>
      <c r="D2340" s="237" t="s">
        <v>5518</v>
      </c>
      <c r="E2340" s="188">
        <v>45519</v>
      </c>
      <c r="F2340" s="283"/>
      <c r="G2340" s="219" t="s">
        <v>5339</v>
      </c>
      <c r="H2340" s="54" t="s">
        <v>3912</v>
      </c>
      <c r="I2340" s="221" t="s">
        <v>2</v>
      </c>
      <c r="J2340" s="225" t="s">
        <v>7494</v>
      </c>
      <c r="L2340" s="115"/>
      <c r="O2340" s="26">
        <f t="shared" si="133"/>
        <v>2338</v>
      </c>
      <c r="P2340" s="26">
        <f t="shared" si="132"/>
        <v>0</v>
      </c>
    </row>
    <row r="2341" spans="1:16" ht="40.5" hidden="1" x14ac:dyDescent="0.25">
      <c r="A2341" s="190">
        <v>2339</v>
      </c>
      <c r="B2341" s="188">
        <v>45420</v>
      </c>
      <c r="C2341" s="81"/>
      <c r="D2341" s="237" t="s">
        <v>5340</v>
      </c>
      <c r="E2341" s="188">
        <v>45427</v>
      </c>
      <c r="F2341" s="283"/>
      <c r="G2341" s="219" t="s">
        <v>5341</v>
      </c>
      <c r="H2341" s="54" t="s">
        <v>3912</v>
      </c>
      <c r="I2341" s="221" t="s">
        <v>2</v>
      </c>
      <c r="J2341" s="225" t="s">
        <v>5519</v>
      </c>
      <c r="L2341" s="115"/>
      <c r="O2341" s="26">
        <f t="shared" si="133"/>
        <v>2339</v>
      </c>
      <c r="P2341" s="26">
        <f t="shared" si="132"/>
        <v>0</v>
      </c>
    </row>
    <row r="2342" spans="1:16" ht="81" hidden="1" x14ac:dyDescent="0.25">
      <c r="A2342" s="190">
        <v>2340</v>
      </c>
      <c r="B2342" s="188">
        <v>45420</v>
      </c>
      <c r="C2342" s="81"/>
      <c r="D2342" s="237" t="s">
        <v>5499</v>
      </c>
      <c r="E2342" s="188">
        <v>45498</v>
      </c>
      <c r="F2342" s="283"/>
      <c r="G2342" s="219" t="s">
        <v>6387</v>
      </c>
      <c r="H2342" s="54" t="s">
        <v>3912</v>
      </c>
      <c r="I2342" s="221" t="s">
        <v>2</v>
      </c>
      <c r="J2342" s="225" t="s">
        <v>6386</v>
      </c>
      <c r="L2342" s="115"/>
      <c r="O2342" s="26">
        <f t="shared" si="133"/>
        <v>2340</v>
      </c>
      <c r="P2342" s="26">
        <f t="shared" si="132"/>
        <v>0</v>
      </c>
    </row>
    <row r="2343" spans="1:16" ht="202.5" hidden="1" x14ac:dyDescent="0.25">
      <c r="A2343" s="190">
        <v>2341</v>
      </c>
      <c r="B2343" s="188">
        <v>45420</v>
      </c>
      <c r="C2343" s="81"/>
      <c r="D2343" s="237" t="s">
        <v>5342</v>
      </c>
      <c r="E2343" s="188">
        <v>45427</v>
      </c>
      <c r="F2343" s="283"/>
      <c r="G2343" s="219" t="s">
        <v>5343</v>
      </c>
      <c r="H2343" s="54" t="s">
        <v>4544</v>
      </c>
      <c r="I2343" s="221" t="s">
        <v>2</v>
      </c>
      <c r="J2343" s="225" t="s">
        <v>5428</v>
      </c>
      <c r="L2343" s="115"/>
      <c r="O2343" s="26">
        <f t="shared" si="133"/>
        <v>2341</v>
      </c>
      <c r="P2343" s="26">
        <f t="shared" si="132"/>
        <v>0</v>
      </c>
    </row>
    <row r="2344" spans="1:16" ht="303.75" hidden="1" x14ac:dyDescent="0.25">
      <c r="A2344" s="190">
        <v>2342</v>
      </c>
      <c r="B2344" s="188">
        <v>45420</v>
      </c>
      <c r="C2344" s="81"/>
      <c r="D2344" s="237" t="s">
        <v>5344</v>
      </c>
      <c r="E2344" s="188">
        <v>45427</v>
      </c>
      <c r="F2344" s="283"/>
      <c r="G2344" s="219" t="s">
        <v>5345</v>
      </c>
      <c r="H2344" s="54" t="s">
        <v>4544</v>
      </c>
      <c r="I2344" s="221" t="s">
        <v>2</v>
      </c>
      <c r="J2344" s="225" t="s">
        <v>5429</v>
      </c>
      <c r="L2344" s="115"/>
      <c r="O2344" s="26">
        <f t="shared" si="133"/>
        <v>2342</v>
      </c>
      <c r="P2344" s="26">
        <f t="shared" si="132"/>
        <v>0</v>
      </c>
    </row>
    <row r="2345" spans="1:16" ht="60.75" hidden="1" x14ac:dyDescent="0.25">
      <c r="A2345" s="190">
        <v>2343</v>
      </c>
      <c r="B2345" s="188">
        <v>45420</v>
      </c>
      <c r="C2345" s="81"/>
      <c r="D2345" s="237" t="s">
        <v>5352</v>
      </c>
      <c r="E2345" s="188">
        <v>45432</v>
      </c>
      <c r="F2345" s="283"/>
      <c r="G2345" s="219" t="s">
        <v>5346</v>
      </c>
      <c r="H2345" s="54" t="s">
        <v>2029</v>
      </c>
      <c r="I2345" s="221" t="s">
        <v>2</v>
      </c>
      <c r="J2345" s="225" t="s">
        <v>5413</v>
      </c>
      <c r="L2345" s="115"/>
      <c r="O2345" s="26">
        <f t="shared" si="133"/>
        <v>2343</v>
      </c>
      <c r="P2345" s="26">
        <f t="shared" si="132"/>
        <v>0</v>
      </c>
    </row>
    <row r="2346" spans="1:16" ht="263.25" hidden="1" x14ac:dyDescent="0.25">
      <c r="A2346" s="190">
        <v>2344</v>
      </c>
      <c r="B2346" s="188">
        <v>45420</v>
      </c>
      <c r="C2346" s="81"/>
      <c r="D2346" s="237" t="s">
        <v>5354</v>
      </c>
      <c r="E2346" s="188">
        <v>45432</v>
      </c>
      <c r="F2346" s="283"/>
      <c r="G2346" s="219" t="s">
        <v>5347</v>
      </c>
      <c r="H2346" s="54" t="s">
        <v>2029</v>
      </c>
      <c r="I2346" s="221" t="s">
        <v>2</v>
      </c>
      <c r="J2346" s="225" t="s">
        <v>5520</v>
      </c>
      <c r="L2346" s="115"/>
      <c r="O2346" s="26">
        <f t="shared" si="133"/>
        <v>2344</v>
      </c>
      <c r="P2346" s="26">
        <f t="shared" si="132"/>
        <v>0</v>
      </c>
    </row>
    <row r="2347" spans="1:16" ht="60.75" hidden="1" x14ac:dyDescent="0.25">
      <c r="A2347" s="223">
        <v>2345</v>
      </c>
      <c r="B2347" s="188">
        <v>45420</v>
      </c>
      <c r="C2347" s="81"/>
      <c r="D2347" s="237" t="s">
        <v>5577</v>
      </c>
      <c r="E2347" s="188">
        <v>45437</v>
      </c>
      <c r="F2347" s="283"/>
      <c r="G2347" s="219" t="s">
        <v>5357</v>
      </c>
      <c r="H2347" s="54" t="s">
        <v>2029</v>
      </c>
      <c r="I2347" s="221" t="s">
        <v>2</v>
      </c>
      <c r="J2347" s="225" t="s">
        <v>5682</v>
      </c>
      <c r="L2347" s="115"/>
      <c r="O2347" s="26">
        <f t="shared" si="133"/>
        <v>2345</v>
      </c>
      <c r="P2347" s="26">
        <f t="shared" si="132"/>
        <v>0</v>
      </c>
    </row>
    <row r="2348" spans="1:16" ht="60.75" hidden="1" x14ac:dyDescent="0.25">
      <c r="A2348" s="190">
        <v>2346</v>
      </c>
      <c r="B2348" s="188">
        <v>45420</v>
      </c>
      <c r="C2348" s="81"/>
      <c r="D2348" s="237" t="s">
        <v>5391</v>
      </c>
      <c r="E2348" s="188">
        <v>45433</v>
      </c>
      <c r="F2348" s="283"/>
      <c r="G2348" s="219" t="s">
        <v>5348</v>
      </c>
      <c r="H2348" s="54" t="s">
        <v>2029</v>
      </c>
      <c r="I2348" s="221" t="s">
        <v>2</v>
      </c>
      <c r="J2348" s="225" t="s">
        <v>5623</v>
      </c>
      <c r="L2348" s="115"/>
      <c r="O2348" s="26">
        <f t="shared" si="133"/>
        <v>2346</v>
      </c>
      <c r="P2348" s="26">
        <f t="shared" si="132"/>
        <v>0</v>
      </c>
    </row>
    <row r="2349" spans="1:16" ht="81" hidden="1" x14ac:dyDescent="0.25">
      <c r="A2349" s="190">
        <v>2347</v>
      </c>
      <c r="B2349" s="188">
        <v>45420</v>
      </c>
      <c r="C2349" s="81"/>
      <c r="D2349" s="237" t="s">
        <v>5350</v>
      </c>
      <c r="E2349" s="188">
        <v>45430</v>
      </c>
      <c r="F2349" s="283"/>
      <c r="G2349" s="219" t="s">
        <v>5349</v>
      </c>
      <c r="H2349" s="54" t="s">
        <v>2029</v>
      </c>
      <c r="I2349" s="221" t="s">
        <v>2</v>
      </c>
      <c r="J2349" s="225" t="s">
        <v>5504</v>
      </c>
      <c r="L2349" s="115"/>
      <c r="O2349" s="26">
        <f t="shared" si="133"/>
        <v>2347</v>
      </c>
      <c r="P2349" s="26">
        <f t="shared" si="132"/>
        <v>0</v>
      </c>
    </row>
    <row r="2350" spans="1:16" ht="202.5" hidden="1" x14ac:dyDescent="0.25">
      <c r="A2350" s="190">
        <v>2348</v>
      </c>
      <c r="B2350" s="188">
        <v>45420</v>
      </c>
      <c r="C2350" s="81"/>
      <c r="D2350" s="237" t="s">
        <v>5392</v>
      </c>
      <c r="E2350" s="188">
        <v>45433</v>
      </c>
      <c r="F2350" s="283"/>
      <c r="G2350" s="219" t="s">
        <v>5351</v>
      </c>
      <c r="H2350" s="54" t="s">
        <v>2029</v>
      </c>
      <c r="I2350" s="221" t="s">
        <v>2</v>
      </c>
      <c r="J2350" s="225" t="s">
        <v>5653</v>
      </c>
      <c r="L2350" s="115"/>
      <c r="O2350" s="26">
        <f t="shared" si="133"/>
        <v>2348</v>
      </c>
      <c r="P2350" s="26">
        <f t="shared" si="132"/>
        <v>0</v>
      </c>
    </row>
    <row r="2351" spans="1:16" ht="81" hidden="1" x14ac:dyDescent="0.25">
      <c r="A2351" s="190">
        <v>2349</v>
      </c>
      <c r="B2351" s="188">
        <v>45420</v>
      </c>
      <c r="C2351" s="81"/>
      <c r="D2351" s="237" t="s">
        <v>5628</v>
      </c>
      <c r="E2351" s="188">
        <v>45433</v>
      </c>
      <c r="F2351" s="283"/>
      <c r="G2351" s="219" t="s">
        <v>5353</v>
      </c>
      <c r="H2351" s="54" t="s">
        <v>2029</v>
      </c>
      <c r="I2351" s="221" t="s">
        <v>2</v>
      </c>
      <c r="J2351" s="225" t="s">
        <v>5665</v>
      </c>
      <c r="L2351" s="115"/>
      <c r="O2351" s="26">
        <f t="shared" si="133"/>
        <v>2349</v>
      </c>
      <c r="P2351" s="26">
        <f t="shared" si="132"/>
        <v>0</v>
      </c>
    </row>
    <row r="2352" spans="1:16" ht="60.75" hidden="1" x14ac:dyDescent="0.25">
      <c r="A2352" s="190">
        <v>2350</v>
      </c>
      <c r="B2352" s="188">
        <v>45420</v>
      </c>
      <c r="C2352" s="81"/>
      <c r="D2352" s="237" t="s">
        <v>5356</v>
      </c>
      <c r="E2352" s="188">
        <v>45433</v>
      </c>
      <c r="F2352" s="283"/>
      <c r="G2352" s="219" t="s">
        <v>5355</v>
      </c>
      <c r="H2352" s="54" t="s">
        <v>2029</v>
      </c>
      <c r="I2352" s="221" t="s">
        <v>2</v>
      </c>
      <c r="J2352" s="241" t="s">
        <v>5521</v>
      </c>
      <c r="L2352" s="115"/>
      <c r="O2352" s="26">
        <f t="shared" si="133"/>
        <v>2350</v>
      </c>
      <c r="P2352" s="26">
        <f t="shared" si="132"/>
        <v>0</v>
      </c>
    </row>
    <row r="2353" spans="1:16" ht="101.25" hidden="1" x14ac:dyDescent="0.25">
      <c r="A2353" s="190">
        <v>2351</v>
      </c>
      <c r="B2353" s="188">
        <v>45420</v>
      </c>
      <c r="C2353" s="81"/>
      <c r="D2353" s="237" t="s">
        <v>5358</v>
      </c>
      <c r="E2353" s="188">
        <v>45433</v>
      </c>
      <c r="F2353" s="286"/>
      <c r="G2353" s="219" t="s">
        <v>10297</v>
      </c>
      <c r="H2353" s="54" t="s">
        <v>3912</v>
      </c>
      <c r="I2353" s="221" t="s">
        <v>2</v>
      </c>
      <c r="J2353" s="225" t="s">
        <v>5583</v>
      </c>
      <c r="L2353" s="115"/>
      <c r="O2353" s="26">
        <f t="shared" si="133"/>
        <v>2351</v>
      </c>
      <c r="P2353" s="26">
        <f t="shared" si="132"/>
        <v>0</v>
      </c>
    </row>
    <row r="2354" spans="1:16" ht="141.75" hidden="1" x14ac:dyDescent="0.25">
      <c r="A2354" s="190">
        <v>2352</v>
      </c>
      <c r="B2354" s="188">
        <v>45420</v>
      </c>
      <c r="C2354" s="81"/>
      <c r="D2354" s="237" t="s">
        <v>5359</v>
      </c>
      <c r="E2354" s="188">
        <v>45432</v>
      </c>
      <c r="F2354" s="283"/>
      <c r="G2354" s="219" t="s">
        <v>5360</v>
      </c>
      <c r="H2354" s="54" t="s">
        <v>2029</v>
      </c>
      <c r="I2354" s="221" t="s">
        <v>2</v>
      </c>
      <c r="J2354" s="241" t="s">
        <v>5522</v>
      </c>
      <c r="L2354" s="115"/>
      <c r="O2354" s="26">
        <f t="shared" si="133"/>
        <v>2352</v>
      </c>
      <c r="P2354" s="26">
        <f t="shared" si="132"/>
        <v>0</v>
      </c>
    </row>
    <row r="2355" spans="1:16" ht="81" hidden="1" x14ac:dyDescent="0.25">
      <c r="A2355" s="190">
        <v>2353</v>
      </c>
      <c r="B2355" s="188">
        <v>45420</v>
      </c>
      <c r="C2355" s="81"/>
      <c r="D2355" s="237" t="s">
        <v>5523</v>
      </c>
      <c r="E2355" s="188">
        <v>45437</v>
      </c>
      <c r="F2355" s="283"/>
      <c r="G2355" s="219" t="s">
        <v>5362</v>
      </c>
      <c r="H2355" s="54" t="s">
        <v>2029</v>
      </c>
      <c r="I2355" s="221" t="s">
        <v>2</v>
      </c>
      <c r="J2355" s="225" t="s">
        <v>5706</v>
      </c>
      <c r="L2355" s="115"/>
      <c r="O2355" s="26">
        <f t="shared" si="133"/>
        <v>2353</v>
      </c>
      <c r="P2355" s="26">
        <f t="shared" si="132"/>
        <v>0</v>
      </c>
    </row>
    <row r="2356" spans="1:16" ht="202.5" hidden="1" x14ac:dyDescent="0.25">
      <c r="A2356" s="190">
        <v>2354</v>
      </c>
      <c r="B2356" s="188">
        <v>45420</v>
      </c>
      <c r="C2356" s="81"/>
      <c r="D2356" s="237" t="s">
        <v>5361</v>
      </c>
      <c r="E2356" s="188">
        <v>45427</v>
      </c>
      <c r="F2356" s="283"/>
      <c r="G2356" s="219" t="s">
        <v>5363</v>
      </c>
      <c r="H2356" s="54" t="s">
        <v>2029</v>
      </c>
      <c r="I2356" s="221" t="s">
        <v>2</v>
      </c>
      <c r="J2356" s="225" t="s">
        <v>5562</v>
      </c>
      <c r="L2356" s="115"/>
      <c r="O2356" s="26">
        <f t="shared" si="133"/>
        <v>2354</v>
      </c>
      <c r="P2356" s="26">
        <f t="shared" si="132"/>
        <v>0</v>
      </c>
    </row>
    <row r="2357" spans="1:16" ht="81" hidden="1" x14ac:dyDescent="0.25">
      <c r="A2357" s="190">
        <v>2355</v>
      </c>
      <c r="B2357" s="188">
        <v>45420</v>
      </c>
      <c r="C2357" s="81"/>
      <c r="D2357" s="237" t="s">
        <v>5381</v>
      </c>
      <c r="E2357" s="188">
        <v>45437</v>
      </c>
      <c r="F2357" s="283"/>
      <c r="G2357" s="219" t="s">
        <v>5382</v>
      </c>
      <c r="H2357" s="54" t="s">
        <v>4</v>
      </c>
      <c r="I2357" s="221" t="s">
        <v>2</v>
      </c>
      <c r="J2357" s="225" t="s">
        <v>5648</v>
      </c>
      <c r="L2357" s="115"/>
      <c r="O2357" s="26">
        <f t="shared" si="133"/>
        <v>2355</v>
      </c>
      <c r="P2357" s="26">
        <f t="shared" si="132"/>
        <v>0</v>
      </c>
    </row>
    <row r="2358" spans="1:16" ht="141.75" hidden="1" x14ac:dyDescent="0.25">
      <c r="A2358" s="190">
        <v>2356</v>
      </c>
      <c r="B2358" s="188">
        <v>45420</v>
      </c>
      <c r="C2358" s="81"/>
      <c r="D2358" s="237" t="s">
        <v>5364</v>
      </c>
      <c r="E2358" s="188">
        <v>45437</v>
      </c>
      <c r="F2358" s="286"/>
      <c r="G2358" s="219" t="s">
        <v>5365</v>
      </c>
      <c r="H2358" s="54" t="s">
        <v>7</v>
      </c>
      <c r="I2358" s="221" t="s">
        <v>2</v>
      </c>
      <c r="J2358" s="225" t="s">
        <v>5613</v>
      </c>
      <c r="L2358" s="115"/>
      <c r="O2358" s="26">
        <f t="shared" si="133"/>
        <v>2356</v>
      </c>
      <c r="P2358" s="26">
        <f t="shared" si="132"/>
        <v>0</v>
      </c>
    </row>
    <row r="2359" spans="1:16" ht="60.75" hidden="1" x14ac:dyDescent="0.25">
      <c r="A2359" s="190">
        <v>2357</v>
      </c>
      <c r="B2359" s="188">
        <v>45420</v>
      </c>
      <c r="C2359" s="81"/>
      <c r="D2359" s="237" t="s">
        <v>5422</v>
      </c>
      <c r="E2359" s="188">
        <v>45432</v>
      </c>
      <c r="F2359" s="283"/>
      <c r="G2359" s="219" t="s">
        <v>5366</v>
      </c>
      <c r="H2359" s="54" t="s">
        <v>7</v>
      </c>
      <c r="I2359" s="221" t="s">
        <v>2</v>
      </c>
      <c r="J2359" s="225" t="s">
        <v>5533</v>
      </c>
      <c r="L2359" s="115"/>
      <c r="O2359" s="26">
        <f t="shared" si="133"/>
        <v>2357</v>
      </c>
      <c r="P2359" s="26">
        <f t="shared" si="132"/>
        <v>0</v>
      </c>
    </row>
    <row r="2360" spans="1:16" ht="40.5" hidden="1" x14ac:dyDescent="0.25">
      <c r="A2360" s="190">
        <v>2358</v>
      </c>
      <c r="B2360" s="188">
        <v>45420</v>
      </c>
      <c r="C2360" s="81"/>
      <c r="D2360" s="237" t="s">
        <v>5368</v>
      </c>
      <c r="E2360" s="188">
        <v>45437</v>
      </c>
      <c r="F2360" s="283"/>
      <c r="G2360" s="219" t="s">
        <v>5367</v>
      </c>
      <c r="H2360" s="54" t="s">
        <v>7</v>
      </c>
      <c r="I2360" s="221" t="s">
        <v>2</v>
      </c>
      <c r="J2360" s="225" t="s">
        <v>5684</v>
      </c>
      <c r="L2360" s="115"/>
      <c r="O2360" s="26">
        <f t="shared" si="133"/>
        <v>2358</v>
      </c>
      <c r="P2360" s="26">
        <f t="shared" si="132"/>
        <v>0</v>
      </c>
    </row>
    <row r="2361" spans="1:16" ht="141.75" hidden="1" x14ac:dyDescent="0.25">
      <c r="A2361" s="190">
        <v>2359</v>
      </c>
      <c r="B2361" s="188">
        <v>45420</v>
      </c>
      <c r="C2361" s="81"/>
      <c r="D2361" s="237" t="s">
        <v>5601</v>
      </c>
      <c r="E2361" s="188">
        <v>45442</v>
      </c>
      <c r="F2361" s="283"/>
      <c r="G2361" s="219" t="s">
        <v>5369</v>
      </c>
      <c r="H2361" s="54" t="s">
        <v>7</v>
      </c>
      <c r="I2361" s="221" t="s">
        <v>2</v>
      </c>
      <c r="J2361" s="225" t="s">
        <v>5862</v>
      </c>
      <c r="L2361" s="115"/>
      <c r="O2361" s="26">
        <f t="shared" si="133"/>
        <v>2359</v>
      </c>
      <c r="P2361" s="26">
        <f t="shared" si="132"/>
        <v>0</v>
      </c>
    </row>
    <row r="2362" spans="1:16" ht="101.25" hidden="1" x14ac:dyDescent="0.25">
      <c r="A2362" s="190">
        <v>2360</v>
      </c>
      <c r="B2362" s="188">
        <v>45420</v>
      </c>
      <c r="C2362" s="81"/>
      <c r="D2362" s="237" t="s">
        <v>5370</v>
      </c>
      <c r="E2362" s="188">
        <v>45437</v>
      </c>
      <c r="F2362" s="283"/>
      <c r="G2362" s="219" t="s">
        <v>5371</v>
      </c>
      <c r="H2362" s="54" t="s">
        <v>7</v>
      </c>
      <c r="I2362" s="221" t="s">
        <v>2</v>
      </c>
      <c r="J2362" s="225" t="s">
        <v>5691</v>
      </c>
      <c r="L2362" s="115"/>
      <c r="O2362" s="26">
        <f t="shared" si="133"/>
        <v>2360</v>
      </c>
      <c r="P2362" s="26">
        <f t="shared" si="132"/>
        <v>0</v>
      </c>
    </row>
    <row r="2363" spans="1:16" ht="101.25" hidden="1" x14ac:dyDescent="0.25">
      <c r="A2363" s="190">
        <v>2361</v>
      </c>
      <c r="B2363" s="188">
        <v>45420</v>
      </c>
      <c r="C2363" s="81"/>
      <c r="D2363" s="237" t="s">
        <v>5602</v>
      </c>
      <c r="E2363" s="188">
        <v>45437</v>
      </c>
      <c r="F2363" s="283"/>
      <c r="G2363" s="219" t="s">
        <v>5372</v>
      </c>
      <c r="H2363" s="54" t="s">
        <v>7</v>
      </c>
      <c r="I2363" s="221" t="s">
        <v>2</v>
      </c>
      <c r="J2363" s="225" t="s">
        <v>5585</v>
      </c>
      <c r="L2363" s="115"/>
      <c r="O2363" s="26">
        <f t="shared" si="133"/>
        <v>2361</v>
      </c>
      <c r="P2363" s="26">
        <f t="shared" si="132"/>
        <v>0</v>
      </c>
    </row>
    <row r="2364" spans="1:16" ht="409.5" hidden="1" x14ac:dyDescent="0.25">
      <c r="A2364" s="223">
        <v>2362</v>
      </c>
      <c r="B2364" s="188">
        <v>45420</v>
      </c>
      <c r="C2364" s="81"/>
      <c r="D2364" s="237" t="s">
        <v>5373</v>
      </c>
      <c r="E2364" s="188">
        <v>45437</v>
      </c>
      <c r="F2364" s="283"/>
      <c r="G2364" s="219" t="s">
        <v>5380</v>
      </c>
      <c r="H2364" s="54" t="s">
        <v>7</v>
      </c>
      <c r="I2364" s="221" t="s">
        <v>2</v>
      </c>
      <c r="J2364" s="225" t="s">
        <v>5582</v>
      </c>
      <c r="L2364" s="115"/>
      <c r="O2364" s="26">
        <f t="shared" si="133"/>
        <v>2362</v>
      </c>
      <c r="P2364" s="26">
        <f t="shared" si="132"/>
        <v>0</v>
      </c>
    </row>
    <row r="2365" spans="1:16" ht="40.5" hidden="1" x14ac:dyDescent="0.25">
      <c r="A2365" s="190">
        <v>2363</v>
      </c>
      <c r="B2365" s="188">
        <v>45420</v>
      </c>
      <c r="C2365" s="81"/>
      <c r="D2365" s="237" t="s">
        <v>5375</v>
      </c>
      <c r="E2365" s="188">
        <v>45427</v>
      </c>
      <c r="F2365" s="283"/>
      <c r="G2365" s="219" t="s">
        <v>5374</v>
      </c>
      <c r="H2365" s="220" t="s">
        <v>5065</v>
      </c>
      <c r="I2365" s="221" t="s">
        <v>2</v>
      </c>
      <c r="J2365" s="225" t="s">
        <v>5498</v>
      </c>
      <c r="L2365" s="115"/>
      <c r="O2365" s="26">
        <f t="shared" si="133"/>
        <v>2363</v>
      </c>
      <c r="P2365" s="26">
        <f t="shared" si="132"/>
        <v>0</v>
      </c>
    </row>
    <row r="2366" spans="1:16" ht="81" hidden="1" x14ac:dyDescent="0.25">
      <c r="A2366" s="190">
        <v>2364</v>
      </c>
      <c r="B2366" s="188">
        <v>45420</v>
      </c>
      <c r="C2366" s="81"/>
      <c r="D2366" s="237" t="s">
        <v>5607</v>
      </c>
      <c r="E2366" s="188">
        <v>45434</v>
      </c>
      <c r="F2366" s="283"/>
      <c r="G2366" s="219" t="s">
        <v>5376</v>
      </c>
      <c r="H2366" s="220" t="s">
        <v>5065</v>
      </c>
      <c r="I2366" s="221" t="s">
        <v>2</v>
      </c>
      <c r="J2366" s="225" t="s">
        <v>5608</v>
      </c>
      <c r="L2366" s="115"/>
      <c r="O2366" s="26">
        <f t="shared" si="133"/>
        <v>2364</v>
      </c>
      <c r="P2366" s="26">
        <f t="shared" si="132"/>
        <v>0</v>
      </c>
    </row>
    <row r="2367" spans="1:16" ht="101.25" hidden="1" x14ac:dyDescent="0.25">
      <c r="A2367" s="190">
        <v>2365</v>
      </c>
      <c r="B2367" s="188">
        <v>45420</v>
      </c>
      <c r="C2367" s="81"/>
      <c r="D2367" s="237" t="s">
        <v>6049</v>
      </c>
      <c r="E2367" s="188">
        <v>45437</v>
      </c>
      <c r="F2367" s="283"/>
      <c r="G2367" s="219" t="s">
        <v>5377</v>
      </c>
      <c r="H2367" s="220" t="s">
        <v>5065</v>
      </c>
      <c r="I2367" s="221" t="s">
        <v>2</v>
      </c>
      <c r="J2367" s="241" t="s">
        <v>5572</v>
      </c>
      <c r="L2367" s="115"/>
      <c r="O2367" s="26">
        <f t="shared" si="133"/>
        <v>2365</v>
      </c>
      <c r="P2367" s="26">
        <f t="shared" si="132"/>
        <v>0</v>
      </c>
    </row>
    <row r="2368" spans="1:16" ht="40.5" hidden="1" x14ac:dyDescent="0.25">
      <c r="A2368" s="190">
        <v>2366</v>
      </c>
      <c r="B2368" s="188">
        <v>45420</v>
      </c>
      <c r="C2368" s="81"/>
      <c r="D2368" s="237" t="s">
        <v>5603</v>
      </c>
      <c r="E2368" s="188">
        <v>45437</v>
      </c>
      <c r="F2368" s="283"/>
      <c r="G2368" s="219" t="s">
        <v>5378</v>
      </c>
      <c r="H2368" s="220" t="s">
        <v>5065</v>
      </c>
      <c r="I2368" s="221" t="s">
        <v>2</v>
      </c>
      <c r="J2368" s="225"/>
      <c r="L2368" s="115"/>
      <c r="O2368" s="26">
        <f t="shared" si="133"/>
        <v>2366</v>
      </c>
      <c r="P2368" s="26">
        <f t="shared" si="132"/>
        <v>0</v>
      </c>
    </row>
    <row r="2369" spans="1:16" ht="40.5" hidden="1" x14ac:dyDescent="0.25">
      <c r="A2369" s="190">
        <v>2367</v>
      </c>
      <c r="B2369" s="188">
        <v>45420</v>
      </c>
      <c r="C2369" s="81"/>
      <c r="D2369" s="237" t="s">
        <v>5379</v>
      </c>
      <c r="E2369" s="188">
        <v>45432</v>
      </c>
      <c r="F2369" s="283"/>
      <c r="G2369" s="219" t="s">
        <v>5282</v>
      </c>
      <c r="H2369" s="54" t="s">
        <v>3912</v>
      </c>
      <c r="I2369" s="221" t="s">
        <v>2</v>
      </c>
      <c r="J2369" s="225" t="s">
        <v>5402</v>
      </c>
      <c r="L2369" s="115"/>
      <c r="O2369" s="26">
        <f t="shared" si="133"/>
        <v>2367</v>
      </c>
      <c r="P2369" s="26">
        <f t="shared" si="132"/>
        <v>0</v>
      </c>
    </row>
    <row r="2370" spans="1:16" ht="263.25" hidden="1" x14ac:dyDescent="0.25">
      <c r="A2370" s="190">
        <v>2368</v>
      </c>
      <c r="B2370" s="188">
        <v>45426</v>
      </c>
      <c r="C2370" s="81"/>
      <c r="D2370" s="237" t="s">
        <v>6450</v>
      </c>
      <c r="E2370" s="188">
        <v>45453</v>
      </c>
      <c r="F2370" s="283"/>
      <c r="G2370" s="219" t="s">
        <v>5902</v>
      </c>
      <c r="H2370" s="54" t="s">
        <v>1066</v>
      </c>
      <c r="I2370" s="221" t="s">
        <v>2</v>
      </c>
      <c r="J2370" s="225" t="s">
        <v>6634</v>
      </c>
      <c r="L2370" s="115"/>
      <c r="O2370" s="26">
        <f t="shared" si="133"/>
        <v>2368</v>
      </c>
      <c r="P2370" s="26">
        <f t="shared" si="132"/>
        <v>0</v>
      </c>
    </row>
    <row r="2371" spans="1:16" ht="40.5" hidden="1" x14ac:dyDescent="0.25">
      <c r="A2371" s="190">
        <v>2369</v>
      </c>
      <c r="B2371" s="188">
        <v>45426</v>
      </c>
      <c r="C2371" s="81"/>
      <c r="D2371" s="237" t="s">
        <v>5432</v>
      </c>
      <c r="E2371" s="188">
        <v>45434</v>
      </c>
      <c r="F2371" s="283"/>
      <c r="G2371" s="219" t="s">
        <v>5604</v>
      </c>
      <c r="H2371" s="54" t="s">
        <v>1066</v>
      </c>
      <c r="I2371" s="221" t="s">
        <v>2</v>
      </c>
      <c r="J2371" s="225" t="s">
        <v>5666</v>
      </c>
      <c r="L2371" s="115"/>
      <c r="O2371" s="26">
        <f t="shared" si="133"/>
        <v>2369</v>
      </c>
      <c r="P2371" s="26">
        <f t="shared" si="132"/>
        <v>0</v>
      </c>
    </row>
    <row r="2372" spans="1:16" ht="162" hidden="1" x14ac:dyDescent="0.25">
      <c r="A2372" s="190">
        <v>2370</v>
      </c>
      <c r="B2372" s="188">
        <v>45426</v>
      </c>
      <c r="C2372" s="81"/>
      <c r="D2372" s="237" t="s">
        <v>5433</v>
      </c>
      <c r="E2372" s="188">
        <v>45430</v>
      </c>
      <c r="F2372" s="283"/>
      <c r="G2372" s="219" t="s">
        <v>5434</v>
      </c>
      <c r="H2372" s="54" t="s">
        <v>4903</v>
      </c>
      <c r="I2372" s="221" t="s">
        <v>2</v>
      </c>
      <c r="J2372" s="225" t="s">
        <v>5568</v>
      </c>
      <c r="L2372" s="115"/>
      <c r="O2372" s="26">
        <f t="shared" si="133"/>
        <v>2370</v>
      </c>
      <c r="P2372" s="26">
        <f t="shared" ref="P2372:P2435" si="134">+O2372-A2372</f>
        <v>0</v>
      </c>
    </row>
    <row r="2373" spans="1:16" ht="81" hidden="1" x14ac:dyDescent="0.25">
      <c r="A2373" s="190">
        <v>2371</v>
      </c>
      <c r="B2373" s="188">
        <v>45426</v>
      </c>
      <c r="C2373" s="81"/>
      <c r="D2373" s="237" t="s">
        <v>5435</v>
      </c>
      <c r="E2373" s="188">
        <v>45432</v>
      </c>
      <c r="F2373" s="283"/>
      <c r="G2373" s="219" t="s">
        <v>5436</v>
      </c>
      <c r="H2373" s="54" t="s">
        <v>4903</v>
      </c>
      <c r="I2373" s="221" t="s">
        <v>2</v>
      </c>
      <c r="J2373" s="225" t="s">
        <v>5570</v>
      </c>
      <c r="L2373" s="115"/>
      <c r="O2373" s="26">
        <f t="shared" ref="O2373:O2436" si="135">+O2372+1</f>
        <v>2371</v>
      </c>
      <c r="P2373" s="26">
        <f t="shared" si="134"/>
        <v>0</v>
      </c>
    </row>
    <row r="2374" spans="1:16" ht="60.75" hidden="1" x14ac:dyDescent="0.25">
      <c r="A2374" s="190">
        <v>2372</v>
      </c>
      <c r="B2374" s="188">
        <v>45426</v>
      </c>
      <c r="C2374" s="81"/>
      <c r="D2374" s="237" t="s">
        <v>5437</v>
      </c>
      <c r="E2374" s="188">
        <v>45432</v>
      </c>
      <c r="F2374" s="283"/>
      <c r="G2374" s="219" t="s">
        <v>5438</v>
      </c>
      <c r="H2374" s="54" t="s">
        <v>4903</v>
      </c>
      <c r="I2374" s="221" t="s">
        <v>2</v>
      </c>
      <c r="J2374" s="225" t="s">
        <v>5567</v>
      </c>
      <c r="L2374" s="115"/>
      <c r="O2374" s="26">
        <f t="shared" si="135"/>
        <v>2372</v>
      </c>
      <c r="P2374" s="26">
        <f t="shared" si="134"/>
        <v>0</v>
      </c>
    </row>
    <row r="2375" spans="1:16" ht="81" hidden="1" x14ac:dyDescent="0.25">
      <c r="A2375" s="190">
        <v>2373</v>
      </c>
      <c r="B2375" s="188">
        <v>45426</v>
      </c>
      <c r="C2375" s="81"/>
      <c r="D2375" s="237" t="s">
        <v>6138</v>
      </c>
      <c r="E2375" s="188">
        <v>45498</v>
      </c>
      <c r="F2375" s="286" t="s">
        <v>4451</v>
      </c>
      <c r="G2375" s="219" t="s">
        <v>5726</v>
      </c>
      <c r="H2375" s="54" t="s">
        <v>4903</v>
      </c>
      <c r="I2375" s="221" t="s">
        <v>2</v>
      </c>
      <c r="J2375" s="225" t="s">
        <v>5985</v>
      </c>
      <c r="L2375" s="115"/>
      <c r="O2375" s="26">
        <f t="shared" si="135"/>
        <v>2373</v>
      </c>
      <c r="P2375" s="26">
        <f t="shared" si="134"/>
        <v>0</v>
      </c>
    </row>
    <row r="2376" spans="1:16" ht="141.75" hidden="1" x14ac:dyDescent="0.25">
      <c r="A2376" s="190">
        <v>2374</v>
      </c>
      <c r="B2376" s="188">
        <v>45426</v>
      </c>
      <c r="C2376" s="81"/>
      <c r="D2376" s="237" t="s">
        <v>5530</v>
      </c>
      <c r="E2376" s="188">
        <v>45433</v>
      </c>
      <c r="F2376" s="283"/>
      <c r="G2376" s="219" t="s">
        <v>5025</v>
      </c>
      <c r="H2376" s="54" t="s">
        <v>4903</v>
      </c>
      <c r="I2376" s="221" t="s">
        <v>2</v>
      </c>
      <c r="J2376" s="225" t="s">
        <v>5569</v>
      </c>
      <c r="L2376" s="115"/>
      <c r="O2376" s="26">
        <f t="shared" si="135"/>
        <v>2374</v>
      </c>
      <c r="P2376" s="26">
        <f t="shared" si="134"/>
        <v>0</v>
      </c>
    </row>
    <row r="2377" spans="1:16" ht="101.25" hidden="1" x14ac:dyDescent="0.25">
      <c r="A2377" s="190">
        <v>2375</v>
      </c>
      <c r="B2377" s="188">
        <v>45426</v>
      </c>
      <c r="C2377" s="81"/>
      <c r="D2377" s="237" t="s">
        <v>5440</v>
      </c>
      <c r="E2377" s="188">
        <v>45469</v>
      </c>
      <c r="F2377" s="283"/>
      <c r="G2377" s="219" t="s">
        <v>5702</v>
      </c>
      <c r="H2377" s="54" t="s">
        <v>4903</v>
      </c>
      <c r="I2377" s="221" t="s">
        <v>2</v>
      </c>
      <c r="J2377" s="225" t="s">
        <v>6362</v>
      </c>
      <c r="L2377" s="115"/>
      <c r="O2377" s="26">
        <f t="shared" si="135"/>
        <v>2375</v>
      </c>
      <c r="P2377" s="26">
        <f t="shared" si="134"/>
        <v>0</v>
      </c>
    </row>
    <row r="2378" spans="1:16" ht="243" hidden="1" x14ac:dyDescent="0.25">
      <c r="A2378" s="190">
        <v>2376</v>
      </c>
      <c r="B2378" s="188">
        <v>45426</v>
      </c>
      <c r="C2378" s="81"/>
      <c r="D2378" s="237" t="s">
        <v>5442</v>
      </c>
      <c r="E2378" s="188">
        <v>45475</v>
      </c>
      <c r="F2378" s="283"/>
      <c r="G2378" s="219" t="s">
        <v>5441</v>
      </c>
      <c r="H2378" s="54" t="s">
        <v>4903</v>
      </c>
      <c r="I2378" s="221" t="s">
        <v>2</v>
      </c>
      <c r="J2378" s="225" t="s">
        <v>6153</v>
      </c>
      <c r="L2378" s="115"/>
      <c r="O2378" s="26">
        <f t="shared" si="135"/>
        <v>2376</v>
      </c>
      <c r="P2378" s="26">
        <f t="shared" si="134"/>
        <v>0</v>
      </c>
    </row>
    <row r="2379" spans="1:16" ht="202.5" hidden="1" x14ac:dyDescent="0.25">
      <c r="A2379" s="190">
        <v>2377</v>
      </c>
      <c r="B2379" s="188">
        <v>45426</v>
      </c>
      <c r="C2379" s="81"/>
      <c r="D2379" s="237" t="s">
        <v>5443</v>
      </c>
      <c r="E2379" s="188">
        <v>45483</v>
      </c>
      <c r="F2379" s="283"/>
      <c r="G2379" s="219" t="s">
        <v>7290</v>
      </c>
      <c r="H2379" s="54" t="s">
        <v>1047</v>
      </c>
      <c r="I2379" s="221" t="s">
        <v>2</v>
      </c>
      <c r="J2379" s="225" t="s">
        <v>5963</v>
      </c>
      <c r="L2379" s="115"/>
      <c r="O2379" s="26">
        <f t="shared" si="135"/>
        <v>2377</v>
      </c>
      <c r="P2379" s="26">
        <f t="shared" si="134"/>
        <v>0</v>
      </c>
    </row>
    <row r="2380" spans="1:16" ht="60.75" hidden="1" x14ac:dyDescent="0.25">
      <c r="A2380" s="190">
        <v>2378</v>
      </c>
      <c r="B2380" s="188">
        <v>45426</v>
      </c>
      <c r="C2380" s="81"/>
      <c r="D2380" s="237" t="s">
        <v>5445</v>
      </c>
      <c r="E2380" s="188">
        <v>45434</v>
      </c>
      <c r="F2380" s="283"/>
      <c r="G2380" s="219" t="s">
        <v>5444</v>
      </c>
      <c r="H2380" s="54" t="s">
        <v>4903</v>
      </c>
      <c r="I2380" s="221" t="s">
        <v>2</v>
      </c>
      <c r="J2380" s="225"/>
      <c r="L2380" s="115"/>
      <c r="O2380" s="26">
        <f t="shared" si="135"/>
        <v>2378</v>
      </c>
      <c r="P2380" s="26">
        <f t="shared" si="134"/>
        <v>0</v>
      </c>
    </row>
    <row r="2381" spans="1:16" ht="81" hidden="1" x14ac:dyDescent="0.25">
      <c r="A2381" s="223">
        <v>2379</v>
      </c>
      <c r="B2381" s="188">
        <v>45426</v>
      </c>
      <c r="C2381" s="81"/>
      <c r="D2381" s="237" t="s">
        <v>5612</v>
      </c>
      <c r="E2381" s="188">
        <v>45483</v>
      </c>
      <c r="F2381" s="283"/>
      <c r="G2381" s="219" t="s">
        <v>5981</v>
      </c>
      <c r="H2381" s="54" t="s">
        <v>493</v>
      </c>
      <c r="I2381" s="221" t="s">
        <v>2</v>
      </c>
      <c r="J2381" s="225" t="s">
        <v>5980</v>
      </c>
      <c r="L2381" s="115"/>
      <c r="O2381" s="26">
        <f t="shared" si="135"/>
        <v>2379</v>
      </c>
      <c r="P2381" s="26">
        <f t="shared" si="134"/>
        <v>0</v>
      </c>
    </row>
    <row r="2382" spans="1:16" ht="141.75" hidden="1" x14ac:dyDescent="0.25">
      <c r="A2382" s="190">
        <v>2380</v>
      </c>
      <c r="B2382" s="188">
        <v>45426</v>
      </c>
      <c r="C2382" s="81"/>
      <c r="D2382" s="237" t="s">
        <v>5994</v>
      </c>
      <c r="E2382" s="188">
        <v>45446</v>
      </c>
      <c r="F2382" s="283"/>
      <c r="G2382" s="219" t="s">
        <v>5911</v>
      </c>
      <c r="H2382" s="54" t="s">
        <v>7</v>
      </c>
      <c r="I2382" s="221" t="s">
        <v>2</v>
      </c>
      <c r="J2382" s="225" t="s">
        <v>5995</v>
      </c>
      <c r="L2382" s="115"/>
      <c r="O2382" s="26">
        <f t="shared" si="135"/>
        <v>2380</v>
      </c>
      <c r="P2382" s="26">
        <f t="shared" si="134"/>
        <v>0</v>
      </c>
    </row>
    <row r="2383" spans="1:16" ht="101.25" hidden="1" x14ac:dyDescent="0.25">
      <c r="A2383" s="190">
        <v>2381</v>
      </c>
      <c r="B2383" s="188">
        <v>45426</v>
      </c>
      <c r="C2383" s="81"/>
      <c r="D2383" s="237" t="s">
        <v>5524</v>
      </c>
      <c r="E2383" s="188">
        <v>45448</v>
      </c>
      <c r="F2383" s="283"/>
      <c r="G2383" s="219" t="s">
        <v>5</v>
      </c>
      <c r="H2383" s="54" t="s">
        <v>5</v>
      </c>
      <c r="I2383" s="221" t="s">
        <v>2</v>
      </c>
      <c r="J2383" s="225" t="s">
        <v>5972</v>
      </c>
      <c r="L2383" s="115"/>
      <c r="O2383" s="26">
        <f t="shared" si="135"/>
        <v>2381</v>
      </c>
      <c r="P2383" s="26">
        <f t="shared" si="134"/>
        <v>0</v>
      </c>
    </row>
    <row r="2384" spans="1:16" hidden="1" x14ac:dyDescent="0.25">
      <c r="A2384" s="190">
        <v>2382</v>
      </c>
      <c r="B2384" s="188">
        <v>45426</v>
      </c>
      <c r="C2384" s="81"/>
      <c r="D2384" s="237" t="s">
        <v>5446</v>
      </c>
      <c r="E2384" s="188">
        <v>45478</v>
      </c>
      <c r="F2384" s="284"/>
      <c r="G2384" s="219" t="s">
        <v>5299</v>
      </c>
      <c r="H2384" s="54" t="s">
        <v>1040</v>
      </c>
      <c r="I2384" s="221" t="s">
        <v>2</v>
      </c>
      <c r="J2384" s="225" t="s">
        <v>6464</v>
      </c>
      <c r="L2384" s="115"/>
      <c r="O2384" s="26">
        <f t="shared" si="135"/>
        <v>2382</v>
      </c>
      <c r="P2384" s="26">
        <f t="shared" si="134"/>
        <v>0</v>
      </c>
    </row>
    <row r="2385" spans="1:16" ht="283.5" hidden="1" x14ac:dyDescent="0.25">
      <c r="A2385" s="190">
        <v>2383</v>
      </c>
      <c r="B2385" s="188">
        <v>45426</v>
      </c>
      <c r="C2385" s="81"/>
      <c r="D2385" s="237" t="s">
        <v>5447</v>
      </c>
      <c r="E2385" s="188">
        <v>45433</v>
      </c>
      <c r="F2385" s="283"/>
      <c r="G2385" s="219" t="s">
        <v>5448</v>
      </c>
      <c r="H2385" s="54" t="s">
        <v>7</v>
      </c>
      <c r="I2385" s="221" t="s">
        <v>2</v>
      </c>
      <c r="J2385" s="225" t="s">
        <v>5594</v>
      </c>
      <c r="L2385" s="115"/>
      <c r="O2385" s="26">
        <f t="shared" si="135"/>
        <v>2383</v>
      </c>
      <c r="P2385" s="26">
        <f t="shared" si="134"/>
        <v>0</v>
      </c>
    </row>
    <row r="2386" spans="1:16" ht="60.75" hidden="1" x14ac:dyDescent="0.25">
      <c r="A2386" s="190">
        <v>2384</v>
      </c>
      <c r="B2386" s="188">
        <v>45426</v>
      </c>
      <c r="C2386" s="81"/>
      <c r="D2386" s="237" t="s">
        <v>5651</v>
      </c>
      <c r="E2386" s="188">
        <v>45433</v>
      </c>
      <c r="F2386" s="283"/>
      <c r="G2386" s="219" t="s">
        <v>5449</v>
      </c>
      <c r="H2386" s="54" t="s">
        <v>1048</v>
      </c>
      <c r="I2386" s="221" t="s">
        <v>2</v>
      </c>
      <c r="J2386" s="225" t="s">
        <v>5650</v>
      </c>
      <c r="L2386" s="115"/>
      <c r="O2386" s="26">
        <f t="shared" si="135"/>
        <v>2384</v>
      </c>
      <c r="P2386" s="26">
        <f t="shared" si="134"/>
        <v>0</v>
      </c>
    </row>
    <row r="2387" spans="1:16" ht="101.25" hidden="1" x14ac:dyDescent="0.25">
      <c r="A2387" s="190">
        <v>2385</v>
      </c>
      <c r="B2387" s="188">
        <v>45426</v>
      </c>
      <c r="C2387" s="81"/>
      <c r="D2387" s="237" t="s">
        <v>5450</v>
      </c>
      <c r="E2387" s="188">
        <v>45524</v>
      </c>
      <c r="F2387" s="284"/>
      <c r="G2387" s="219" t="s">
        <v>5451</v>
      </c>
      <c r="H2387" s="54" t="s">
        <v>1040</v>
      </c>
      <c r="I2387" s="221" t="s">
        <v>2</v>
      </c>
      <c r="J2387" s="225" t="s">
        <v>7419</v>
      </c>
      <c r="L2387" s="115"/>
      <c r="O2387" s="26">
        <f t="shared" si="135"/>
        <v>2385</v>
      </c>
      <c r="P2387" s="26">
        <f t="shared" si="134"/>
        <v>0</v>
      </c>
    </row>
    <row r="2388" spans="1:16" ht="81" hidden="1" x14ac:dyDescent="0.25">
      <c r="A2388" s="190">
        <v>2386</v>
      </c>
      <c r="B2388" s="188">
        <v>45426</v>
      </c>
      <c r="C2388" s="81"/>
      <c r="D2388" s="237" t="s">
        <v>6699</v>
      </c>
      <c r="E2388" s="188">
        <v>45499</v>
      </c>
      <c r="F2388" s="283"/>
      <c r="G2388" s="219" t="s">
        <v>9214</v>
      </c>
      <c r="H2388" s="54" t="s">
        <v>1044</v>
      </c>
      <c r="I2388" s="221" t="s">
        <v>2</v>
      </c>
      <c r="J2388" s="225" t="s">
        <v>8787</v>
      </c>
      <c r="L2388" s="278"/>
      <c r="O2388" s="26">
        <f t="shared" si="135"/>
        <v>2386</v>
      </c>
      <c r="P2388" s="271">
        <f t="shared" si="134"/>
        <v>0</v>
      </c>
    </row>
    <row r="2389" spans="1:16" ht="101.25" hidden="1" x14ac:dyDescent="0.25">
      <c r="A2389" s="190">
        <v>2387</v>
      </c>
      <c r="B2389" s="188">
        <v>45426</v>
      </c>
      <c r="C2389" s="81"/>
      <c r="D2389" s="237" t="s">
        <v>5453</v>
      </c>
      <c r="E2389" s="188">
        <v>45433</v>
      </c>
      <c r="F2389" s="283"/>
      <c r="G2389" s="219" t="s">
        <v>5452</v>
      </c>
      <c r="H2389" s="54" t="s">
        <v>4903</v>
      </c>
      <c r="I2389" s="221" t="s">
        <v>2</v>
      </c>
      <c r="J2389" s="225" t="s">
        <v>5529</v>
      </c>
      <c r="L2389" s="115"/>
      <c r="O2389" s="26">
        <f t="shared" si="135"/>
        <v>2387</v>
      </c>
      <c r="P2389" s="26">
        <f t="shared" si="134"/>
        <v>0</v>
      </c>
    </row>
    <row r="2390" spans="1:16" ht="40.5" hidden="1" x14ac:dyDescent="0.25">
      <c r="A2390" s="190">
        <v>2388</v>
      </c>
      <c r="B2390" s="188">
        <v>45426</v>
      </c>
      <c r="C2390" s="81"/>
      <c r="D2390" s="237" t="s">
        <v>5534</v>
      </c>
      <c r="E2390" s="188">
        <v>45432</v>
      </c>
      <c r="F2390" s="283"/>
      <c r="G2390" s="219" t="s">
        <v>5491</v>
      </c>
      <c r="H2390" s="54" t="s">
        <v>4903</v>
      </c>
      <c r="I2390" s="221" t="s">
        <v>2</v>
      </c>
      <c r="J2390" s="225" t="s">
        <v>5538</v>
      </c>
      <c r="L2390" s="115"/>
      <c r="O2390" s="26">
        <f t="shared" si="135"/>
        <v>2388</v>
      </c>
      <c r="P2390" s="26">
        <f t="shared" si="134"/>
        <v>0</v>
      </c>
    </row>
    <row r="2391" spans="1:16" ht="40.5" hidden="1" x14ac:dyDescent="0.25">
      <c r="A2391" s="190">
        <v>2389</v>
      </c>
      <c r="B2391" s="188">
        <v>45426</v>
      </c>
      <c r="C2391" s="81"/>
      <c r="D2391" s="237" t="s">
        <v>5455</v>
      </c>
      <c r="E2391" s="188">
        <v>45432</v>
      </c>
      <c r="F2391" s="283"/>
      <c r="G2391" s="219" t="s">
        <v>5454</v>
      </c>
      <c r="H2391" s="54" t="s">
        <v>4903</v>
      </c>
      <c r="I2391" s="221" t="s">
        <v>2</v>
      </c>
      <c r="J2391" s="225" t="s">
        <v>5537</v>
      </c>
      <c r="L2391" s="115"/>
      <c r="O2391" s="26">
        <f t="shared" si="135"/>
        <v>2389</v>
      </c>
      <c r="P2391" s="26">
        <f t="shared" si="134"/>
        <v>0</v>
      </c>
    </row>
    <row r="2392" spans="1:16" hidden="1" x14ac:dyDescent="0.25">
      <c r="A2392" s="190">
        <v>2390</v>
      </c>
      <c r="B2392" s="188">
        <v>45426</v>
      </c>
      <c r="C2392" s="81"/>
      <c r="D2392" s="237" t="s">
        <v>5456</v>
      </c>
      <c r="E2392" s="188">
        <v>45437</v>
      </c>
      <c r="F2392" s="283"/>
      <c r="G2392" s="219" t="s">
        <v>5299</v>
      </c>
      <c r="H2392" s="54" t="s">
        <v>1040</v>
      </c>
      <c r="I2392" s="221" t="s">
        <v>2</v>
      </c>
      <c r="J2392" s="225" t="s">
        <v>5622</v>
      </c>
      <c r="L2392" s="115"/>
      <c r="O2392" s="26">
        <f t="shared" si="135"/>
        <v>2390</v>
      </c>
      <c r="P2392" s="26">
        <f t="shared" si="134"/>
        <v>0</v>
      </c>
    </row>
    <row r="2393" spans="1:16" ht="40.5" hidden="1" x14ac:dyDescent="0.25">
      <c r="A2393" s="190">
        <v>2391</v>
      </c>
      <c r="B2393" s="188">
        <v>45426</v>
      </c>
      <c r="C2393" s="81"/>
      <c r="D2393" s="237" t="s">
        <v>5525</v>
      </c>
      <c r="E2393" s="188">
        <v>45458</v>
      </c>
      <c r="F2393" s="283"/>
      <c r="G2393" s="219" t="s">
        <v>5457</v>
      </c>
      <c r="H2393" s="220" t="s">
        <v>5065</v>
      </c>
      <c r="I2393" s="221" t="s">
        <v>2</v>
      </c>
      <c r="J2393" s="225"/>
      <c r="L2393" s="115"/>
      <c r="O2393" s="26">
        <f t="shared" si="135"/>
        <v>2391</v>
      </c>
      <c r="P2393" s="26">
        <f t="shared" si="134"/>
        <v>0</v>
      </c>
    </row>
    <row r="2394" spans="1:16" hidden="1" x14ac:dyDescent="0.25">
      <c r="A2394" s="190">
        <v>2392</v>
      </c>
      <c r="B2394" s="188">
        <v>45426</v>
      </c>
      <c r="C2394" s="81"/>
      <c r="D2394" s="237" t="s">
        <v>5458</v>
      </c>
      <c r="E2394" s="188">
        <v>45433</v>
      </c>
      <c r="F2394" s="283"/>
      <c r="G2394" s="219" t="s">
        <v>5459</v>
      </c>
      <c r="H2394" s="220" t="s">
        <v>5065</v>
      </c>
      <c r="I2394" s="221" t="s">
        <v>2</v>
      </c>
      <c r="J2394" s="225"/>
      <c r="L2394" s="115"/>
      <c r="O2394" s="26">
        <f t="shared" si="135"/>
        <v>2392</v>
      </c>
      <c r="P2394" s="26">
        <f t="shared" si="134"/>
        <v>0</v>
      </c>
    </row>
    <row r="2395" spans="1:16" hidden="1" x14ac:dyDescent="0.25">
      <c r="A2395" s="190">
        <v>2393</v>
      </c>
      <c r="B2395" s="188">
        <v>45426</v>
      </c>
      <c r="C2395" s="81"/>
      <c r="D2395" s="237" t="s">
        <v>5460</v>
      </c>
      <c r="E2395" s="188">
        <v>45433</v>
      </c>
      <c r="F2395" s="283"/>
      <c r="G2395" s="219" t="s">
        <v>5394</v>
      </c>
      <c r="H2395" s="220" t="s">
        <v>5065</v>
      </c>
      <c r="I2395" s="221" t="s">
        <v>2</v>
      </c>
      <c r="J2395" s="225" t="s">
        <v>5698</v>
      </c>
      <c r="L2395" s="115"/>
      <c r="O2395" s="26">
        <f t="shared" si="135"/>
        <v>2393</v>
      </c>
      <c r="P2395" s="26">
        <f t="shared" si="134"/>
        <v>0</v>
      </c>
    </row>
    <row r="2396" spans="1:16" ht="60.75" hidden="1" x14ac:dyDescent="0.25">
      <c r="A2396" s="190">
        <v>2394</v>
      </c>
      <c r="B2396" s="188">
        <v>45426</v>
      </c>
      <c r="C2396" s="81"/>
      <c r="D2396" s="237" t="s">
        <v>5461</v>
      </c>
      <c r="E2396" s="188">
        <v>45475</v>
      </c>
      <c r="F2396" s="283" t="s">
        <v>1277</v>
      </c>
      <c r="G2396" s="219" t="s">
        <v>5462</v>
      </c>
      <c r="H2396" s="54" t="s">
        <v>3912</v>
      </c>
      <c r="I2396" s="221" t="s">
        <v>2</v>
      </c>
      <c r="J2396" s="225" t="s">
        <v>5680</v>
      </c>
      <c r="L2396" s="115"/>
      <c r="O2396" s="26">
        <f t="shared" si="135"/>
        <v>2394</v>
      </c>
      <c r="P2396" s="26">
        <f t="shared" si="134"/>
        <v>0</v>
      </c>
    </row>
    <row r="2397" spans="1:16" ht="40.5" hidden="1" x14ac:dyDescent="0.25">
      <c r="A2397" s="190">
        <v>2395</v>
      </c>
      <c r="B2397" s="188">
        <v>45426</v>
      </c>
      <c r="C2397" s="81"/>
      <c r="D2397" s="237" t="s">
        <v>5472</v>
      </c>
      <c r="E2397" s="188">
        <v>45433</v>
      </c>
      <c r="F2397" s="283"/>
      <c r="G2397" s="219" t="s">
        <v>5473</v>
      </c>
      <c r="H2397" s="54" t="s">
        <v>4903</v>
      </c>
      <c r="I2397" s="221" t="s">
        <v>2</v>
      </c>
      <c r="J2397" s="225" t="s">
        <v>5492</v>
      </c>
      <c r="L2397" s="115"/>
      <c r="O2397" s="26">
        <f t="shared" si="135"/>
        <v>2395</v>
      </c>
      <c r="P2397" s="26">
        <f t="shared" si="134"/>
        <v>0</v>
      </c>
    </row>
    <row r="2398" spans="1:16" ht="40.5" hidden="1" x14ac:dyDescent="0.25">
      <c r="A2398" s="190">
        <v>2396</v>
      </c>
      <c r="B2398" s="188">
        <v>45426</v>
      </c>
      <c r="C2398" s="81"/>
      <c r="D2398" s="237" t="s">
        <v>5464</v>
      </c>
      <c r="E2398" s="188">
        <v>45473</v>
      </c>
      <c r="F2398" s="283" t="s">
        <v>5660</v>
      </c>
      <c r="G2398" s="219" t="s">
        <v>5463</v>
      </c>
      <c r="H2398" s="54" t="s">
        <v>1043</v>
      </c>
      <c r="I2398" s="221" t="s">
        <v>2</v>
      </c>
      <c r="J2398" s="225" t="s">
        <v>5679</v>
      </c>
      <c r="L2398" s="115"/>
      <c r="O2398" s="26">
        <f t="shared" si="135"/>
        <v>2396</v>
      </c>
      <c r="P2398" s="26">
        <f t="shared" si="134"/>
        <v>0</v>
      </c>
    </row>
    <row r="2399" spans="1:16" ht="101.25" hidden="1" x14ac:dyDescent="0.25">
      <c r="A2399" s="190">
        <v>2397</v>
      </c>
      <c r="B2399" s="188">
        <v>45426</v>
      </c>
      <c r="C2399" s="81"/>
      <c r="D2399" s="237" t="s">
        <v>5574</v>
      </c>
      <c r="E2399" s="188">
        <v>45434</v>
      </c>
      <c r="F2399" s="286"/>
      <c r="G2399" s="219" t="s">
        <v>5465</v>
      </c>
      <c r="H2399" s="54" t="s">
        <v>4544</v>
      </c>
      <c r="I2399" s="221" t="s">
        <v>2</v>
      </c>
      <c r="J2399" s="225" t="s">
        <v>5596</v>
      </c>
      <c r="L2399" s="115"/>
      <c r="O2399" s="26">
        <f t="shared" si="135"/>
        <v>2397</v>
      </c>
      <c r="P2399" s="26">
        <f t="shared" si="134"/>
        <v>0</v>
      </c>
    </row>
    <row r="2400" spans="1:16" ht="60.75" hidden="1" x14ac:dyDescent="0.25">
      <c r="A2400" s="190">
        <v>2398</v>
      </c>
      <c r="B2400" s="188">
        <v>45426</v>
      </c>
      <c r="C2400" s="81"/>
      <c r="D2400" s="237" t="s">
        <v>5609</v>
      </c>
      <c r="E2400" s="188">
        <v>45473</v>
      </c>
      <c r="F2400" s="283"/>
      <c r="G2400" s="219" t="s">
        <v>5610</v>
      </c>
      <c r="H2400" s="220" t="s">
        <v>5065</v>
      </c>
      <c r="I2400" s="221" t="s">
        <v>2</v>
      </c>
      <c r="J2400" s="225" t="s">
        <v>6208</v>
      </c>
      <c r="L2400" s="115"/>
      <c r="O2400" s="26">
        <f t="shared" si="135"/>
        <v>2398</v>
      </c>
      <c r="P2400" s="26">
        <f t="shared" si="134"/>
        <v>0</v>
      </c>
    </row>
    <row r="2401" spans="1:16" ht="101.25" hidden="1" x14ac:dyDescent="0.25">
      <c r="A2401" s="190">
        <v>2399</v>
      </c>
      <c r="B2401" s="188">
        <v>45426</v>
      </c>
      <c r="C2401" s="81"/>
      <c r="D2401" s="237" t="s">
        <v>5466</v>
      </c>
      <c r="E2401" s="188">
        <v>45433</v>
      </c>
      <c r="F2401" s="283"/>
      <c r="G2401" s="219" t="s">
        <v>5467</v>
      </c>
      <c r="H2401" s="54" t="s">
        <v>1044</v>
      </c>
      <c r="I2401" s="221" t="s">
        <v>2</v>
      </c>
      <c r="J2401" s="225" t="s">
        <v>5643</v>
      </c>
      <c r="L2401" s="115"/>
      <c r="O2401" s="26">
        <f t="shared" si="135"/>
        <v>2399</v>
      </c>
      <c r="P2401" s="26">
        <f t="shared" si="134"/>
        <v>0</v>
      </c>
    </row>
    <row r="2402" spans="1:16" ht="81" hidden="1" x14ac:dyDescent="0.25">
      <c r="A2402" s="190">
        <v>2400</v>
      </c>
      <c r="B2402" s="188">
        <v>45426</v>
      </c>
      <c r="C2402" s="81"/>
      <c r="D2402" s="237" t="s">
        <v>5469</v>
      </c>
      <c r="E2402" s="188">
        <v>45437</v>
      </c>
      <c r="F2402" s="283"/>
      <c r="G2402" s="219" t="s">
        <v>5468</v>
      </c>
      <c r="H2402" s="54" t="s">
        <v>4903</v>
      </c>
      <c r="I2402" s="221" t="s">
        <v>2</v>
      </c>
      <c r="J2402" s="225" t="s">
        <v>5503</v>
      </c>
      <c r="L2402" s="115"/>
      <c r="O2402" s="26">
        <f t="shared" si="135"/>
        <v>2400</v>
      </c>
      <c r="P2402" s="26">
        <f t="shared" si="134"/>
        <v>0</v>
      </c>
    </row>
    <row r="2403" spans="1:16" ht="101.25" hidden="1" x14ac:dyDescent="0.25">
      <c r="A2403" s="190">
        <v>2401</v>
      </c>
      <c r="B2403" s="188">
        <v>45426</v>
      </c>
      <c r="C2403" s="81"/>
      <c r="D2403" s="237" t="s">
        <v>5526</v>
      </c>
      <c r="E2403" s="188">
        <v>45432</v>
      </c>
      <c r="F2403" s="286"/>
      <c r="G2403" s="219" t="s">
        <v>5371</v>
      </c>
      <c r="H2403" s="54" t="s">
        <v>7</v>
      </c>
      <c r="I2403" s="221" t="s">
        <v>2</v>
      </c>
      <c r="J2403" s="225" t="s">
        <v>5588</v>
      </c>
      <c r="L2403" s="115"/>
      <c r="O2403" s="26">
        <f t="shared" si="135"/>
        <v>2401</v>
      </c>
      <c r="P2403" s="26">
        <f t="shared" si="134"/>
        <v>0</v>
      </c>
    </row>
    <row r="2404" spans="1:16" ht="60.75" hidden="1" x14ac:dyDescent="0.25">
      <c r="A2404" s="190">
        <v>2402</v>
      </c>
      <c r="B2404" s="188">
        <v>45426</v>
      </c>
      <c r="C2404" s="81"/>
      <c r="D2404" s="237" t="s">
        <v>5470</v>
      </c>
      <c r="E2404" s="188">
        <v>45437</v>
      </c>
      <c r="F2404" s="286"/>
      <c r="G2404" s="219" t="s">
        <v>5471</v>
      </c>
      <c r="H2404" s="54" t="s">
        <v>4903</v>
      </c>
      <c r="I2404" s="221" t="s">
        <v>2</v>
      </c>
      <c r="J2404" s="225" t="s">
        <v>5611</v>
      </c>
      <c r="L2404" s="115"/>
      <c r="O2404" s="26">
        <f t="shared" si="135"/>
        <v>2402</v>
      </c>
      <c r="P2404" s="26">
        <f t="shared" si="134"/>
        <v>0</v>
      </c>
    </row>
    <row r="2405" spans="1:16" ht="60.75" hidden="1" x14ac:dyDescent="0.25">
      <c r="A2405" s="190">
        <v>2403</v>
      </c>
      <c r="B2405" s="188">
        <v>45426</v>
      </c>
      <c r="C2405" s="81"/>
      <c r="D2405" s="237" t="s">
        <v>5599</v>
      </c>
      <c r="E2405" s="188">
        <v>45432</v>
      </c>
      <c r="F2405" s="286"/>
      <c r="G2405" s="219" t="s">
        <v>5474</v>
      </c>
      <c r="H2405" s="220" t="s">
        <v>5065</v>
      </c>
      <c r="I2405" s="221" t="s">
        <v>2</v>
      </c>
      <c r="J2405" s="225" t="s">
        <v>5624</v>
      </c>
      <c r="L2405" s="115"/>
      <c r="O2405" s="26">
        <f t="shared" si="135"/>
        <v>2403</v>
      </c>
      <c r="P2405" s="26">
        <f t="shared" si="134"/>
        <v>0</v>
      </c>
    </row>
    <row r="2406" spans="1:16" ht="141.75" hidden="1" x14ac:dyDescent="0.25">
      <c r="A2406" s="190">
        <v>2404</v>
      </c>
      <c r="B2406" s="188">
        <v>45426</v>
      </c>
      <c r="C2406" s="81"/>
      <c r="D2406" s="237" t="s">
        <v>5488</v>
      </c>
      <c r="E2406" s="188">
        <v>45448</v>
      </c>
      <c r="F2406" s="283"/>
      <c r="G2406" s="219" t="s">
        <v>5126</v>
      </c>
      <c r="H2406" s="54" t="s">
        <v>4903</v>
      </c>
      <c r="I2406" s="221" t="s">
        <v>2</v>
      </c>
      <c r="J2406" s="225" t="s">
        <v>5489</v>
      </c>
      <c r="L2406" s="115"/>
      <c r="O2406" s="26">
        <f t="shared" si="135"/>
        <v>2404</v>
      </c>
      <c r="P2406" s="26">
        <f t="shared" si="134"/>
        <v>0</v>
      </c>
    </row>
    <row r="2407" spans="1:16" ht="81" hidden="1" x14ac:dyDescent="0.25">
      <c r="A2407" s="190">
        <v>2405</v>
      </c>
      <c r="B2407" s="188">
        <v>45426</v>
      </c>
      <c r="C2407" s="81"/>
      <c r="D2407" s="237" t="s">
        <v>5484</v>
      </c>
      <c r="E2407" s="188">
        <v>45433</v>
      </c>
      <c r="F2407" s="286"/>
      <c r="G2407" s="219" t="s">
        <v>5126</v>
      </c>
      <c r="H2407" s="54" t="s">
        <v>1050</v>
      </c>
      <c r="I2407" s="221" t="s">
        <v>2</v>
      </c>
      <c r="J2407" s="225" t="s">
        <v>5600</v>
      </c>
      <c r="L2407" s="115"/>
      <c r="O2407" s="26">
        <f t="shared" si="135"/>
        <v>2405</v>
      </c>
      <c r="P2407" s="26">
        <f t="shared" si="134"/>
        <v>0</v>
      </c>
    </row>
    <row r="2408" spans="1:16" ht="60.75" hidden="1" x14ac:dyDescent="0.25">
      <c r="A2408" s="190">
        <v>2406</v>
      </c>
      <c r="B2408" s="188">
        <v>45426</v>
      </c>
      <c r="C2408" s="81"/>
      <c r="D2408" s="237" t="s">
        <v>5475</v>
      </c>
      <c r="E2408" s="188">
        <v>45432</v>
      </c>
      <c r="F2408" s="283"/>
      <c r="G2408" s="219" t="s">
        <v>5126</v>
      </c>
      <c r="H2408" s="54" t="s">
        <v>1050</v>
      </c>
      <c r="I2408" s="221" t="s">
        <v>2</v>
      </c>
      <c r="J2408" s="225" t="s">
        <v>5575</v>
      </c>
      <c r="L2408" s="115"/>
      <c r="O2408" s="26">
        <f t="shared" si="135"/>
        <v>2406</v>
      </c>
      <c r="P2408" s="26">
        <f t="shared" si="134"/>
        <v>0</v>
      </c>
    </row>
    <row r="2409" spans="1:16" ht="40.5" hidden="1" x14ac:dyDescent="0.25">
      <c r="A2409" s="190">
        <v>2407</v>
      </c>
      <c r="B2409" s="188">
        <v>45426</v>
      </c>
      <c r="C2409" s="81"/>
      <c r="D2409" s="237" t="s">
        <v>5730</v>
      </c>
      <c r="E2409" s="188">
        <v>45448</v>
      </c>
      <c r="F2409" s="283" t="s">
        <v>4451</v>
      </c>
      <c r="G2409" s="219" t="s">
        <v>5901</v>
      </c>
      <c r="H2409" s="54" t="s">
        <v>1050</v>
      </c>
      <c r="I2409" s="221" t="s">
        <v>2</v>
      </c>
      <c r="J2409" s="225" t="s">
        <v>6234</v>
      </c>
      <c r="L2409" s="115"/>
      <c r="O2409" s="26">
        <f t="shared" si="135"/>
        <v>2407</v>
      </c>
      <c r="P2409" s="26">
        <f t="shared" si="134"/>
        <v>0</v>
      </c>
    </row>
    <row r="2410" spans="1:16" ht="202.5" hidden="1" x14ac:dyDescent="0.25">
      <c r="A2410" s="190">
        <v>2408</v>
      </c>
      <c r="B2410" s="188">
        <v>45426</v>
      </c>
      <c r="C2410" s="81"/>
      <c r="D2410" s="237" t="s">
        <v>5476</v>
      </c>
      <c r="E2410" s="188">
        <v>45437</v>
      </c>
      <c r="F2410" s="283"/>
      <c r="G2410" s="219" t="s">
        <v>5627</v>
      </c>
      <c r="H2410" s="54" t="s">
        <v>1050</v>
      </c>
      <c r="I2410" s="221" t="s">
        <v>2</v>
      </c>
      <c r="J2410" s="225" t="s">
        <v>5724</v>
      </c>
      <c r="L2410" s="115"/>
      <c r="O2410" s="26">
        <f t="shared" si="135"/>
        <v>2408</v>
      </c>
      <c r="P2410" s="26">
        <f t="shared" si="134"/>
        <v>0</v>
      </c>
    </row>
    <row r="2411" spans="1:16" ht="60.75" hidden="1" x14ac:dyDescent="0.25">
      <c r="A2411" s="190">
        <v>2409</v>
      </c>
      <c r="B2411" s="188">
        <v>45426</v>
      </c>
      <c r="C2411" s="81"/>
      <c r="D2411" s="237" t="s">
        <v>5477</v>
      </c>
      <c r="E2411" s="188">
        <v>45446</v>
      </c>
      <c r="F2411" s="298"/>
      <c r="G2411" s="219" t="s">
        <v>9818</v>
      </c>
      <c r="H2411" s="54" t="s">
        <v>1050</v>
      </c>
      <c r="I2411" s="221" t="s">
        <v>2</v>
      </c>
      <c r="J2411" s="225" t="s">
        <v>11274</v>
      </c>
      <c r="L2411" s="323" t="s">
        <v>11371</v>
      </c>
      <c r="O2411" s="26">
        <f t="shared" si="135"/>
        <v>2409</v>
      </c>
      <c r="P2411" s="26">
        <f t="shared" si="134"/>
        <v>0</v>
      </c>
    </row>
    <row r="2412" spans="1:16" ht="40.5" hidden="1" x14ac:dyDescent="0.25">
      <c r="A2412" s="190">
        <v>2410</v>
      </c>
      <c r="B2412" s="188">
        <v>45426</v>
      </c>
      <c r="C2412" s="81"/>
      <c r="D2412" s="237" t="s">
        <v>5587</v>
      </c>
      <c r="E2412" s="188">
        <v>45458</v>
      </c>
      <c r="F2412" s="283"/>
      <c r="G2412" s="219" t="s">
        <v>5478</v>
      </c>
      <c r="H2412" s="54" t="s">
        <v>2029</v>
      </c>
      <c r="I2412" s="221" t="s">
        <v>2</v>
      </c>
      <c r="J2412" s="225" t="s">
        <v>6358</v>
      </c>
      <c r="L2412" s="115"/>
      <c r="O2412" s="26">
        <f t="shared" si="135"/>
        <v>2410</v>
      </c>
      <c r="P2412" s="26">
        <f t="shared" si="134"/>
        <v>0</v>
      </c>
    </row>
    <row r="2413" spans="1:16" hidden="1" x14ac:dyDescent="0.25">
      <c r="A2413" s="190">
        <v>2411</v>
      </c>
      <c r="B2413" s="188">
        <v>45426</v>
      </c>
      <c r="C2413" s="81"/>
      <c r="D2413" s="237" t="s">
        <v>5479</v>
      </c>
      <c r="E2413" s="188">
        <v>45440</v>
      </c>
      <c r="F2413" s="283" t="s">
        <v>1277</v>
      </c>
      <c r="G2413" s="219" t="s">
        <v>5028</v>
      </c>
      <c r="H2413" s="54" t="s">
        <v>3912</v>
      </c>
      <c r="I2413" s="221" t="s">
        <v>2</v>
      </c>
      <c r="J2413" s="225" t="s">
        <v>5686</v>
      </c>
      <c r="L2413" s="115"/>
      <c r="O2413" s="26">
        <f t="shared" si="135"/>
        <v>2411</v>
      </c>
      <c r="P2413" s="26">
        <f t="shared" si="134"/>
        <v>0</v>
      </c>
    </row>
    <row r="2414" spans="1:16" ht="141.75" hidden="1" x14ac:dyDescent="0.25">
      <c r="A2414" s="190">
        <v>2412</v>
      </c>
      <c r="B2414" s="188">
        <v>45426</v>
      </c>
      <c r="C2414" s="81"/>
      <c r="D2414" s="237" t="s">
        <v>5480</v>
      </c>
      <c r="E2414" s="188">
        <v>45498</v>
      </c>
      <c r="F2414" s="284"/>
      <c r="G2414" s="219" t="s">
        <v>6823</v>
      </c>
      <c r="H2414" s="54" t="s">
        <v>3912</v>
      </c>
      <c r="I2414" s="221" t="s">
        <v>2</v>
      </c>
      <c r="J2414" s="225" t="s">
        <v>6012</v>
      </c>
      <c r="L2414" s="115"/>
      <c r="O2414" s="26">
        <f t="shared" si="135"/>
        <v>2412</v>
      </c>
      <c r="P2414" s="26">
        <f t="shared" si="134"/>
        <v>0</v>
      </c>
    </row>
    <row r="2415" spans="1:16" ht="162.75" hidden="1" x14ac:dyDescent="0.25">
      <c r="A2415" s="190">
        <v>2413</v>
      </c>
      <c r="B2415" s="188">
        <v>45426</v>
      </c>
      <c r="C2415" s="81" t="s">
        <v>8163</v>
      </c>
      <c r="D2415" s="237" t="s">
        <v>5481</v>
      </c>
      <c r="E2415" s="188">
        <v>45493</v>
      </c>
      <c r="F2415" s="284" t="s">
        <v>7938</v>
      </c>
      <c r="G2415" s="219" t="s">
        <v>5644</v>
      </c>
      <c r="H2415" s="54" t="s">
        <v>3912</v>
      </c>
      <c r="I2415" s="221" t="s">
        <v>2</v>
      </c>
      <c r="J2415" s="225" t="s">
        <v>7876</v>
      </c>
      <c r="L2415" s="115"/>
      <c r="O2415" s="26">
        <f t="shared" si="135"/>
        <v>2413</v>
      </c>
      <c r="P2415" s="26">
        <f t="shared" si="134"/>
        <v>0</v>
      </c>
    </row>
    <row r="2416" spans="1:16" ht="81" hidden="1" x14ac:dyDescent="0.25">
      <c r="A2416" s="228">
        <v>2414</v>
      </c>
      <c r="B2416" s="188">
        <v>45426</v>
      </c>
      <c r="C2416" s="81"/>
      <c r="D2416" s="237" t="s">
        <v>6025</v>
      </c>
      <c r="E2416" s="188">
        <v>45453</v>
      </c>
      <c r="F2416" s="283"/>
      <c r="G2416" s="219" t="s">
        <v>5576</v>
      </c>
      <c r="H2416" s="54" t="s">
        <v>3912</v>
      </c>
      <c r="I2416" s="221" t="s">
        <v>2</v>
      </c>
      <c r="J2416" s="225" t="s">
        <v>6026</v>
      </c>
      <c r="L2416" s="115"/>
      <c r="O2416" s="26">
        <f t="shared" si="135"/>
        <v>2414</v>
      </c>
      <c r="P2416" s="26">
        <f t="shared" si="134"/>
        <v>0</v>
      </c>
    </row>
    <row r="2417" spans="1:16" ht="60.75" hidden="1" x14ac:dyDescent="0.25">
      <c r="A2417" s="190">
        <v>2415</v>
      </c>
      <c r="B2417" s="188">
        <v>45426</v>
      </c>
      <c r="C2417" s="81"/>
      <c r="D2417" s="237" t="s">
        <v>5586</v>
      </c>
      <c r="E2417" s="188">
        <v>45427</v>
      </c>
      <c r="F2417" s="283"/>
      <c r="G2417" s="219" t="s">
        <v>5700</v>
      </c>
      <c r="H2417" s="54" t="s">
        <v>2029</v>
      </c>
      <c r="I2417" s="221" t="s">
        <v>2</v>
      </c>
      <c r="J2417" s="225" t="s">
        <v>5745</v>
      </c>
      <c r="L2417" s="115"/>
      <c r="O2417" s="26">
        <f t="shared" si="135"/>
        <v>2415</v>
      </c>
      <c r="P2417" s="26">
        <f t="shared" si="134"/>
        <v>0</v>
      </c>
    </row>
    <row r="2418" spans="1:16" ht="40.5" hidden="1" x14ac:dyDescent="0.25">
      <c r="A2418" s="190">
        <v>2416</v>
      </c>
      <c r="B2418" s="188">
        <v>45426</v>
      </c>
      <c r="C2418" s="81"/>
      <c r="D2418" s="237" t="s">
        <v>5483</v>
      </c>
      <c r="E2418" s="188">
        <v>45427</v>
      </c>
      <c r="F2418" s="283"/>
      <c r="G2418" s="219" t="s">
        <v>5482</v>
      </c>
      <c r="H2418" s="54" t="s">
        <v>2029</v>
      </c>
      <c r="I2418" s="221" t="s">
        <v>2</v>
      </c>
      <c r="J2418" s="225" t="s">
        <v>5564</v>
      </c>
      <c r="L2418" s="115"/>
      <c r="O2418" s="26">
        <f t="shared" si="135"/>
        <v>2416</v>
      </c>
      <c r="P2418" s="26">
        <f t="shared" si="134"/>
        <v>0</v>
      </c>
    </row>
    <row r="2419" spans="1:16" ht="121.5" hidden="1" x14ac:dyDescent="0.25">
      <c r="A2419" s="230">
        <v>2417</v>
      </c>
      <c r="B2419" s="188">
        <v>45426</v>
      </c>
      <c r="C2419" s="227"/>
      <c r="D2419" s="237" t="s">
        <v>5746</v>
      </c>
      <c r="E2419" s="188">
        <v>45458</v>
      </c>
      <c r="F2419" s="286"/>
      <c r="G2419" s="219" t="s">
        <v>5485</v>
      </c>
      <c r="H2419" s="54" t="s">
        <v>3912</v>
      </c>
      <c r="I2419" s="221" t="s">
        <v>2</v>
      </c>
      <c r="J2419" s="225" t="s">
        <v>6544</v>
      </c>
      <c r="L2419" s="115"/>
      <c r="O2419" s="26">
        <f t="shared" si="135"/>
        <v>2417</v>
      </c>
      <c r="P2419" s="26">
        <f t="shared" si="134"/>
        <v>0</v>
      </c>
    </row>
    <row r="2420" spans="1:16" ht="60.75" hidden="1" x14ac:dyDescent="0.25">
      <c r="A2420" s="190">
        <v>2418</v>
      </c>
      <c r="B2420" s="188">
        <v>45426</v>
      </c>
      <c r="C2420" s="81"/>
      <c r="D2420" s="237" t="s">
        <v>5487</v>
      </c>
      <c r="E2420" s="188">
        <v>45432</v>
      </c>
      <c r="F2420" s="283"/>
      <c r="G2420" s="219" t="s">
        <v>5486</v>
      </c>
      <c r="H2420" s="54" t="s">
        <v>4903</v>
      </c>
      <c r="I2420" s="221" t="s">
        <v>2</v>
      </c>
      <c r="J2420" s="225" t="s">
        <v>5579</v>
      </c>
      <c r="L2420" s="115"/>
      <c r="O2420" s="26">
        <f t="shared" si="135"/>
        <v>2418</v>
      </c>
      <c r="P2420" s="26">
        <f t="shared" si="134"/>
        <v>0</v>
      </c>
    </row>
    <row r="2421" spans="1:16" ht="60.75" hidden="1" x14ac:dyDescent="0.25">
      <c r="A2421" s="190">
        <v>2419</v>
      </c>
      <c r="B2421" s="188">
        <v>45426</v>
      </c>
      <c r="C2421" s="81"/>
      <c r="D2421" s="237" t="s">
        <v>5645</v>
      </c>
      <c r="E2421" s="188">
        <v>45532</v>
      </c>
      <c r="F2421" s="283"/>
      <c r="G2421" s="219" t="s">
        <v>6038</v>
      </c>
      <c r="H2421" s="220" t="s">
        <v>5065</v>
      </c>
      <c r="I2421" s="221" t="s">
        <v>2</v>
      </c>
      <c r="J2421" s="225" t="s">
        <v>7857</v>
      </c>
      <c r="L2421" s="115"/>
      <c r="O2421" s="26">
        <f t="shared" si="135"/>
        <v>2419</v>
      </c>
      <c r="P2421" s="26">
        <f t="shared" si="134"/>
        <v>0</v>
      </c>
    </row>
    <row r="2422" spans="1:16" ht="283.5" hidden="1" x14ac:dyDescent="0.25">
      <c r="A2422" s="190">
        <v>2420</v>
      </c>
      <c r="B2422" s="188">
        <v>45427</v>
      </c>
      <c r="C2422" s="81"/>
      <c r="D2422" s="237" t="s">
        <v>5532</v>
      </c>
      <c r="E2422" s="188">
        <v>45478</v>
      </c>
      <c r="F2422" s="283"/>
      <c r="G2422" s="219" t="s">
        <v>5478</v>
      </c>
      <c r="H2422" s="54" t="s">
        <v>2029</v>
      </c>
      <c r="I2422" s="221" t="s">
        <v>2</v>
      </c>
      <c r="J2422" s="225" t="s">
        <v>6159</v>
      </c>
      <c r="L2422" s="115"/>
      <c r="O2422" s="26">
        <f t="shared" si="135"/>
        <v>2420</v>
      </c>
      <c r="P2422" s="26">
        <f t="shared" si="134"/>
        <v>0</v>
      </c>
    </row>
    <row r="2423" spans="1:16" ht="101.25" hidden="1" x14ac:dyDescent="0.25">
      <c r="A2423" s="190">
        <v>2421</v>
      </c>
      <c r="B2423" s="188">
        <v>45427</v>
      </c>
      <c r="C2423" s="81"/>
      <c r="D2423" s="237" t="s">
        <v>5641</v>
      </c>
      <c r="E2423" s="188">
        <v>45446</v>
      </c>
      <c r="F2423" s="283"/>
      <c r="G2423" s="219" t="s">
        <v>5703</v>
      </c>
      <c r="H2423" s="54" t="s">
        <v>2029</v>
      </c>
      <c r="I2423" s="221" t="s">
        <v>2</v>
      </c>
      <c r="J2423" s="225" t="s">
        <v>5701</v>
      </c>
      <c r="L2423" s="115"/>
      <c r="O2423" s="26">
        <f t="shared" si="135"/>
        <v>2421</v>
      </c>
      <c r="P2423" s="26">
        <f t="shared" si="134"/>
        <v>0</v>
      </c>
    </row>
    <row r="2424" spans="1:16" ht="40.5" hidden="1" x14ac:dyDescent="0.25">
      <c r="A2424" s="190">
        <v>2422</v>
      </c>
      <c r="B2424" s="188">
        <v>45429</v>
      </c>
      <c r="C2424" s="81"/>
      <c r="D2424" s="237" t="s">
        <v>5536</v>
      </c>
      <c r="E2424" s="188">
        <v>45442</v>
      </c>
      <c r="F2424" s="283"/>
      <c r="G2424" s="219" t="s">
        <v>5535</v>
      </c>
      <c r="H2424" s="54" t="s">
        <v>1050</v>
      </c>
      <c r="I2424" s="221" t="s">
        <v>2</v>
      </c>
      <c r="J2424" s="225" t="s">
        <v>5589</v>
      </c>
      <c r="L2424" s="115"/>
      <c r="O2424" s="26">
        <f t="shared" si="135"/>
        <v>2422</v>
      </c>
      <c r="P2424" s="26">
        <f t="shared" si="134"/>
        <v>0</v>
      </c>
    </row>
    <row r="2425" spans="1:16" ht="101.25" hidden="1" x14ac:dyDescent="0.25">
      <c r="A2425" s="190">
        <v>2423</v>
      </c>
      <c r="B2425" s="188">
        <v>45429</v>
      </c>
      <c r="C2425" s="81"/>
      <c r="D2425" s="237" t="s">
        <v>5540</v>
      </c>
      <c r="E2425" s="188">
        <v>45448</v>
      </c>
      <c r="F2425" s="283"/>
      <c r="G2425" s="219" t="s">
        <v>5126</v>
      </c>
      <c r="H2425" s="54" t="s">
        <v>1050</v>
      </c>
      <c r="I2425" s="221" t="s">
        <v>2</v>
      </c>
      <c r="J2425" s="225" t="s">
        <v>5871</v>
      </c>
      <c r="L2425" s="115"/>
      <c r="O2425" s="26">
        <f t="shared" si="135"/>
        <v>2423</v>
      </c>
      <c r="P2425" s="26">
        <f t="shared" si="134"/>
        <v>0</v>
      </c>
    </row>
    <row r="2426" spans="1:16" ht="42" hidden="1" x14ac:dyDescent="0.25">
      <c r="A2426" s="190">
        <v>2424</v>
      </c>
      <c r="B2426" s="188">
        <v>45429</v>
      </c>
      <c r="C2426" s="81"/>
      <c r="D2426" s="237" t="s">
        <v>5541</v>
      </c>
      <c r="E2426" s="188">
        <v>45439</v>
      </c>
      <c r="F2426" s="286"/>
      <c r="G2426" s="219" t="s">
        <v>5542</v>
      </c>
      <c r="H2426" s="54" t="s">
        <v>4903</v>
      </c>
      <c r="I2426" s="221" t="s">
        <v>2</v>
      </c>
      <c r="J2426" s="225" t="s">
        <v>5581</v>
      </c>
      <c r="L2426" s="115"/>
      <c r="O2426" s="26">
        <f t="shared" si="135"/>
        <v>2424</v>
      </c>
      <c r="P2426" s="26">
        <f t="shared" si="134"/>
        <v>0</v>
      </c>
    </row>
    <row r="2427" spans="1:16" ht="81" hidden="1" x14ac:dyDescent="0.25">
      <c r="A2427" s="223">
        <v>2425</v>
      </c>
      <c r="B2427" s="188">
        <v>45429</v>
      </c>
      <c r="C2427" s="81"/>
      <c r="D2427" s="237" t="s">
        <v>5543</v>
      </c>
      <c r="E2427" s="188">
        <v>45440</v>
      </c>
      <c r="F2427" s="283"/>
      <c r="G2427" s="219" t="s">
        <v>5544</v>
      </c>
      <c r="H2427" s="54" t="s">
        <v>4903</v>
      </c>
      <c r="I2427" s="221" t="s">
        <v>2</v>
      </c>
      <c r="J2427" s="225" t="s">
        <v>5593</v>
      </c>
      <c r="L2427" s="115"/>
      <c r="O2427" s="26">
        <f t="shared" si="135"/>
        <v>2425</v>
      </c>
      <c r="P2427" s="26">
        <f t="shared" si="134"/>
        <v>0</v>
      </c>
    </row>
    <row r="2428" spans="1:16" ht="60.75" hidden="1" x14ac:dyDescent="0.25">
      <c r="A2428" s="190">
        <v>2426</v>
      </c>
      <c r="B2428" s="188">
        <v>45429</v>
      </c>
      <c r="C2428" s="81"/>
      <c r="D2428" s="237" t="s">
        <v>5545</v>
      </c>
      <c r="E2428" s="188">
        <v>45437</v>
      </c>
      <c r="F2428" s="286"/>
      <c r="G2428" s="242" t="s">
        <v>5616</v>
      </c>
      <c r="H2428" s="54" t="s">
        <v>3912</v>
      </c>
      <c r="I2428" s="221" t="s">
        <v>2</v>
      </c>
      <c r="J2428" s="225" t="s">
        <v>5565</v>
      </c>
      <c r="L2428" s="115"/>
      <c r="O2428" s="26">
        <f t="shared" si="135"/>
        <v>2426</v>
      </c>
      <c r="P2428" s="26">
        <f t="shared" si="134"/>
        <v>0</v>
      </c>
    </row>
    <row r="2429" spans="1:16" ht="60.75" hidden="1" x14ac:dyDescent="0.25">
      <c r="A2429" s="190">
        <v>2427</v>
      </c>
      <c r="B2429" s="188">
        <v>45429</v>
      </c>
      <c r="C2429" s="81"/>
      <c r="D2429" s="237" t="s">
        <v>5547</v>
      </c>
      <c r="E2429" s="188">
        <v>45463</v>
      </c>
      <c r="F2429" s="283"/>
      <c r="G2429" s="219" t="s">
        <v>5546</v>
      </c>
      <c r="H2429" s="54" t="s">
        <v>4903</v>
      </c>
      <c r="I2429" s="221" t="s">
        <v>2</v>
      </c>
      <c r="J2429" s="225" t="s">
        <v>6139</v>
      </c>
      <c r="L2429" s="115"/>
      <c r="O2429" s="26">
        <f t="shared" si="135"/>
        <v>2427</v>
      </c>
      <c r="P2429" s="26">
        <f t="shared" si="134"/>
        <v>0</v>
      </c>
    </row>
    <row r="2430" spans="1:16" ht="81" hidden="1" x14ac:dyDescent="0.25">
      <c r="A2430" s="190">
        <v>2428</v>
      </c>
      <c r="B2430" s="188">
        <v>45429</v>
      </c>
      <c r="C2430" s="81"/>
      <c r="D2430" s="237" t="s">
        <v>5591</v>
      </c>
      <c r="E2430" s="188">
        <v>45442</v>
      </c>
      <c r="F2430" s="283"/>
      <c r="G2430" s="219" t="s">
        <v>5025</v>
      </c>
      <c r="H2430" s="54" t="s">
        <v>4903</v>
      </c>
      <c r="I2430" s="221" t="s">
        <v>2</v>
      </c>
      <c r="J2430" s="225" t="s">
        <v>5668</v>
      </c>
      <c r="L2430" s="115"/>
      <c r="O2430" s="26">
        <f t="shared" si="135"/>
        <v>2428</v>
      </c>
      <c r="P2430" s="26">
        <f t="shared" si="134"/>
        <v>0</v>
      </c>
    </row>
    <row r="2431" spans="1:16" ht="121.5" hidden="1" x14ac:dyDescent="0.25">
      <c r="A2431" s="190">
        <v>2429</v>
      </c>
      <c r="B2431" s="188">
        <v>45429</v>
      </c>
      <c r="C2431" s="81"/>
      <c r="D2431" s="237" t="s">
        <v>5548</v>
      </c>
      <c r="E2431" s="188">
        <v>45439</v>
      </c>
      <c r="F2431" s="283"/>
      <c r="G2431" s="219" t="s">
        <v>5549</v>
      </c>
      <c r="H2431" s="54" t="s">
        <v>3912</v>
      </c>
      <c r="I2431" s="221" t="s">
        <v>2</v>
      </c>
      <c r="J2431" s="225" t="s">
        <v>5694</v>
      </c>
      <c r="L2431" s="115"/>
      <c r="O2431" s="26">
        <f t="shared" si="135"/>
        <v>2429</v>
      </c>
      <c r="P2431" s="26">
        <f t="shared" si="134"/>
        <v>0</v>
      </c>
    </row>
    <row r="2432" spans="1:16" ht="40.5" hidden="1" x14ac:dyDescent="0.25">
      <c r="A2432" s="190">
        <v>2430</v>
      </c>
      <c r="B2432" s="188">
        <v>45429</v>
      </c>
      <c r="C2432" s="81"/>
      <c r="D2432" s="237" t="s">
        <v>5550</v>
      </c>
      <c r="E2432" s="188">
        <v>45440</v>
      </c>
      <c r="F2432" s="283"/>
      <c r="G2432" s="219" t="s">
        <v>5028</v>
      </c>
      <c r="H2432" s="54" t="s">
        <v>1047</v>
      </c>
      <c r="I2432" s="221" t="s">
        <v>2</v>
      </c>
      <c r="J2432" s="225" t="s">
        <v>5654</v>
      </c>
      <c r="L2432" s="115"/>
      <c r="O2432" s="26">
        <f t="shared" si="135"/>
        <v>2430</v>
      </c>
      <c r="P2432" s="26">
        <f t="shared" si="134"/>
        <v>0</v>
      </c>
    </row>
    <row r="2433" spans="1:16" ht="60.75" hidden="1" x14ac:dyDescent="0.25">
      <c r="A2433" s="190">
        <v>2431</v>
      </c>
      <c r="B2433" s="188">
        <v>45429</v>
      </c>
      <c r="C2433" s="81"/>
      <c r="D2433" s="237" t="s">
        <v>5552</v>
      </c>
      <c r="E2433" s="188">
        <v>45440</v>
      </c>
      <c r="F2433" s="283"/>
      <c r="G2433" s="219" t="s">
        <v>5553</v>
      </c>
      <c r="H2433" s="54" t="s">
        <v>4544</v>
      </c>
      <c r="I2433" s="221" t="s">
        <v>2</v>
      </c>
      <c r="J2433" s="225" t="s">
        <v>5551</v>
      </c>
      <c r="L2433" s="115"/>
      <c r="O2433" s="26">
        <f t="shared" si="135"/>
        <v>2431</v>
      </c>
      <c r="P2433" s="26">
        <f t="shared" si="134"/>
        <v>0</v>
      </c>
    </row>
    <row r="2434" spans="1:16" ht="81" hidden="1" x14ac:dyDescent="0.25">
      <c r="A2434" s="190">
        <v>2432</v>
      </c>
      <c r="B2434" s="188">
        <v>45429</v>
      </c>
      <c r="C2434" s="81"/>
      <c r="D2434" s="237" t="s">
        <v>5617</v>
      </c>
      <c r="E2434" s="188">
        <v>45439</v>
      </c>
      <c r="F2434" s="286"/>
      <c r="G2434" s="219" t="s">
        <v>5615</v>
      </c>
      <c r="H2434" s="54" t="s">
        <v>1046</v>
      </c>
      <c r="I2434" s="221" t="s">
        <v>2</v>
      </c>
      <c r="J2434" s="225" t="s">
        <v>5618</v>
      </c>
      <c r="L2434" s="115"/>
      <c r="O2434" s="26">
        <f t="shared" si="135"/>
        <v>2432</v>
      </c>
      <c r="P2434" s="26">
        <f t="shared" si="134"/>
        <v>0</v>
      </c>
    </row>
    <row r="2435" spans="1:16" ht="81" hidden="1" x14ac:dyDescent="0.25">
      <c r="A2435" s="190">
        <v>2433</v>
      </c>
      <c r="B2435" s="188">
        <v>45429</v>
      </c>
      <c r="C2435" s="81"/>
      <c r="D2435" s="237" t="s">
        <v>5554</v>
      </c>
      <c r="E2435" s="188">
        <v>45442</v>
      </c>
      <c r="F2435" s="283"/>
      <c r="G2435" s="219" t="s">
        <v>5578</v>
      </c>
      <c r="H2435" s="54" t="s">
        <v>4903</v>
      </c>
      <c r="I2435" s="221" t="s">
        <v>2</v>
      </c>
      <c r="J2435" s="225" t="s">
        <v>5677</v>
      </c>
      <c r="L2435" s="115"/>
      <c r="O2435" s="26">
        <f t="shared" si="135"/>
        <v>2433</v>
      </c>
      <c r="P2435" s="26">
        <f t="shared" si="134"/>
        <v>0</v>
      </c>
    </row>
    <row r="2436" spans="1:16" ht="344.25" hidden="1" x14ac:dyDescent="0.25">
      <c r="A2436" s="190">
        <v>2434</v>
      </c>
      <c r="B2436" s="188">
        <v>45429</v>
      </c>
      <c r="C2436" s="81"/>
      <c r="D2436" s="237" t="s">
        <v>6569</v>
      </c>
      <c r="E2436" s="188">
        <v>45514</v>
      </c>
      <c r="F2436" s="283"/>
      <c r="G2436" s="219" t="s">
        <v>7219</v>
      </c>
      <c r="H2436" s="54" t="s">
        <v>4903</v>
      </c>
      <c r="I2436" s="221" t="s">
        <v>2</v>
      </c>
      <c r="J2436" s="225" t="s">
        <v>7285</v>
      </c>
      <c r="L2436" s="115"/>
      <c r="O2436" s="26">
        <f t="shared" si="135"/>
        <v>2434</v>
      </c>
      <c r="P2436" s="26">
        <f t="shared" ref="P2436:P2499" si="136">+O2436-A2436</f>
        <v>0</v>
      </c>
    </row>
    <row r="2437" spans="1:16" ht="141.75" hidden="1" x14ac:dyDescent="0.25">
      <c r="A2437" s="190">
        <v>2435</v>
      </c>
      <c r="B2437" s="188">
        <v>45429</v>
      </c>
      <c r="C2437" s="81"/>
      <c r="D2437" s="237" t="s">
        <v>8986</v>
      </c>
      <c r="E2437" s="188">
        <v>45488</v>
      </c>
      <c r="F2437" s="283"/>
      <c r="G2437" s="219" t="s">
        <v>6515</v>
      </c>
      <c r="H2437" s="54" t="s">
        <v>1043</v>
      </c>
      <c r="I2437" s="221" t="s">
        <v>2</v>
      </c>
      <c r="J2437" s="225" t="s">
        <v>5723</v>
      </c>
      <c r="L2437" s="115"/>
      <c r="O2437" s="26">
        <f t="shared" ref="O2437:O2500" si="137">+O2436+1</f>
        <v>2435</v>
      </c>
      <c r="P2437" s="26">
        <f t="shared" si="136"/>
        <v>0</v>
      </c>
    </row>
    <row r="2438" spans="1:16" ht="141.75" hidden="1" x14ac:dyDescent="0.25">
      <c r="A2438" s="190">
        <v>2436</v>
      </c>
      <c r="B2438" s="188">
        <v>45429</v>
      </c>
      <c r="C2438" s="81"/>
      <c r="D2438" s="237" t="s">
        <v>6128</v>
      </c>
      <c r="E2438" s="188">
        <v>45458</v>
      </c>
      <c r="F2438" s="283"/>
      <c r="G2438" s="219" t="s">
        <v>5555</v>
      </c>
      <c r="H2438" s="54" t="s">
        <v>7</v>
      </c>
      <c r="I2438" s="221" t="s">
        <v>2</v>
      </c>
      <c r="J2438" s="225" t="s">
        <v>6135</v>
      </c>
      <c r="L2438" s="115"/>
      <c r="O2438" s="26">
        <f t="shared" si="137"/>
        <v>2436</v>
      </c>
      <c r="P2438" s="26">
        <f t="shared" si="136"/>
        <v>0</v>
      </c>
    </row>
    <row r="2439" spans="1:16" ht="81" hidden="1" x14ac:dyDescent="0.25">
      <c r="A2439" s="190">
        <v>2437</v>
      </c>
      <c r="B2439" s="188">
        <v>45429</v>
      </c>
      <c r="C2439" s="81"/>
      <c r="D2439" s="237" t="s">
        <v>5606</v>
      </c>
      <c r="E2439" s="188">
        <v>45440</v>
      </c>
      <c r="F2439" s="283"/>
      <c r="G2439" s="219" t="s">
        <v>5556</v>
      </c>
      <c r="H2439" s="54" t="s">
        <v>4903</v>
      </c>
      <c r="I2439" s="221" t="s">
        <v>2</v>
      </c>
      <c r="J2439" s="225" t="s">
        <v>5743</v>
      </c>
      <c r="L2439" s="115"/>
      <c r="O2439" s="26">
        <f t="shared" si="137"/>
        <v>2437</v>
      </c>
      <c r="P2439" s="26">
        <f t="shared" si="136"/>
        <v>0</v>
      </c>
    </row>
    <row r="2440" spans="1:16" ht="60.75" hidden="1" x14ac:dyDescent="0.25">
      <c r="A2440" s="190">
        <v>2438</v>
      </c>
      <c r="B2440" s="188">
        <v>45429</v>
      </c>
      <c r="C2440" s="81"/>
      <c r="D2440" s="237" t="s">
        <v>5557</v>
      </c>
      <c r="E2440" s="188">
        <v>45437</v>
      </c>
      <c r="F2440" s="283"/>
      <c r="G2440" s="219" t="s">
        <v>5558</v>
      </c>
      <c r="H2440" s="54" t="s">
        <v>1057</v>
      </c>
      <c r="I2440" s="221" t="s">
        <v>2</v>
      </c>
      <c r="J2440" s="225" t="s">
        <v>5571</v>
      </c>
      <c r="L2440" s="115"/>
      <c r="O2440" s="26">
        <f t="shared" si="137"/>
        <v>2438</v>
      </c>
      <c r="P2440" s="26">
        <f t="shared" si="136"/>
        <v>0</v>
      </c>
    </row>
    <row r="2441" spans="1:16" ht="60.75" hidden="1" x14ac:dyDescent="0.25">
      <c r="A2441" s="190">
        <v>2439</v>
      </c>
      <c r="B2441" s="188">
        <v>45429</v>
      </c>
      <c r="C2441" s="81"/>
      <c r="D2441" s="237" t="s">
        <v>5560</v>
      </c>
      <c r="E2441" s="188">
        <v>45453</v>
      </c>
      <c r="F2441" s="283"/>
      <c r="G2441" s="219" t="s">
        <v>5559</v>
      </c>
      <c r="H2441" s="54" t="s">
        <v>7</v>
      </c>
      <c r="I2441" s="221" t="s">
        <v>2</v>
      </c>
      <c r="J2441" s="225" t="s">
        <v>6018</v>
      </c>
      <c r="L2441" s="115"/>
      <c r="O2441" s="26">
        <f t="shared" si="137"/>
        <v>2439</v>
      </c>
      <c r="P2441" s="26">
        <f t="shared" si="136"/>
        <v>0</v>
      </c>
    </row>
    <row r="2442" spans="1:16" ht="40.5" hidden="1" x14ac:dyDescent="0.25">
      <c r="A2442" s="190">
        <v>2440</v>
      </c>
      <c r="B2442" s="188">
        <v>45429</v>
      </c>
      <c r="C2442" s="81"/>
      <c r="D2442" s="237" t="s">
        <v>5590</v>
      </c>
      <c r="E2442" s="188">
        <v>45439</v>
      </c>
      <c r="F2442" s="304"/>
      <c r="G2442" s="219" t="s">
        <v>5544</v>
      </c>
      <c r="H2442" s="54" t="s">
        <v>4903</v>
      </c>
      <c r="I2442" s="221" t="s">
        <v>2</v>
      </c>
      <c r="J2442" s="225" t="s">
        <v>5595</v>
      </c>
      <c r="L2442" s="115"/>
      <c r="O2442" s="26">
        <f t="shared" si="137"/>
        <v>2440</v>
      </c>
      <c r="P2442" s="26">
        <f t="shared" si="136"/>
        <v>0</v>
      </c>
    </row>
    <row r="2443" spans="1:16" ht="222.75" hidden="1" x14ac:dyDescent="0.25">
      <c r="A2443" s="190">
        <v>2441</v>
      </c>
      <c r="B2443" s="188">
        <v>45429</v>
      </c>
      <c r="C2443" s="81"/>
      <c r="D2443" s="237" t="s">
        <v>5872</v>
      </c>
      <c r="E2443" s="188">
        <v>45478</v>
      </c>
      <c r="F2443" s="283" t="s">
        <v>4451</v>
      </c>
      <c r="G2443" s="219" t="s">
        <v>6118</v>
      </c>
      <c r="H2443" s="54" t="s">
        <v>4903</v>
      </c>
      <c r="I2443" s="221" t="s">
        <v>2</v>
      </c>
      <c r="J2443" s="225" t="s">
        <v>6047</v>
      </c>
      <c r="L2443" s="115"/>
      <c r="O2443" s="26">
        <f t="shared" si="137"/>
        <v>2441</v>
      </c>
      <c r="P2443" s="26">
        <f t="shared" si="136"/>
        <v>0</v>
      </c>
    </row>
    <row r="2444" spans="1:16" ht="202.5" hidden="1" x14ac:dyDescent="0.25">
      <c r="A2444" s="190">
        <v>2442</v>
      </c>
      <c r="B2444" s="188">
        <v>45429</v>
      </c>
      <c r="C2444" s="81"/>
      <c r="D2444" s="237" t="s">
        <v>5563</v>
      </c>
      <c r="E2444" s="188">
        <v>45483</v>
      </c>
      <c r="F2444" s="283" t="s">
        <v>6893</v>
      </c>
      <c r="G2444" s="219" t="s">
        <v>6355</v>
      </c>
      <c r="H2444" s="54" t="s">
        <v>2029</v>
      </c>
      <c r="I2444" s="221" t="s">
        <v>2</v>
      </c>
      <c r="J2444" s="225" t="s">
        <v>6885</v>
      </c>
      <c r="L2444" s="115"/>
      <c r="O2444" s="26">
        <f t="shared" si="137"/>
        <v>2442</v>
      </c>
      <c r="P2444" s="26">
        <f t="shared" si="136"/>
        <v>0</v>
      </c>
    </row>
    <row r="2445" spans="1:16" ht="101.25" hidden="1" x14ac:dyDescent="0.25">
      <c r="A2445" s="190">
        <v>2443</v>
      </c>
      <c r="B2445" s="188">
        <v>45429</v>
      </c>
      <c r="C2445" s="81"/>
      <c r="D2445" s="237" t="s">
        <v>5592</v>
      </c>
      <c r="E2445" s="188">
        <v>45440</v>
      </c>
      <c r="F2445" s="283"/>
      <c r="G2445" s="219" t="s">
        <v>5704</v>
      </c>
      <c r="H2445" s="54" t="s">
        <v>2029</v>
      </c>
      <c r="I2445" s="221" t="s">
        <v>2</v>
      </c>
      <c r="J2445" s="225" t="s">
        <v>5729</v>
      </c>
      <c r="L2445" s="115"/>
      <c r="O2445" s="26">
        <f t="shared" si="137"/>
        <v>2443</v>
      </c>
      <c r="P2445" s="26">
        <f t="shared" si="136"/>
        <v>0</v>
      </c>
    </row>
    <row r="2446" spans="1:16" ht="40.5" hidden="1" x14ac:dyDescent="0.25">
      <c r="A2446" s="190">
        <v>2444</v>
      </c>
      <c r="B2446" s="188">
        <v>45434</v>
      </c>
      <c r="C2446" s="81"/>
      <c r="D2446" s="237" t="s">
        <v>5629</v>
      </c>
      <c r="E2446" s="188">
        <v>45437</v>
      </c>
      <c r="F2446" s="283"/>
      <c r="G2446" s="219" t="s">
        <v>5372</v>
      </c>
      <c r="H2446" s="54" t="s">
        <v>7</v>
      </c>
      <c r="I2446" s="221" t="s">
        <v>2</v>
      </c>
      <c r="J2446" s="225" t="s">
        <v>5681</v>
      </c>
      <c r="L2446" s="115"/>
      <c r="O2446" s="26">
        <f t="shared" si="137"/>
        <v>2444</v>
      </c>
      <c r="P2446" s="26">
        <f t="shared" si="136"/>
        <v>0</v>
      </c>
    </row>
    <row r="2447" spans="1:16" ht="141.75" hidden="1" x14ac:dyDescent="0.25">
      <c r="A2447" s="190">
        <v>2445</v>
      </c>
      <c r="B2447" s="188">
        <v>45434</v>
      </c>
      <c r="C2447" s="233"/>
      <c r="D2447" s="237" t="s">
        <v>5873</v>
      </c>
      <c r="E2447" s="188">
        <v>45483</v>
      </c>
      <c r="F2447" s="284"/>
      <c r="G2447" s="219" t="s">
        <v>6990</v>
      </c>
      <c r="H2447" s="54" t="s">
        <v>3912</v>
      </c>
      <c r="I2447" s="221" t="s">
        <v>2</v>
      </c>
      <c r="J2447" s="225" t="s">
        <v>6605</v>
      </c>
      <c r="L2447" s="115"/>
      <c r="O2447" s="26">
        <f t="shared" si="137"/>
        <v>2445</v>
      </c>
      <c r="P2447" s="26">
        <f t="shared" si="136"/>
        <v>0</v>
      </c>
    </row>
    <row r="2448" spans="1:16" ht="40.5" hidden="1" x14ac:dyDescent="0.25">
      <c r="A2448" s="190">
        <v>2446</v>
      </c>
      <c r="B2448" s="188">
        <v>45434</v>
      </c>
      <c r="C2448" s="81"/>
      <c r="D2448" s="237" t="s">
        <v>5630</v>
      </c>
      <c r="E2448" s="188">
        <v>45440</v>
      </c>
      <c r="F2448" s="283"/>
      <c r="G2448" s="219" t="s">
        <v>5371</v>
      </c>
      <c r="H2448" s="54" t="s">
        <v>7</v>
      </c>
      <c r="I2448" s="221" t="s">
        <v>2</v>
      </c>
      <c r="J2448" s="225" t="s">
        <v>5689</v>
      </c>
      <c r="L2448" s="115"/>
      <c r="O2448" s="26">
        <f t="shared" si="137"/>
        <v>2446</v>
      </c>
      <c r="P2448" s="26">
        <f t="shared" si="136"/>
        <v>0</v>
      </c>
    </row>
    <row r="2449" spans="1:16" ht="60.75" hidden="1" x14ac:dyDescent="0.25">
      <c r="A2449" s="190">
        <v>2447</v>
      </c>
      <c r="B2449" s="188">
        <v>45434</v>
      </c>
      <c r="C2449" s="81"/>
      <c r="D2449" s="237" t="s">
        <v>5631</v>
      </c>
      <c r="E2449" s="188">
        <v>45439</v>
      </c>
      <c r="F2449" s="283"/>
      <c r="G2449" s="219" t="s">
        <v>5632</v>
      </c>
      <c r="H2449" s="54" t="s">
        <v>1063</v>
      </c>
      <c r="I2449" s="221" t="s">
        <v>2</v>
      </c>
      <c r="J2449" s="225" t="s">
        <v>5693</v>
      </c>
      <c r="L2449" s="115"/>
      <c r="O2449" s="26">
        <f t="shared" si="137"/>
        <v>2447</v>
      </c>
      <c r="P2449" s="26">
        <f t="shared" si="136"/>
        <v>0</v>
      </c>
    </row>
    <row r="2450" spans="1:16" ht="60.75" hidden="1" x14ac:dyDescent="0.25">
      <c r="A2450" s="190">
        <v>2448</v>
      </c>
      <c r="B2450" s="188">
        <v>45434</v>
      </c>
      <c r="C2450" s="81"/>
      <c r="D2450" s="237" t="s">
        <v>5633</v>
      </c>
      <c r="E2450" s="188">
        <v>45437</v>
      </c>
      <c r="F2450" s="283"/>
      <c r="G2450" s="219" t="s">
        <v>5634</v>
      </c>
      <c r="H2450" s="54" t="s">
        <v>1063</v>
      </c>
      <c r="I2450" s="221" t="s">
        <v>2</v>
      </c>
      <c r="J2450" s="225" t="s">
        <v>5649</v>
      </c>
      <c r="L2450" s="115"/>
      <c r="O2450" s="26">
        <f t="shared" si="137"/>
        <v>2448</v>
      </c>
      <c r="P2450" s="26">
        <f t="shared" si="136"/>
        <v>0</v>
      </c>
    </row>
    <row r="2451" spans="1:16" ht="60.75" hidden="1" x14ac:dyDescent="0.25">
      <c r="A2451" s="190">
        <v>2449</v>
      </c>
      <c r="B2451" s="188">
        <v>45434</v>
      </c>
      <c r="C2451" s="81"/>
      <c r="D2451" s="237" t="s">
        <v>5646</v>
      </c>
      <c r="E2451" s="188">
        <v>45441</v>
      </c>
      <c r="F2451" s="283"/>
      <c r="G2451" s="219" t="s">
        <v>5635</v>
      </c>
      <c r="H2451" s="54" t="s">
        <v>7</v>
      </c>
      <c r="I2451" s="221" t="s">
        <v>2</v>
      </c>
      <c r="J2451" s="225" t="s">
        <v>5699</v>
      </c>
      <c r="L2451" s="115"/>
      <c r="O2451" s="26">
        <f t="shared" si="137"/>
        <v>2449</v>
      </c>
      <c r="P2451" s="26">
        <f t="shared" si="136"/>
        <v>0</v>
      </c>
    </row>
    <row r="2452" spans="1:16" ht="202.5" hidden="1" x14ac:dyDescent="0.25">
      <c r="A2452" s="190">
        <v>2450</v>
      </c>
      <c r="B2452" s="188">
        <v>45434</v>
      </c>
      <c r="C2452" s="81"/>
      <c r="D2452" s="237" t="s">
        <v>5636</v>
      </c>
      <c r="E2452" s="188">
        <v>45442</v>
      </c>
      <c r="F2452" s="283"/>
      <c r="G2452" s="219" t="s">
        <v>2092</v>
      </c>
      <c r="H2452" s="220" t="s">
        <v>5065</v>
      </c>
      <c r="I2452" s="221" t="s">
        <v>2</v>
      </c>
      <c r="J2452" s="225" t="s">
        <v>6134</v>
      </c>
      <c r="L2452" s="115"/>
      <c r="O2452" s="26">
        <f t="shared" si="137"/>
        <v>2450</v>
      </c>
      <c r="P2452" s="26">
        <f t="shared" si="136"/>
        <v>0</v>
      </c>
    </row>
    <row r="2453" spans="1:16" ht="60.75" hidden="1" x14ac:dyDescent="0.25">
      <c r="A2453" s="190">
        <v>2451</v>
      </c>
      <c r="B2453" s="188">
        <v>45434</v>
      </c>
      <c r="C2453" s="81"/>
      <c r="D2453" s="237" t="s">
        <v>5640</v>
      </c>
      <c r="E2453" s="188">
        <v>45435</v>
      </c>
      <c r="F2453" s="283"/>
      <c r="G2453" s="219" t="s">
        <v>5637</v>
      </c>
      <c r="H2453" s="54" t="s">
        <v>1440</v>
      </c>
      <c r="I2453" s="221" t="s">
        <v>2</v>
      </c>
      <c r="J2453" s="225" t="s">
        <v>5652</v>
      </c>
      <c r="L2453" s="115"/>
      <c r="O2453" s="26">
        <f t="shared" si="137"/>
        <v>2451</v>
      </c>
      <c r="P2453" s="26">
        <f t="shared" si="136"/>
        <v>0</v>
      </c>
    </row>
    <row r="2454" spans="1:16" ht="81" hidden="1" x14ac:dyDescent="0.25">
      <c r="A2454" s="223">
        <v>2452</v>
      </c>
      <c r="B2454" s="188">
        <v>45434</v>
      </c>
      <c r="C2454" s="185"/>
      <c r="D2454" s="237" t="s">
        <v>5896</v>
      </c>
      <c r="E2454" s="188">
        <v>45437</v>
      </c>
      <c r="F2454" s="283"/>
      <c r="G2454" s="219" t="s">
        <v>5892</v>
      </c>
      <c r="H2454" s="54" t="s">
        <v>1440</v>
      </c>
      <c r="I2454" s="221" t="s">
        <v>2</v>
      </c>
      <c r="J2454" s="225" t="s">
        <v>5895</v>
      </c>
      <c r="L2454" s="115"/>
      <c r="O2454" s="26">
        <f t="shared" si="137"/>
        <v>2452</v>
      </c>
      <c r="P2454" s="26">
        <f t="shared" si="136"/>
        <v>0</v>
      </c>
    </row>
    <row r="2455" spans="1:16" ht="60.75" hidden="1" x14ac:dyDescent="0.25">
      <c r="A2455" s="190">
        <v>2453</v>
      </c>
      <c r="B2455" s="188">
        <v>45434</v>
      </c>
      <c r="C2455" s="81"/>
      <c r="D2455" s="237" t="s">
        <v>5692</v>
      </c>
      <c r="E2455" s="188">
        <v>45532</v>
      </c>
      <c r="F2455" s="283"/>
      <c r="G2455" s="219" t="s">
        <v>5638</v>
      </c>
      <c r="H2455" s="220" t="s">
        <v>5065</v>
      </c>
      <c r="I2455" s="221" t="s">
        <v>2</v>
      </c>
      <c r="J2455" s="225" t="s">
        <v>6639</v>
      </c>
      <c r="L2455" s="115"/>
      <c r="O2455" s="26">
        <f t="shared" si="137"/>
        <v>2453</v>
      </c>
      <c r="P2455" s="26">
        <f t="shared" si="136"/>
        <v>0</v>
      </c>
    </row>
    <row r="2456" spans="1:16" ht="202.5" hidden="1" x14ac:dyDescent="0.25">
      <c r="A2456" s="190">
        <v>2454</v>
      </c>
      <c r="B2456" s="188">
        <v>45434</v>
      </c>
      <c r="C2456" s="81"/>
      <c r="D2456" s="237" t="s">
        <v>5647</v>
      </c>
      <c r="E2456" s="188">
        <v>45478</v>
      </c>
      <c r="F2456" s="283"/>
      <c r="G2456" s="219" t="s">
        <v>5639</v>
      </c>
      <c r="H2456" s="54" t="s">
        <v>7</v>
      </c>
      <c r="I2456" s="221" t="s">
        <v>2</v>
      </c>
      <c r="J2456" s="225" t="s">
        <v>6770</v>
      </c>
      <c r="L2456" s="115"/>
      <c r="O2456" s="26">
        <f t="shared" si="137"/>
        <v>2454</v>
      </c>
      <c r="P2456" s="26">
        <f t="shared" si="136"/>
        <v>0</v>
      </c>
    </row>
    <row r="2457" spans="1:16" ht="182.25" hidden="1" x14ac:dyDescent="0.25">
      <c r="A2457" s="190">
        <v>2455</v>
      </c>
      <c r="B2457" s="188">
        <v>45434</v>
      </c>
      <c r="C2457" s="81"/>
      <c r="D2457" s="237" t="s">
        <v>5727</v>
      </c>
      <c r="E2457" s="188">
        <v>45442</v>
      </c>
      <c r="F2457" s="283"/>
      <c r="G2457" s="219" t="s">
        <v>5667</v>
      </c>
      <c r="H2457" s="54" t="s">
        <v>1440</v>
      </c>
      <c r="I2457" s="221" t="s">
        <v>2</v>
      </c>
      <c r="J2457" s="225" t="s">
        <v>5744</v>
      </c>
      <c r="L2457" s="115"/>
      <c r="O2457" s="26">
        <f t="shared" si="137"/>
        <v>2455</v>
      </c>
      <c r="P2457" s="26">
        <f t="shared" si="136"/>
        <v>0</v>
      </c>
    </row>
    <row r="2458" spans="1:16" ht="40.5" hidden="1" x14ac:dyDescent="0.25">
      <c r="A2458" s="190">
        <v>2456</v>
      </c>
      <c r="B2458" s="188">
        <v>45434</v>
      </c>
      <c r="C2458" s="81"/>
      <c r="D2458" s="237" t="s">
        <v>5655</v>
      </c>
      <c r="E2458" s="188">
        <v>45446</v>
      </c>
      <c r="F2458" s="283"/>
      <c r="G2458" s="219" t="s">
        <v>5656</v>
      </c>
      <c r="H2458" s="54" t="s">
        <v>1440</v>
      </c>
      <c r="I2458" s="221" t="s">
        <v>2</v>
      </c>
      <c r="J2458" s="225" t="s">
        <v>5747</v>
      </c>
      <c r="L2458" s="115"/>
      <c r="O2458" s="26">
        <f t="shared" si="137"/>
        <v>2456</v>
      </c>
      <c r="P2458" s="26">
        <f t="shared" si="136"/>
        <v>0</v>
      </c>
    </row>
    <row r="2459" spans="1:16" ht="60.75" hidden="1" x14ac:dyDescent="0.25">
      <c r="A2459" s="223">
        <v>2457</v>
      </c>
      <c r="B2459" s="188">
        <v>45435</v>
      </c>
      <c r="C2459" s="81"/>
      <c r="D2459" s="237" t="s">
        <v>5658</v>
      </c>
      <c r="E2459" s="188">
        <v>45449</v>
      </c>
      <c r="F2459" s="283"/>
      <c r="G2459" s="219" t="s">
        <v>5657</v>
      </c>
      <c r="H2459" s="54" t="s">
        <v>7</v>
      </c>
      <c r="I2459" s="221" t="s">
        <v>2</v>
      </c>
      <c r="J2459" s="225" t="s">
        <v>6364</v>
      </c>
      <c r="L2459" s="115"/>
      <c r="O2459" s="26">
        <f t="shared" si="137"/>
        <v>2457</v>
      </c>
      <c r="P2459" s="26">
        <f t="shared" si="136"/>
        <v>0</v>
      </c>
    </row>
    <row r="2460" spans="1:16" ht="60.75" hidden="1" x14ac:dyDescent="0.25">
      <c r="A2460" s="190">
        <v>2458</v>
      </c>
      <c r="B2460" s="188">
        <v>45435</v>
      </c>
      <c r="C2460" s="81"/>
      <c r="D2460" s="237" t="s">
        <v>5659</v>
      </c>
      <c r="E2460" s="188">
        <v>45529</v>
      </c>
      <c r="F2460" s="283"/>
      <c r="G2460" s="219" t="s">
        <v>7412</v>
      </c>
      <c r="H2460" s="220" t="s">
        <v>5065</v>
      </c>
      <c r="I2460" s="221" t="s">
        <v>2</v>
      </c>
      <c r="J2460" s="226" t="s">
        <v>7873</v>
      </c>
      <c r="L2460" s="115"/>
      <c r="O2460" s="26">
        <f t="shared" si="137"/>
        <v>2458</v>
      </c>
      <c r="P2460" s="26">
        <f t="shared" si="136"/>
        <v>0</v>
      </c>
    </row>
    <row r="2461" spans="1:16" ht="60.75" hidden="1" x14ac:dyDescent="0.25">
      <c r="A2461" s="190">
        <v>2459</v>
      </c>
      <c r="B2461" s="188">
        <v>45435</v>
      </c>
      <c r="C2461" s="81"/>
      <c r="D2461" s="237" t="s">
        <v>5661</v>
      </c>
      <c r="E2461" s="188">
        <v>45442</v>
      </c>
      <c r="F2461" s="283"/>
      <c r="G2461" s="219" t="s">
        <v>5662</v>
      </c>
      <c r="H2461" s="54" t="s">
        <v>4903</v>
      </c>
      <c r="I2461" s="221" t="s">
        <v>2</v>
      </c>
      <c r="J2461" s="225"/>
      <c r="L2461" s="115"/>
      <c r="O2461" s="26">
        <f t="shared" si="137"/>
        <v>2459</v>
      </c>
      <c r="P2461" s="26">
        <f t="shared" si="136"/>
        <v>0</v>
      </c>
    </row>
    <row r="2462" spans="1:16" ht="40.5" hidden="1" x14ac:dyDescent="0.25">
      <c r="A2462" s="190">
        <v>2460</v>
      </c>
      <c r="B2462" s="188">
        <v>45435</v>
      </c>
      <c r="C2462" s="81"/>
      <c r="D2462" s="237" t="s">
        <v>5664</v>
      </c>
      <c r="E2462" s="188">
        <v>45440</v>
      </c>
      <c r="F2462" s="283"/>
      <c r="G2462" s="219" t="s">
        <v>5663</v>
      </c>
      <c r="H2462" s="54" t="s">
        <v>1050</v>
      </c>
      <c r="I2462" s="221" t="s">
        <v>2</v>
      </c>
      <c r="J2462" s="225" t="s">
        <v>5683</v>
      </c>
      <c r="L2462" s="115"/>
      <c r="O2462" s="26">
        <f t="shared" si="137"/>
        <v>2460</v>
      </c>
      <c r="P2462" s="26">
        <f t="shared" si="136"/>
        <v>0</v>
      </c>
    </row>
    <row r="2463" spans="1:16" ht="60.75" hidden="1" x14ac:dyDescent="0.25">
      <c r="A2463" s="228">
        <v>2461</v>
      </c>
      <c r="B2463" s="188">
        <v>45436</v>
      </c>
      <c r="C2463" s="185"/>
      <c r="D2463" s="237" t="s">
        <v>5669</v>
      </c>
      <c r="E2463" s="188">
        <v>45442</v>
      </c>
      <c r="F2463" s="286"/>
      <c r="G2463" s="228" t="s">
        <v>5670</v>
      </c>
      <c r="H2463" s="54" t="s">
        <v>3912</v>
      </c>
      <c r="I2463" s="221" t="s">
        <v>2</v>
      </c>
      <c r="J2463" s="225" t="s">
        <v>6052</v>
      </c>
      <c r="L2463" s="115"/>
      <c r="O2463" s="26">
        <f t="shared" si="137"/>
        <v>2461</v>
      </c>
      <c r="P2463" s="26">
        <f t="shared" si="136"/>
        <v>0</v>
      </c>
    </row>
    <row r="2464" spans="1:16" ht="121.5" hidden="1" x14ac:dyDescent="0.25">
      <c r="A2464" s="190">
        <v>2462</v>
      </c>
      <c r="B2464" s="188">
        <v>45436</v>
      </c>
      <c r="C2464" s="81"/>
      <c r="D2464" s="237" t="s">
        <v>5671</v>
      </c>
      <c r="E2464" s="188">
        <v>45493</v>
      </c>
      <c r="F2464" s="286"/>
      <c r="G2464" s="219" t="s">
        <v>5672</v>
      </c>
      <c r="H2464" s="54" t="s">
        <v>4</v>
      </c>
      <c r="I2464" s="221" t="s">
        <v>2</v>
      </c>
      <c r="J2464" s="225" t="s">
        <v>6392</v>
      </c>
      <c r="L2464" s="115"/>
      <c r="O2464" s="26">
        <f t="shared" si="137"/>
        <v>2462</v>
      </c>
      <c r="P2464" s="26">
        <f t="shared" si="136"/>
        <v>0</v>
      </c>
    </row>
    <row r="2465" spans="1:16" ht="60.75" hidden="1" x14ac:dyDescent="0.25">
      <c r="A2465" s="190">
        <v>2463</v>
      </c>
      <c r="B2465" s="188">
        <v>45436</v>
      </c>
      <c r="C2465" s="233"/>
      <c r="D2465" s="237" t="s">
        <v>6031</v>
      </c>
      <c r="E2465" s="188">
        <v>45483</v>
      </c>
      <c r="F2465" s="284"/>
      <c r="G2465" s="219" t="s">
        <v>5728</v>
      </c>
      <c r="H2465" s="54" t="s">
        <v>1066</v>
      </c>
      <c r="I2465" s="221" t="s">
        <v>2</v>
      </c>
      <c r="J2465" s="225" t="s">
        <v>6708</v>
      </c>
      <c r="L2465" s="115"/>
      <c r="O2465" s="26">
        <f t="shared" si="137"/>
        <v>2463</v>
      </c>
      <c r="P2465" s="26">
        <f t="shared" si="136"/>
        <v>0</v>
      </c>
    </row>
    <row r="2466" spans="1:16" ht="60.75" hidden="1" x14ac:dyDescent="0.25">
      <c r="A2466" s="190">
        <v>2464</v>
      </c>
      <c r="B2466" s="188">
        <v>45436</v>
      </c>
      <c r="C2466" s="81"/>
      <c r="D2466" s="237" t="s">
        <v>5673</v>
      </c>
      <c r="E2466" s="188">
        <v>45468</v>
      </c>
      <c r="F2466" s="286"/>
      <c r="G2466" s="219" t="s">
        <v>5674</v>
      </c>
      <c r="H2466" s="54" t="s">
        <v>7</v>
      </c>
      <c r="I2466" s="221" t="s">
        <v>2</v>
      </c>
      <c r="J2466" s="225" t="s">
        <v>6042</v>
      </c>
      <c r="L2466" s="115"/>
      <c r="O2466" s="26">
        <f t="shared" si="137"/>
        <v>2464</v>
      </c>
      <c r="P2466" s="26">
        <f t="shared" si="136"/>
        <v>0</v>
      </c>
    </row>
    <row r="2467" spans="1:16" ht="81" hidden="1" x14ac:dyDescent="0.25">
      <c r="A2467" s="190">
        <v>2465</v>
      </c>
      <c r="B2467" s="188">
        <v>45436</v>
      </c>
      <c r="C2467" s="81"/>
      <c r="D2467" s="237" t="s">
        <v>6033</v>
      </c>
      <c r="E2467" s="188">
        <v>45473</v>
      </c>
      <c r="F2467" s="283"/>
      <c r="G2467" s="219" t="s">
        <v>6547</v>
      </c>
      <c r="H2467" s="54" t="s">
        <v>1066</v>
      </c>
      <c r="I2467" s="221" t="s">
        <v>2</v>
      </c>
      <c r="J2467" s="225" t="s">
        <v>6633</v>
      </c>
      <c r="L2467" s="115"/>
      <c r="O2467" s="26">
        <f t="shared" si="137"/>
        <v>2465</v>
      </c>
      <c r="P2467" s="26">
        <f t="shared" si="136"/>
        <v>0</v>
      </c>
    </row>
    <row r="2468" spans="1:16" ht="40.5" hidden="1" x14ac:dyDescent="0.25">
      <c r="A2468" s="190">
        <v>2466</v>
      </c>
      <c r="B2468" s="188">
        <v>45436</v>
      </c>
      <c r="C2468" s="81"/>
      <c r="D2468" s="237" t="s">
        <v>6032</v>
      </c>
      <c r="E2468" s="188">
        <v>45475</v>
      </c>
      <c r="F2468" s="283"/>
      <c r="G2468" s="219" t="s">
        <v>5153</v>
      </c>
      <c r="H2468" s="54" t="s">
        <v>1066</v>
      </c>
      <c r="I2468" s="221" t="s">
        <v>2</v>
      </c>
      <c r="J2468" s="225" t="s">
        <v>6873</v>
      </c>
      <c r="L2468" s="115"/>
      <c r="O2468" s="26">
        <f t="shared" si="137"/>
        <v>2466</v>
      </c>
      <c r="P2468" s="26">
        <f t="shared" si="136"/>
        <v>0</v>
      </c>
    </row>
    <row r="2469" spans="1:16" ht="40.5" hidden="1" x14ac:dyDescent="0.25">
      <c r="A2469" s="190">
        <v>2467</v>
      </c>
      <c r="B2469" s="188">
        <v>45436</v>
      </c>
      <c r="C2469" s="81"/>
      <c r="D2469" s="237" t="s">
        <v>5675</v>
      </c>
      <c r="E2469" s="188">
        <v>45442</v>
      </c>
      <c r="F2469" s="283"/>
      <c r="G2469" s="219" t="s">
        <v>5676</v>
      </c>
      <c r="H2469" s="54" t="s">
        <v>1066</v>
      </c>
      <c r="I2469" s="221" t="s">
        <v>2</v>
      </c>
      <c r="J2469" s="225" t="s">
        <v>7535</v>
      </c>
      <c r="L2469" s="115"/>
      <c r="O2469" s="26">
        <f t="shared" si="137"/>
        <v>2467</v>
      </c>
      <c r="P2469" s="26">
        <f t="shared" si="136"/>
        <v>0</v>
      </c>
    </row>
    <row r="2470" spans="1:16" ht="101.25" hidden="1" x14ac:dyDescent="0.25">
      <c r="A2470" s="190">
        <v>2468</v>
      </c>
      <c r="B2470" s="188">
        <v>45441</v>
      </c>
      <c r="C2470" s="81"/>
      <c r="D2470" s="237" t="s">
        <v>6235</v>
      </c>
      <c r="E2470" s="188">
        <v>45468</v>
      </c>
      <c r="F2470" s="283"/>
      <c r="G2470" s="219" t="s">
        <v>5893</v>
      </c>
      <c r="H2470" s="54" t="s">
        <v>3912</v>
      </c>
      <c r="I2470" s="221" t="s">
        <v>2</v>
      </c>
      <c r="J2470" s="225" t="s">
        <v>6233</v>
      </c>
      <c r="L2470" s="115"/>
      <c r="O2470" s="26">
        <f t="shared" si="137"/>
        <v>2468</v>
      </c>
      <c r="P2470" s="26">
        <f t="shared" si="136"/>
        <v>0</v>
      </c>
    </row>
    <row r="2471" spans="1:16" ht="162" hidden="1" x14ac:dyDescent="0.25">
      <c r="A2471" s="190">
        <v>2469</v>
      </c>
      <c r="B2471" s="188">
        <v>45441</v>
      </c>
      <c r="C2471" s="81"/>
      <c r="D2471" s="237" t="s">
        <v>5696</v>
      </c>
      <c r="E2471" s="188">
        <v>45446</v>
      </c>
      <c r="F2471" s="283"/>
      <c r="G2471" s="219" t="s">
        <v>5990</v>
      </c>
      <c r="H2471" s="54" t="s">
        <v>3912</v>
      </c>
      <c r="I2471" s="221" t="s">
        <v>2</v>
      </c>
      <c r="J2471" s="225" t="s">
        <v>6540</v>
      </c>
      <c r="L2471" s="115"/>
      <c r="O2471" s="26">
        <f t="shared" si="137"/>
        <v>2469</v>
      </c>
      <c r="P2471" s="26">
        <f t="shared" si="136"/>
        <v>0</v>
      </c>
    </row>
    <row r="2472" spans="1:16" ht="182.25" hidden="1" x14ac:dyDescent="0.25">
      <c r="A2472" s="190">
        <v>2470</v>
      </c>
      <c r="B2472" s="188">
        <v>45441</v>
      </c>
      <c r="C2472" s="233"/>
      <c r="D2472" s="237" t="s">
        <v>5695</v>
      </c>
      <c r="E2472" s="188">
        <v>45514</v>
      </c>
      <c r="F2472" s="284"/>
      <c r="G2472" s="219" t="s">
        <v>7278</v>
      </c>
      <c r="H2472" s="54" t="s">
        <v>3912</v>
      </c>
      <c r="I2472" s="221" t="s">
        <v>2</v>
      </c>
      <c r="J2472" s="225" t="s">
        <v>7506</v>
      </c>
      <c r="L2472" s="115"/>
      <c r="O2472" s="26">
        <f t="shared" si="137"/>
        <v>2470</v>
      </c>
      <c r="P2472" s="26">
        <f t="shared" si="136"/>
        <v>0</v>
      </c>
    </row>
    <row r="2473" spans="1:16" ht="81" hidden="1" x14ac:dyDescent="0.25">
      <c r="A2473" s="190">
        <v>2471</v>
      </c>
      <c r="B2473" s="188">
        <v>45443</v>
      </c>
      <c r="C2473" s="81"/>
      <c r="D2473" s="237" t="s">
        <v>5874</v>
      </c>
      <c r="E2473" s="188">
        <v>45444</v>
      </c>
      <c r="F2473" s="283"/>
      <c r="G2473" s="219" t="s">
        <v>5709</v>
      </c>
      <c r="H2473" s="54" t="s">
        <v>7</v>
      </c>
      <c r="I2473" s="221" t="s">
        <v>2</v>
      </c>
      <c r="J2473" s="225" t="s">
        <v>5875</v>
      </c>
      <c r="L2473" s="115"/>
      <c r="O2473" s="26">
        <f t="shared" si="137"/>
        <v>2471</v>
      </c>
      <c r="P2473" s="26">
        <f t="shared" si="136"/>
        <v>0</v>
      </c>
    </row>
    <row r="2474" spans="1:16" ht="60.75" hidden="1" x14ac:dyDescent="0.25">
      <c r="A2474" s="190">
        <v>2472</v>
      </c>
      <c r="B2474" s="188">
        <v>45443</v>
      </c>
      <c r="C2474" s="81"/>
      <c r="D2474" s="237" t="s">
        <v>5756</v>
      </c>
      <c r="E2474" s="188">
        <v>45445</v>
      </c>
      <c r="F2474" s="283"/>
      <c r="G2474" s="219" t="s">
        <v>5708</v>
      </c>
      <c r="H2474" s="54" t="s">
        <v>7</v>
      </c>
      <c r="I2474" s="221" t="s">
        <v>2</v>
      </c>
      <c r="J2474" s="225" t="s">
        <v>5719</v>
      </c>
      <c r="L2474" s="115"/>
      <c r="O2474" s="26">
        <f t="shared" si="137"/>
        <v>2472</v>
      </c>
      <c r="P2474" s="26">
        <f t="shared" si="136"/>
        <v>0</v>
      </c>
    </row>
    <row r="2475" spans="1:16" ht="101.25" hidden="1" x14ac:dyDescent="0.25">
      <c r="A2475" s="190">
        <v>2473</v>
      </c>
      <c r="B2475" s="188">
        <v>45443</v>
      </c>
      <c r="C2475" s="81"/>
      <c r="D2475" s="237" t="s">
        <v>5716</v>
      </c>
      <c r="E2475" s="188">
        <v>45445</v>
      </c>
      <c r="F2475" s="286"/>
      <c r="G2475" s="219" t="s">
        <v>5717</v>
      </c>
      <c r="H2475" s="54" t="s">
        <v>7</v>
      </c>
      <c r="I2475" s="221" t="s">
        <v>2</v>
      </c>
      <c r="J2475" s="225" t="s">
        <v>6380</v>
      </c>
      <c r="L2475" s="115"/>
      <c r="O2475" s="26">
        <f t="shared" si="137"/>
        <v>2473</v>
      </c>
      <c r="P2475" s="26">
        <f t="shared" si="136"/>
        <v>0</v>
      </c>
    </row>
    <row r="2476" spans="1:16" ht="141.75" hidden="1" x14ac:dyDescent="0.25">
      <c r="A2476" s="190">
        <v>2474</v>
      </c>
      <c r="B2476" s="188">
        <v>45443</v>
      </c>
      <c r="C2476" s="81"/>
      <c r="D2476" s="237" t="s">
        <v>7431</v>
      </c>
      <c r="E2476" s="188">
        <v>45565</v>
      </c>
      <c r="F2476" s="283"/>
      <c r="G2476" s="219" t="s">
        <v>6916</v>
      </c>
      <c r="H2476" s="54" t="s">
        <v>7</v>
      </c>
      <c r="I2476" s="221" t="s">
        <v>2</v>
      </c>
      <c r="J2476" s="225" t="s">
        <v>7489</v>
      </c>
      <c r="L2476" s="115"/>
      <c r="O2476" s="26">
        <f t="shared" si="137"/>
        <v>2474</v>
      </c>
      <c r="P2476" s="26">
        <f t="shared" si="136"/>
        <v>0</v>
      </c>
    </row>
    <row r="2477" spans="1:16" ht="40.5" hidden="1" x14ac:dyDescent="0.25">
      <c r="A2477" s="190">
        <v>2475</v>
      </c>
      <c r="B2477" s="188">
        <v>45443</v>
      </c>
      <c r="C2477" s="81"/>
      <c r="D2477" s="237" t="s">
        <v>6577</v>
      </c>
      <c r="E2477" s="188">
        <v>45483</v>
      </c>
      <c r="F2477" s="283"/>
      <c r="G2477" s="219" t="s">
        <v>5710</v>
      </c>
      <c r="H2477" s="54" t="s">
        <v>3912</v>
      </c>
      <c r="I2477" s="221" t="s">
        <v>2</v>
      </c>
      <c r="J2477" s="225" t="s">
        <v>6444</v>
      </c>
      <c r="L2477" s="115"/>
      <c r="O2477" s="26">
        <f t="shared" si="137"/>
        <v>2475</v>
      </c>
      <c r="P2477" s="26">
        <f t="shared" si="136"/>
        <v>0</v>
      </c>
    </row>
    <row r="2478" spans="1:16" ht="40.5" hidden="1" x14ac:dyDescent="0.25">
      <c r="A2478" s="190">
        <v>2476</v>
      </c>
      <c r="B2478" s="188">
        <v>45443</v>
      </c>
      <c r="C2478" s="81"/>
      <c r="D2478" s="237" t="s">
        <v>5711</v>
      </c>
      <c r="E2478" s="188">
        <v>45447</v>
      </c>
      <c r="F2478" s="283"/>
      <c r="G2478" s="219" t="s">
        <v>5712</v>
      </c>
      <c r="H2478" s="54" t="s">
        <v>7</v>
      </c>
      <c r="I2478" s="221" t="s">
        <v>2</v>
      </c>
      <c r="J2478" s="225" t="s">
        <v>5869</v>
      </c>
      <c r="L2478" s="115"/>
      <c r="O2478" s="26">
        <f t="shared" si="137"/>
        <v>2476</v>
      </c>
      <c r="P2478" s="26">
        <f t="shared" si="136"/>
        <v>0</v>
      </c>
    </row>
    <row r="2479" spans="1:16" ht="81" hidden="1" x14ac:dyDescent="0.25">
      <c r="A2479" s="190">
        <v>2477</v>
      </c>
      <c r="B2479" s="188">
        <v>45443</v>
      </c>
      <c r="C2479" s="81"/>
      <c r="D2479" s="237" t="s">
        <v>5715</v>
      </c>
      <c r="E2479" s="188">
        <v>45453</v>
      </c>
      <c r="F2479" s="283"/>
      <c r="G2479" s="219" t="s">
        <v>5713</v>
      </c>
      <c r="H2479" s="220" t="s">
        <v>5065</v>
      </c>
      <c r="I2479" s="221" t="s">
        <v>2</v>
      </c>
      <c r="J2479" s="225" t="s">
        <v>6037</v>
      </c>
      <c r="L2479" s="115"/>
      <c r="O2479" s="26">
        <f t="shared" si="137"/>
        <v>2477</v>
      </c>
      <c r="P2479" s="26">
        <f t="shared" si="136"/>
        <v>0</v>
      </c>
    </row>
    <row r="2480" spans="1:16" ht="60.75" hidden="1" x14ac:dyDescent="0.25">
      <c r="A2480" s="190">
        <v>2478</v>
      </c>
      <c r="B2480" s="188">
        <v>45443</v>
      </c>
      <c r="C2480" s="81"/>
      <c r="D2480" s="237" t="s">
        <v>5720</v>
      </c>
      <c r="E2480" s="188">
        <v>45453</v>
      </c>
      <c r="F2480" s="283"/>
      <c r="G2480" s="219" t="s">
        <v>5714</v>
      </c>
      <c r="H2480" s="220" t="s">
        <v>5065</v>
      </c>
      <c r="I2480" s="221" t="s">
        <v>2</v>
      </c>
      <c r="J2480" s="225" t="s">
        <v>5912</v>
      </c>
      <c r="L2480" s="115"/>
      <c r="O2480" s="26">
        <f t="shared" si="137"/>
        <v>2478</v>
      </c>
      <c r="P2480" s="26">
        <f t="shared" si="136"/>
        <v>0</v>
      </c>
    </row>
    <row r="2481" spans="1:16" ht="60.75" hidden="1" x14ac:dyDescent="0.25">
      <c r="A2481" s="190">
        <v>2479</v>
      </c>
      <c r="B2481" s="188">
        <v>45443</v>
      </c>
      <c r="C2481" s="81"/>
      <c r="D2481" s="237" t="s">
        <v>5725</v>
      </c>
      <c r="E2481" s="188">
        <v>45468</v>
      </c>
      <c r="F2481" s="283" t="s">
        <v>4451</v>
      </c>
      <c r="G2481" s="219" t="s">
        <v>5709</v>
      </c>
      <c r="H2481" s="54" t="s">
        <v>4903</v>
      </c>
      <c r="I2481" s="221" t="s">
        <v>2</v>
      </c>
      <c r="J2481" s="225" t="s">
        <v>6115</v>
      </c>
      <c r="L2481" s="115"/>
      <c r="O2481" s="26">
        <f t="shared" si="137"/>
        <v>2479</v>
      </c>
      <c r="P2481" s="26">
        <f t="shared" si="136"/>
        <v>0</v>
      </c>
    </row>
    <row r="2482" spans="1:16" ht="40.5" hidden="1" x14ac:dyDescent="0.25">
      <c r="A2482" s="190">
        <v>2480</v>
      </c>
      <c r="B2482" s="188">
        <v>45443</v>
      </c>
      <c r="C2482" s="81"/>
      <c r="D2482" s="237" t="s">
        <v>5732</v>
      </c>
      <c r="E2482" s="188">
        <v>45446</v>
      </c>
      <c r="F2482" s="283"/>
      <c r="G2482" s="219" t="s">
        <v>5731</v>
      </c>
      <c r="H2482" s="54" t="s">
        <v>3912</v>
      </c>
      <c r="I2482" s="221" t="s">
        <v>2</v>
      </c>
      <c r="J2482" s="225" t="s">
        <v>5751</v>
      </c>
      <c r="L2482" s="115"/>
      <c r="O2482" s="26">
        <f t="shared" si="137"/>
        <v>2480</v>
      </c>
      <c r="P2482" s="26">
        <f t="shared" si="136"/>
        <v>0</v>
      </c>
    </row>
    <row r="2483" spans="1:16" ht="202.5" hidden="1" x14ac:dyDescent="0.25">
      <c r="A2483" s="190">
        <v>2481</v>
      </c>
      <c r="B2483" s="188">
        <v>45443</v>
      </c>
      <c r="C2483" s="81"/>
      <c r="D2483" s="237" t="s">
        <v>5903</v>
      </c>
      <c r="E2483" s="188">
        <v>45453</v>
      </c>
      <c r="F2483" s="283"/>
      <c r="G2483" s="219" t="s">
        <v>4794</v>
      </c>
      <c r="H2483" s="220" t="s">
        <v>5065</v>
      </c>
      <c r="I2483" s="221" t="s">
        <v>2</v>
      </c>
      <c r="J2483" s="225" t="s">
        <v>6133</v>
      </c>
      <c r="L2483" s="115"/>
      <c r="O2483" s="26">
        <f t="shared" si="137"/>
        <v>2481</v>
      </c>
      <c r="P2483" s="26">
        <f t="shared" si="136"/>
        <v>0</v>
      </c>
    </row>
    <row r="2484" spans="1:16" ht="60.75" hidden="1" x14ac:dyDescent="0.25">
      <c r="A2484" s="190">
        <v>2482</v>
      </c>
      <c r="B2484" s="188">
        <v>45443</v>
      </c>
      <c r="C2484" s="81"/>
      <c r="D2484" s="237" t="s">
        <v>5742</v>
      </c>
      <c r="E2484" s="188">
        <v>45488</v>
      </c>
      <c r="F2484" s="283"/>
      <c r="G2484" s="219" t="s">
        <v>5865</v>
      </c>
      <c r="H2484" s="54" t="s">
        <v>493</v>
      </c>
      <c r="I2484" s="221" t="s">
        <v>2</v>
      </c>
      <c r="J2484" s="225" t="s">
        <v>5885</v>
      </c>
      <c r="L2484" s="115"/>
      <c r="O2484" s="26">
        <f t="shared" si="137"/>
        <v>2482</v>
      </c>
      <c r="P2484" s="26">
        <f t="shared" si="136"/>
        <v>0</v>
      </c>
    </row>
    <row r="2485" spans="1:16" ht="101.25" hidden="1" x14ac:dyDescent="0.25">
      <c r="A2485" s="190">
        <v>2483</v>
      </c>
      <c r="B2485" s="188">
        <v>45443</v>
      </c>
      <c r="C2485" s="81"/>
      <c r="D2485" s="237" t="s">
        <v>5733</v>
      </c>
      <c r="E2485" s="188">
        <v>45458</v>
      </c>
      <c r="F2485" s="283"/>
      <c r="G2485" s="219" t="s">
        <v>5734</v>
      </c>
      <c r="H2485" s="54" t="s">
        <v>3912</v>
      </c>
      <c r="I2485" s="221" t="s">
        <v>2</v>
      </c>
      <c r="J2485" s="225" t="s">
        <v>6545</v>
      </c>
      <c r="L2485" s="115"/>
      <c r="O2485" s="26">
        <f t="shared" si="137"/>
        <v>2483</v>
      </c>
      <c r="P2485" s="26">
        <f t="shared" si="136"/>
        <v>0</v>
      </c>
    </row>
    <row r="2486" spans="1:16" ht="40.5" hidden="1" x14ac:dyDescent="0.25">
      <c r="A2486" s="190">
        <v>2484</v>
      </c>
      <c r="B2486" s="188">
        <v>45443</v>
      </c>
      <c r="C2486" s="81"/>
      <c r="D2486" s="237" t="s">
        <v>5735</v>
      </c>
      <c r="E2486" s="188">
        <v>45473</v>
      </c>
      <c r="F2486" s="283" t="s">
        <v>4451</v>
      </c>
      <c r="G2486" s="219" t="s">
        <v>5731</v>
      </c>
      <c r="H2486" s="54" t="s">
        <v>3912</v>
      </c>
      <c r="I2486" s="221" t="s">
        <v>2</v>
      </c>
      <c r="J2486" s="225" t="s">
        <v>6367</v>
      </c>
      <c r="L2486" s="115"/>
      <c r="O2486" s="26">
        <f t="shared" si="137"/>
        <v>2484</v>
      </c>
      <c r="P2486" s="26">
        <f t="shared" si="136"/>
        <v>0</v>
      </c>
    </row>
    <row r="2487" spans="1:16" ht="40.5" hidden="1" x14ac:dyDescent="0.25">
      <c r="A2487" s="190">
        <v>2485</v>
      </c>
      <c r="B2487" s="188">
        <v>45443</v>
      </c>
      <c r="C2487" s="81"/>
      <c r="D2487" s="237" t="s">
        <v>5754</v>
      </c>
      <c r="E2487" s="188">
        <v>45448</v>
      </c>
      <c r="F2487" s="283"/>
      <c r="G2487" s="219" t="s">
        <v>5736</v>
      </c>
      <c r="H2487" s="54" t="s">
        <v>7</v>
      </c>
      <c r="I2487" s="221" t="s">
        <v>2</v>
      </c>
      <c r="J2487" s="225" t="s">
        <v>5757</v>
      </c>
      <c r="L2487" s="115"/>
      <c r="O2487" s="26">
        <f t="shared" si="137"/>
        <v>2485</v>
      </c>
      <c r="P2487" s="26">
        <f t="shared" si="136"/>
        <v>0</v>
      </c>
    </row>
    <row r="2488" spans="1:16" ht="60.75" hidden="1" x14ac:dyDescent="0.25">
      <c r="A2488" s="190">
        <v>2486</v>
      </c>
      <c r="B2488" s="188">
        <v>45443</v>
      </c>
      <c r="C2488" s="81"/>
      <c r="D2488" s="237" t="s">
        <v>5753</v>
      </c>
      <c r="E2488" s="188">
        <v>45458</v>
      </c>
      <c r="F2488" s="283"/>
      <c r="G2488" s="219" t="s">
        <v>5890</v>
      </c>
      <c r="H2488" s="54" t="s">
        <v>3912</v>
      </c>
      <c r="I2488" s="221" t="s">
        <v>2</v>
      </c>
      <c r="J2488" s="225" t="s">
        <v>6226</v>
      </c>
      <c r="L2488" s="115"/>
      <c r="O2488" s="26">
        <f t="shared" si="137"/>
        <v>2486</v>
      </c>
      <c r="P2488" s="26">
        <f t="shared" si="136"/>
        <v>0</v>
      </c>
    </row>
    <row r="2489" spans="1:16" ht="40.5" hidden="1" x14ac:dyDescent="0.25">
      <c r="A2489" s="190">
        <v>2487</v>
      </c>
      <c r="B2489" s="188">
        <v>45443</v>
      </c>
      <c r="C2489" s="81"/>
      <c r="D2489" s="237" t="s">
        <v>5748</v>
      </c>
      <c r="E2489" s="188">
        <v>45453</v>
      </c>
      <c r="F2489" s="286" t="s">
        <v>4451</v>
      </c>
      <c r="G2489" s="219" t="s">
        <v>5737</v>
      </c>
      <c r="H2489" s="54" t="s">
        <v>1048</v>
      </c>
      <c r="I2489" s="221" t="s">
        <v>2</v>
      </c>
      <c r="J2489" s="225" t="s">
        <v>6467</v>
      </c>
      <c r="L2489" s="115"/>
      <c r="O2489" s="26">
        <f t="shared" si="137"/>
        <v>2487</v>
      </c>
      <c r="P2489" s="26">
        <f t="shared" si="136"/>
        <v>0</v>
      </c>
    </row>
    <row r="2490" spans="1:16" ht="60.75" hidden="1" x14ac:dyDescent="0.25">
      <c r="A2490" s="190">
        <v>2488</v>
      </c>
      <c r="B2490" s="188">
        <v>45443</v>
      </c>
      <c r="C2490" s="81"/>
      <c r="D2490" s="237" t="s">
        <v>5738</v>
      </c>
      <c r="E2490" s="188">
        <v>45473</v>
      </c>
      <c r="F2490" s="283"/>
      <c r="G2490" s="219" t="s">
        <v>5749</v>
      </c>
      <c r="H2490" s="54" t="s">
        <v>4903</v>
      </c>
      <c r="I2490" s="221" t="s">
        <v>2</v>
      </c>
      <c r="J2490" s="225" t="s">
        <v>6225</v>
      </c>
      <c r="L2490" s="115"/>
      <c r="O2490" s="26">
        <f t="shared" si="137"/>
        <v>2488</v>
      </c>
      <c r="P2490" s="26">
        <f t="shared" si="136"/>
        <v>0</v>
      </c>
    </row>
    <row r="2491" spans="1:16" ht="243" hidden="1" x14ac:dyDescent="0.25">
      <c r="A2491" s="190">
        <v>2489</v>
      </c>
      <c r="B2491" s="188">
        <v>45443</v>
      </c>
      <c r="C2491" s="81"/>
      <c r="D2491" s="237" t="s">
        <v>5975</v>
      </c>
      <c r="E2491" s="188">
        <v>45481</v>
      </c>
      <c r="F2491" s="283"/>
      <c r="G2491" s="219" t="s">
        <v>5983</v>
      </c>
      <c r="H2491" s="54" t="s">
        <v>1048</v>
      </c>
      <c r="I2491" s="221" t="s">
        <v>2</v>
      </c>
      <c r="J2491" s="225" t="s">
        <v>6508</v>
      </c>
      <c r="L2491" s="115"/>
      <c r="O2491" s="26">
        <f t="shared" si="137"/>
        <v>2489</v>
      </c>
      <c r="P2491" s="26">
        <f t="shared" si="136"/>
        <v>0</v>
      </c>
    </row>
    <row r="2492" spans="1:16" ht="81" hidden="1" x14ac:dyDescent="0.25">
      <c r="A2492" s="190">
        <v>2490</v>
      </c>
      <c r="B2492" s="188">
        <v>45443</v>
      </c>
      <c r="C2492" s="81"/>
      <c r="D2492" s="237" t="s">
        <v>5876</v>
      </c>
      <c r="E2492" s="188">
        <v>45448</v>
      </c>
      <c r="F2492" s="283"/>
      <c r="G2492" s="219" t="s">
        <v>5750</v>
      </c>
      <c r="H2492" s="54" t="s">
        <v>1048</v>
      </c>
      <c r="I2492" s="221" t="s">
        <v>2</v>
      </c>
      <c r="J2492" s="225" t="s">
        <v>5881</v>
      </c>
      <c r="L2492" s="115"/>
      <c r="O2492" s="26">
        <f t="shared" si="137"/>
        <v>2490</v>
      </c>
      <c r="P2492" s="26">
        <f t="shared" si="136"/>
        <v>0</v>
      </c>
    </row>
    <row r="2493" spans="1:16" ht="141.75" hidden="1" x14ac:dyDescent="0.25">
      <c r="A2493" s="190">
        <v>2491</v>
      </c>
      <c r="B2493" s="188">
        <v>45443</v>
      </c>
      <c r="C2493" s="81"/>
      <c r="D2493" s="237" t="s">
        <v>5739</v>
      </c>
      <c r="E2493" s="188">
        <v>45458</v>
      </c>
      <c r="F2493" s="286"/>
      <c r="G2493" s="219" t="s">
        <v>5894</v>
      </c>
      <c r="H2493" s="54" t="s">
        <v>1048</v>
      </c>
      <c r="I2493" s="221" t="s">
        <v>2</v>
      </c>
      <c r="J2493" s="225" t="s">
        <v>6023</v>
      </c>
      <c r="L2493" s="115"/>
      <c r="O2493" s="26">
        <f t="shared" si="137"/>
        <v>2491</v>
      </c>
      <c r="P2493" s="26">
        <f t="shared" si="136"/>
        <v>0</v>
      </c>
    </row>
    <row r="2494" spans="1:16" ht="60.75" hidden="1" x14ac:dyDescent="0.25">
      <c r="A2494" s="223">
        <v>2492</v>
      </c>
      <c r="B2494" s="188">
        <v>45443</v>
      </c>
      <c r="C2494" s="185"/>
      <c r="D2494" s="237" t="s">
        <v>5740</v>
      </c>
      <c r="E2494" s="188">
        <v>45488</v>
      </c>
      <c r="F2494" s="283"/>
      <c r="G2494" s="219" t="s">
        <v>5741</v>
      </c>
      <c r="H2494" s="54" t="s">
        <v>4544</v>
      </c>
      <c r="I2494" s="221" t="s">
        <v>2</v>
      </c>
      <c r="J2494" s="166" t="s">
        <v>6377</v>
      </c>
      <c r="L2494" s="115"/>
      <c r="O2494" s="26">
        <f t="shared" si="137"/>
        <v>2492</v>
      </c>
      <c r="P2494" s="26">
        <f t="shared" si="136"/>
        <v>0</v>
      </c>
    </row>
    <row r="2495" spans="1:16" ht="60.75" hidden="1" x14ac:dyDescent="0.25">
      <c r="A2495" s="190">
        <v>2493</v>
      </c>
      <c r="B2495" s="188">
        <v>45446</v>
      </c>
      <c r="C2495" s="81"/>
      <c r="D2495" s="237" t="s">
        <v>5758</v>
      </c>
      <c r="E2495" s="188">
        <v>45448</v>
      </c>
      <c r="F2495" s="283"/>
      <c r="G2495" s="219" t="s">
        <v>9679</v>
      </c>
      <c r="H2495" s="54" t="s">
        <v>4903</v>
      </c>
      <c r="I2495" s="221" t="s">
        <v>2</v>
      </c>
      <c r="J2495" s="225"/>
      <c r="L2495" s="115"/>
      <c r="O2495" s="26">
        <f t="shared" si="137"/>
        <v>2493</v>
      </c>
      <c r="P2495" s="26">
        <f t="shared" si="136"/>
        <v>0</v>
      </c>
    </row>
    <row r="2496" spans="1:16" ht="81" hidden="1" x14ac:dyDescent="0.25">
      <c r="A2496" s="190">
        <v>2494</v>
      </c>
      <c r="B2496" s="188">
        <v>45446</v>
      </c>
      <c r="C2496" s="81"/>
      <c r="D2496" s="237" t="s">
        <v>5864</v>
      </c>
      <c r="E2496" s="188">
        <v>45474</v>
      </c>
      <c r="F2496" s="283"/>
      <c r="G2496" s="219" t="s">
        <v>6054</v>
      </c>
      <c r="H2496" s="54" t="s">
        <v>4903</v>
      </c>
      <c r="I2496" s="221" t="s">
        <v>2</v>
      </c>
      <c r="J2496" s="225" t="s">
        <v>6366</v>
      </c>
      <c r="L2496" s="115"/>
      <c r="O2496" s="26">
        <f t="shared" si="137"/>
        <v>2494</v>
      </c>
      <c r="P2496" s="26">
        <f t="shared" si="136"/>
        <v>0</v>
      </c>
    </row>
    <row r="2497" spans="1:16" ht="40.5" hidden="1" x14ac:dyDescent="0.25">
      <c r="A2497" s="190">
        <v>2495</v>
      </c>
      <c r="B2497" s="188">
        <v>45446</v>
      </c>
      <c r="C2497" s="81"/>
      <c r="D2497" s="237" t="s">
        <v>5759</v>
      </c>
      <c r="E2497" s="188">
        <v>45450</v>
      </c>
      <c r="F2497" s="283"/>
      <c r="G2497" s="219" t="s">
        <v>5760</v>
      </c>
      <c r="H2497" s="54" t="s">
        <v>1040</v>
      </c>
      <c r="I2497" s="221" t="s">
        <v>2</v>
      </c>
      <c r="J2497" s="225" t="s">
        <v>6295</v>
      </c>
      <c r="L2497" s="115"/>
      <c r="O2497" s="26">
        <f t="shared" si="137"/>
        <v>2495</v>
      </c>
      <c r="P2497" s="26">
        <f t="shared" si="136"/>
        <v>0</v>
      </c>
    </row>
    <row r="2498" spans="1:16" ht="40.5" hidden="1" x14ac:dyDescent="0.25">
      <c r="A2498" s="190">
        <v>2496</v>
      </c>
      <c r="B2498" s="188">
        <v>45446</v>
      </c>
      <c r="C2498" s="81"/>
      <c r="D2498" s="237" t="s">
        <v>5761</v>
      </c>
      <c r="E2498" s="188">
        <v>45478</v>
      </c>
      <c r="F2498" s="283"/>
      <c r="G2498" s="219" t="s">
        <v>5760</v>
      </c>
      <c r="H2498" s="54" t="s">
        <v>1040</v>
      </c>
      <c r="I2498" s="221" t="s">
        <v>2</v>
      </c>
      <c r="J2498" s="225" t="s">
        <v>6631</v>
      </c>
      <c r="L2498" s="115"/>
      <c r="O2498" s="26">
        <f t="shared" si="137"/>
        <v>2496</v>
      </c>
      <c r="P2498" s="26">
        <f t="shared" si="136"/>
        <v>0</v>
      </c>
    </row>
    <row r="2499" spans="1:16" ht="81" hidden="1" x14ac:dyDescent="0.25">
      <c r="A2499" s="190">
        <v>2497</v>
      </c>
      <c r="B2499" s="188">
        <v>45446</v>
      </c>
      <c r="C2499" s="81"/>
      <c r="D2499" s="237" t="s">
        <v>5982</v>
      </c>
      <c r="E2499" s="188">
        <v>45468</v>
      </c>
      <c r="F2499" s="285"/>
      <c r="G2499" s="219" t="s">
        <v>6548</v>
      </c>
      <c r="H2499" s="54" t="s">
        <v>3912</v>
      </c>
      <c r="I2499" s="221" t="s">
        <v>2</v>
      </c>
      <c r="J2499" s="225" t="s">
        <v>6582</v>
      </c>
      <c r="L2499" s="115"/>
      <c r="O2499" s="26">
        <f t="shared" si="137"/>
        <v>2497</v>
      </c>
      <c r="P2499" s="26">
        <f t="shared" si="136"/>
        <v>0</v>
      </c>
    </row>
    <row r="2500" spans="1:16" ht="81" hidden="1" x14ac:dyDescent="0.25">
      <c r="A2500" s="190">
        <v>2498</v>
      </c>
      <c r="B2500" s="188">
        <v>45446</v>
      </c>
      <c r="C2500" s="81"/>
      <c r="D2500" s="237" t="s">
        <v>5762</v>
      </c>
      <c r="E2500" s="188">
        <v>45503</v>
      </c>
      <c r="F2500" s="283"/>
      <c r="G2500" s="219" t="s">
        <v>5763</v>
      </c>
      <c r="H2500" s="54" t="s">
        <v>4903</v>
      </c>
      <c r="I2500" s="221" t="s">
        <v>2</v>
      </c>
      <c r="J2500" s="225" t="s">
        <v>7136</v>
      </c>
      <c r="L2500" s="115"/>
      <c r="O2500" s="26">
        <f t="shared" si="137"/>
        <v>2498</v>
      </c>
      <c r="P2500" s="26">
        <f t="shared" ref="P2500:P2563" si="138">+O2500-A2500</f>
        <v>0</v>
      </c>
    </row>
    <row r="2501" spans="1:16" hidden="1" x14ac:dyDescent="0.25">
      <c r="A2501" s="190">
        <v>2499</v>
      </c>
      <c r="B2501" s="188">
        <v>45446</v>
      </c>
      <c r="C2501" s="81"/>
      <c r="D2501" s="237" t="s">
        <v>6048</v>
      </c>
      <c r="E2501" s="188">
        <v>45483</v>
      </c>
      <c r="F2501" s="283"/>
      <c r="G2501" s="219" t="s">
        <v>5028</v>
      </c>
      <c r="H2501" s="54" t="s">
        <v>1047</v>
      </c>
      <c r="I2501" s="221" t="s">
        <v>2</v>
      </c>
      <c r="J2501" s="225" t="s">
        <v>5969</v>
      </c>
      <c r="L2501" s="115"/>
      <c r="O2501" s="26">
        <f t="shared" ref="O2501:O2564" si="139">+O2500+1</f>
        <v>2499</v>
      </c>
      <c r="P2501" s="26">
        <f t="shared" si="138"/>
        <v>0</v>
      </c>
    </row>
    <row r="2502" spans="1:16" ht="60.75" hidden="1" x14ac:dyDescent="0.25">
      <c r="A2502" s="190">
        <v>2500</v>
      </c>
      <c r="B2502" s="188">
        <v>45446</v>
      </c>
      <c r="C2502" s="81"/>
      <c r="D2502" s="237" t="s">
        <v>5764</v>
      </c>
      <c r="E2502" s="188">
        <v>45458</v>
      </c>
      <c r="F2502" s="283"/>
      <c r="G2502" s="219" t="s">
        <v>5765</v>
      </c>
      <c r="H2502" s="54" t="s">
        <v>4544</v>
      </c>
      <c r="I2502" s="221" t="s">
        <v>2</v>
      </c>
      <c r="J2502" s="225" t="s">
        <v>5984</v>
      </c>
      <c r="L2502" s="115"/>
      <c r="O2502" s="26">
        <f t="shared" si="139"/>
        <v>2500</v>
      </c>
      <c r="P2502" s="26">
        <f t="shared" si="138"/>
        <v>0</v>
      </c>
    </row>
    <row r="2503" spans="1:16" ht="60.75" hidden="1" x14ac:dyDescent="0.25">
      <c r="A2503" s="190">
        <v>2501</v>
      </c>
      <c r="B2503" s="188">
        <v>45446</v>
      </c>
      <c r="C2503" s="81"/>
      <c r="D2503" s="237" t="s">
        <v>5766</v>
      </c>
      <c r="E2503" s="188">
        <v>45453</v>
      </c>
      <c r="F2503" s="286"/>
      <c r="G2503" s="219" t="s">
        <v>6004</v>
      </c>
      <c r="H2503" s="54" t="s">
        <v>493</v>
      </c>
      <c r="I2503" s="221" t="s">
        <v>2</v>
      </c>
      <c r="J2503" s="225" t="s">
        <v>6005</v>
      </c>
      <c r="L2503" s="115"/>
      <c r="O2503" s="26">
        <f t="shared" si="139"/>
        <v>2501</v>
      </c>
      <c r="P2503" s="26">
        <f t="shared" si="138"/>
        <v>0</v>
      </c>
    </row>
    <row r="2504" spans="1:16" ht="141.75" hidden="1" x14ac:dyDescent="0.25">
      <c r="A2504" s="190">
        <v>2502</v>
      </c>
      <c r="B2504" s="188">
        <v>45446</v>
      </c>
      <c r="C2504" s="81"/>
      <c r="D2504" s="237" t="s">
        <v>5767</v>
      </c>
      <c r="E2504" s="188">
        <v>45453</v>
      </c>
      <c r="F2504" s="283"/>
      <c r="G2504" s="219" t="s">
        <v>5768</v>
      </c>
      <c r="H2504" s="54" t="s">
        <v>7</v>
      </c>
      <c r="I2504" s="221" t="s">
        <v>2</v>
      </c>
      <c r="J2504" s="225" t="s">
        <v>5999</v>
      </c>
      <c r="L2504" s="115"/>
      <c r="O2504" s="26">
        <f t="shared" si="139"/>
        <v>2502</v>
      </c>
      <c r="P2504" s="26">
        <f t="shared" si="138"/>
        <v>0</v>
      </c>
    </row>
    <row r="2505" spans="1:16" ht="141.75" hidden="1" x14ac:dyDescent="0.25">
      <c r="A2505" s="190">
        <v>2503</v>
      </c>
      <c r="B2505" s="188">
        <v>45446</v>
      </c>
      <c r="C2505" s="81"/>
      <c r="D2505" s="237" t="s">
        <v>5769</v>
      </c>
      <c r="E2505" s="188">
        <v>45454</v>
      </c>
      <c r="F2505" s="283"/>
      <c r="G2505" s="219" t="s">
        <v>6053</v>
      </c>
      <c r="H2505" s="54" t="s">
        <v>2029</v>
      </c>
      <c r="I2505" s="221" t="s">
        <v>2</v>
      </c>
      <c r="J2505" s="225" t="s">
        <v>6151</v>
      </c>
      <c r="L2505" s="115"/>
      <c r="O2505" s="26">
        <f t="shared" si="139"/>
        <v>2503</v>
      </c>
      <c r="P2505" s="26">
        <f t="shared" si="138"/>
        <v>0</v>
      </c>
    </row>
    <row r="2506" spans="1:16" ht="60.75" hidden="1" x14ac:dyDescent="0.25">
      <c r="A2506" s="190">
        <v>2504</v>
      </c>
      <c r="B2506" s="188">
        <v>45446</v>
      </c>
      <c r="C2506" s="81"/>
      <c r="D2506" s="237" t="s">
        <v>5771</v>
      </c>
      <c r="E2506" s="188">
        <v>45468</v>
      </c>
      <c r="F2506" s="283"/>
      <c r="G2506" s="219" t="s">
        <v>6165</v>
      </c>
      <c r="H2506" s="54" t="s">
        <v>2029</v>
      </c>
      <c r="I2506" s="221" t="s">
        <v>2</v>
      </c>
      <c r="J2506" s="225" t="s">
        <v>5996</v>
      </c>
      <c r="L2506" s="115"/>
      <c r="O2506" s="26">
        <f t="shared" si="139"/>
        <v>2504</v>
      </c>
      <c r="P2506" s="26">
        <f t="shared" si="138"/>
        <v>0</v>
      </c>
    </row>
    <row r="2507" spans="1:16" ht="40.5" hidden="1" x14ac:dyDescent="0.25">
      <c r="A2507" s="190">
        <v>2505</v>
      </c>
      <c r="B2507" s="188">
        <v>45446</v>
      </c>
      <c r="C2507" s="81"/>
      <c r="D2507" s="237" t="s">
        <v>5852</v>
      </c>
      <c r="E2507" s="188">
        <v>45457</v>
      </c>
      <c r="F2507" s="283"/>
      <c r="G2507" s="219" t="s">
        <v>6001</v>
      </c>
      <c r="H2507" s="54" t="s">
        <v>4544</v>
      </c>
      <c r="I2507" s="221" t="s">
        <v>2</v>
      </c>
      <c r="J2507" s="225" t="s">
        <v>6141</v>
      </c>
      <c r="L2507" s="115"/>
      <c r="O2507" s="26">
        <f t="shared" si="139"/>
        <v>2505</v>
      </c>
      <c r="P2507" s="26">
        <f t="shared" si="138"/>
        <v>0</v>
      </c>
    </row>
    <row r="2508" spans="1:16" ht="81" hidden="1" x14ac:dyDescent="0.25">
      <c r="A2508" s="190">
        <v>2506</v>
      </c>
      <c r="B2508" s="188">
        <v>45446</v>
      </c>
      <c r="C2508" s="81"/>
      <c r="D2508" s="237" t="s">
        <v>5877</v>
      </c>
      <c r="E2508" s="188">
        <v>45449</v>
      </c>
      <c r="F2508" s="283"/>
      <c r="G2508" s="219" t="s">
        <v>5773</v>
      </c>
      <c r="H2508" s="54" t="s">
        <v>3912</v>
      </c>
      <c r="I2508" s="221" t="s">
        <v>2</v>
      </c>
      <c r="J2508" s="225" t="s">
        <v>5884</v>
      </c>
      <c r="L2508" s="115"/>
      <c r="O2508" s="26">
        <f t="shared" si="139"/>
        <v>2506</v>
      </c>
      <c r="P2508" s="26">
        <f t="shared" si="138"/>
        <v>0</v>
      </c>
    </row>
    <row r="2509" spans="1:16" ht="162" hidden="1" x14ac:dyDescent="0.25">
      <c r="A2509" s="190">
        <v>2507</v>
      </c>
      <c r="B2509" s="188">
        <v>45446</v>
      </c>
      <c r="C2509" s="81"/>
      <c r="D2509" s="237" t="s">
        <v>7554</v>
      </c>
      <c r="E2509" s="188">
        <v>45449</v>
      </c>
      <c r="F2509" s="283"/>
      <c r="G2509" s="219" t="s">
        <v>5779</v>
      </c>
      <c r="H2509" s="54" t="s">
        <v>7</v>
      </c>
      <c r="I2509" s="221" t="s">
        <v>2</v>
      </c>
      <c r="J2509" s="225" t="s">
        <v>6124</v>
      </c>
      <c r="L2509" s="115"/>
      <c r="O2509" s="26">
        <f t="shared" si="139"/>
        <v>2507</v>
      </c>
      <c r="P2509" s="26">
        <f t="shared" si="138"/>
        <v>0</v>
      </c>
    </row>
    <row r="2510" spans="1:16" ht="101.25" hidden="1" x14ac:dyDescent="0.25">
      <c r="A2510" s="190">
        <v>2508</v>
      </c>
      <c r="B2510" s="188">
        <v>45446</v>
      </c>
      <c r="C2510" s="81"/>
      <c r="D2510" s="237" t="s">
        <v>5899</v>
      </c>
      <c r="E2510" s="188">
        <v>45463</v>
      </c>
      <c r="F2510" s="283"/>
      <c r="G2510" s="219" t="s">
        <v>5900</v>
      </c>
      <c r="H2510" s="54" t="s">
        <v>4903</v>
      </c>
      <c r="I2510" s="221" t="s">
        <v>2</v>
      </c>
      <c r="J2510" s="225" t="s">
        <v>5909</v>
      </c>
      <c r="L2510" s="115"/>
      <c r="O2510" s="26">
        <f t="shared" si="139"/>
        <v>2508</v>
      </c>
      <c r="P2510" s="26">
        <f t="shared" si="138"/>
        <v>0</v>
      </c>
    </row>
    <row r="2511" spans="1:16" ht="60.75" hidden="1" x14ac:dyDescent="0.25">
      <c r="A2511" s="190">
        <v>2509</v>
      </c>
      <c r="B2511" s="188">
        <v>45446</v>
      </c>
      <c r="C2511" s="81"/>
      <c r="D2511" s="237" t="s">
        <v>5774</v>
      </c>
      <c r="E2511" s="188">
        <v>45488</v>
      </c>
      <c r="F2511" s="283"/>
      <c r="G2511" s="219" t="s">
        <v>5775</v>
      </c>
      <c r="H2511" s="54" t="s">
        <v>4903</v>
      </c>
      <c r="I2511" s="221" t="s">
        <v>2</v>
      </c>
      <c r="J2511" s="225" t="s">
        <v>7406</v>
      </c>
      <c r="L2511" s="115"/>
      <c r="O2511" s="26">
        <f t="shared" si="139"/>
        <v>2509</v>
      </c>
      <c r="P2511" s="26">
        <f t="shared" si="138"/>
        <v>0</v>
      </c>
    </row>
    <row r="2512" spans="1:16" ht="60.75" hidden="1" x14ac:dyDescent="0.25">
      <c r="A2512" s="190">
        <v>2510</v>
      </c>
      <c r="B2512" s="188">
        <v>45446</v>
      </c>
      <c r="C2512" s="81"/>
      <c r="D2512" s="237" t="s">
        <v>6549</v>
      </c>
      <c r="E2512" s="188">
        <v>45488</v>
      </c>
      <c r="F2512" s="283"/>
      <c r="G2512" s="219" t="s">
        <v>5776</v>
      </c>
      <c r="H2512" s="54" t="s">
        <v>4903</v>
      </c>
      <c r="I2512" s="221" t="s">
        <v>2</v>
      </c>
      <c r="J2512" s="225" t="s">
        <v>6832</v>
      </c>
      <c r="L2512" s="115"/>
      <c r="O2512" s="26">
        <f t="shared" si="139"/>
        <v>2510</v>
      </c>
      <c r="P2512" s="26">
        <f t="shared" si="138"/>
        <v>0</v>
      </c>
    </row>
    <row r="2513" spans="1:16" ht="162" hidden="1" x14ac:dyDescent="0.25">
      <c r="A2513" s="190">
        <v>2511</v>
      </c>
      <c r="B2513" s="188">
        <v>45446</v>
      </c>
      <c r="C2513" s="81"/>
      <c r="D2513" s="237" t="s">
        <v>5777</v>
      </c>
      <c r="E2513" s="188">
        <v>45453</v>
      </c>
      <c r="F2513" s="283"/>
      <c r="G2513" s="219" t="s">
        <v>5778</v>
      </c>
      <c r="H2513" s="220" t="s">
        <v>5065</v>
      </c>
      <c r="I2513" s="221" t="s">
        <v>2</v>
      </c>
      <c r="J2513" s="225" t="s">
        <v>5854</v>
      </c>
      <c r="L2513" s="115"/>
      <c r="O2513" s="26">
        <f t="shared" si="139"/>
        <v>2511</v>
      </c>
      <c r="P2513" s="26">
        <f t="shared" si="138"/>
        <v>0</v>
      </c>
    </row>
    <row r="2514" spans="1:16" ht="40.5" hidden="1" x14ac:dyDescent="0.25">
      <c r="A2514" s="190">
        <v>2512</v>
      </c>
      <c r="B2514" s="188">
        <v>45446</v>
      </c>
      <c r="C2514" s="81"/>
      <c r="D2514" s="237" t="s">
        <v>5780</v>
      </c>
      <c r="E2514" s="188">
        <v>45453</v>
      </c>
      <c r="F2514" s="283"/>
      <c r="G2514" s="219" t="s">
        <v>493</v>
      </c>
      <c r="H2514" s="54" t="s">
        <v>493</v>
      </c>
      <c r="I2514" s="221" t="s">
        <v>2</v>
      </c>
      <c r="J2514" s="225" t="s">
        <v>5926</v>
      </c>
      <c r="L2514" s="115"/>
      <c r="O2514" s="26">
        <f t="shared" si="139"/>
        <v>2512</v>
      </c>
      <c r="P2514" s="26">
        <f t="shared" si="138"/>
        <v>0</v>
      </c>
    </row>
    <row r="2515" spans="1:16" ht="40.5" hidden="1" x14ac:dyDescent="0.25">
      <c r="A2515" s="190">
        <v>2513</v>
      </c>
      <c r="B2515" s="188">
        <v>45446</v>
      </c>
      <c r="C2515" s="81"/>
      <c r="D2515" s="237" t="s">
        <v>5781</v>
      </c>
      <c r="E2515" s="188">
        <v>45453</v>
      </c>
      <c r="F2515" s="283"/>
      <c r="G2515" s="219" t="s">
        <v>493</v>
      </c>
      <c r="H2515" s="54" t="s">
        <v>493</v>
      </c>
      <c r="I2515" s="221" t="s">
        <v>2</v>
      </c>
      <c r="J2515" s="225"/>
      <c r="L2515" s="115"/>
      <c r="O2515" s="26">
        <f t="shared" si="139"/>
        <v>2513</v>
      </c>
      <c r="P2515" s="26">
        <f t="shared" si="138"/>
        <v>0</v>
      </c>
    </row>
    <row r="2516" spans="1:16" ht="40.5" hidden="1" x14ac:dyDescent="0.25">
      <c r="A2516" s="190">
        <v>2514</v>
      </c>
      <c r="B2516" s="188">
        <v>45446</v>
      </c>
      <c r="C2516" s="81"/>
      <c r="D2516" s="237" t="s">
        <v>5904</v>
      </c>
      <c r="E2516" s="188">
        <v>45498</v>
      </c>
      <c r="F2516" s="283"/>
      <c r="G2516" s="219" t="s">
        <v>4798</v>
      </c>
      <c r="H2516" s="54" t="s">
        <v>1440</v>
      </c>
      <c r="I2516" s="221" t="s">
        <v>2</v>
      </c>
      <c r="J2516" s="225" t="s">
        <v>6051</v>
      </c>
      <c r="L2516" s="115"/>
      <c r="O2516" s="26">
        <f t="shared" si="139"/>
        <v>2514</v>
      </c>
      <c r="P2516" s="26">
        <f t="shared" si="138"/>
        <v>0</v>
      </c>
    </row>
    <row r="2517" spans="1:16" hidden="1" x14ac:dyDescent="0.25">
      <c r="A2517" s="190">
        <v>2515</v>
      </c>
      <c r="B2517" s="188">
        <v>45446</v>
      </c>
      <c r="C2517" s="81"/>
      <c r="D2517" s="237" t="s">
        <v>5782</v>
      </c>
      <c r="E2517" s="188">
        <v>45449</v>
      </c>
      <c r="F2517" s="285"/>
      <c r="G2517" s="219" t="s">
        <v>5772</v>
      </c>
      <c r="H2517" s="54" t="s">
        <v>3912</v>
      </c>
      <c r="I2517" s="221" t="s">
        <v>2</v>
      </c>
      <c r="J2517" s="225"/>
      <c r="L2517" s="115"/>
      <c r="O2517" s="26">
        <f t="shared" si="139"/>
        <v>2515</v>
      </c>
      <c r="P2517" s="26">
        <f t="shared" si="138"/>
        <v>0</v>
      </c>
    </row>
    <row r="2518" spans="1:16" hidden="1" x14ac:dyDescent="0.25">
      <c r="A2518" s="190">
        <v>2516</v>
      </c>
      <c r="B2518" s="188">
        <v>45446</v>
      </c>
      <c r="C2518" s="81"/>
      <c r="D2518" s="237" t="s">
        <v>5783</v>
      </c>
      <c r="E2518" s="188">
        <v>45471</v>
      </c>
      <c r="F2518" s="283"/>
      <c r="G2518" s="219" t="s">
        <v>5731</v>
      </c>
      <c r="H2518" s="54" t="s">
        <v>3912</v>
      </c>
      <c r="I2518" s="221" t="s">
        <v>2</v>
      </c>
      <c r="J2518" s="225"/>
      <c r="L2518" s="115"/>
      <c r="O2518" s="26">
        <f t="shared" si="139"/>
        <v>2516</v>
      </c>
      <c r="P2518" s="26">
        <f t="shared" si="138"/>
        <v>0</v>
      </c>
    </row>
    <row r="2519" spans="1:16" ht="40.5" hidden="1" x14ac:dyDescent="0.25">
      <c r="A2519" s="190">
        <v>2517</v>
      </c>
      <c r="B2519" s="188">
        <v>45446</v>
      </c>
      <c r="C2519" s="81"/>
      <c r="D2519" s="237" t="s">
        <v>5784</v>
      </c>
      <c r="E2519" s="188">
        <v>45450</v>
      </c>
      <c r="F2519" s="283"/>
      <c r="G2519" s="219" t="s">
        <v>5482</v>
      </c>
      <c r="H2519" s="54" t="s">
        <v>2029</v>
      </c>
      <c r="I2519" s="221" t="s">
        <v>2</v>
      </c>
      <c r="J2519" s="225" t="s">
        <v>5905</v>
      </c>
      <c r="L2519" s="115"/>
      <c r="O2519" s="26">
        <f t="shared" si="139"/>
        <v>2517</v>
      </c>
      <c r="P2519" s="26">
        <f t="shared" si="138"/>
        <v>0</v>
      </c>
    </row>
    <row r="2520" spans="1:16" ht="40.5" hidden="1" x14ac:dyDescent="0.25">
      <c r="A2520" s="190">
        <v>2518</v>
      </c>
      <c r="B2520" s="188">
        <v>45446</v>
      </c>
      <c r="C2520" s="81"/>
      <c r="D2520" s="237" t="s">
        <v>5785</v>
      </c>
      <c r="E2520" s="188">
        <v>45449</v>
      </c>
      <c r="F2520" s="283"/>
      <c r="G2520" s="219" t="s">
        <v>5786</v>
      </c>
      <c r="H2520" s="54" t="s">
        <v>4544</v>
      </c>
      <c r="I2520" s="221" t="s">
        <v>2</v>
      </c>
      <c r="J2520" s="225" t="s">
        <v>6176</v>
      </c>
      <c r="L2520" s="115"/>
      <c r="O2520" s="26">
        <f t="shared" si="139"/>
        <v>2518</v>
      </c>
      <c r="P2520" s="26">
        <f t="shared" si="138"/>
        <v>0</v>
      </c>
    </row>
    <row r="2521" spans="1:16" ht="40.5" hidden="1" x14ac:dyDescent="0.25">
      <c r="A2521" s="190">
        <v>2519</v>
      </c>
      <c r="B2521" s="188">
        <v>45446</v>
      </c>
      <c r="C2521" s="81"/>
      <c r="D2521" s="237" t="s">
        <v>5788</v>
      </c>
      <c r="E2521" s="188">
        <v>45448</v>
      </c>
      <c r="F2521" s="283"/>
      <c r="G2521" s="219" t="s">
        <v>5787</v>
      </c>
      <c r="H2521" s="54" t="s">
        <v>4544</v>
      </c>
      <c r="I2521" s="221" t="s">
        <v>2</v>
      </c>
      <c r="J2521" s="225"/>
      <c r="L2521" s="115"/>
      <c r="O2521" s="26">
        <f t="shared" si="139"/>
        <v>2519</v>
      </c>
      <c r="P2521" s="26">
        <f t="shared" si="138"/>
        <v>0</v>
      </c>
    </row>
    <row r="2522" spans="1:16" hidden="1" x14ac:dyDescent="0.25">
      <c r="A2522" s="190">
        <v>2520</v>
      </c>
      <c r="B2522" s="188">
        <v>45446</v>
      </c>
      <c r="C2522" s="81"/>
      <c r="D2522" s="237" t="s">
        <v>7553</v>
      </c>
      <c r="E2522" s="188">
        <v>45453</v>
      </c>
      <c r="F2522" s="283"/>
      <c r="G2522" s="219" t="s">
        <v>5789</v>
      </c>
      <c r="H2522" s="54" t="s">
        <v>3912</v>
      </c>
      <c r="I2522" s="221" t="s">
        <v>2</v>
      </c>
      <c r="J2522" s="225" t="s">
        <v>6002</v>
      </c>
      <c r="L2522" s="115"/>
      <c r="O2522" s="26">
        <f t="shared" si="139"/>
        <v>2520</v>
      </c>
      <c r="P2522" s="26">
        <f t="shared" si="138"/>
        <v>0</v>
      </c>
    </row>
    <row r="2523" spans="1:16" hidden="1" x14ac:dyDescent="0.25">
      <c r="A2523" s="190">
        <v>2521</v>
      </c>
      <c r="B2523" s="188">
        <v>45446</v>
      </c>
      <c r="C2523" s="81"/>
      <c r="D2523" s="237" t="s">
        <v>5790</v>
      </c>
      <c r="E2523" s="188">
        <v>45451</v>
      </c>
      <c r="F2523" s="285"/>
      <c r="G2523" s="219" t="s">
        <v>5789</v>
      </c>
      <c r="H2523" s="54" t="s">
        <v>3912</v>
      </c>
      <c r="I2523" s="221" t="s">
        <v>2</v>
      </c>
      <c r="J2523" s="225" t="s">
        <v>6381</v>
      </c>
      <c r="L2523" s="115"/>
      <c r="O2523" s="26">
        <f t="shared" si="139"/>
        <v>2521</v>
      </c>
      <c r="P2523" s="26">
        <f t="shared" si="138"/>
        <v>0</v>
      </c>
    </row>
    <row r="2524" spans="1:16" hidden="1" x14ac:dyDescent="0.25">
      <c r="A2524" s="190">
        <v>2522</v>
      </c>
      <c r="B2524" s="188">
        <v>45446</v>
      </c>
      <c r="C2524" s="81"/>
      <c r="D2524" s="237" t="s">
        <v>9740</v>
      </c>
      <c r="E2524" s="188">
        <v>45657</v>
      </c>
      <c r="F2524" s="283" t="s">
        <v>8505</v>
      </c>
      <c r="G2524" s="219" t="s">
        <v>5463</v>
      </c>
      <c r="H2524" s="54" t="s">
        <v>4903</v>
      </c>
      <c r="I2524" s="221" t="s">
        <v>2</v>
      </c>
      <c r="J2524" s="225" t="s">
        <v>9902</v>
      </c>
      <c r="L2524" s="115"/>
      <c r="O2524" s="26">
        <f t="shared" si="139"/>
        <v>2522</v>
      </c>
      <c r="P2524" s="26">
        <f t="shared" si="138"/>
        <v>0</v>
      </c>
    </row>
    <row r="2525" spans="1:16" ht="101.25" hidden="1" x14ac:dyDescent="0.25">
      <c r="A2525" s="190">
        <v>2523</v>
      </c>
      <c r="B2525" s="188">
        <v>45446</v>
      </c>
      <c r="C2525" s="81"/>
      <c r="D2525" s="237" t="s">
        <v>5791</v>
      </c>
      <c r="E2525" s="188">
        <v>45479</v>
      </c>
      <c r="F2525" s="283"/>
      <c r="G2525" s="219" t="s">
        <v>5345</v>
      </c>
      <c r="H2525" s="54" t="s">
        <v>4544</v>
      </c>
      <c r="I2525" s="221" t="s">
        <v>2</v>
      </c>
      <c r="J2525" s="225" t="s">
        <v>6609</v>
      </c>
      <c r="L2525" s="115"/>
      <c r="O2525" s="26">
        <f t="shared" si="139"/>
        <v>2523</v>
      </c>
      <c r="P2525" s="26">
        <f t="shared" si="138"/>
        <v>0</v>
      </c>
    </row>
    <row r="2526" spans="1:16" ht="60.75" hidden="1" x14ac:dyDescent="0.25">
      <c r="A2526" s="190">
        <v>2524</v>
      </c>
      <c r="B2526" s="188">
        <v>45446</v>
      </c>
      <c r="C2526" s="81"/>
      <c r="D2526" s="237" t="s">
        <v>5792</v>
      </c>
      <c r="E2526" s="188">
        <v>45463</v>
      </c>
      <c r="F2526" s="286"/>
      <c r="G2526" s="219" t="s">
        <v>5793</v>
      </c>
      <c r="H2526" s="54" t="s">
        <v>3912</v>
      </c>
      <c r="I2526" s="221" t="s">
        <v>2</v>
      </c>
      <c r="J2526" s="225" t="s">
        <v>5908</v>
      </c>
      <c r="L2526" s="115"/>
      <c r="O2526" s="26">
        <f t="shared" si="139"/>
        <v>2524</v>
      </c>
      <c r="P2526" s="26">
        <f t="shared" si="138"/>
        <v>0</v>
      </c>
    </row>
    <row r="2527" spans="1:16" ht="40.5" hidden="1" x14ac:dyDescent="0.25">
      <c r="A2527" s="190">
        <v>2525</v>
      </c>
      <c r="B2527" s="188">
        <v>45446</v>
      </c>
      <c r="C2527" s="81"/>
      <c r="D2527" s="237" t="s">
        <v>5794</v>
      </c>
      <c r="E2527" s="188">
        <v>45451</v>
      </c>
      <c r="F2527" s="283"/>
      <c r="G2527" s="219" t="s">
        <v>5786</v>
      </c>
      <c r="H2527" s="54" t="s">
        <v>4544</v>
      </c>
      <c r="I2527" s="221" t="s">
        <v>2</v>
      </c>
      <c r="J2527" s="225" t="s">
        <v>6008</v>
      </c>
      <c r="L2527" s="115"/>
      <c r="O2527" s="26">
        <f t="shared" si="139"/>
        <v>2525</v>
      </c>
      <c r="P2527" s="26">
        <f t="shared" si="138"/>
        <v>0</v>
      </c>
    </row>
    <row r="2528" spans="1:16" ht="40.5" hidden="1" x14ac:dyDescent="0.25">
      <c r="A2528" s="190">
        <v>2526</v>
      </c>
      <c r="B2528" s="188">
        <v>45446</v>
      </c>
      <c r="C2528" s="81"/>
      <c r="D2528" s="237" t="s">
        <v>5796</v>
      </c>
      <c r="E2528" s="188">
        <v>45448</v>
      </c>
      <c r="F2528" s="285"/>
      <c r="G2528" s="219" t="s">
        <v>5795</v>
      </c>
      <c r="H2528" s="54" t="s">
        <v>3912</v>
      </c>
      <c r="I2528" s="221" t="s">
        <v>2</v>
      </c>
      <c r="J2528" s="225" t="s">
        <v>7272</v>
      </c>
      <c r="L2528" s="115"/>
      <c r="O2528" s="26">
        <f t="shared" si="139"/>
        <v>2526</v>
      </c>
      <c r="P2528" s="26">
        <f t="shared" si="138"/>
        <v>0</v>
      </c>
    </row>
    <row r="2529" spans="1:16" hidden="1" x14ac:dyDescent="0.25">
      <c r="A2529" s="190">
        <v>2527</v>
      </c>
      <c r="B2529" s="188">
        <v>45446</v>
      </c>
      <c r="C2529" s="81"/>
      <c r="D2529" s="237" t="s">
        <v>5797</v>
      </c>
      <c r="E2529" s="188">
        <v>45451</v>
      </c>
      <c r="F2529" s="283"/>
      <c r="G2529" s="219" t="s">
        <v>5786</v>
      </c>
      <c r="H2529" s="54" t="s">
        <v>4544</v>
      </c>
      <c r="I2529" s="221" t="s">
        <v>2</v>
      </c>
      <c r="J2529" s="225"/>
      <c r="L2529" s="115"/>
      <c r="O2529" s="26">
        <f t="shared" si="139"/>
        <v>2527</v>
      </c>
      <c r="P2529" s="26">
        <f t="shared" si="138"/>
        <v>0</v>
      </c>
    </row>
    <row r="2530" spans="1:16" ht="40.5" hidden="1" x14ac:dyDescent="0.25">
      <c r="A2530" s="223">
        <v>2528</v>
      </c>
      <c r="B2530" s="188">
        <v>45446</v>
      </c>
      <c r="C2530" s="185"/>
      <c r="D2530" s="237" t="s">
        <v>5798</v>
      </c>
      <c r="E2530" s="188">
        <v>45453</v>
      </c>
      <c r="F2530" s="283"/>
      <c r="G2530" s="219" t="s">
        <v>5799</v>
      </c>
      <c r="H2530" s="54" t="s">
        <v>4903</v>
      </c>
      <c r="I2530" s="221" t="s">
        <v>2</v>
      </c>
      <c r="J2530" s="225" t="s">
        <v>5857</v>
      </c>
      <c r="L2530" s="115"/>
      <c r="O2530" s="26">
        <f t="shared" si="139"/>
        <v>2528</v>
      </c>
      <c r="P2530" s="26">
        <f t="shared" si="138"/>
        <v>0</v>
      </c>
    </row>
    <row r="2531" spans="1:16" ht="101.25" hidden="1" x14ac:dyDescent="0.25">
      <c r="A2531" s="190">
        <v>2529</v>
      </c>
      <c r="B2531" s="188">
        <v>45446</v>
      </c>
      <c r="C2531" s="81"/>
      <c r="D2531" s="237" t="s">
        <v>5800</v>
      </c>
      <c r="E2531" s="188">
        <v>45647</v>
      </c>
      <c r="F2531" s="283" t="s">
        <v>7975</v>
      </c>
      <c r="G2531" s="219" t="s">
        <v>5801</v>
      </c>
      <c r="H2531" s="54" t="s">
        <v>4544</v>
      </c>
      <c r="I2531" s="221" t="s">
        <v>2</v>
      </c>
      <c r="J2531" s="225" t="s">
        <v>8177</v>
      </c>
      <c r="L2531" s="115"/>
      <c r="O2531" s="26">
        <f t="shared" si="139"/>
        <v>2529</v>
      </c>
      <c r="P2531" s="26">
        <f t="shared" si="138"/>
        <v>0</v>
      </c>
    </row>
    <row r="2532" spans="1:16" ht="40.5" hidden="1" x14ac:dyDescent="0.25">
      <c r="A2532" s="223">
        <v>2530</v>
      </c>
      <c r="B2532" s="188">
        <v>45446</v>
      </c>
      <c r="C2532" s="81"/>
      <c r="D2532" s="237" t="s">
        <v>6943</v>
      </c>
      <c r="E2532" s="188">
        <v>45601</v>
      </c>
      <c r="F2532" s="283"/>
      <c r="G2532" s="219" t="s">
        <v>923</v>
      </c>
      <c r="H2532" s="54" t="s">
        <v>924</v>
      </c>
      <c r="I2532" s="221" t="s">
        <v>2</v>
      </c>
      <c r="J2532" s="225" t="s">
        <v>9531</v>
      </c>
      <c r="L2532" s="115"/>
      <c r="O2532" s="26">
        <f t="shared" si="139"/>
        <v>2530</v>
      </c>
      <c r="P2532" s="26">
        <f t="shared" si="138"/>
        <v>0</v>
      </c>
    </row>
    <row r="2533" spans="1:16" ht="60.75" hidden="1" x14ac:dyDescent="0.25">
      <c r="A2533" s="190">
        <v>2531</v>
      </c>
      <c r="B2533" s="188">
        <v>45446</v>
      </c>
      <c r="C2533" s="81"/>
      <c r="D2533" s="237" t="s">
        <v>5802</v>
      </c>
      <c r="E2533" s="188">
        <v>45453</v>
      </c>
      <c r="F2533" s="283"/>
      <c r="G2533" s="219" t="s">
        <v>5482</v>
      </c>
      <c r="H2533" s="54" t="s">
        <v>2029</v>
      </c>
      <c r="I2533" s="221" t="s">
        <v>2</v>
      </c>
      <c r="J2533" s="225" t="s">
        <v>5977</v>
      </c>
      <c r="L2533" s="115"/>
      <c r="O2533" s="26">
        <f t="shared" si="139"/>
        <v>2531</v>
      </c>
      <c r="P2533" s="26">
        <f t="shared" si="138"/>
        <v>0</v>
      </c>
    </row>
    <row r="2534" spans="1:16" ht="40.5" hidden="1" x14ac:dyDescent="0.25">
      <c r="A2534" s="190">
        <v>2532</v>
      </c>
      <c r="B2534" s="188">
        <v>45446</v>
      </c>
      <c r="C2534" s="81"/>
      <c r="D2534" s="237" t="s">
        <v>5858</v>
      </c>
      <c r="E2534" s="188">
        <v>45448</v>
      </c>
      <c r="F2534" s="285"/>
      <c r="G2534" s="219" t="s">
        <v>5789</v>
      </c>
      <c r="H2534" s="54" t="s">
        <v>3912</v>
      </c>
      <c r="I2534" s="221" t="s">
        <v>2</v>
      </c>
      <c r="J2534" s="225"/>
      <c r="L2534" s="115"/>
      <c r="O2534" s="26">
        <f t="shared" si="139"/>
        <v>2532</v>
      </c>
      <c r="P2534" s="26">
        <f t="shared" si="138"/>
        <v>0</v>
      </c>
    </row>
    <row r="2535" spans="1:16" ht="40.5" hidden="1" x14ac:dyDescent="0.25">
      <c r="A2535" s="190">
        <v>2533</v>
      </c>
      <c r="B2535" s="188">
        <v>45446</v>
      </c>
      <c r="C2535" s="81"/>
      <c r="D2535" s="237" t="s">
        <v>6219</v>
      </c>
      <c r="E2535" s="188">
        <v>45453</v>
      </c>
      <c r="F2535" s="283"/>
      <c r="G2535" s="219" t="s">
        <v>5185</v>
      </c>
      <c r="H2535" s="54" t="s">
        <v>7</v>
      </c>
      <c r="I2535" s="221" t="s">
        <v>2</v>
      </c>
      <c r="J2535" s="225"/>
      <c r="L2535" s="115"/>
      <c r="O2535" s="26">
        <f t="shared" si="139"/>
        <v>2533</v>
      </c>
      <c r="P2535" s="26">
        <f t="shared" si="138"/>
        <v>0</v>
      </c>
    </row>
    <row r="2536" spans="1:16" ht="60.75" hidden="1" x14ac:dyDescent="0.25">
      <c r="A2536" s="190">
        <v>2534</v>
      </c>
      <c r="B2536" s="188">
        <v>45446</v>
      </c>
      <c r="C2536" s="81"/>
      <c r="D2536" s="237" t="s">
        <v>5804</v>
      </c>
      <c r="E2536" s="188">
        <v>45448</v>
      </c>
      <c r="F2536" s="283"/>
      <c r="G2536" s="219" t="s">
        <v>5803</v>
      </c>
      <c r="H2536" s="54" t="s">
        <v>4903</v>
      </c>
      <c r="I2536" s="221" t="s">
        <v>2</v>
      </c>
      <c r="J2536" s="225" t="s">
        <v>5870</v>
      </c>
      <c r="L2536" s="115"/>
      <c r="O2536" s="26">
        <f t="shared" si="139"/>
        <v>2534</v>
      </c>
      <c r="P2536" s="26">
        <f t="shared" si="138"/>
        <v>0</v>
      </c>
    </row>
    <row r="2537" spans="1:16" ht="60.75" hidden="1" x14ac:dyDescent="0.25">
      <c r="A2537" s="190">
        <v>2535</v>
      </c>
      <c r="B2537" s="188">
        <v>45446</v>
      </c>
      <c r="C2537" s="81"/>
      <c r="D2537" s="237" t="s">
        <v>5805</v>
      </c>
      <c r="E2537" s="188">
        <v>45536</v>
      </c>
      <c r="F2537" s="283"/>
      <c r="G2537" s="219" t="s">
        <v>5878</v>
      </c>
      <c r="H2537" s="54" t="s">
        <v>4903</v>
      </c>
      <c r="I2537" s="221" t="s">
        <v>2</v>
      </c>
      <c r="J2537" s="225" t="s">
        <v>6535</v>
      </c>
      <c r="L2537" s="115"/>
      <c r="O2537" s="26">
        <f t="shared" si="139"/>
        <v>2535</v>
      </c>
      <c r="P2537" s="26">
        <f t="shared" si="138"/>
        <v>0</v>
      </c>
    </row>
    <row r="2538" spans="1:16" ht="40.5" hidden="1" x14ac:dyDescent="0.25">
      <c r="A2538" s="190">
        <v>2536</v>
      </c>
      <c r="B2538" s="188">
        <v>45446</v>
      </c>
      <c r="C2538" s="81"/>
      <c r="D2538" s="237" t="s">
        <v>5806</v>
      </c>
      <c r="E2538" s="188">
        <v>45449</v>
      </c>
      <c r="F2538" s="283"/>
      <c r="G2538" s="219" t="s">
        <v>5807</v>
      </c>
      <c r="H2538" s="54" t="s">
        <v>7</v>
      </c>
      <c r="I2538" s="221" t="s">
        <v>2</v>
      </c>
      <c r="J2538" s="225" t="s">
        <v>6043</v>
      </c>
      <c r="L2538" s="115"/>
      <c r="O2538" s="26">
        <f t="shared" si="139"/>
        <v>2536</v>
      </c>
      <c r="P2538" s="26">
        <f t="shared" si="138"/>
        <v>0</v>
      </c>
    </row>
    <row r="2539" spans="1:16" ht="81" hidden="1" x14ac:dyDescent="0.25">
      <c r="A2539" s="190">
        <v>2537</v>
      </c>
      <c r="B2539" s="188">
        <v>45446</v>
      </c>
      <c r="C2539" s="81"/>
      <c r="D2539" s="237" t="s">
        <v>5808</v>
      </c>
      <c r="E2539" s="188">
        <v>45449</v>
      </c>
      <c r="F2539" s="283"/>
      <c r="G2539" s="219" t="s">
        <v>10298</v>
      </c>
      <c r="H2539" s="54" t="s">
        <v>2029</v>
      </c>
      <c r="I2539" s="221" t="s">
        <v>2</v>
      </c>
      <c r="J2539" s="225" t="s">
        <v>5882</v>
      </c>
      <c r="L2539" s="115"/>
      <c r="O2539" s="26">
        <f t="shared" si="139"/>
        <v>2537</v>
      </c>
      <c r="P2539" s="26">
        <f t="shared" si="138"/>
        <v>0</v>
      </c>
    </row>
    <row r="2540" spans="1:16" ht="101.25" hidden="1" x14ac:dyDescent="0.25">
      <c r="A2540" s="190">
        <v>2538</v>
      </c>
      <c r="B2540" s="188">
        <v>45446</v>
      </c>
      <c r="C2540" s="81"/>
      <c r="D2540" s="237" t="s">
        <v>5810</v>
      </c>
      <c r="E2540" s="188">
        <v>45478</v>
      </c>
      <c r="F2540" s="283"/>
      <c r="G2540" s="219" t="s">
        <v>5809</v>
      </c>
      <c r="H2540" s="54" t="s">
        <v>4903</v>
      </c>
      <c r="I2540" s="221" t="s">
        <v>2</v>
      </c>
      <c r="J2540" s="225" t="s">
        <v>6567</v>
      </c>
      <c r="L2540" s="115"/>
      <c r="O2540" s="26">
        <f t="shared" si="139"/>
        <v>2538</v>
      </c>
      <c r="P2540" s="26">
        <f t="shared" si="138"/>
        <v>0</v>
      </c>
    </row>
    <row r="2541" spans="1:16" ht="40.5" hidden="1" x14ac:dyDescent="0.25">
      <c r="A2541" s="190">
        <v>2539</v>
      </c>
      <c r="B2541" s="188">
        <v>45446</v>
      </c>
      <c r="C2541" s="81"/>
      <c r="D2541" s="237" t="s">
        <v>5811</v>
      </c>
      <c r="E2541" s="188">
        <v>45449</v>
      </c>
      <c r="F2541" s="283"/>
      <c r="G2541" s="219" t="s">
        <v>5362</v>
      </c>
      <c r="H2541" s="54" t="s">
        <v>2029</v>
      </c>
      <c r="I2541" s="221" t="s">
        <v>2</v>
      </c>
      <c r="J2541" s="225" t="s">
        <v>5991</v>
      </c>
      <c r="L2541" s="115"/>
      <c r="O2541" s="26">
        <f t="shared" si="139"/>
        <v>2539</v>
      </c>
      <c r="P2541" s="26">
        <f t="shared" si="138"/>
        <v>0</v>
      </c>
    </row>
    <row r="2542" spans="1:16" ht="60.75" hidden="1" x14ac:dyDescent="0.25">
      <c r="A2542" s="190">
        <v>2540</v>
      </c>
      <c r="B2542" s="188">
        <v>45446</v>
      </c>
      <c r="C2542" s="81"/>
      <c r="D2542" s="237" t="s">
        <v>5812</v>
      </c>
      <c r="E2542" s="188">
        <v>45449</v>
      </c>
      <c r="F2542" s="283"/>
      <c r="G2542" s="219" t="s">
        <v>5970</v>
      </c>
      <c r="H2542" s="54" t="s">
        <v>4544</v>
      </c>
      <c r="I2542" s="221" t="s">
        <v>2</v>
      </c>
      <c r="J2542" s="225" t="s">
        <v>6608</v>
      </c>
      <c r="L2542" s="115"/>
      <c r="O2542" s="26">
        <f t="shared" si="139"/>
        <v>2540</v>
      </c>
      <c r="P2542" s="26">
        <f t="shared" si="138"/>
        <v>0</v>
      </c>
    </row>
    <row r="2543" spans="1:16" ht="40.5" hidden="1" x14ac:dyDescent="0.25">
      <c r="A2543" s="190">
        <v>2541</v>
      </c>
      <c r="B2543" s="188">
        <v>45446</v>
      </c>
      <c r="C2543" s="81"/>
      <c r="D2543" s="237" t="s">
        <v>5813</v>
      </c>
      <c r="E2543" s="188">
        <v>45449</v>
      </c>
      <c r="F2543" s="285"/>
      <c r="G2543" s="219" t="s">
        <v>5853</v>
      </c>
      <c r="H2543" s="54" t="s">
        <v>1201</v>
      </c>
      <c r="I2543" s="221" t="s">
        <v>2</v>
      </c>
      <c r="J2543" s="225"/>
      <c r="L2543" s="115"/>
      <c r="O2543" s="26">
        <f t="shared" si="139"/>
        <v>2541</v>
      </c>
      <c r="P2543" s="26">
        <f t="shared" si="138"/>
        <v>0</v>
      </c>
    </row>
    <row r="2544" spans="1:16" ht="40.5" hidden="1" x14ac:dyDescent="0.25">
      <c r="A2544" s="190">
        <v>2542</v>
      </c>
      <c r="B2544" s="188">
        <v>45446</v>
      </c>
      <c r="C2544" s="81"/>
      <c r="D2544" s="237" t="s">
        <v>5815</v>
      </c>
      <c r="E2544" s="188">
        <v>45498</v>
      </c>
      <c r="F2544" s="283"/>
      <c r="G2544" s="219" t="s">
        <v>5814</v>
      </c>
      <c r="H2544" s="54" t="s">
        <v>4</v>
      </c>
      <c r="I2544" s="221" t="s">
        <v>2</v>
      </c>
      <c r="J2544" s="225" t="s">
        <v>6584</v>
      </c>
      <c r="L2544" s="115"/>
      <c r="O2544" s="26">
        <f t="shared" si="139"/>
        <v>2542</v>
      </c>
      <c r="P2544" s="26">
        <f t="shared" si="138"/>
        <v>0</v>
      </c>
    </row>
    <row r="2545" spans="1:16" ht="121.5" hidden="1" x14ac:dyDescent="0.25">
      <c r="A2545" s="190">
        <v>2543</v>
      </c>
      <c r="B2545" s="188">
        <v>45446</v>
      </c>
      <c r="C2545" s="81" t="s">
        <v>1066</v>
      </c>
      <c r="D2545" s="237" t="s">
        <v>5816</v>
      </c>
      <c r="E2545" s="188">
        <v>45450</v>
      </c>
      <c r="F2545" s="283"/>
      <c r="G2545" s="219" t="s">
        <v>5814</v>
      </c>
      <c r="H2545" s="54" t="s">
        <v>4</v>
      </c>
      <c r="I2545" s="221" t="s">
        <v>2</v>
      </c>
      <c r="J2545" s="225" t="s">
        <v>5973</v>
      </c>
      <c r="L2545" s="115"/>
      <c r="O2545" s="26">
        <f t="shared" si="139"/>
        <v>2543</v>
      </c>
      <c r="P2545" s="26">
        <f t="shared" si="138"/>
        <v>0</v>
      </c>
    </row>
    <row r="2546" spans="1:16" ht="46.5" hidden="1" x14ac:dyDescent="0.25">
      <c r="A2546" s="190">
        <v>2544</v>
      </c>
      <c r="B2546" s="188">
        <v>45446</v>
      </c>
      <c r="C2546" s="81" t="s">
        <v>1066</v>
      </c>
      <c r="D2546" s="237" t="s">
        <v>5818</v>
      </c>
      <c r="E2546" s="188">
        <v>45450</v>
      </c>
      <c r="F2546" s="283"/>
      <c r="G2546" s="219" t="s">
        <v>5817</v>
      </c>
      <c r="H2546" s="54" t="s">
        <v>3912</v>
      </c>
      <c r="I2546" s="221" t="s">
        <v>2</v>
      </c>
      <c r="J2546" s="225"/>
      <c r="L2546" s="115"/>
      <c r="O2546" s="26">
        <f t="shared" si="139"/>
        <v>2544</v>
      </c>
      <c r="P2546" s="26">
        <f t="shared" si="138"/>
        <v>0</v>
      </c>
    </row>
    <row r="2547" spans="1:16" ht="81" hidden="1" x14ac:dyDescent="0.25">
      <c r="A2547" s="190">
        <v>2545</v>
      </c>
      <c r="B2547" s="188">
        <v>45446</v>
      </c>
      <c r="C2547" s="81" t="s">
        <v>1066</v>
      </c>
      <c r="D2547" s="237" t="s">
        <v>5819</v>
      </c>
      <c r="E2547" s="188">
        <v>45458</v>
      </c>
      <c r="F2547" s="283"/>
      <c r="G2547" s="219" t="s">
        <v>5853</v>
      </c>
      <c r="H2547" s="54" t="s">
        <v>1201</v>
      </c>
      <c r="I2547" s="221" t="s">
        <v>2</v>
      </c>
      <c r="J2547" s="225" t="s">
        <v>6614</v>
      </c>
      <c r="L2547" s="115"/>
      <c r="O2547" s="26">
        <f t="shared" si="139"/>
        <v>2545</v>
      </c>
      <c r="P2547" s="26">
        <f t="shared" si="138"/>
        <v>0</v>
      </c>
    </row>
    <row r="2548" spans="1:16" ht="162" hidden="1" x14ac:dyDescent="0.25">
      <c r="A2548" s="190">
        <v>2546</v>
      </c>
      <c r="B2548" s="188">
        <v>45446</v>
      </c>
      <c r="C2548" s="81" t="s">
        <v>1066</v>
      </c>
      <c r="D2548" s="237" t="s">
        <v>6550</v>
      </c>
      <c r="E2548" s="188">
        <v>45458</v>
      </c>
      <c r="F2548" s="283"/>
      <c r="G2548" s="219" t="s">
        <v>4797</v>
      </c>
      <c r="H2548" s="54" t="s">
        <v>1289</v>
      </c>
      <c r="I2548" s="221" t="s">
        <v>2</v>
      </c>
      <c r="J2548" s="243" t="s">
        <v>6752</v>
      </c>
      <c r="L2548" s="115"/>
      <c r="O2548" s="26">
        <f t="shared" si="139"/>
        <v>2546</v>
      </c>
      <c r="P2548" s="26">
        <f t="shared" si="138"/>
        <v>0</v>
      </c>
    </row>
    <row r="2549" spans="1:16" ht="81" hidden="1" x14ac:dyDescent="0.25">
      <c r="A2549" s="190">
        <v>2547</v>
      </c>
      <c r="B2549" s="188">
        <v>45446</v>
      </c>
      <c r="C2549" s="81" t="s">
        <v>1066</v>
      </c>
      <c r="D2549" s="237" t="s">
        <v>5820</v>
      </c>
      <c r="E2549" s="188">
        <v>45453</v>
      </c>
      <c r="F2549" s="283"/>
      <c r="G2549" s="219" t="s">
        <v>5153</v>
      </c>
      <c r="H2549" s="54" t="s">
        <v>1066</v>
      </c>
      <c r="I2549" s="221" t="s">
        <v>2</v>
      </c>
      <c r="J2549" s="244" t="s">
        <v>6751</v>
      </c>
      <c r="L2549" s="115"/>
      <c r="O2549" s="26">
        <f t="shared" si="139"/>
        <v>2547</v>
      </c>
      <c r="P2549" s="26">
        <f t="shared" si="138"/>
        <v>0</v>
      </c>
    </row>
    <row r="2550" spans="1:16" ht="46.5" hidden="1" x14ac:dyDescent="0.3">
      <c r="A2550" s="190">
        <v>2548</v>
      </c>
      <c r="B2550" s="188">
        <v>45446</v>
      </c>
      <c r="C2550" s="81" t="s">
        <v>1066</v>
      </c>
      <c r="D2550" s="237" t="s">
        <v>5821</v>
      </c>
      <c r="E2550" s="188">
        <v>45453</v>
      </c>
      <c r="F2550" s="283"/>
      <c r="G2550" s="219" t="s">
        <v>5786</v>
      </c>
      <c r="H2550" s="54" t="s">
        <v>4544</v>
      </c>
      <c r="I2550" s="221" t="s">
        <v>2</v>
      </c>
      <c r="J2550" s="245"/>
      <c r="L2550" s="115"/>
      <c r="O2550" s="26">
        <f t="shared" si="139"/>
        <v>2548</v>
      </c>
      <c r="P2550" s="26">
        <f t="shared" si="138"/>
        <v>0</v>
      </c>
    </row>
    <row r="2551" spans="1:16" ht="46.5" hidden="1" x14ac:dyDescent="0.25">
      <c r="A2551" s="190">
        <v>2549</v>
      </c>
      <c r="B2551" s="188">
        <v>45446</v>
      </c>
      <c r="C2551" s="81" t="s">
        <v>1066</v>
      </c>
      <c r="D2551" s="237" t="s">
        <v>5879</v>
      </c>
      <c r="E2551" s="188">
        <v>45453</v>
      </c>
      <c r="F2551" s="283"/>
      <c r="G2551" s="219" t="s">
        <v>5822</v>
      </c>
      <c r="H2551" s="54" t="s">
        <v>3912</v>
      </c>
      <c r="I2551" s="221" t="s">
        <v>2</v>
      </c>
      <c r="J2551" s="246"/>
      <c r="L2551" s="115"/>
      <c r="O2551" s="26">
        <f t="shared" si="139"/>
        <v>2549</v>
      </c>
      <c r="P2551" s="26">
        <f t="shared" si="138"/>
        <v>0</v>
      </c>
    </row>
    <row r="2552" spans="1:16" ht="141.75" hidden="1" x14ac:dyDescent="0.25">
      <c r="A2552" s="190">
        <v>2550</v>
      </c>
      <c r="B2552" s="188">
        <v>45446</v>
      </c>
      <c r="C2552" s="81" t="s">
        <v>1066</v>
      </c>
      <c r="D2552" s="237" t="s">
        <v>5823</v>
      </c>
      <c r="E2552" s="188">
        <v>45458</v>
      </c>
      <c r="F2552" s="283"/>
      <c r="G2552" s="219" t="s">
        <v>347</v>
      </c>
      <c r="H2552" s="54" t="s">
        <v>1066</v>
      </c>
      <c r="I2552" s="221" t="s">
        <v>2</v>
      </c>
      <c r="J2552" s="225" t="s">
        <v>6039</v>
      </c>
      <c r="L2552" s="115"/>
      <c r="O2552" s="26">
        <f t="shared" si="139"/>
        <v>2550</v>
      </c>
      <c r="P2552" s="26">
        <f t="shared" si="138"/>
        <v>0</v>
      </c>
    </row>
    <row r="2553" spans="1:16" ht="46.5" hidden="1" x14ac:dyDescent="0.25">
      <c r="A2553" s="190">
        <v>2551</v>
      </c>
      <c r="B2553" s="188">
        <v>45446</v>
      </c>
      <c r="C2553" s="81" t="s">
        <v>1066</v>
      </c>
      <c r="D2553" s="237" t="s">
        <v>5825</v>
      </c>
      <c r="E2553" s="188">
        <v>45453</v>
      </c>
      <c r="F2553" s="283"/>
      <c r="G2553" s="219" t="s">
        <v>5824</v>
      </c>
      <c r="H2553" s="54" t="s">
        <v>4903</v>
      </c>
      <c r="I2553" s="221" t="s">
        <v>2</v>
      </c>
      <c r="J2553" s="225"/>
      <c r="L2553" s="115"/>
      <c r="O2553" s="26">
        <f t="shared" si="139"/>
        <v>2551</v>
      </c>
      <c r="P2553" s="26">
        <f t="shared" si="138"/>
        <v>0</v>
      </c>
    </row>
    <row r="2554" spans="1:16" ht="141.75" hidden="1" x14ac:dyDescent="0.25">
      <c r="A2554" s="190">
        <v>2552</v>
      </c>
      <c r="B2554" s="188">
        <v>45446</v>
      </c>
      <c r="C2554" s="81" t="s">
        <v>1066</v>
      </c>
      <c r="D2554" s="237" t="s">
        <v>6861</v>
      </c>
      <c r="E2554" s="188">
        <v>45485</v>
      </c>
      <c r="F2554" s="283"/>
      <c r="G2554" s="219" t="s">
        <v>6940</v>
      </c>
      <c r="H2554" s="54" t="s">
        <v>4903</v>
      </c>
      <c r="I2554" s="221" t="s">
        <v>2</v>
      </c>
      <c r="J2554" s="225" t="s">
        <v>6297</v>
      </c>
      <c r="L2554" s="115"/>
      <c r="O2554" s="26">
        <f t="shared" si="139"/>
        <v>2552</v>
      </c>
      <c r="P2554" s="26">
        <f t="shared" si="138"/>
        <v>0</v>
      </c>
    </row>
    <row r="2555" spans="1:16" ht="81" hidden="1" x14ac:dyDescent="0.25">
      <c r="A2555" s="190">
        <v>2553</v>
      </c>
      <c r="B2555" s="188">
        <v>45446</v>
      </c>
      <c r="C2555" s="81" t="s">
        <v>1066</v>
      </c>
      <c r="D2555" s="237" t="s">
        <v>6034</v>
      </c>
      <c r="E2555" s="188">
        <v>45465</v>
      </c>
      <c r="F2555" s="286"/>
      <c r="G2555" s="228" t="s">
        <v>5971</v>
      </c>
      <c r="H2555" s="54" t="s">
        <v>4903</v>
      </c>
      <c r="I2555" s="221" t="s">
        <v>2</v>
      </c>
      <c r="J2555" s="225" t="s">
        <v>6024</v>
      </c>
      <c r="L2555" s="115"/>
      <c r="O2555" s="26">
        <f t="shared" si="139"/>
        <v>2553</v>
      </c>
      <c r="P2555" s="26">
        <f t="shared" si="138"/>
        <v>0</v>
      </c>
    </row>
    <row r="2556" spans="1:16" ht="121.5" hidden="1" x14ac:dyDescent="0.25">
      <c r="A2556" s="190">
        <v>2554</v>
      </c>
      <c r="B2556" s="188">
        <v>45446</v>
      </c>
      <c r="C2556" s="81" t="s">
        <v>1066</v>
      </c>
      <c r="D2556" s="237" t="s">
        <v>6602</v>
      </c>
      <c r="E2556" s="188">
        <v>45478</v>
      </c>
      <c r="F2556" s="283"/>
      <c r="G2556" s="219" t="s">
        <v>5826</v>
      </c>
      <c r="H2556" s="54" t="s">
        <v>1046</v>
      </c>
      <c r="I2556" s="221" t="s">
        <v>2</v>
      </c>
      <c r="J2556" s="225" t="s">
        <v>5891</v>
      </c>
      <c r="L2556" s="115"/>
      <c r="O2556" s="26">
        <f t="shared" si="139"/>
        <v>2554</v>
      </c>
      <c r="P2556" s="26">
        <f t="shared" si="138"/>
        <v>0</v>
      </c>
    </row>
    <row r="2557" spans="1:16" ht="60.75" hidden="1" x14ac:dyDescent="0.25">
      <c r="A2557" s="190">
        <v>2555</v>
      </c>
      <c r="B2557" s="188">
        <v>45446</v>
      </c>
      <c r="C2557" s="81"/>
      <c r="D2557" s="237" t="s">
        <v>5827</v>
      </c>
      <c r="E2557" s="188">
        <v>45457</v>
      </c>
      <c r="F2557" s="283"/>
      <c r="G2557" s="219" t="s">
        <v>5828</v>
      </c>
      <c r="H2557" s="54" t="s">
        <v>2029</v>
      </c>
      <c r="I2557" s="221" t="s">
        <v>2</v>
      </c>
      <c r="J2557" s="225" t="s">
        <v>6354</v>
      </c>
      <c r="L2557" s="115"/>
      <c r="O2557" s="26">
        <f t="shared" si="139"/>
        <v>2555</v>
      </c>
      <c r="P2557" s="26">
        <f t="shared" si="138"/>
        <v>0</v>
      </c>
    </row>
    <row r="2558" spans="1:16" ht="141.75" hidden="1" x14ac:dyDescent="0.25">
      <c r="A2558" s="190">
        <v>2556</v>
      </c>
      <c r="B2558" s="188">
        <v>45446</v>
      </c>
      <c r="C2558" s="81" t="s">
        <v>1066</v>
      </c>
      <c r="D2558" s="237" t="s">
        <v>5829</v>
      </c>
      <c r="E2558" s="188">
        <v>45449</v>
      </c>
      <c r="F2558" s="286"/>
      <c r="G2558" s="219" t="s">
        <v>10299</v>
      </c>
      <c r="H2558" s="54" t="s">
        <v>2029</v>
      </c>
      <c r="I2558" s="221" t="s">
        <v>2</v>
      </c>
      <c r="J2558" s="225" t="s">
        <v>5883</v>
      </c>
      <c r="L2558" s="115"/>
      <c r="O2558" s="26">
        <f t="shared" si="139"/>
        <v>2556</v>
      </c>
      <c r="P2558" s="26">
        <f t="shared" si="138"/>
        <v>0</v>
      </c>
    </row>
    <row r="2559" spans="1:16" ht="60.75" hidden="1" x14ac:dyDescent="0.25">
      <c r="A2559" s="190">
        <v>2557</v>
      </c>
      <c r="B2559" s="188">
        <v>45446</v>
      </c>
      <c r="C2559" s="81" t="s">
        <v>1066</v>
      </c>
      <c r="D2559" s="237" t="s">
        <v>5830</v>
      </c>
      <c r="E2559" s="188">
        <v>45453</v>
      </c>
      <c r="F2559" s="283"/>
      <c r="G2559" s="219" t="s">
        <v>5347</v>
      </c>
      <c r="H2559" s="54" t="s">
        <v>2029</v>
      </c>
      <c r="I2559" s="221" t="s">
        <v>2</v>
      </c>
      <c r="J2559" s="225" t="s">
        <v>5989</v>
      </c>
      <c r="L2559" s="115"/>
      <c r="O2559" s="26">
        <f t="shared" si="139"/>
        <v>2557</v>
      </c>
      <c r="P2559" s="26">
        <f t="shared" si="138"/>
        <v>0</v>
      </c>
    </row>
    <row r="2560" spans="1:16" ht="60.75" hidden="1" x14ac:dyDescent="0.25">
      <c r="A2560" s="190">
        <v>2558</v>
      </c>
      <c r="B2560" s="188">
        <v>45446</v>
      </c>
      <c r="C2560" s="81" t="s">
        <v>1066</v>
      </c>
      <c r="D2560" s="237" t="s">
        <v>5831</v>
      </c>
      <c r="E2560" s="188">
        <v>45457</v>
      </c>
      <c r="F2560" s="283"/>
      <c r="G2560" s="219" t="s">
        <v>5898</v>
      </c>
      <c r="H2560" s="54" t="s">
        <v>2029</v>
      </c>
      <c r="I2560" s="221" t="s">
        <v>2</v>
      </c>
      <c r="J2560" s="225" t="s">
        <v>5989</v>
      </c>
      <c r="L2560" s="115"/>
      <c r="O2560" s="26">
        <f t="shared" si="139"/>
        <v>2558</v>
      </c>
      <c r="P2560" s="26">
        <f t="shared" si="138"/>
        <v>0</v>
      </c>
    </row>
    <row r="2561" spans="1:16" ht="46.5" hidden="1" x14ac:dyDescent="0.25">
      <c r="A2561" s="190">
        <v>2559</v>
      </c>
      <c r="B2561" s="188">
        <v>45446</v>
      </c>
      <c r="C2561" s="81" t="s">
        <v>1066</v>
      </c>
      <c r="D2561" s="237" t="s">
        <v>5832</v>
      </c>
      <c r="E2561" s="188">
        <v>45458</v>
      </c>
      <c r="F2561" s="283"/>
      <c r="G2561" s="219" t="s">
        <v>493</v>
      </c>
      <c r="H2561" s="54" t="s">
        <v>493</v>
      </c>
      <c r="I2561" s="221" t="s">
        <v>2</v>
      </c>
      <c r="J2561" s="225" t="s">
        <v>5856</v>
      </c>
      <c r="L2561" s="115"/>
      <c r="O2561" s="26">
        <f t="shared" si="139"/>
        <v>2559</v>
      </c>
      <c r="P2561" s="26">
        <f t="shared" si="138"/>
        <v>0</v>
      </c>
    </row>
    <row r="2562" spans="1:16" ht="121.5" hidden="1" x14ac:dyDescent="0.25">
      <c r="A2562" s="190">
        <v>2560</v>
      </c>
      <c r="B2562" s="188">
        <v>45446</v>
      </c>
      <c r="C2562" s="81"/>
      <c r="D2562" s="237" t="s">
        <v>5833</v>
      </c>
      <c r="E2562" s="188">
        <v>45468</v>
      </c>
      <c r="F2562" s="283"/>
      <c r="G2562" s="219" t="s">
        <v>5834</v>
      </c>
      <c r="H2562" s="54" t="s">
        <v>4903</v>
      </c>
      <c r="I2562" s="221" t="s">
        <v>2</v>
      </c>
      <c r="J2562" s="225" t="s">
        <v>6316</v>
      </c>
      <c r="L2562" s="115"/>
      <c r="O2562" s="26">
        <f t="shared" si="139"/>
        <v>2560</v>
      </c>
      <c r="P2562" s="26">
        <f t="shared" si="138"/>
        <v>0</v>
      </c>
    </row>
    <row r="2563" spans="1:16" ht="81" hidden="1" x14ac:dyDescent="0.25">
      <c r="A2563" s="190">
        <v>2561</v>
      </c>
      <c r="B2563" s="188">
        <v>45446</v>
      </c>
      <c r="C2563" s="81"/>
      <c r="D2563" s="237" t="s">
        <v>5886</v>
      </c>
      <c r="E2563" s="188">
        <v>45453</v>
      </c>
      <c r="F2563" s="283"/>
      <c r="G2563" s="219" t="s">
        <v>5887</v>
      </c>
      <c r="H2563" s="54" t="s">
        <v>2029</v>
      </c>
      <c r="I2563" s="221" t="s">
        <v>2</v>
      </c>
      <c r="J2563" s="225" t="s">
        <v>5997</v>
      </c>
      <c r="L2563" s="115"/>
      <c r="O2563" s="26">
        <f t="shared" si="139"/>
        <v>2561</v>
      </c>
      <c r="P2563" s="26">
        <f t="shared" si="138"/>
        <v>0</v>
      </c>
    </row>
    <row r="2564" spans="1:16" ht="81" hidden="1" x14ac:dyDescent="0.25">
      <c r="A2564" s="190">
        <v>2562</v>
      </c>
      <c r="B2564" s="188">
        <v>45446</v>
      </c>
      <c r="C2564" s="81"/>
      <c r="D2564" s="237" t="s">
        <v>5835</v>
      </c>
      <c r="E2564" s="188">
        <v>45468</v>
      </c>
      <c r="F2564" s="283" t="s">
        <v>4451</v>
      </c>
      <c r="G2564" s="219" t="s">
        <v>6166</v>
      </c>
      <c r="H2564" s="54" t="s">
        <v>2029</v>
      </c>
      <c r="I2564" s="221" t="s">
        <v>2</v>
      </c>
      <c r="J2564" s="225" t="s">
        <v>6015</v>
      </c>
      <c r="L2564" s="115"/>
      <c r="O2564" s="26">
        <f t="shared" si="139"/>
        <v>2562</v>
      </c>
      <c r="P2564" s="26">
        <f t="shared" ref="P2564:P2627" si="140">+O2564-A2564</f>
        <v>0</v>
      </c>
    </row>
    <row r="2565" spans="1:16" hidden="1" x14ac:dyDescent="0.25">
      <c r="A2565" s="190">
        <v>2563</v>
      </c>
      <c r="B2565" s="188">
        <v>45446</v>
      </c>
      <c r="C2565" s="81"/>
      <c r="D2565" s="237" t="s">
        <v>5859</v>
      </c>
      <c r="E2565" s="188">
        <v>45448</v>
      </c>
      <c r="F2565" s="283"/>
      <c r="G2565" s="219" t="s">
        <v>5836</v>
      </c>
      <c r="H2565" s="54" t="s">
        <v>2029</v>
      </c>
      <c r="I2565" s="221" t="s">
        <v>2</v>
      </c>
      <c r="J2565" s="225" t="s">
        <v>5991</v>
      </c>
      <c r="L2565" s="115"/>
      <c r="O2565" s="26">
        <f t="shared" ref="O2565:O2628" si="141">+O2564+1</f>
        <v>2563</v>
      </c>
      <c r="P2565" s="26">
        <f t="shared" si="140"/>
        <v>0</v>
      </c>
    </row>
    <row r="2566" spans="1:16" ht="40.5" hidden="1" x14ac:dyDescent="0.25">
      <c r="A2566" s="190">
        <v>2564</v>
      </c>
      <c r="B2566" s="188">
        <v>45446</v>
      </c>
      <c r="C2566" s="81"/>
      <c r="D2566" s="237" t="s">
        <v>5837</v>
      </c>
      <c r="E2566" s="188">
        <v>45449</v>
      </c>
      <c r="F2566" s="283"/>
      <c r="G2566" s="219" t="s">
        <v>5185</v>
      </c>
      <c r="H2566" s="54" t="s">
        <v>1063</v>
      </c>
      <c r="I2566" s="221" t="s">
        <v>2</v>
      </c>
      <c r="J2566" s="225"/>
      <c r="L2566" s="115"/>
      <c r="O2566" s="26">
        <f t="shared" si="141"/>
        <v>2564</v>
      </c>
      <c r="P2566" s="26">
        <f t="shared" si="140"/>
        <v>0</v>
      </c>
    </row>
    <row r="2567" spans="1:16" hidden="1" x14ac:dyDescent="0.25">
      <c r="A2567" s="190">
        <v>2565</v>
      </c>
      <c r="B2567" s="188">
        <v>45446</v>
      </c>
      <c r="C2567" s="81"/>
      <c r="D2567" s="237" t="s">
        <v>5838</v>
      </c>
      <c r="E2567" s="188">
        <v>45448</v>
      </c>
      <c r="F2567" s="283"/>
      <c r="G2567" s="219" t="s">
        <v>4798</v>
      </c>
      <c r="H2567" s="54" t="s">
        <v>2029</v>
      </c>
      <c r="I2567" s="221" t="s">
        <v>2</v>
      </c>
      <c r="J2567" s="225" t="s">
        <v>6007</v>
      </c>
      <c r="L2567" s="115"/>
      <c r="O2567" s="26">
        <f t="shared" si="141"/>
        <v>2565</v>
      </c>
      <c r="P2567" s="26">
        <f t="shared" si="140"/>
        <v>0</v>
      </c>
    </row>
    <row r="2568" spans="1:16" ht="162" hidden="1" x14ac:dyDescent="0.25">
      <c r="A2568" s="190">
        <v>2566</v>
      </c>
      <c r="B2568" s="188">
        <v>45446</v>
      </c>
      <c r="C2568" s="81"/>
      <c r="D2568" s="237" t="s">
        <v>9170</v>
      </c>
      <c r="E2568" s="188">
        <v>45586</v>
      </c>
      <c r="F2568" s="283"/>
      <c r="G2568" s="219" t="s">
        <v>9169</v>
      </c>
      <c r="H2568" s="54" t="s">
        <v>3912</v>
      </c>
      <c r="I2568" s="221" t="s">
        <v>2</v>
      </c>
      <c r="J2568" s="225" t="s">
        <v>7932</v>
      </c>
      <c r="L2568" s="115"/>
      <c r="O2568" s="26">
        <f t="shared" si="141"/>
        <v>2566</v>
      </c>
      <c r="P2568" s="26">
        <f t="shared" si="140"/>
        <v>0</v>
      </c>
    </row>
    <row r="2569" spans="1:16" ht="40.5" hidden="1" x14ac:dyDescent="0.25">
      <c r="A2569" s="190">
        <v>2567</v>
      </c>
      <c r="B2569" s="188">
        <v>45446</v>
      </c>
      <c r="C2569" s="81"/>
      <c r="D2569" s="237" t="s">
        <v>5839</v>
      </c>
      <c r="E2569" s="188">
        <v>45449</v>
      </c>
      <c r="F2569" s="283"/>
      <c r="G2569" s="219" t="s">
        <v>5795</v>
      </c>
      <c r="H2569" s="54" t="s">
        <v>3912</v>
      </c>
      <c r="I2569" s="221" t="s">
        <v>2</v>
      </c>
      <c r="J2569" s="225" t="s">
        <v>5925</v>
      </c>
      <c r="L2569" s="115"/>
      <c r="O2569" s="26">
        <f t="shared" si="141"/>
        <v>2567</v>
      </c>
      <c r="P2569" s="26">
        <f t="shared" si="140"/>
        <v>0</v>
      </c>
    </row>
    <row r="2570" spans="1:16" ht="60.75" hidden="1" x14ac:dyDescent="0.25">
      <c r="A2570" s="190">
        <v>2568</v>
      </c>
      <c r="B2570" s="188">
        <v>45446</v>
      </c>
      <c r="C2570" s="81"/>
      <c r="D2570" s="237" t="s">
        <v>5840</v>
      </c>
      <c r="E2570" s="188">
        <v>45488</v>
      </c>
      <c r="F2570" s="283"/>
      <c r="G2570" s="219" t="s">
        <v>6578</v>
      </c>
      <c r="H2570" s="54" t="s">
        <v>3912</v>
      </c>
      <c r="I2570" s="221" t="s">
        <v>2</v>
      </c>
      <c r="J2570" s="225" t="s">
        <v>6174</v>
      </c>
      <c r="L2570" s="115"/>
      <c r="O2570" s="26">
        <f t="shared" si="141"/>
        <v>2568</v>
      </c>
      <c r="P2570" s="26">
        <f t="shared" si="140"/>
        <v>0</v>
      </c>
    </row>
    <row r="2571" spans="1:16" ht="40.5" hidden="1" x14ac:dyDescent="0.25">
      <c r="A2571" s="190">
        <v>2569</v>
      </c>
      <c r="B2571" s="188">
        <v>45446</v>
      </c>
      <c r="C2571" s="81"/>
      <c r="D2571" s="237" t="s">
        <v>9469</v>
      </c>
      <c r="E2571" s="188">
        <v>45607</v>
      </c>
      <c r="F2571" s="283"/>
      <c r="G2571" s="219" t="s">
        <v>9364</v>
      </c>
      <c r="H2571" s="54" t="s">
        <v>3912</v>
      </c>
      <c r="I2571" s="221" t="s">
        <v>2</v>
      </c>
      <c r="J2571" s="225" t="s">
        <v>9477</v>
      </c>
      <c r="K2571" s="66"/>
      <c r="L2571" s="115"/>
      <c r="O2571" s="26">
        <f t="shared" si="141"/>
        <v>2569</v>
      </c>
      <c r="P2571" s="26">
        <f t="shared" si="140"/>
        <v>0</v>
      </c>
    </row>
    <row r="2572" spans="1:16" ht="141.75" hidden="1" x14ac:dyDescent="0.25">
      <c r="A2572" s="190">
        <v>2570</v>
      </c>
      <c r="B2572" s="188">
        <v>45446</v>
      </c>
      <c r="C2572" s="81"/>
      <c r="D2572" s="237" t="s">
        <v>5841</v>
      </c>
      <c r="E2572" s="188">
        <v>45455</v>
      </c>
      <c r="F2572" s="283"/>
      <c r="G2572" s="219" t="s">
        <v>5770</v>
      </c>
      <c r="H2572" s="54" t="s">
        <v>4</v>
      </c>
      <c r="I2572" s="221" t="s">
        <v>2</v>
      </c>
      <c r="J2572" s="225" t="s">
        <v>5974</v>
      </c>
      <c r="L2572" s="115"/>
      <c r="O2572" s="26">
        <f t="shared" si="141"/>
        <v>2570</v>
      </c>
      <c r="P2572" s="26">
        <f t="shared" si="140"/>
        <v>0</v>
      </c>
    </row>
    <row r="2573" spans="1:16" hidden="1" x14ac:dyDescent="0.25">
      <c r="A2573" s="190">
        <v>2571</v>
      </c>
      <c r="B2573" s="188">
        <v>45446</v>
      </c>
      <c r="C2573" s="81"/>
      <c r="D2573" s="237" t="s">
        <v>5842</v>
      </c>
      <c r="E2573" s="188">
        <v>45451</v>
      </c>
      <c r="F2573" s="283"/>
      <c r="G2573" s="219" t="s">
        <v>5843</v>
      </c>
      <c r="H2573" s="54" t="s">
        <v>1057</v>
      </c>
      <c r="I2573" s="221" t="s">
        <v>2</v>
      </c>
      <c r="J2573" s="225" t="s">
        <v>5966</v>
      </c>
      <c r="L2573" s="115"/>
      <c r="O2573" s="26">
        <f t="shared" si="141"/>
        <v>2571</v>
      </c>
      <c r="P2573" s="26">
        <f t="shared" si="140"/>
        <v>0</v>
      </c>
    </row>
    <row r="2574" spans="1:16" ht="60.75" hidden="1" x14ac:dyDescent="0.25">
      <c r="A2574" s="190">
        <v>2572</v>
      </c>
      <c r="B2574" s="188">
        <v>45446</v>
      </c>
      <c r="C2574" s="81"/>
      <c r="D2574" s="237" t="s">
        <v>5844</v>
      </c>
      <c r="E2574" s="188">
        <v>45447</v>
      </c>
      <c r="F2574" s="283"/>
      <c r="G2574" s="219" t="s">
        <v>5309</v>
      </c>
      <c r="H2574" s="54" t="s">
        <v>4544</v>
      </c>
      <c r="I2574" s="221" t="s">
        <v>2</v>
      </c>
      <c r="J2574" s="225" t="s">
        <v>5979</v>
      </c>
      <c r="L2574" s="115"/>
      <c r="O2574" s="26">
        <f t="shared" si="141"/>
        <v>2572</v>
      </c>
      <c r="P2574" s="26">
        <f t="shared" si="140"/>
        <v>0</v>
      </c>
    </row>
    <row r="2575" spans="1:16" hidden="1" x14ac:dyDescent="0.25">
      <c r="A2575" s="190">
        <v>2573</v>
      </c>
      <c r="B2575" s="188">
        <v>45446</v>
      </c>
      <c r="C2575" s="81"/>
      <c r="D2575" s="237" t="s">
        <v>5847</v>
      </c>
      <c r="E2575" s="188">
        <v>45453</v>
      </c>
      <c r="F2575" s="285"/>
      <c r="G2575" s="219" t="s">
        <v>5846</v>
      </c>
      <c r="H2575" s="54" t="s">
        <v>3912</v>
      </c>
      <c r="I2575" s="221" t="s">
        <v>2</v>
      </c>
      <c r="J2575" s="225"/>
      <c r="L2575" s="115"/>
      <c r="O2575" s="26">
        <f t="shared" si="141"/>
        <v>2573</v>
      </c>
      <c r="P2575" s="26">
        <f t="shared" si="140"/>
        <v>0</v>
      </c>
    </row>
    <row r="2576" spans="1:16" ht="60.75" hidden="1" x14ac:dyDescent="0.25">
      <c r="A2576" s="190">
        <v>2574</v>
      </c>
      <c r="B2576" s="188">
        <v>45446</v>
      </c>
      <c r="C2576" s="81"/>
      <c r="D2576" s="237" t="s">
        <v>5845</v>
      </c>
      <c r="E2576" s="188">
        <v>45447</v>
      </c>
      <c r="F2576" s="283"/>
      <c r="G2576" s="219" t="s">
        <v>5846</v>
      </c>
      <c r="H2576" s="54" t="s">
        <v>3912</v>
      </c>
      <c r="I2576" s="221" t="s">
        <v>2</v>
      </c>
      <c r="J2576" s="225" t="s">
        <v>5880</v>
      </c>
      <c r="L2576" s="115"/>
      <c r="O2576" s="26">
        <f t="shared" si="141"/>
        <v>2574</v>
      </c>
      <c r="P2576" s="26">
        <f t="shared" si="140"/>
        <v>0</v>
      </c>
    </row>
    <row r="2577" spans="1:16" ht="40.5" hidden="1" x14ac:dyDescent="0.25">
      <c r="A2577" s="190">
        <v>2575</v>
      </c>
      <c r="B2577" s="188">
        <v>45446</v>
      </c>
      <c r="C2577" s="81"/>
      <c r="D2577" s="237" t="s">
        <v>5855</v>
      </c>
      <c r="E2577" s="188">
        <v>45458</v>
      </c>
      <c r="F2577" s="285"/>
      <c r="G2577" s="219" t="s">
        <v>5846</v>
      </c>
      <c r="H2577" s="54" t="s">
        <v>3912</v>
      </c>
      <c r="I2577" s="221" t="s">
        <v>2</v>
      </c>
      <c r="J2577" s="225" t="s">
        <v>6382</v>
      </c>
      <c r="L2577" s="115"/>
      <c r="O2577" s="26">
        <f t="shared" si="141"/>
        <v>2575</v>
      </c>
      <c r="P2577" s="26">
        <f t="shared" si="140"/>
        <v>0</v>
      </c>
    </row>
    <row r="2578" spans="1:16" ht="60.75" hidden="1" x14ac:dyDescent="0.25">
      <c r="A2578" s="190">
        <v>2576</v>
      </c>
      <c r="B2578" s="188">
        <v>45446</v>
      </c>
      <c r="C2578" s="81"/>
      <c r="D2578" s="237" t="s">
        <v>5849</v>
      </c>
      <c r="E2578" s="188">
        <v>45447</v>
      </c>
      <c r="F2578" s="283"/>
      <c r="G2578" s="219" t="s">
        <v>5848</v>
      </c>
      <c r="H2578" s="54" t="s">
        <v>3912</v>
      </c>
      <c r="I2578" s="221" t="s">
        <v>2</v>
      </c>
      <c r="J2578" s="225" t="s">
        <v>5897</v>
      </c>
      <c r="L2578" s="115"/>
      <c r="O2578" s="26">
        <f t="shared" si="141"/>
        <v>2576</v>
      </c>
      <c r="P2578" s="26">
        <f t="shared" si="140"/>
        <v>0</v>
      </c>
    </row>
    <row r="2579" spans="1:16" ht="40.5" hidden="1" x14ac:dyDescent="0.25">
      <c r="A2579" s="190">
        <v>2577</v>
      </c>
      <c r="B2579" s="188">
        <v>45446</v>
      </c>
      <c r="C2579" s="81"/>
      <c r="D2579" s="237" t="s">
        <v>5850</v>
      </c>
      <c r="E2579" s="188">
        <v>45453</v>
      </c>
      <c r="F2579" s="283"/>
      <c r="G2579" s="219" t="s">
        <v>5998</v>
      </c>
      <c r="H2579" s="54" t="s">
        <v>8</v>
      </c>
      <c r="I2579" s="221" t="s">
        <v>2</v>
      </c>
      <c r="J2579" s="225"/>
      <c r="L2579" s="115"/>
      <c r="O2579" s="26">
        <f t="shared" si="141"/>
        <v>2577</v>
      </c>
      <c r="P2579" s="26">
        <f t="shared" si="140"/>
        <v>0</v>
      </c>
    </row>
    <row r="2580" spans="1:16" ht="40.5" hidden="1" x14ac:dyDescent="0.25">
      <c r="A2580" s="190">
        <v>2578</v>
      </c>
      <c r="B2580" s="188">
        <v>45446</v>
      </c>
      <c r="C2580" s="81"/>
      <c r="D2580" s="237" t="s">
        <v>5863</v>
      </c>
      <c r="E2580" s="188">
        <v>45454</v>
      </c>
      <c r="F2580" s="283"/>
      <c r="G2580" s="219" t="s">
        <v>5208</v>
      </c>
      <c r="H2580" s="54" t="s">
        <v>3912</v>
      </c>
      <c r="I2580" s="221" t="s">
        <v>2</v>
      </c>
      <c r="J2580" s="225" t="s">
        <v>6011</v>
      </c>
      <c r="L2580" s="115"/>
      <c r="O2580" s="26">
        <f t="shared" si="141"/>
        <v>2578</v>
      </c>
      <c r="P2580" s="26">
        <f t="shared" si="140"/>
        <v>0</v>
      </c>
    </row>
    <row r="2581" spans="1:16" ht="182.25" hidden="1" x14ac:dyDescent="0.25">
      <c r="A2581" s="190">
        <v>2579</v>
      </c>
      <c r="B2581" s="188">
        <v>45446</v>
      </c>
      <c r="C2581" s="81"/>
      <c r="D2581" s="237" t="s">
        <v>6220</v>
      </c>
      <c r="E2581" s="188">
        <v>45478</v>
      </c>
      <c r="F2581" s="285" t="s">
        <v>6227</v>
      </c>
      <c r="G2581" s="219" t="s">
        <v>6154</v>
      </c>
      <c r="H2581" s="54" t="s">
        <v>3912</v>
      </c>
      <c r="I2581" s="221" t="s">
        <v>2</v>
      </c>
      <c r="J2581" s="225" t="s">
        <v>6224</v>
      </c>
      <c r="L2581" s="115"/>
      <c r="O2581" s="26">
        <f t="shared" si="141"/>
        <v>2579</v>
      </c>
      <c r="P2581" s="26">
        <f t="shared" si="140"/>
        <v>0</v>
      </c>
    </row>
    <row r="2582" spans="1:16" hidden="1" x14ac:dyDescent="0.25">
      <c r="A2582" s="190">
        <v>2580</v>
      </c>
      <c r="B2582" s="188">
        <v>45446</v>
      </c>
      <c r="C2582" s="81"/>
      <c r="D2582" s="237" t="s">
        <v>5851</v>
      </c>
      <c r="E2582" s="188">
        <v>45471</v>
      </c>
      <c r="F2582" s="283"/>
      <c r="G2582" s="219" t="s">
        <v>5731</v>
      </c>
      <c r="H2582" s="54" t="s">
        <v>3912</v>
      </c>
      <c r="I2582" s="221" t="s">
        <v>2</v>
      </c>
      <c r="J2582" s="225"/>
      <c r="L2582" s="115"/>
      <c r="O2582" s="26">
        <f t="shared" si="141"/>
        <v>2580</v>
      </c>
      <c r="P2582" s="26">
        <f t="shared" si="140"/>
        <v>0</v>
      </c>
    </row>
    <row r="2583" spans="1:16" ht="81" hidden="1" x14ac:dyDescent="0.25">
      <c r="A2583" s="190">
        <v>2581</v>
      </c>
      <c r="B2583" s="188">
        <v>45446</v>
      </c>
      <c r="C2583" s="81"/>
      <c r="D2583" s="237" t="s">
        <v>5861</v>
      </c>
      <c r="E2583" s="188">
        <v>45447</v>
      </c>
      <c r="F2583" s="283"/>
      <c r="G2583" s="219" t="s">
        <v>5860</v>
      </c>
      <c r="H2583" s="54" t="s">
        <v>4544</v>
      </c>
      <c r="I2583" s="221" t="s">
        <v>2</v>
      </c>
      <c r="J2583" s="225" t="s">
        <v>6010</v>
      </c>
      <c r="L2583" s="115"/>
      <c r="O2583" s="26">
        <f t="shared" si="141"/>
        <v>2581</v>
      </c>
      <c r="P2583" s="26">
        <f t="shared" si="140"/>
        <v>0</v>
      </c>
    </row>
    <row r="2584" spans="1:16" ht="40.5" hidden="1" x14ac:dyDescent="0.25">
      <c r="A2584" s="190">
        <v>2582</v>
      </c>
      <c r="B2584" s="188">
        <v>45446</v>
      </c>
      <c r="C2584" s="81"/>
      <c r="D2584" s="237" t="s">
        <v>5866</v>
      </c>
      <c r="E2584" s="188">
        <v>45483</v>
      </c>
      <c r="F2584" s="283" t="s">
        <v>4451</v>
      </c>
      <c r="G2584" s="219" t="s">
        <v>6571</v>
      </c>
      <c r="H2584" s="220" t="s">
        <v>5065</v>
      </c>
      <c r="I2584" s="221" t="s">
        <v>2</v>
      </c>
      <c r="J2584" s="225" t="s">
        <v>6041</v>
      </c>
      <c r="L2584" s="115"/>
      <c r="O2584" s="26">
        <f t="shared" si="141"/>
        <v>2582</v>
      </c>
      <c r="P2584" s="26">
        <f t="shared" si="140"/>
        <v>0</v>
      </c>
    </row>
    <row r="2585" spans="1:16" ht="81" hidden="1" x14ac:dyDescent="0.25">
      <c r="A2585" s="190">
        <v>2583</v>
      </c>
      <c r="B2585" s="188">
        <v>45447</v>
      </c>
      <c r="C2585" s="81"/>
      <c r="D2585" s="237" t="s">
        <v>6155</v>
      </c>
      <c r="E2585" s="188">
        <v>45465</v>
      </c>
      <c r="F2585" s="283"/>
      <c r="G2585" s="219" t="s">
        <v>5913</v>
      </c>
      <c r="H2585" s="266" t="s">
        <v>5</v>
      </c>
      <c r="I2585" s="221" t="s">
        <v>2</v>
      </c>
      <c r="J2585" s="225" t="s">
        <v>6273</v>
      </c>
      <c r="L2585" s="115"/>
      <c r="O2585" s="26">
        <f t="shared" si="141"/>
        <v>2583</v>
      </c>
      <c r="P2585" s="26">
        <f t="shared" si="140"/>
        <v>0</v>
      </c>
    </row>
    <row r="2586" spans="1:16" ht="60.75" hidden="1" x14ac:dyDescent="0.25">
      <c r="A2586" s="190">
        <v>2584</v>
      </c>
      <c r="B2586" s="188">
        <v>45447</v>
      </c>
      <c r="C2586" s="81"/>
      <c r="D2586" s="237" t="s">
        <v>5914</v>
      </c>
      <c r="E2586" s="188">
        <v>45458</v>
      </c>
      <c r="F2586" s="283"/>
      <c r="G2586" s="219" t="s">
        <v>493</v>
      </c>
      <c r="H2586" s="54" t="s">
        <v>493</v>
      </c>
      <c r="I2586" s="221" t="s">
        <v>2</v>
      </c>
      <c r="J2586" s="225" t="s">
        <v>5987</v>
      </c>
      <c r="L2586" s="115"/>
      <c r="O2586" s="26">
        <f t="shared" si="141"/>
        <v>2584</v>
      </c>
      <c r="P2586" s="26">
        <f t="shared" si="140"/>
        <v>0</v>
      </c>
    </row>
    <row r="2587" spans="1:16" hidden="1" x14ac:dyDescent="0.25">
      <c r="A2587" s="190">
        <v>2585</v>
      </c>
      <c r="B2587" s="188">
        <v>45447</v>
      </c>
      <c r="C2587" s="81"/>
      <c r="D2587" s="237" t="s">
        <v>5915</v>
      </c>
      <c r="E2587" s="188">
        <v>45458</v>
      </c>
      <c r="F2587" s="283"/>
      <c r="G2587" s="219" t="s">
        <v>493</v>
      </c>
      <c r="H2587" s="54" t="s">
        <v>493</v>
      </c>
      <c r="I2587" s="221" t="s">
        <v>2</v>
      </c>
      <c r="J2587" s="225" t="s">
        <v>5988</v>
      </c>
      <c r="L2587" s="115"/>
      <c r="O2587" s="26">
        <f t="shared" si="141"/>
        <v>2585</v>
      </c>
      <c r="P2587" s="26">
        <f t="shared" si="140"/>
        <v>0</v>
      </c>
    </row>
    <row r="2588" spans="1:16" hidden="1" x14ac:dyDescent="0.25">
      <c r="A2588" s="190">
        <v>2586</v>
      </c>
      <c r="B2588" s="188">
        <v>45447</v>
      </c>
      <c r="C2588" s="81"/>
      <c r="D2588" s="237" t="s">
        <v>5917</v>
      </c>
      <c r="E2588" s="188">
        <v>45458</v>
      </c>
      <c r="F2588" s="283"/>
      <c r="G2588" s="219" t="s">
        <v>493</v>
      </c>
      <c r="H2588" s="54" t="s">
        <v>493</v>
      </c>
      <c r="I2588" s="221" t="s">
        <v>2</v>
      </c>
      <c r="J2588" s="225" t="s">
        <v>5988</v>
      </c>
      <c r="L2588" s="115"/>
      <c r="O2588" s="26">
        <f t="shared" si="141"/>
        <v>2586</v>
      </c>
      <c r="P2588" s="26">
        <f t="shared" si="140"/>
        <v>0</v>
      </c>
    </row>
    <row r="2589" spans="1:16" ht="40.5" hidden="1" x14ac:dyDescent="0.25">
      <c r="A2589" s="190">
        <v>2587</v>
      </c>
      <c r="B2589" s="188">
        <v>45448</v>
      </c>
      <c r="C2589" s="81"/>
      <c r="D2589" s="237" t="s">
        <v>6529</v>
      </c>
      <c r="E2589" s="188">
        <v>45482</v>
      </c>
      <c r="F2589" s="283"/>
      <c r="G2589" s="219" t="s">
        <v>5916</v>
      </c>
      <c r="H2589" s="54" t="s">
        <v>7</v>
      </c>
      <c r="I2589" s="221" t="s">
        <v>2</v>
      </c>
      <c r="J2589" s="225"/>
      <c r="L2589" s="115"/>
      <c r="O2589" s="26">
        <f t="shared" si="141"/>
        <v>2587</v>
      </c>
      <c r="P2589" s="26">
        <f t="shared" si="140"/>
        <v>0</v>
      </c>
    </row>
    <row r="2590" spans="1:16" ht="60.75" hidden="1" x14ac:dyDescent="0.25">
      <c r="A2590" s="190">
        <v>2588</v>
      </c>
      <c r="B2590" s="188">
        <v>45448</v>
      </c>
      <c r="C2590" s="81"/>
      <c r="D2590" s="237" t="s">
        <v>5918</v>
      </c>
      <c r="E2590" s="188">
        <v>45458</v>
      </c>
      <c r="F2590" s="283"/>
      <c r="G2590" s="219" t="s">
        <v>5919</v>
      </c>
      <c r="H2590" s="54" t="s">
        <v>7</v>
      </c>
      <c r="I2590" s="221" t="s">
        <v>2</v>
      </c>
      <c r="J2590" s="225" t="s">
        <v>6021</v>
      </c>
      <c r="L2590" s="115"/>
      <c r="O2590" s="26">
        <f t="shared" si="141"/>
        <v>2588</v>
      </c>
      <c r="P2590" s="26">
        <f t="shared" si="140"/>
        <v>0</v>
      </c>
    </row>
    <row r="2591" spans="1:16" ht="60.75" hidden="1" x14ac:dyDescent="0.25">
      <c r="A2591" s="190">
        <v>2589</v>
      </c>
      <c r="B2591" s="188">
        <v>45448</v>
      </c>
      <c r="C2591" s="81"/>
      <c r="D2591" s="237" t="s">
        <v>5920</v>
      </c>
      <c r="E2591" s="188">
        <v>45455</v>
      </c>
      <c r="F2591" s="283"/>
      <c r="G2591" s="219" t="s">
        <v>5919</v>
      </c>
      <c r="H2591" s="54" t="s">
        <v>7</v>
      </c>
      <c r="I2591" s="221" t="s">
        <v>2</v>
      </c>
      <c r="J2591" s="225" t="s">
        <v>6022</v>
      </c>
      <c r="L2591" s="115"/>
      <c r="O2591" s="26">
        <f t="shared" si="141"/>
        <v>2589</v>
      </c>
      <c r="P2591" s="26">
        <f t="shared" si="140"/>
        <v>0</v>
      </c>
    </row>
    <row r="2592" spans="1:16" ht="40.5" hidden="1" x14ac:dyDescent="0.25">
      <c r="A2592" s="190">
        <v>2590</v>
      </c>
      <c r="B2592" s="188">
        <v>45448</v>
      </c>
      <c r="C2592" s="81"/>
      <c r="D2592" s="237" t="s">
        <v>5921</v>
      </c>
      <c r="E2592" s="188">
        <v>45458</v>
      </c>
      <c r="F2592" s="283"/>
      <c r="G2592" s="219" t="s">
        <v>5919</v>
      </c>
      <c r="H2592" s="54" t="s">
        <v>7</v>
      </c>
      <c r="I2592" s="221" t="s">
        <v>2</v>
      </c>
      <c r="J2592" s="225" t="s">
        <v>6020</v>
      </c>
      <c r="L2592" s="115"/>
      <c r="O2592" s="26">
        <f t="shared" si="141"/>
        <v>2590</v>
      </c>
      <c r="P2592" s="26">
        <f t="shared" si="140"/>
        <v>0</v>
      </c>
    </row>
    <row r="2593" spans="1:16" ht="60.75" hidden="1" x14ac:dyDescent="0.25">
      <c r="A2593" s="190">
        <v>2591</v>
      </c>
      <c r="B2593" s="188">
        <v>45448</v>
      </c>
      <c r="C2593" s="81"/>
      <c r="D2593" s="237" t="s">
        <v>5922</v>
      </c>
      <c r="E2593" s="188">
        <v>45455</v>
      </c>
      <c r="F2593" s="283"/>
      <c r="G2593" s="219" t="s">
        <v>6307</v>
      </c>
      <c r="H2593" s="54" t="s">
        <v>2029</v>
      </c>
      <c r="I2593" s="221" t="s">
        <v>2</v>
      </c>
      <c r="J2593" s="225" t="s">
        <v>6306</v>
      </c>
      <c r="L2593" s="115"/>
      <c r="O2593" s="26">
        <f t="shared" si="141"/>
        <v>2591</v>
      </c>
      <c r="P2593" s="26">
        <f t="shared" si="140"/>
        <v>0</v>
      </c>
    </row>
    <row r="2594" spans="1:16" ht="40.5" hidden="1" x14ac:dyDescent="0.25">
      <c r="A2594" s="190">
        <v>2592</v>
      </c>
      <c r="B2594" s="188">
        <v>45448</v>
      </c>
      <c r="C2594" s="81"/>
      <c r="D2594" s="237" t="s">
        <v>5923</v>
      </c>
      <c r="E2594" s="188">
        <v>45455</v>
      </c>
      <c r="F2594" s="283"/>
      <c r="G2594" s="219" t="s">
        <v>5924</v>
      </c>
      <c r="H2594" s="220" t="s">
        <v>5065</v>
      </c>
      <c r="I2594" s="221" t="s">
        <v>2</v>
      </c>
      <c r="J2594" s="225" t="s">
        <v>6040</v>
      </c>
      <c r="L2594" s="115"/>
      <c r="O2594" s="26">
        <f t="shared" si="141"/>
        <v>2592</v>
      </c>
      <c r="P2594" s="26">
        <f t="shared" si="140"/>
        <v>0</v>
      </c>
    </row>
    <row r="2595" spans="1:16" ht="40.5" hidden="1" x14ac:dyDescent="0.25">
      <c r="A2595" s="190">
        <v>2593</v>
      </c>
      <c r="B2595" s="188">
        <v>45448</v>
      </c>
      <c r="C2595" s="81"/>
      <c r="D2595" s="237" t="s">
        <v>5993</v>
      </c>
      <c r="E2595" s="188">
        <v>45455</v>
      </c>
      <c r="F2595" s="283"/>
      <c r="G2595" s="219" t="s">
        <v>5919</v>
      </c>
      <c r="H2595" s="54" t="s">
        <v>7</v>
      </c>
      <c r="I2595" s="221" t="s">
        <v>2</v>
      </c>
      <c r="J2595" s="225"/>
      <c r="L2595" s="115"/>
      <c r="O2595" s="26">
        <f t="shared" si="141"/>
        <v>2593</v>
      </c>
      <c r="P2595" s="26">
        <f t="shared" si="140"/>
        <v>0</v>
      </c>
    </row>
    <row r="2596" spans="1:16" ht="40.5" hidden="1" x14ac:dyDescent="0.25">
      <c r="A2596" s="190">
        <v>2594</v>
      </c>
      <c r="B2596" s="188">
        <v>45448</v>
      </c>
      <c r="C2596" s="81"/>
      <c r="D2596" s="237" t="s">
        <v>5927</v>
      </c>
      <c r="E2596" s="188">
        <v>45478</v>
      </c>
      <c r="F2596" s="283"/>
      <c r="G2596" s="219" t="s">
        <v>5919</v>
      </c>
      <c r="H2596" s="54" t="s">
        <v>7</v>
      </c>
      <c r="I2596" s="221" t="s">
        <v>2</v>
      </c>
      <c r="J2596" s="225" t="s">
        <v>6570</v>
      </c>
      <c r="L2596" s="115"/>
      <c r="O2596" s="26">
        <f t="shared" si="141"/>
        <v>2594</v>
      </c>
      <c r="P2596" s="26">
        <f t="shared" si="140"/>
        <v>0</v>
      </c>
    </row>
    <row r="2597" spans="1:16" ht="81" hidden="1" x14ac:dyDescent="0.25">
      <c r="A2597" s="190">
        <v>2595</v>
      </c>
      <c r="B2597" s="188">
        <v>45448</v>
      </c>
      <c r="C2597" s="81"/>
      <c r="D2597" s="237" t="s">
        <v>5928</v>
      </c>
      <c r="E2597" s="188">
        <v>45455</v>
      </c>
      <c r="F2597" s="283"/>
      <c r="G2597" s="219" t="s">
        <v>6009</v>
      </c>
      <c r="H2597" s="54" t="s">
        <v>3912</v>
      </c>
      <c r="I2597" s="221" t="s">
        <v>2</v>
      </c>
      <c r="J2597" s="225" t="s">
        <v>6013</v>
      </c>
      <c r="L2597" s="115"/>
      <c r="O2597" s="26">
        <f t="shared" si="141"/>
        <v>2595</v>
      </c>
      <c r="P2597" s="26">
        <f t="shared" si="140"/>
        <v>0</v>
      </c>
    </row>
    <row r="2598" spans="1:16" ht="40.5" hidden="1" x14ac:dyDescent="0.25">
      <c r="A2598" s="190">
        <v>2596</v>
      </c>
      <c r="B2598" s="188">
        <v>45449</v>
      </c>
      <c r="C2598" s="81"/>
      <c r="D2598" s="237" t="s">
        <v>5929</v>
      </c>
      <c r="E2598" s="188">
        <v>45478</v>
      </c>
      <c r="F2598" s="283"/>
      <c r="G2598" s="219" t="s">
        <v>6372</v>
      </c>
      <c r="H2598" s="54" t="s">
        <v>4</v>
      </c>
      <c r="I2598" s="221" t="s">
        <v>2</v>
      </c>
      <c r="J2598" s="225"/>
      <c r="L2598" s="115"/>
      <c r="O2598" s="26">
        <f t="shared" si="141"/>
        <v>2596</v>
      </c>
      <c r="P2598" s="26">
        <f t="shared" si="140"/>
        <v>0</v>
      </c>
    </row>
    <row r="2599" spans="1:16" ht="60.75" hidden="1" x14ac:dyDescent="0.25">
      <c r="A2599" s="190">
        <v>2597</v>
      </c>
      <c r="B2599" s="188">
        <v>45449</v>
      </c>
      <c r="C2599" s="81"/>
      <c r="D2599" s="237" t="s">
        <v>5930</v>
      </c>
      <c r="E2599" s="188">
        <v>45455</v>
      </c>
      <c r="F2599" s="283"/>
      <c r="G2599" s="219" t="s">
        <v>6016</v>
      </c>
      <c r="H2599" s="54" t="s">
        <v>2029</v>
      </c>
      <c r="I2599" s="221" t="s">
        <v>2</v>
      </c>
      <c r="J2599" s="225" t="s">
        <v>6137</v>
      </c>
      <c r="L2599" s="115"/>
      <c r="O2599" s="26">
        <f t="shared" si="141"/>
        <v>2597</v>
      </c>
      <c r="P2599" s="26">
        <f t="shared" si="140"/>
        <v>0</v>
      </c>
    </row>
    <row r="2600" spans="1:16" ht="141.75" hidden="1" x14ac:dyDescent="0.25">
      <c r="A2600" s="190">
        <v>2598</v>
      </c>
      <c r="B2600" s="188">
        <v>45449</v>
      </c>
      <c r="C2600" s="81"/>
      <c r="D2600" s="237" t="s">
        <v>6618</v>
      </c>
      <c r="E2600" s="188">
        <v>45478</v>
      </c>
      <c r="F2600" s="283" t="s">
        <v>4451</v>
      </c>
      <c r="G2600" s="219" t="s">
        <v>6160</v>
      </c>
      <c r="H2600" s="54" t="s">
        <v>4903</v>
      </c>
      <c r="I2600" s="221" t="s">
        <v>2</v>
      </c>
      <c r="J2600" s="225" t="s">
        <v>6617</v>
      </c>
      <c r="L2600" s="115"/>
      <c r="O2600" s="26">
        <f t="shared" si="141"/>
        <v>2598</v>
      </c>
      <c r="P2600" s="26">
        <f t="shared" si="140"/>
        <v>0</v>
      </c>
    </row>
    <row r="2601" spans="1:16" ht="60.75" hidden="1" x14ac:dyDescent="0.25">
      <c r="A2601" s="190">
        <v>2599</v>
      </c>
      <c r="B2601" s="188">
        <v>45449</v>
      </c>
      <c r="C2601" s="81"/>
      <c r="D2601" s="237" t="s">
        <v>5931</v>
      </c>
      <c r="E2601" s="188">
        <v>45478</v>
      </c>
      <c r="F2601" s="285"/>
      <c r="G2601" s="219" t="s">
        <v>6029</v>
      </c>
      <c r="H2601" s="54" t="s">
        <v>3912</v>
      </c>
      <c r="I2601" s="221" t="s">
        <v>2</v>
      </c>
      <c r="J2601" s="225" t="s">
        <v>6461</v>
      </c>
      <c r="L2601" s="115"/>
      <c r="O2601" s="26">
        <f t="shared" si="141"/>
        <v>2599</v>
      </c>
      <c r="P2601" s="26">
        <f t="shared" si="140"/>
        <v>0</v>
      </c>
    </row>
    <row r="2602" spans="1:16" ht="162" hidden="1" x14ac:dyDescent="0.25">
      <c r="A2602" s="190">
        <v>2600</v>
      </c>
      <c r="B2602" s="188">
        <v>45449</v>
      </c>
      <c r="C2602" s="81"/>
      <c r="D2602" s="237" t="s">
        <v>5932</v>
      </c>
      <c r="E2602" s="188">
        <v>45501</v>
      </c>
      <c r="F2602" s="284" t="s">
        <v>4451</v>
      </c>
      <c r="G2602" s="219" t="s">
        <v>6343</v>
      </c>
      <c r="H2602" s="54" t="s">
        <v>3912</v>
      </c>
      <c r="I2602" s="221" t="s">
        <v>2</v>
      </c>
      <c r="J2602" s="225" t="s">
        <v>7080</v>
      </c>
      <c r="L2602" s="115"/>
      <c r="O2602" s="26">
        <f t="shared" si="141"/>
        <v>2600</v>
      </c>
      <c r="P2602" s="26">
        <f t="shared" si="140"/>
        <v>0</v>
      </c>
    </row>
    <row r="2603" spans="1:16" ht="60.75" hidden="1" x14ac:dyDescent="0.25">
      <c r="A2603" s="190">
        <v>2601</v>
      </c>
      <c r="B2603" s="188">
        <v>45449</v>
      </c>
      <c r="C2603" s="81"/>
      <c r="D2603" s="237" t="s">
        <v>5934</v>
      </c>
      <c r="E2603" s="188">
        <v>45454</v>
      </c>
      <c r="F2603" s="283"/>
      <c r="G2603" s="219" t="s">
        <v>5933</v>
      </c>
      <c r="H2603" s="217" t="s">
        <v>924</v>
      </c>
      <c r="I2603" s="221" t="s">
        <v>2</v>
      </c>
      <c r="J2603" s="225" t="s">
        <v>6055</v>
      </c>
      <c r="L2603" s="115"/>
      <c r="O2603" s="26">
        <f t="shared" si="141"/>
        <v>2601</v>
      </c>
      <c r="P2603" s="26">
        <f t="shared" si="140"/>
        <v>0</v>
      </c>
    </row>
    <row r="2604" spans="1:16" ht="60.75" hidden="1" x14ac:dyDescent="0.25">
      <c r="A2604" s="190">
        <v>2602</v>
      </c>
      <c r="B2604" s="188">
        <v>45449</v>
      </c>
      <c r="C2604" s="81"/>
      <c r="D2604" s="237" t="s">
        <v>5968</v>
      </c>
      <c r="E2604" s="188">
        <v>45458</v>
      </c>
      <c r="F2604" s="283"/>
      <c r="G2604" s="219" t="s">
        <v>5945</v>
      </c>
      <c r="H2604" s="54" t="s">
        <v>493</v>
      </c>
      <c r="I2604" s="221" t="s">
        <v>2</v>
      </c>
      <c r="J2604" s="225" t="s">
        <v>6027</v>
      </c>
      <c r="L2604" s="115"/>
      <c r="O2604" s="26">
        <f t="shared" si="141"/>
        <v>2602</v>
      </c>
      <c r="P2604" s="26">
        <f t="shared" si="140"/>
        <v>0</v>
      </c>
    </row>
    <row r="2605" spans="1:16" ht="40.5" hidden="1" x14ac:dyDescent="0.25">
      <c r="A2605" s="190">
        <v>2603</v>
      </c>
      <c r="B2605" s="188">
        <v>45449</v>
      </c>
      <c r="C2605" s="81"/>
      <c r="D2605" s="237" t="s">
        <v>5936</v>
      </c>
      <c r="E2605" s="188">
        <v>45462</v>
      </c>
      <c r="F2605" s="283"/>
      <c r="G2605" s="219" t="s">
        <v>5935</v>
      </c>
      <c r="H2605" s="54" t="s">
        <v>4544</v>
      </c>
      <c r="I2605" s="221" t="s">
        <v>2</v>
      </c>
      <c r="J2605" s="225"/>
      <c r="L2605" s="115"/>
      <c r="O2605" s="26">
        <f t="shared" si="141"/>
        <v>2603</v>
      </c>
      <c r="P2605" s="26">
        <f t="shared" si="140"/>
        <v>0</v>
      </c>
    </row>
    <row r="2606" spans="1:16" ht="182.25" hidden="1" x14ac:dyDescent="0.25">
      <c r="A2606" s="190">
        <v>2604</v>
      </c>
      <c r="B2606" s="188">
        <v>45449</v>
      </c>
      <c r="C2606" s="81"/>
      <c r="D2606" s="237" t="s">
        <v>5937</v>
      </c>
      <c r="E2606" s="188">
        <v>45453</v>
      </c>
      <c r="F2606" s="283"/>
      <c r="G2606" s="219" t="s">
        <v>5938</v>
      </c>
      <c r="H2606" s="54" t="s">
        <v>4903</v>
      </c>
      <c r="I2606" s="221" t="s">
        <v>2</v>
      </c>
      <c r="J2606" s="225" t="s">
        <v>6050</v>
      </c>
      <c r="L2606" s="115"/>
      <c r="O2606" s="26">
        <f t="shared" si="141"/>
        <v>2604</v>
      </c>
      <c r="P2606" s="26">
        <f t="shared" si="140"/>
        <v>0</v>
      </c>
    </row>
    <row r="2607" spans="1:16" ht="101.25" hidden="1" x14ac:dyDescent="0.25">
      <c r="A2607" s="190">
        <v>2605</v>
      </c>
      <c r="B2607" s="188">
        <v>45449</v>
      </c>
      <c r="C2607" s="81"/>
      <c r="D2607" s="237" t="s">
        <v>5939</v>
      </c>
      <c r="E2607" s="188">
        <v>45475</v>
      </c>
      <c r="F2607" s="283"/>
      <c r="G2607" s="219" t="s">
        <v>5776</v>
      </c>
      <c r="H2607" s="54" t="s">
        <v>4903</v>
      </c>
      <c r="I2607" s="221" t="s">
        <v>2</v>
      </c>
      <c r="J2607" s="221" t="s">
        <v>6583</v>
      </c>
      <c r="L2607" s="115"/>
      <c r="O2607" s="26">
        <f t="shared" si="141"/>
        <v>2605</v>
      </c>
      <c r="P2607" s="26">
        <f t="shared" si="140"/>
        <v>0</v>
      </c>
    </row>
    <row r="2608" spans="1:16" ht="162" hidden="1" x14ac:dyDescent="0.25">
      <c r="A2608" s="190">
        <v>2606</v>
      </c>
      <c r="B2608" s="188">
        <v>45449</v>
      </c>
      <c r="C2608" s="81"/>
      <c r="D2608" s="237" t="s">
        <v>5940</v>
      </c>
      <c r="E2608" s="188">
        <v>45453</v>
      </c>
      <c r="F2608" s="283"/>
      <c r="G2608" s="219" t="s">
        <v>5803</v>
      </c>
      <c r="H2608" s="54" t="s">
        <v>4903</v>
      </c>
      <c r="I2608" s="221" t="s">
        <v>2</v>
      </c>
      <c r="J2608" s="225" t="s">
        <v>6003</v>
      </c>
      <c r="L2608" s="115"/>
      <c r="O2608" s="26">
        <f t="shared" si="141"/>
        <v>2606</v>
      </c>
      <c r="P2608" s="26">
        <f t="shared" si="140"/>
        <v>0</v>
      </c>
    </row>
    <row r="2609" spans="1:16" hidden="1" x14ac:dyDescent="0.25">
      <c r="A2609" s="190">
        <v>2607</v>
      </c>
      <c r="B2609" s="188">
        <v>45449</v>
      </c>
      <c r="C2609" s="81"/>
      <c r="D2609" s="237" t="s">
        <v>5941</v>
      </c>
      <c r="E2609" s="188">
        <v>45453</v>
      </c>
      <c r="F2609" s="283"/>
      <c r="G2609" s="219" t="s">
        <v>5803</v>
      </c>
      <c r="H2609" s="54" t="s">
        <v>4903</v>
      </c>
      <c r="I2609" s="221" t="s">
        <v>2</v>
      </c>
      <c r="J2609" s="225" t="s">
        <v>5992</v>
      </c>
      <c r="L2609" s="115"/>
      <c r="O2609" s="26">
        <f t="shared" si="141"/>
        <v>2607</v>
      </c>
      <c r="P2609" s="26">
        <f t="shared" si="140"/>
        <v>0</v>
      </c>
    </row>
    <row r="2610" spans="1:16" ht="81" hidden="1" x14ac:dyDescent="0.25">
      <c r="A2610" s="190">
        <v>2608</v>
      </c>
      <c r="B2610" s="188">
        <v>45450</v>
      </c>
      <c r="C2610" s="81"/>
      <c r="D2610" s="237" t="s">
        <v>5942</v>
      </c>
      <c r="E2610" s="188">
        <v>45454</v>
      </c>
      <c r="F2610" s="283"/>
      <c r="G2610" s="219" t="s">
        <v>6017</v>
      </c>
      <c r="H2610" s="54" t="s">
        <v>2029</v>
      </c>
      <c r="I2610" s="221" t="s">
        <v>2</v>
      </c>
      <c r="J2610" s="225" t="s">
        <v>6019</v>
      </c>
      <c r="L2610" s="115"/>
      <c r="O2610" s="26">
        <f t="shared" si="141"/>
        <v>2608</v>
      </c>
      <c r="P2610" s="26">
        <f t="shared" si="140"/>
        <v>0</v>
      </c>
    </row>
    <row r="2611" spans="1:16" ht="60.75" hidden="1" x14ac:dyDescent="0.25">
      <c r="A2611" s="190">
        <v>2609</v>
      </c>
      <c r="B2611" s="188">
        <v>45450</v>
      </c>
      <c r="C2611" s="81"/>
      <c r="D2611" s="237" t="s">
        <v>5943</v>
      </c>
      <c r="E2611" s="188">
        <v>45453</v>
      </c>
      <c r="F2611" s="283"/>
      <c r="G2611" s="219" t="s">
        <v>5786</v>
      </c>
      <c r="H2611" s="54" t="s">
        <v>4544</v>
      </c>
      <c r="I2611" s="221" t="s">
        <v>2</v>
      </c>
      <c r="J2611" s="225" t="s">
        <v>6127</v>
      </c>
      <c r="L2611" s="115"/>
      <c r="O2611" s="26">
        <f t="shared" si="141"/>
        <v>2609</v>
      </c>
      <c r="P2611" s="26">
        <f t="shared" si="140"/>
        <v>0</v>
      </c>
    </row>
    <row r="2612" spans="1:16" ht="162" hidden="1" x14ac:dyDescent="0.25">
      <c r="A2612" s="190">
        <v>2610</v>
      </c>
      <c r="B2612" s="188">
        <v>45451</v>
      </c>
      <c r="C2612" s="81"/>
      <c r="D2612" s="237" t="s">
        <v>6125</v>
      </c>
      <c r="E2612" s="188">
        <v>45457</v>
      </c>
      <c r="F2612" s="283" t="s">
        <v>6383</v>
      </c>
      <c r="G2612" s="219" t="s">
        <v>6045</v>
      </c>
      <c r="H2612" s="265" t="s">
        <v>3912</v>
      </c>
      <c r="I2612" s="221" t="s">
        <v>2</v>
      </c>
      <c r="J2612" s="225" t="s">
        <v>6046</v>
      </c>
      <c r="L2612" s="115"/>
      <c r="O2612" s="26">
        <f t="shared" si="141"/>
        <v>2610</v>
      </c>
      <c r="P2612" s="26">
        <f t="shared" si="140"/>
        <v>0</v>
      </c>
    </row>
    <row r="2613" spans="1:16" hidden="1" x14ac:dyDescent="0.25">
      <c r="A2613" s="190">
        <v>2611</v>
      </c>
      <c r="B2613" s="188">
        <v>45451</v>
      </c>
      <c r="C2613" s="81"/>
      <c r="D2613" s="237" t="s">
        <v>5946</v>
      </c>
      <c r="E2613" s="188">
        <v>45453</v>
      </c>
      <c r="F2613" s="283"/>
      <c r="G2613" s="219" t="s">
        <v>5795</v>
      </c>
      <c r="H2613" s="54" t="s">
        <v>3912</v>
      </c>
      <c r="I2613" s="221" t="s">
        <v>2</v>
      </c>
      <c r="J2613" s="225"/>
      <c r="L2613" s="115"/>
      <c r="O2613" s="26">
        <f t="shared" si="141"/>
        <v>2611</v>
      </c>
      <c r="P2613" s="26">
        <f t="shared" si="140"/>
        <v>0</v>
      </c>
    </row>
    <row r="2614" spans="1:16" ht="182.25" hidden="1" x14ac:dyDescent="0.25">
      <c r="A2614" s="190">
        <v>2612</v>
      </c>
      <c r="B2614" s="188">
        <v>45451</v>
      </c>
      <c r="C2614" s="81"/>
      <c r="D2614" s="237" t="s">
        <v>5978</v>
      </c>
      <c r="E2614" s="188">
        <v>45481</v>
      </c>
      <c r="F2614" s="283"/>
      <c r="G2614" s="219" t="s">
        <v>5976</v>
      </c>
      <c r="H2614" s="54" t="s">
        <v>924</v>
      </c>
      <c r="I2614" s="221" t="s">
        <v>2</v>
      </c>
      <c r="J2614" s="225" t="s">
        <v>2220</v>
      </c>
      <c r="L2614" s="115"/>
      <c r="O2614" s="26">
        <f t="shared" si="141"/>
        <v>2612</v>
      </c>
      <c r="P2614" s="26">
        <f t="shared" si="140"/>
        <v>0</v>
      </c>
    </row>
    <row r="2615" spans="1:16" ht="81" hidden="1" x14ac:dyDescent="0.25">
      <c r="A2615" s="190">
        <v>2613</v>
      </c>
      <c r="B2615" s="188">
        <v>45451</v>
      </c>
      <c r="C2615" s="81"/>
      <c r="D2615" s="237" t="s">
        <v>5947</v>
      </c>
      <c r="E2615" s="188">
        <v>45458</v>
      </c>
      <c r="F2615" s="283"/>
      <c r="G2615" s="219" t="s">
        <v>5944</v>
      </c>
      <c r="H2615" s="265" t="s">
        <v>1066</v>
      </c>
      <c r="I2615" s="221" t="s">
        <v>2</v>
      </c>
      <c r="J2615" s="225" t="s">
        <v>6044</v>
      </c>
      <c r="L2615" s="115"/>
      <c r="O2615" s="26">
        <f t="shared" si="141"/>
        <v>2613</v>
      </c>
      <c r="P2615" s="26">
        <f t="shared" si="140"/>
        <v>0</v>
      </c>
    </row>
    <row r="2616" spans="1:16" ht="40.5" hidden="1" x14ac:dyDescent="0.25">
      <c r="A2616" s="190">
        <v>2614</v>
      </c>
      <c r="B2616" s="188">
        <v>45451</v>
      </c>
      <c r="C2616" s="81"/>
      <c r="D2616" s="237" t="s">
        <v>7125</v>
      </c>
      <c r="E2616" s="188">
        <v>45463</v>
      </c>
      <c r="F2616" s="283"/>
      <c r="G2616" s="219" t="s">
        <v>5153</v>
      </c>
      <c r="H2616" s="265" t="s">
        <v>1066</v>
      </c>
      <c r="I2616" s="221" t="s">
        <v>2</v>
      </c>
      <c r="J2616" s="225" t="s">
        <v>8353</v>
      </c>
      <c r="L2616" s="115"/>
      <c r="O2616" s="26">
        <f t="shared" si="141"/>
        <v>2614</v>
      </c>
      <c r="P2616" s="26">
        <f t="shared" si="140"/>
        <v>0</v>
      </c>
    </row>
    <row r="2617" spans="1:16" ht="60.75" hidden="1" x14ac:dyDescent="0.25">
      <c r="A2617" s="190">
        <v>2615</v>
      </c>
      <c r="B2617" s="188">
        <v>45451</v>
      </c>
      <c r="C2617" s="81"/>
      <c r="D2617" s="237" t="s">
        <v>6028</v>
      </c>
      <c r="E2617" s="188">
        <v>45480</v>
      </c>
      <c r="F2617" s="283"/>
      <c r="G2617" s="219" t="s">
        <v>6030</v>
      </c>
      <c r="H2617" s="54" t="s">
        <v>4903</v>
      </c>
      <c r="I2617" s="221" t="s">
        <v>2</v>
      </c>
      <c r="J2617" s="225"/>
      <c r="L2617" s="115"/>
      <c r="O2617" s="26">
        <f t="shared" si="141"/>
        <v>2615</v>
      </c>
      <c r="P2617" s="26">
        <f t="shared" si="140"/>
        <v>0</v>
      </c>
    </row>
    <row r="2618" spans="1:16" ht="303.75" hidden="1" x14ac:dyDescent="0.25">
      <c r="A2618" s="190">
        <v>2616</v>
      </c>
      <c r="B2618" s="188">
        <v>45451</v>
      </c>
      <c r="C2618" s="81"/>
      <c r="D2618" s="237" t="s">
        <v>8892</v>
      </c>
      <c r="E2618" s="188">
        <v>45776</v>
      </c>
      <c r="F2618" s="283" t="s">
        <v>7975</v>
      </c>
      <c r="G2618" s="219" t="s">
        <v>8893</v>
      </c>
      <c r="H2618" s="54" t="s">
        <v>4903</v>
      </c>
      <c r="I2618" s="221" t="s">
        <v>2</v>
      </c>
      <c r="J2618" s="225" t="s">
        <v>10196</v>
      </c>
      <c r="K2618" s="66"/>
      <c r="L2618" s="278"/>
      <c r="O2618" s="26">
        <f t="shared" si="141"/>
        <v>2616</v>
      </c>
      <c r="P2618" s="26">
        <f t="shared" si="140"/>
        <v>0</v>
      </c>
    </row>
    <row r="2619" spans="1:16" ht="40.5" hidden="1" x14ac:dyDescent="0.25">
      <c r="A2619" s="190">
        <v>2617</v>
      </c>
      <c r="B2619" s="188">
        <v>45451</v>
      </c>
      <c r="C2619" s="81"/>
      <c r="D2619" s="237" t="s">
        <v>6014</v>
      </c>
      <c r="E2619" s="188">
        <v>45468</v>
      </c>
      <c r="F2619" s="283"/>
      <c r="G2619" s="219" t="s">
        <v>5558</v>
      </c>
      <c r="H2619" s="54" t="s">
        <v>1057</v>
      </c>
      <c r="I2619" s="221" t="s">
        <v>2</v>
      </c>
      <c r="J2619" s="225"/>
      <c r="L2619" s="115"/>
      <c r="O2619" s="26">
        <f t="shared" si="141"/>
        <v>2617</v>
      </c>
      <c r="P2619" s="26">
        <f t="shared" si="140"/>
        <v>0</v>
      </c>
    </row>
    <row r="2620" spans="1:16" ht="60.75" hidden="1" x14ac:dyDescent="0.25">
      <c r="A2620" s="190">
        <v>2618</v>
      </c>
      <c r="B2620" s="188">
        <v>45451</v>
      </c>
      <c r="C2620" s="81"/>
      <c r="D2620" s="237" t="s">
        <v>5948</v>
      </c>
      <c r="E2620" s="188">
        <v>45478</v>
      </c>
      <c r="F2620" s="283"/>
      <c r="G2620" s="219" t="s">
        <v>5459</v>
      </c>
      <c r="H2620" s="54" t="s">
        <v>1057</v>
      </c>
      <c r="I2620" s="221" t="s">
        <v>2</v>
      </c>
      <c r="J2620" s="225" t="s">
        <v>6713</v>
      </c>
      <c r="L2620" s="115"/>
      <c r="O2620" s="26">
        <f t="shared" si="141"/>
        <v>2618</v>
      </c>
      <c r="P2620" s="26">
        <f t="shared" si="140"/>
        <v>0</v>
      </c>
    </row>
    <row r="2621" spans="1:16" ht="40.5" hidden="1" x14ac:dyDescent="0.25">
      <c r="A2621" s="190">
        <v>2619</v>
      </c>
      <c r="B2621" s="188">
        <v>45451</v>
      </c>
      <c r="C2621" s="81"/>
      <c r="D2621" s="237" t="s">
        <v>5949</v>
      </c>
      <c r="E2621" s="188">
        <v>45463</v>
      </c>
      <c r="F2621" s="283"/>
      <c r="G2621" s="219" t="s">
        <v>5965</v>
      </c>
      <c r="H2621" s="54" t="s">
        <v>1201</v>
      </c>
      <c r="I2621" s="221" t="s">
        <v>2</v>
      </c>
      <c r="J2621" s="225" t="s">
        <v>6593</v>
      </c>
      <c r="L2621" s="115"/>
      <c r="O2621" s="26">
        <f t="shared" si="141"/>
        <v>2619</v>
      </c>
      <c r="P2621" s="26">
        <f t="shared" si="140"/>
        <v>0</v>
      </c>
    </row>
    <row r="2622" spans="1:16" ht="162" hidden="1" x14ac:dyDescent="0.25">
      <c r="A2622" s="190">
        <v>2620</v>
      </c>
      <c r="B2622" s="188">
        <v>45451</v>
      </c>
      <c r="C2622" s="81"/>
      <c r="D2622" s="237" t="s">
        <v>5962</v>
      </c>
      <c r="E2622" s="188">
        <v>45573</v>
      </c>
      <c r="F2622" s="283" t="s">
        <v>8505</v>
      </c>
      <c r="G2622" s="219" t="s">
        <v>5776</v>
      </c>
      <c r="H2622" s="54" t="s">
        <v>4903</v>
      </c>
      <c r="I2622" s="221" t="s">
        <v>2</v>
      </c>
      <c r="J2622" s="225" t="s">
        <v>8835</v>
      </c>
      <c r="L2622" s="115"/>
      <c r="O2622" s="26">
        <f t="shared" si="141"/>
        <v>2620</v>
      </c>
      <c r="P2622" s="26">
        <f t="shared" si="140"/>
        <v>0</v>
      </c>
    </row>
    <row r="2623" spans="1:16" ht="141.75" hidden="1" x14ac:dyDescent="0.25">
      <c r="A2623" s="190">
        <v>2621</v>
      </c>
      <c r="B2623" s="188">
        <v>45451</v>
      </c>
      <c r="C2623" s="81"/>
      <c r="D2623" s="237" t="s">
        <v>6572</v>
      </c>
      <c r="E2623" s="188">
        <v>45482</v>
      </c>
      <c r="F2623" s="283" t="s">
        <v>4451</v>
      </c>
      <c r="G2623" s="219" t="s">
        <v>6523</v>
      </c>
      <c r="H2623" s="54" t="s">
        <v>4903</v>
      </c>
      <c r="I2623" s="221" t="s">
        <v>2</v>
      </c>
      <c r="J2623" s="225" t="s">
        <v>6715</v>
      </c>
      <c r="L2623" s="115"/>
      <c r="O2623" s="26">
        <f t="shared" si="141"/>
        <v>2621</v>
      </c>
      <c r="P2623" s="26">
        <f t="shared" si="140"/>
        <v>0</v>
      </c>
    </row>
    <row r="2624" spans="1:16" ht="101.25" hidden="1" x14ac:dyDescent="0.25">
      <c r="A2624" s="190">
        <v>2622</v>
      </c>
      <c r="B2624" s="188">
        <v>45451</v>
      </c>
      <c r="C2624" s="81"/>
      <c r="D2624" s="237" t="s">
        <v>6784</v>
      </c>
      <c r="E2624" s="188">
        <v>45491</v>
      </c>
      <c r="F2624" s="283"/>
      <c r="G2624" s="219" t="s">
        <v>6944</v>
      </c>
      <c r="H2624" s="54" t="s">
        <v>4903</v>
      </c>
      <c r="I2624" s="221" t="s">
        <v>2</v>
      </c>
      <c r="J2624" s="225" t="s">
        <v>6959</v>
      </c>
      <c r="L2624" s="115"/>
      <c r="O2624" s="26">
        <f t="shared" si="141"/>
        <v>2622</v>
      </c>
      <c r="P2624" s="26">
        <f t="shared" si="140"/>
        <v>0</v>
      </c>
    </row>
    <row r="2625" spans="1:16" ht="60.75" hidden="1" x14ac:dyDescent="0.25">
      <c r="A2625" s="190">
        <v>2623</v>
      </c>
      <c r="B2625" s="188">
        <v>45451</v>
      </c>
      <c r="C2625" s="81"/>
      <c r="D2625" s="237" t="s">
        <v>6006</v>
      </c>
      <c r="E2625" s="188">
        <v>45483</v>
      </c>
      <c r="F2625" s="283"/>
      <c r="G2625" s="219" t="s">
        <v>5558</v>
      </c>
      <c r="H2625" s="54" t="s">
        <v>1057</v>
      </c>
      <c r="I2625" s="221" t="s">
        <v>2</v>
      </c>
      <c r="J2625" s="225" t="s">
        <v>6524</v>
      </c>
      <c r="L2625" s="115"/>
      <c r="O2625" s="26">
        <f t="shared" si="141"/>
        <v>2623</v>
      </c>
      <c r="P2625" s="26">
        <f t="shared" si="140"/>
        <v>0</v>
      </c>
    </row>
    <row r="2626" spans="1:16" ht="182.25" hidden="1" x14ac:dyDescent="0.25">
      <c r="A2626" s="190">
        <v>2624</v>
      </c>
      <c r="B2626" s="188">
        <v>45451</v>
      </c>
      <c r="C2626" s="81"/>
      <c r="D2626" s="237" t="s">
        <v>5950</v>
      </c>
      <c r="E2626" s="188">
        <v>45526</v>
      </c>
      <c r="F2626" s="283"/>
      <c r="G2626" s="219" t="s">
        <v>6825</v>
      </c>
      <c r="H2626" s="54" t="s">
        <v>2029</v>
      </c>
      <c r="I2626" s="221" t="s">
        <v>2</v>
      </c>
      <c r="J2626" s="225" t="s">
        <v>6824</v>
      </c>
      <c r="L2626" s="115"/>
      <c r="O2626" s="26">
        <f t="shared" si="141"/>
        <v>2624</v>
      </c>
      <c r="P2626" s="26">
        <f t="shared" si="140"/>
        <v>0</v>
      </c>
    </row>
    <row r="2627" spans="1:16" ht="40.5" hidden="1" x14ac:dyDescent="0.25">
      <c r="A2627" s="190">
        <v>2625</v>
      </c>
      <c r="B2627" s="188">
        <v>45451</v>
      </c>
      <c r="C2627" s="81"/>
      <c r="D2627" s="237" t="s">
        <v>5951</v>
      </c>
      <c r="E2627" s="188">
        <v>45488</v>
      </c>
      <c r="F2627" s="283" t="s">
        <v>4451</v>
      </c>
      <c r="G2627" s="219" t="s">
        <v>5814</v>
      </c>
      <c r="H2627" s="54" t="s">
        <v>4</v>
      </c>
      <c r="I2627" s="221" t="s">
        <v>2</v>
      </c>
      <c r="J2627" s="225" t="s">
        <v>6451</v>
      </c>
      <c r="L2627" s="115"/>
      <c r="O2627" s="26">
        <f t="shared" si="141"/>
        <v>2625</v>
      </c>
      <c r="P2627" s="26">
        <f t="shared" si="140"/>
        <v>0</v>
      </c>
    </row>
    <row r="2628" spans="1:16" ht="60.75" hidden="1" x14ac:dyDescent="0.25">
      <c r="A2628" s="190">
        <v>2626</v>
      </c>
      <c r="B2628" s="188">
        <v>45451</v>
      </c>
      <c r="C2628" s="81"/>
      <c r="D2628" s="237" t="s">
        <v>6945</v>
      </c>
      <c r="E2628" s="188">
        <v>45540</v>
      </c>
      <c r="F2628" s="283"/>
      <c r="G2628" s="219" t="s">
        <v>7074</v>
      </c>
      <c r="H2628" s="54" t="s">
        <v>4</v>
      </c>
      <c r="I2628" s="221" t="s">
        <v>2</v>
      </c>
      <c r="J2628" s="225" t="s">
        <v>7260</v>
      </c>
      <c r="L2628" s="115"/>
      <c r="O2628" s="26">
        <f t="shared" si="141"/>
        <v>2626</v>
      </c>
      <c r="P2628" s="26">
        <f t="shared" ref="P2628:P2691" si="142">+O2628-A2628</f>
        <v>0</v>
      </c>
    </row>
    <row r="2629" spans="1:16" ht="40.5" hidden="1" x14ac:dyDescent="0.25">
      <c r="A2629" s="190">
        <v>2627</v>
      </c>
      <c r="B2629" s="188">
        <v>45451</v>
      </c>
      <c r="C2629" s="81"/>
      <c r="D2629" s="237" t="s">
        <v>5953</v>
      </c>
      <c r="E2629" s="188">
        <v>45483</v>
      </c>
      <c r="F2629" s="283" t="s">
        <v>1277</v>
      </c>
      <c r="G2629" s="219" t="s">
        <v>5952</v>
      </c>
      <c r="H2629" s="54" t="s">
        <v>4</v>
      </c>
      <c r="I2629" s="221" t="s">
        <v>2</v>
      </c>
      <c r="J2629" s="225" t="s">
        <v>6187</v>
      </c>
      <c r="L2629" s="115"/>
      <c r="O2629" s="26">
        <f t="shared" ref="O2629:O2692" si="143">+O2628+1</f>
        <v>2627</v>
      </c>
      <c r="P2629" s="26">
        <f t="shared" si="142"/>
        <v>0</v>
      </c>
    </row>
    <row r="2630" spans="1:16" ht="60.75" hidden="1" x14ac:dyDescent="0.25">
      <c r="A2630" s="190">
        <v>2628</v>
      </c>
      <c r="B2630" s="188">
        <v>45451</v>
      </c>
      <c r="C2630" s="81"/>
      <c r="D2630" s="237" t="s">
        <v>5954</v>
      </c>
      <c r="E2630" s="188">
        <v>45475</v>
      </c>
      <c r="F2630" s="283"/>
      <c r="G2630" s="219" t="s">
        <v>5955</v>
      </c>
      <c r="H2630" s="54" t="s">
        <v>4903</v>
      </c>
      <c r="I2630" s="221" t="s">
        <v>2</v>
      </c>
      <c r="J2630" s="225" t="s">
        <v>6574</v>
      </c>
      <c r="L2630" s="115"/>
      <c r="O2630" s="26">
        <f t="shared" si="143"/>
        <v>2628</v>
      </c>
      <c r="P2630" s="26">
        <f t="shared" si="142"/>
        <v>0</v>
      </c>
    </row>
    <row r="2631" spans="1:16" ht="60.75" hidden="1" x14ac:dyDescent="0.25">
      <c r="A2631" s="190">
        <v>2629</v>
      </c>
      <c r="B2631" s="188">
        <v>45451</v>
      </c>
      <c r="C2631" s="81"/>
      <c r="D2631" s="237" t="s">
        <v>5958</v>
      </c>
      <c r="E2631" s="188">
        <v>45457</v>
      </c>
      <c r="F2631" s="286"/>
      <c r="G2631" s="219" t="s">
        <v>5957</v>
      </c>
      <c r="H2631" s="54" t="s">
        <v>4</v>
      </c>
      <c r="I2631" s="221" t="s">
        <v>2</v>
      </c>
      <c r="J2631" s="225" t="s">
        <v>6036</v>
      </c>
      <c r="L2631" s="115"/>
      <c r="O2631" s="26">
        <f t="shared" si="143"/>
        <v>2629</v>
      </c>
      <c r="P2631" s="26">
        <f t="shared" si="142"/>
        <v>0</v>
      </c>
    </row>
    <row r="2632" spans="1:16" hidden="1" x14ac:dyDescent="0.25">
      <c r="A2632" s="190">
        <v>2630</v>
      </c>
      <c r="B2632" s="188">
        <v>45451</v>
      </c>
      <c r="C2632" s="81"/>
      <c r="D2632" s="237" t="s">
        <v>5956</v>
      </c>
      <c r="E2632" s="188">
        <v>45457</v>
      </c>
      <c r="F2632" s="283"/>
      <c r="G2632" s="219" t="s">
        <v>5961</v>
      </c>
      <c r="H2632" s="54" t="s">
        <v>7</v>
      </c>
      <c r="I2632" s="221" t="s">
        <v>2</v>
      </c>
      <c r="J2632" s="225" t="s">
        <v>6126</v>
      </c>
      <c r="L2632" s="115"/>
      <c r="O2632" s="26">
        <f t="shared" si="143"/>
        <v>2630</v>
      </c>
      <c r="P2632" s="26">
        <f t="shared" si="142"/>
        <v>0</v>
      </c>
    </row>
    <row r="2633" spans="1:16" hidden="1" x14ac:dyDescent="0.25">
      <c r="A2633" s="190">
        <v>2631</v>
      </c>
      <c r="B2633" s="188">
        <v>45451</v>
      </c>
      <c r="C2633" s="81"/>
      <c r="D2633" s="237" t="s">
        <v>5959</v>
      </c>
      <c r="E2633" s="188">
        <v>45457</v>
      </c>
      <c r="F2633" s="286"/>
      <c r="G2633" s="219" t="s">
        <v>5814</v>
      </c>
      <c r="H2633" s="54" t="s">
        <v>4</v>
      </c>
      <c r="I2633" s="221" t="s">
        <v>2</v>
      </c>
      <c r="J2633" s="225" t="s">
        <v>6035</v>
      </c>
      <c r="L2633" s="115"/>
      <c r="O2633" s="26">
        <f t="shared" si="143"/>
        <v>2631</v>
      </c>
      <c r="P2633" s="26">
        <f t="shared" si="142"/>
        <v>0</v>
      </c>
    </row>
    <row r="2634" spans="1:16" ht="81" hidden="1" x14ac:dyDescent="0.25">
      <c r="A2634" s="190">
        <v>2632</v>
      </c>
      <c r="B2634" s="188">
        <v>45504</v>
      </c>
      <c r="C2634" s="81"/>
      <c r="D2634" s="237" t="s">
        <v>7715</v>
      </c>
      <c r="E2634" s="188">
        <v>45580</v>
      </c>
      <c r="F2634" s="283"/>
      <c r="G2634" s="219" t="s">
        <v>7350</v>
      </c>
      <c r="H2634" s="54" t="s">
        <v>3912</v>
      </c>
      <c r="I2634" s="221" t="s">
        <v>2</v>
      </c>
      <c r="J2634" s="225" t="s">
        <v>9173</v>
      </c>
      <c r="L2634" s="115"/>
      <c r="O2634" s="26">
        <f t="shared" si="143"/>
        <v>2632</v>
      </c>
      <c r="P2634" s="271">
        <f t="shared" si="142"/>
        <v>0</v>
      </c>
    </row>
    <row r="2635" spans="1:16" ht="46.5" hidden="1" x14ac:dyDescent="0.25">
      <c r="A2635" s="190">
        <v>2633</v>
      </c>
      <c r="B2635" s="188">
        <v>45453</v>
      </c>
      <c r="C2635" s="81" t="s">
        <v>2033</v>
      </c>
      <c r="D2635" s="237" t="s">
        <v>6056</v>
      </c>
      <c r="E2635" s="188">
        <v>45463</v>
      </c>
      <c r="F2635" s="283"/>
      <c r="G2635" s="219" t="s">
        <v>6164</v>
      </c>
      <c r="H2635" s="54" t="s">
        <v>2029</v>
      </c>
      <c r="I2635" s="221" t="s">
        <v>2</v>
      </c>
      <c r="J2635" s="225" t="s">
        <v>6170</v>
      </c>
      <c r="L2635" s="115"/>
      <c r="O2635" s="26">
        <f t="shared" si="143"/>
        <v>2633</v>
      </c>
      <c r="P2635" s="26">
        <f t="shared" si="142"/>
        <v>0</v>
      </c>
    </row>
    <row r="2636" spans="1:16" ht="60.75" hidden="1" x14ac:dyDescent="0.25">
      <c r="A2636" s="190">
        <v>2634</v>
      </c>
      <c r="B2636" s="188">
        <v>45453</v>
      </c>
      <c r="C2636" s="81" t="s">
        <v>2033</v>
      </c>
      <c r="D2636" s="237" t="s">
        <v>6057</v>
      </c>
      <c r="E2636" s="188">
        <v>45468</v>
      </c>
      <c r="F2636" s="283"/>
      <c r="G2636" s="219" t="s">
        <v>5309</v>
      </c>
      <c r="H2636" s="54" t="s">
        <v>4544</v>
      </c>
      <c r="I2636" s="221" t="s">
        <v>2</v>
      </c>
      <c r="J2636" s="225" t="s">
        <v>6236</v>
      </c>
      <c r="L2636" s="115"/>
      <c r="O2636" s="26">
        <f t="shared" si="143"/>
        <v>2634</v>
      </c>
      <c r="P2636" s="26">
        <f t="shared" si="142"/>
        <v>0</v>
      </c>
    </row>
    <row r="2637" spans="1:16" ht="81" hidden="1" x14ac:dyDescent="0.25">
      <c r="A2637" s="190">
        <v>2635</v>
      </c>
      <c r="B2637" s="188">
        <v>45453</v>
      </c>
      <c r="C2637" s="81" t="s">
        <v>2033</v>
      </c>
      <c r="D2637" s="237" t="s">
        <v>6301</v>
      </c>
      <c r="E2637" s="188">
        <v>45480</v>
      </c>
      <c r="F2637" s="283"/>
      <c r="G2637" s="219" t="s">
        <v>6058</v>
      </c>
      <c r="H2637" s="54" t="s">
        <v>3912</v>
      </c>
      <c r="I2637" s="221" t="s">
        <v>2</v>
      </c>
      <c r="J2637" s="225" t="s">
        <v>2220</v>
      </c>
      <c r="L2637" s="115"/>
      <c r="O2637" s="26">
        <f t="shared" si="143"/>
        <v>2635</v>
      </c>
      <c r="P2637" s="26">
        <f t="shared" si="142"/>
        <v>0</v>
      </c>
    </row>
    <row r="2638" spans="1:16" ht="81" hidden="1" x14ac:dyDescent="0.25">
      <c r="A2638" s="190">
        <v>2636</v>
      </c>
      <c r="B2638" s="188">
        <v>45453</v>
      </c>
      <c r="C2638" s="81"/>
      <c r="D2638" s="237" t="s">
        <v>6059</v>
      </c>
      <c r="E2638" s="188">
        <v>45463</v>
      </c>
      <c r="F2638" s="283"/>
      <c r="G2638" s="219" t="s">
        <v>5726</v>
      </c>
      <c r="H2638" s="54" t="s">
        <v>4903</v>
      </c>
      <c r="I2638" s="221" t="s">
        <v>2</v>
      </c>
      <c r="J2638" s="225" t="s">
        <v>6204</v>
      </c>
      <c r="L2638" s="115"/>
      <c r="O2638" s="26">
        <f t="shared" si="143"/>
        <v>2636</v>
      </c>
      <c r="P2638" s="26">
        <f t="shared" si="142"/>
        <v>0</v>
      </c>
    </row>
    <row r="2639" spans="1:16" ht="121.5" hidden="1" x14ac:dyDescent="0.25">
      <c r="A2639" s="190">
        <v>2637</v>
      </c>
      <c r="B2639" s="188">
        <v>45453</v>
      </c>
      <c r="C2639" s="81"/>
      <c r="D2639" s="237" t="s">
        <v>6060</v>
      </c>
      <c r="E2639" s="188">
        <v>45483</v>
      </c>
      <c r="F2639" s="283" t="s">
        <v>6230</v>
      </c>
      <c r="G2639" s="219" t="s">
        <v>6385</v>
      </c>
      <c r="H2639" s="54" t="s">
        <v>3912</v>
      </c>
      <c r="I2639" s="221" t="s">
        <v>2</v>
      </c>
      <c r="J2639" s="225" t="s">
        <v>6960</v>
      </c>
      <c r="L2639" s="115"/>
      <c r="O2639" s="26">
        <f t="shared" si="143"/>
        <v>2637</v>
      </c>
      <c r="P2639" s="26">
        <f t="shared" si="142"/>
        <v>0</v>
      </c>
    </row>
    <row r="2640" spans="1:16" ht="243" hidden="1" x14ac:dyDescent="0.25">
      <c r="A2640" s="190">
        <v>2638</v>
      </c>
      <c r="B2640" s="188">
        <v>45453</v>
      </c>
      <c r="C2640" s="81"/>
      <c r="D2640" s="237" t="s">
        <v>6061</v>
      </c>
      <c r="E2640" s="188">
        <v>45463</v>
      </c>
      <c r="F2640" s="283"/>
      <c r="G2640" s="219" t="s">
        <v>6929</v>
      </c>
      <c r="H2640" s="54" t="s">
        <v>3912</v>
      </c>
      <c r="I2640" s="221" t="s">
        <v>2</v>
      </c>
      <c r="J2640" s="225" t="s">
        <v>6886</v>
      </c>
      <c r="L2640" s="115"/>
      <c r="O2640" s="26">
        <f t="shared" si="143"/>
        <v>2638</v>
      </c>
      <c r="P2640" s="26">
        <f t="shared" si="142"/>
        <v>0</v>
      </c>
    </row>
    <row r="2641" spans="1:16" ht="60.75" hidden="1" x14ac:dyDescent="0.25">
      <c r="A2641" s="190">
        <v>2639</v>
      </c>
      <c r="B2641" s="188">
        <v>45453</v>
      </c>
      <c r="C2641" s="81"/>
      <c r="D2641" s="237" t="s">
        <v>6062</v>
      </c>
      <c r="E2641" s="188">
        <v>45470</v>
      </c>
      <c r="F2641" s="283"/>
      <c r="G2641" s="219" t="s">
        <v>6063</v>
      </c>
      <c r="H2641" s="54" t="s">
        <v>3912</v>
      </c>
      <c r="I2641" s="221" t="s">
        <v>2</v>
      </c>
      <c r="J2641" s="225" t="s">
        <v>6472</v>
      </c>
      <c r="L2641" s="115"/>
      <c r="O2641" s="26">
        <f t="shared" si="143"/>
        <v>2639</v>
      </c>
      <c r="P2641" s="26">
        <f t="shared" si="142"/>
        <v>0</v>
      </c>
    </row>
    <row r="2642" spans="1:16" ht="40.5" hidden="1" x14ac:dyDescent="0.25">
      <c r="A2642" s="190">
        <v>2640</v>
      </c>
      <c r="B2642" s="188">
        <v>45453</v>
      </c>
      <c r="C2642" s="81"/>
      <c r="D2642" s="237" t="s">
        <v>6064</v>
      </c>
      <c r="E2642" s="188">
        <v>45475</v>
      </c>
      <c r="F2642" s="283"/>
      <c r="G2642" s="219" t="s">
        <v>6065</v>
      </c>
      <c r="H2642" s="54" t="s">
        <v>3912</v>
      </c>
      <c r="I2642" s="221" t="s">
        <v>2</v>
      </c>
      <c r="J2642" s="225" t="s">
        <v>6477</v>
      </c>
      <c r="L2642" s="115"/>
      <c r="O2642" s="26">
        <f t="shared" si="143"/>
        <v>2640</v>
      </c>
      <c r="P2642" s="26">
        <f t="shared" si="142"/>
        <v>0</v>
      </c>
    </row>
    <row r="2643" spans="1:16" ht="60.75" hidden="1" x14ac:dyDescent="0.25">
      <c r="A2643" s="190">
        <v>2641</v>
      </c>
      <c r="B2643" s="188">
        <v>45453</v>
      </c>
      <c r="C2643" s="81"/>
      <c r="D2643" s="237" t="s">
        <v>6066</v>
      </c>
      <c r="E2643" s="188">
        <v>45461</v>
      </c>
      <c r="F2643" s="283"/>
      <c r="G2643" s="219" t="s">
        <v>6067</v>
      </c>
      <c r="H2643" s="54" t="s">
        <v>7</v>
      </c>
      <c r="I2643" s="221" t="s">
        <v>2</v>
      </c>
      <c r="J2643" s="225" t="s">
        <v>6171</v>
      </c>
      <c r="L2643" s="115"/>
      <c r="O2643" s="26">
        <f t="shared" si="143"/>
        <v>2641</v>
      </c>
      <c r="P2643" s="26">
        <f t="shared" si="142"/>
        <v>0</v>
      </c>
    </row>
    <row r="2644" spans="1:16" hidden="1" x14ac:dyDescent="0.25">
      <c r="A2644" s="190">
        <v>2642</v>
      </c>
      <c r="B2644" s="188">
        <v>45454</v>
      </c>
      <c r="C2644" s="81" t="s">
        <v>6069</v>
      </c>
      <c r="D2644" s="237" t="s">
        <v>6068</v>
      </c>
      <c r="E2644" s="188">
        <v>45464</v>
      </c>
      <c r="F2644" s="283"/>
      <c r="G2644" s="219" t="s">
        <v>6215</v>
      </c>
      <c r="H2644" s="54" t="s">
        <v>2029</v>
      </c>
      <c r="I2644" s="221" t="s">
        <v>2</v>
      </c>
      <c r="J2644" s="225" t="s">
        <v>6379</v>
      </c>
      <c r="L2644" s="115"/>
      <c r="O2644" s="26">
        <f t="shared" si="143"/>
        <v>2642</v>
      </c>
      <c r="P2644" s="26">
        <f t="shared" si="142"/>
        <v>0</v>
      </c>
    </row>
    <row r="2645" spans="1:16" ht="40.5" hidden="1" x14ac:dyDescent="0.25">
      <c r="A2645" s="190">
        <v>2643</v>
      </c>
      <c r="B2645" s="188">
        <v>45454</v>
      </c>
      <c r="C2645" s="81" t="s">
        <v>6069</v>
      </c>
      <c r="D2645" s="237" t="s">
        <v>6070</v>
      </c>
      <c r="E2645" s="188">
        <v>45465</v>
      </c>
      <c r="F2645" s="283"/>
      <c r="G2645" s="219" t="s">
        <v>6067</v>
      </c>
      <c r="H2645" s="54" t="s">
        <v>2029</v>
      </c>
      <c r="I2645" s="221" t="s">
        <v>2</v>
      </c>
      <c r="J2645" s="225"/>
      <c r="L2645" s="115"/>
      <c r="O2645" s="26">
        <f t="shared" si="143"/>
        <v>2643</v>
      </c>
      <c r="P2645" s="26">
        <f t="shared" si="142"/>
        <v>0</v>
      </c>
    </row>
    <row r="2646" spans="1:16" ht="60.75" hidden="1" x14ac:dyDescent="0.25">
      <c r="A2646" s="190">
        <v>2644</v>
      </c>
      <c r="B2646" s="188">
        <v>45454</v>
      </c>
      <c r="C2646" s="81"/>
      <c r="D2646" s="237" t="s">
        <v>9817</v>
      </c>
      <c r="E2646" s="188">
        <v>45476</v>
      </c>
      <c r="F2646" s="298"/>
      <c r="G2646" s="219" t="s">
        <v>9818</v>
      </c>
      <c r="H2646" s="54" t="s">
        <v>1050</v>
      </c>
      <c r="I2646" s="221" t="s">
        <v>2</v>
      </c>
      <c r="J2646" s="225" t="s">
        <v>11274</v>
      </c>
      <c r="L2646" s="323" t="s">
        <v>11371</v>
      </c>
      <c r="O2646" s="26">
        <f t="shared" si="143"/>
        <v>2644</v>
      </c>
      <c r="P2646" s="26">
        <f t="shared" si="142"/>
        <v>0</v>
      </c>
    </row>
    <row r="2647" spans="1:16" ht="40.5" hidden="1" x14ac:dyDescent="0.25">
      <c r="A2647" s="190">
        <v>2645</v>
      </c>
      <c r="B2647" s="188">
        <v>45454</v>
      </c>
      <c r="C2647" s="81" t="s">
        <v>6069</v>
      </c>
      <c r="D2647" s="237" t="s">
        <v>6071</v>
      </c>
      <c r="E2647" s="188">
        <v>45468</v>
      </c>
      <c r="F2647" s="283"/>
      <c r="G2647" s="219" t="s">
        <v>5126</v>
      </c>
      <c r="H2647" s="54" t="s">
        <v>2029</v>
      </c>
      <c r="I2647" s="221" t="s">
        <v>2</v>
      </c>
      <c r="J2647" s="225"/>
      <c r="L2647" s="115"/>
      <c r="O2647" s="26">
        <f t="shared" si="143"/>
        <v>2645</v>
      </c>
      <c r="P2647" s="26">
        <f t="shared" si="142"/>
        <v>0</v>
      </c>
    </row>
    <row r="2648" spans="1:16" ht="40.5" hidden="1" x14ac:dyDescent="0.25">
      <c r="A2648" s="190">
        <v>2646</v>
      </c>
      <c r="B2648" s="188">
        <v>45454</v>
      </c>
      <c r="C2648" s="81" t="s">
        <v>6069</v>
      </c>
      <c r="D2648" s="237" t="s">
        <v>6072</v>
      </c>
      <c r="E2648" s="188">
        <v>45458</v>
      </c>
      <c r="F2648" s="283"/>
      <c r="G2648" s="219" t="s">
        <v>1507</v>
      </c>
      <c r="H2648" s="54" t="s">
        <v>2029</v>
      </c>
      <c r="I2648" s="221" t="s">
        <v>2</v>
      </c>
      <c r="J2648" s="225" t="s">
        <v>6073</v>
      </c>
      <c r="L2648" s="115"/>
      <c r="O2648" s="26">
        <f t="shared" si="143"/>
        <v>2646</v>
      </c>
      <c r="P2648" s="26">
        <f t="shared" si="142"/>
        <v>0</v>
      </c>
    </row>
    <row r="2649" spans="1:16" ht="162" hidden="1" x14ac:dyDescent="0.25">
      <c r="A2649" s="190">
        <v>2647</v>
      </c>
      <c r="B2649" s="188">
        <v>45454</v>
      </c>
      <c r="C2649" s="81" t="s">
        <v>6069</v>
      </c>
      <c r="D2649" s="237" t="s">
        <v>10123</v>
      </c>
      <c r="E2649" s="188">
        <v>45672</v>
      </c>
      <c r="F2649" s="283" t="s">
        <v>8623</v>
      </c>
      <c r="G2649" s="219" t="s">
        <v>10129</v>
      </c>
      <c r="H2649" s="54" t="s">
        <v>1289</v>
      </c>
      <c r="I2649" s="221" t="s">
        <v>2</v>
      </c>
      <c r="J2649" s="225" t="s">
        <v>10157</v>
      </c>
      <c r="L2649" s="115"/>
      <c r="O2649" s="26">
        <f t="shared" si="143"/>
        <v>2647</v>
      </c>
      <c r="P2649" s="26">
        <f t="shared" si="142"/>
        <v>0</v>
      </c>
    </row>
    <row r="2650" spans="1:16" ht="303.75" hidden="1" x14ac:dyDescent="0.25">
      <c r="A2650" s="190">
        <v>2648</v>
      </c>
      <c r="B2650" s="188">
        <v>45454</v>
      </c>
      <c r="C2650" s="81" t="s">
        <v>6069</v>
      </c>
      <c r="D2650" s="237" t="s">
        <v>6603</v>
      </c>
      <c r="E2650" s="188">
        <v>45478</v>
      </c>
      <c r="F2650" s="283"/>
      <c r="G2650" s="219" t="s">
        <v>6218</v>
      </c>
      <c r="H2650" s="54" t="s">
        <v>2029</v>
      </c>
      <c r="I2650" s="221" t="s">
        <v>2</v>
      </c>
      <c r="J2650" s="225" t="s">
        <v>6757</v>
      </c>
      <c r="L2650" s="115"/>
      <c r="O2650" s="26">
        <f t="shared" si="143"/>
        <v>2648</v>
      </c>
      <c r="P2650" s="26">
        <f t="shared" si="142"/>
        <v>0</v>
      </c>
    </row>
    <row r="2651" spans="1:16" ht="40.5" hidden="1" x14ac:dyDescent="0.25">
      <c r="A2651" s="190">
        <v>2649</v>
      </c>
      <c r="B2651" s="188">
        <v>45454</v>
      </c>
      <c r="C2651" s="81" t="s">
        <v>6069</v>
      </c>
      <c r="D2651" s="237" t="s">
        <v>6074</v>
      </c>
      <c r="E2651" s="188">
        <v>45463</v>
      </c>
      <c r="F2651" s="283"/>
      <c r="G2651" s="219" t="s">
        <v>4797</v>
      </c>
      <c r="H2651" s="54" t="s">
        <v>2029</v>
      </c>
      <c r="I2651" s="221" t="s">
        <v>2</v>
      </c>
      <c r="J2651" s="225"/>
      <c r="L2651" s="115"/>
      <c r="O2651" s="26">
        <f t="shared" si="143"/>
        <v>2649</v>
      </c>
      <c r="P2651" s="26">
        <f t="shared" si="142"/>
        <v>0</v>
      </c>
    </row>
    <row r="2652" spans="1:16" ht="60.75" hidden="1" x14ac:dyDescent="0.25">
      <c r="A2652" s="190">
        <v>2650</v>
      </c>
      <c r="B2652" s="188">
        <v>45454</v>
      </c>
      <c r="C2652" s="81" t="s">
        <v>6069</v>
      </c>
      <c r="D2652" s="237" t="s">
        <v>6460</v>
      </c>
      <c r="E2652" s="188">
        <v>45462</v>
      </c>
      <c r="F2652" s="283"/>
      <c r="G2652" s="219" t="s">
        <v>6075</v>
      </c>
      <c r="H2652" s="54" t="s">
        <v>2029</v>
      </c>
      <c r="I2652" s="221" t="s">
        <v>2</v>
      </c>
      <c r="J2652" s="225" t="s">
        <v>6456</v>
      </c>
      <c r="L2652" s="115"/>
      <c r="O2652" s="26">
        <f t="shared" si="143"/>
        <v>2650</v>
      </c>
      <c r="P2652" s="26">
        <f t="shared" si="142"/>
        <v>0</v>
      </c>
    </row>
    <row r="2653" spans="1:16" ht="162" hidden="1" x14ac:dyDescent="0.25">
      <c r="A2653" s="190">
        <v>2651</v>
      </c>
      <c r="B2653" s="188">
        <v>45454</v>
      </c>
      <c r="C2653" s="81">
        <v>3030</v>
      </c>
      <c r="D2653" s="237" t="s">
        <v>6956</v>
      </c>
      <c r="E2653" s="188">
        <v>45540</v>
      </c>
      <c r="F2653" s="283"/>
      <c r="G2653" s="219" t="s">
        <v>7524</v>
      </c>
      <c r="H2653" s="54" t="s">
        <v>4903</v>
      </c>
      <c r="I2653" s="221" t="s">
        <v>2</v>
      </c>
      <c r="J2653" s="225" t="s">
        <v>8626</v>
      </c>
      <c r="L2653" s="115"/>
      <c r="O2653" s="26">
        <f t="shared" si="143"/>
        <v>2651</v>
      </c>
      <c r="P2653" s="26">
        <f t="shared" si="142"/>
        <v>0</v>
      </c>
    </row>
    <row r="2654" spans="1:16" ht="60.75" hidden="1" x14ac:dyDescent="0.25">
      <c r="A2654" s="190">
        <v>2652</v>
      </c>
      <c r="B2654" s="188">
        <v>45454</v>
      </c>
      <c r="C2654" s="81" t="s">
        <v>6069</v>
      </c>
      <c r="D2654" s="237" t="s">
        <v>6076</v>
      </c>
      <c r="E2654" s="188">
        <v>45478</v>
      </c>
      <c r="F2654" s="283"/>
      <c r="G2654" s="219" t="s">
        <v>6077</v>
      </c>
      <c r="H2654" s="54" t="s">
        <v>2029</v>
      </c>
      <c r="I2654" s="221" t="s">
        <v>2</v>
      </c>
      <c r="J2654" s="225" t="s">
        <v>6239</v>
      </c>
      <c r="L2654" s="115"/>
      <c r="O2654" s="26">
        <f t="shared" si="143"/>
        <v>2652</v>
      </c>
      <c r="P2654" s="26">
        <f t="shared" si="142"/>
        <v>0</v>
      </c>
    </row>
    <row r="2655" spans="1:16" ht="40.5" hidden="1" x14ac:dyDescent="0.25">
      <c r="A2655" s="190">
        <v>2653</v>
      </c>
      <c r="B2655" s="188">
        <v>45454</v>
      </c>
      <c r="C2655" s="185" t="s">
        <v>6069</v>
      </c>
      <c r="D2655" s="237" t="s">
        <v>6525</v>
      </c>
      <c r="E2655" s="188">
        <v>45473</v>
      </c>
      <c r="F2655" s="286"/>
      <c r="G2655" s="219" t="s">
        <v>6466</v>
      </c>
      <c r="H2655" s="54" t="s">
        <v>2029</v>
      </c>
      <c r="I2655" s="221" t="s">
        <v>2</v>
      </c>
      <c r="J2655" s="225" t="s">
        <v>6526</v>
      </c>
      <c r="L2655" s="115"/>
      <c r="O2655" s="26">
        <f t="shared" si="143"/>
        <v>2653</v>
      </c>
      <c r="P2655" s="26">
        <f t="shared" si="142"/>
        <v>0</v>
      </c>
    </row>
    <row r="2656" spans="1:16" hidden="1" x14ac:dyDescent="0.25">
      <c r="A2656" s="190">
        <v>2654</v>
      </c>
      <c r="B2656" s="188">
        <v>45454</v>
      </c>
      <c r="C2656" s="81" t="s">
        <v>6069</v>
      </c>
      <c r="D2656" s="237" t="s">
        <v>6078</v>
      </c>
      <c r="E2656" s="188">
        <v>45470</v>
      </c>
      <c r="F2656" s="283"/>
      <c r="G2656" s="219" t="s">
        <v>4798</v>
      </c>
      <c r="H2656" s="54" t="s">
        <v>2029</v>
      </c>
      <c r="I2656" s="221" t="s">
        <v>2</v>
      </c>
      <c r="J2656" s="225"/>
      <c r="L2656" s="115"/>
      <c r="O2656" s="26">
        <f t="shared" si="143"/>
        <v>2654</v>
      </c>
      <c r="P2656" s="26">
        <f t="shared" si="142"/>
        <v>0</v>
      </c>
    </row>
    <row r="2657" spans="1:16" ht="40.5" hidden="1" x14ac:dyDescent="0.25">
      <c r="A2657" s="190">
        <v>2655</v>
      </c>
      <c r="B2657" s="188">
        <v>45454</v>
      </c>
      <c r="C2657" s="81" t="s">
        <v>6069</v>
      </c>
      <c r="D2657" s="237" t="s">
        <v>6079</v>
      </c>
      <c r="E2657" s="188">
        <v>45461</v>
      </c>
      <c r="F2657" s="283"/>
      <c r="G2657" s="219" t="s">
        <v>4798</v>
      </c>
      <c r="H2657" s="54" t="s">
        <v>2029</v>
      </c>
      <c r="I2657" s="221" t="s">
        <v>2</v>
      </c>
      <c r="J2657" s="225" t="s">
        <v>6309</v>
      </c>
      <c r="L2657" s="115"/>
      <c r="O2657" s="26">
        <f t="shared" si="143"/>
        <v>2655</v>
      </c>
      <c r="P2657" s="26">
        <f t="shared" si="142"/>
        <v>0</v>
      </c>
    </row>
    <row r="2658" spans="1:16" hidden="1" x14ac:dyDescent="0.25">
      <c r="A2658" s="190">
        <v>2656</v>
      </c>
      <c r="B2658" s="188">
        <v>45454</v>
      </c>
      <c r="C2658" s="81" t="s">
        <v>6069</v>
      </c>
      <c r="D2658" s="237" t="s">
        <v>6080</v>
      </c>
      <c r="E2658" s="188">
        <v>45462</v>
      </c>
      <c r="F2658" s="283"/>
      <c r="G2658" s="219" t="s">
        <v>5965</v>
      </c>
      <c r="H2658" s="54" t="s">
        <v>2029</v>
      </c>
      <c r="I2658" s="221" t="s">
        <v>2</v>
      </c>
      <c r="J2658" s="225" t="s">
        <v>6592</v>
      </c>
      <c r="L2658" s="115"/>
      <c r="O2658" s="26">
        <f t="shared" si="143"/>
        <v>2656</v>
      </c>
      <c r="P2658" s="26">
        <f t="shared" si="142"/>
        <v>0</v>
      </c>
    </row>
    <row r="2659" spans="1:16" ht="81" hidden="1" x14ac:dyDescent="0.25">
      <c r="A2659" s="190">
        <v>2657</v>
      </c>
      <c r="B2659" s="188">
        <v>45454</v>
      </c>
      <c r="C2659" s="81" t="s">
        <v>6069</v>
      </c>
      <c r="D2659" s="237" t="s">
        <v>6081</v>
      </c>
      <c r="E2659" s="188">
        <v>45459</v>
      </c>
      <c r="F2659" s="286"/>
      <c r="G2659" s="219" t="s">
        <v>6228</v>
      </c>
      <c r="H2659" s="54" t="s">
        <v>2029</v>
      </c>
      <c r="I2659" s="221" t="s">
        <v>2</v>
      </c>
      <c r="J2659" s="225" t="s">
        <v>6724</v>
      </c>
      <c r="L2659" s="115"/>
      <c r="O2659" s="26">
        <f t="shared" si="143"/>
        <v>2657</v>
      </c>
      <c r="P2659" s="26">
        <f t="shared" si="142"/>
        <v>0</v>
      </c>
    </row>
    <row r="2660" spans="1:16" ht="60.75" hidden="1" x14ac:dyDescent="0.25">
      <c r="A2660" s="190">
        <v>2658</v>
      </c>
      <c r="B2660" s="188">
        <v>45454</v>
      </c>
      <c r="C2660" s="81" t="s">
        <v>6069</v>
      </c>
      <c r="D2660" s="237" t="s">
        <v>6296</v>
      </c>
      <c r="E2660" s="188">
        <v>45488</v>
      </c>
      <c r="F2660" s="283"/>
      <c r="G2660" s="219" t="s">
        <v>6229</v>
      </c>
      <c r="H2660" s="54" t="s">
        <v>2029</v>
      </c>
      <c r="I2660" s="221" t="s">
        <v>2</v>
      </c>
      <c r="J2660" s="225" t="s">
        <v>6826</v>
      </c>
      <c r="L2660" s="115"/>
      <c r="O2660" s="26">
        <f t="shared" si="143"/>
        <v>2658</v>
      </c>
      <c r="P2660" s="26">
        <f t="shared" si="142"/>
        <v>0</v>
      </c>
    </row>
    <row r="2661" spans="1:16" ht="60.75" hidden="1" x14ac:dyDescent="0.25">
      <c r="A2661" s="190">
        <v>2659</v>
      </c>
      <c r="B2661" s="188">
        <v>45454</v>
      </c>
      <c r="C2661" s="81" t="s">
        <v>6069</v>
      </c>
      <c r="D2661" s="237" t="s">
        <v>6209</v>
      </c>
      <c r="E2661" s="188">
        <v>45470</v>
      </c>
      <c r="F2661" s="283" t="s">
        <v>4451</v>
      </c>
      <c r="G2661" s="219" t="s">
        <v>6082</v>
      </c>
      <c r="H2661" s="54" t="s">
        <v>2029</v>
      </c>
      <c r="I2661" s="221" t="s">
        <v>2</v>
      </c>
      <c r="J2661" s="225" t="s">
        <v>6210</v>
      </c>
      <c r="L2661" s="115"/>
      <c r="O2661" s="26">
        <f t="shared" si="143"/>
        <v>2659</v>
      </c>
      <c r="P2661" s="26">
        <f t="shared" si="142"/>
        <v>0</v>
      </c>
    </row>
    <row r="2662" spans="1:16" ht="182.25" hidden="1" x14ac:dyDescent="0.25">
      <c r="A2662" s="223">
        <v>2660</v>
      </c>
      <c r="B2662" s="188">
        <v>45454</v>
      </c>
      <c r="C2662" s="185" t="s">
        <v>6069</v>
      </c>
      <c r="D2662" s="237" t="s">
        <v>8995</v>
      </c>
      <c r="E2662" s="188">
        <v>45802</v>
      </c>
      <c r="F2662" s="286" t="s">
        <v>8182</v>
      </c>
      <c r="G2662" s="219" t="s">
        <v>10598</v>
      </c>
      <c r="H2662" s="54" t="s">
        <v>1050</v>
      </c>
      <c r="I2662" s="221" t="s">
        <v>2</v>
      </c>
      <c r="J2662" s="225" t="s">
        <v>10906</v>
      </c>
      <c r="L2662" s="115"/>
      <c r="O2662" s="26">
        <f t="shared" si="143"/>
        <v>2660</v>
      </c>
      <c r="P2662" s="26">
        <f t="shared" si="142"/>
        <v>0</v>
      </c>
    </row>
    <row r="2663" spans="1:16" ht="162" hidden="1" x14ac:dyDescent="0.25">
      <c r="A2663" s="190">
        <v>2661</v>
      </c>
      <c r="B2663" s="188">
        <v>45454</v>
      </c>
      <c r="C2663" s="81" t="s">
        <v>6069</v>
      </c>
      <c r="D2663" s="237" t="s">
        <v>6396</v>
      </c>
      <c r="E2663" s="188">
        <v>45478</v>
      </c>
      <c r="F2663" s="283"/>
      <c r="G2663" s="219" t="s">
        <v>6216</v>
      </c>
      <c r="H2663" s="54" t="s">
        <v>2029</v>
      </c>
      <c r="I2663" s="221" t="s">
        <v>2</v>
      </c>
      <c r="J2663" s="225" t="s">
        <v>6353</v>
      </c>
      <c r="L2663" s="115"/>
      <c r="O2663" s="26">
        <f t="shared" si="143"/>
        <v>2661</v>
      </c>
      <c r="P2663" s="26">
        <f t="shared" si="142"/>
        <v>0</v>
      </c>
    </row>
    <row r="2664" spans="1:16" ht="40.5" hidden="1" x14ac:dyDescent="0.25">
      <c r="A2664" s="190">
        <v>2662</v>
      </c>
      <c r="B2664" s="188">
        <v>45454</v>
      </c>
      <c r="C2664" s="81" t="s">
        <v>6069</v>
      </c>
      <c r="D2664" s="237" t="s">
        <v>6117</v>
      </c>
      <c r="E2664" s="188">
        <v>45463</v>
      </c>
      <c r="F2664" s="283"/>
      <c r="G2664" s="219" t="s">
        <v>6116</v>
      </c>
      <c r="H2664" s="54" t="s">
        <v>2029</v>
      </c>
      <c r="I2664" s="221" t="s">
        <v>2</v>
      </c>
      <c r="J2664" s="225"/>
      <c r="L2664" s="115"/>
      <c r="O2664" s="26">
        <f t="shared" si="143"/>
        <v>2662</v>
      </c>
      <c r="P2664" s="26">
        <f t="shared" si="142"/>
        <v>0</v>
      </c>
    </row>
    <row r="2665" spans="1:16" ht="121.5" hidden="1" x14ac:dyDescent="0.25">
      <c r="A2665" s="190">
        <v>2663</v>
      </c>
      <c r="B2665" s="188">
        <v>45454</v>
      </c>
      <c r="C2665" s="81" t="s">
        <v>6069</v>
      </c>
      <c r="D2665" s="237" t="s">
        <v>6083</v>
      </c>
      <c r="E2665" s="188">
        <v>45461</v>
      </c>
      <c r="F2665" s="283"/>
      <c r="G2665" s="219" t="s">
        <v>6084</v>
      </c>
      <c r="H2665" s="54" t="s">
        <v>2029</v>
      </c>
      <c r="I2665" s="221" t="s">
        <v>2</v>
      </c>
      <c r="J2665" s="225" t="s">
        <v>6341</v>
      </c>
      <c r="L2665" s="115"/>
      <c r="O2665" s="26">
        <f t="shared" si="143"/>
        <v>2663</v>
      </c>
      <c r="P2665" s="26">
        <f t="shared" si="142"/>
        <v>0</v>
      </c>
    </row>
    <row r="2666" spans="1:16" hidden="1" x14ac:dyDescent="0.25">
      <c r="A2666" s="190">
        <v>2664</v>
      </c>
      <c r="B2666" s="188">
        <v>45454</v>
      </c>
      <c r="C2666" s="81" t="s">
        <v>6069</v>
      </c>
      <c r="D2666" s="237" t="s">
        <v>6085</v>
      </c>
      <c r="E2666" s="188">
        <v>45463</v>
      </c>
      <c r="F2666" s="283"/>
      <c r="G2666" s="219" t="s">
        <v>6086</v>
      </c>
      <c r="H2666" s="54" t="s">
        <v>2029</v>
      </c>
      <c r="I2666" s="221" t="s">
        <v>2</v>
      </c>
      <c r="J2666" s="225"/>
      <c r="L2666" s="115"/>
      <c r="O2666" s="26">
        <f t="shared" si="143"/>
        <v>2664</v>
      </c>
      <c r="P2666" s="26">
        <f t="shared" si="142"/>
        <v>0</v>
      </c>
    </row>
    <row r="2667" spans="1:16" ht="81" hidden="1" x14ac:dyDescent="0.25">
      <c r="A2667" s="190">
        <v>2665</v>
      </c>
      <c r="B2667" s="188">
        <v>45454</v>
      </c>
      <c r="C2667" s="81" t="s">
        <v>6069</v>
      </c>
      <c r="D2667" s="237" t="s">
        <v>6172</v>
      </c>
      <c r="E2667" s="188">
        <v>45470</v>
      </c>
      <c r="F2667" s="283"/>
      <c r="G2667" s="219" t="s">
        <v>6088</v>
      </c>
      <c r="H2667" s="54" t="s">
        <v>2029</v>
      </c>
      <c r="I2667" s="221" t="s">
        <v>2</v>
      </c>
      <c r="J2667" s="225" t="s">
        <v>6298</v>
      </c>
      <c r="L2667" s="115"/>
      <c r="O2667" s="26">
        <f t="shared" si="143"/>
        <v>2665</v>
      </c>
      <c r="P2667" s="26">
        <f t="shared" si="142"/>
        <v>0</v>
      </c>
    </row>
    <row r="2668" spans="1:16" ht="40.5" hidden="1" x14ac:dyDescent="0.25">
      <c r="A2668" s="190">
        <v>2666</v>
      </c>
      <c r="B2668" s="188">
        <v>45454</v>
      </c>
      <c r="C2668" s="81" t="s">
        <v>6069</v>
      </c>
      <c r="D2668" s="237" t="s">
        <v>6087</v>
      </c>
      <c r="E2668" s="188">
        <v>45475</v>
      </c>
      <c r="F2668" s="283"/>
      <c r="G2668" s="219" t="s">
        <v>6378</v>
      </c>
      <c r="H2668" s="54" t="s">
        <v>2029</v>
      </c>
      <c r="I2668" s="221" t="s">
        <v>2</v>
      </c>
      <c r="J2668" s="225"/>
      <c r="L2668" s="115"/>
      <c r="O2668" s="26">
        <f t="shared" si="143"/>
        <v>2666</v>
      </c>
      <c r="P2668" s="26">
        <f t="shared" si="142"/>
        <v>0</v>
      </c>
    </row>
    <row r="2669" spans="1:16" ht="40.5" hidden="1" x14ac:dyDescent="0.25">
      <c r="A2669" s="190">
        <v>2667</v>
      </c>
      <c r="B2669" s="188">
        <v>45454</v>
      </c>
      <c r="C2669" s="81" t="s">
        <v>6069</v>
      </c>
      <c r="D2669" s="237" t="s">
        <v>6089</v>
      </c>
      <c r="E2669" s="188">
        <v>45463</v>
      </c>
      <c r="F2669" s="283"/>
      <c r="G2669" s="219" t="s">
        <v>6090</v>
      </c>
      <c r="H2669" s="54" t="s">
        <v>2029</v>
      </c>
      <c r="I2669" s="221" t="s">
        <v>2</v>
      </c>
      <c r="J2669" s="225" t="s">
        <v>6376</v>
      </c>
      <c r="L2669" s="115"/>
      <c r="O2669" s="26">
        <f t="shared" si="143"/>
        <v>2667</v>
      </c>
      <c r="P2669" s="26">
        <f t="shared" si="142"/>
        <v>0</v>
      </c>
    </row>
    <row r="2670" spans="1:16" ht="141.75" hidden="1" x14ac:dyDescent="0.25">
      <c r="A2670" s="190">
        <v>2668</v>
      </c>
      <c r="B2670" s="188">
        <v>45454</v>
      </c>
      <c r="C2670" s="81" t="s">
        <v>6069</v>
      </c>
      <c r="D2670" s="237" t="s">
        <v>6568</v>
      </c>
      <c r="E2670" s="188">
        <v>45509</v>
      </c>
      <c r="F2670" s="283"/>
      <c r="G2670" s="219" t="s">
        <v>6944</v>
      </c>
      <c r="H2670" s="54" t="s">
        <v>2029</v>
      </c>
      <c r="I2670" s="221" t="s">
        <v>2</v>
      </c>
      <c r="J2670" s="225" t="s">
        <v>7134</v>
      </c>
      <c r="L2670" s="115"/>
      <c r="O2670" s="26">
        <f t="shared" si="143"/>
        <v>2668</v>
      </c>
      <c r="P2670" s="26">
        <f t="shared" si="142"/>
        <v>0</v>
      </c>
    </row>
    <row r="2671" spans="1:16" ht="60.75" hidden="1" x14ac:dyDescent="0.25">
      <c r="A2671" s="190">
        <v>2669</v>
      </c>
      <c r="B2671" s="188">
        <v>45454</v>
      </c>
      <c r="C2671" s="81" t="s">
        <v>6069</v>
      </c>
      <c r="D2671" s="237" t="s">
        <v>6156</v>
      </c>
      <c r="E2671" s="188">
        <v>45488</v>
      </c>
      <c r="F2671" s="283" t="s">
        <v>4451</v>
      </c>
      <c r="G2671" s="219" t="s">
        <v>6764</v>
      </c>
      <c r="H2671" s="54" t="s">
        <v>2029</v>
      </c>
      <c r="I2671" s="221" t="s">
        <v>2</v>
      </c>
      <c r="J2671" s="225" t="s">
        <v>6890</v>
      </c>
      <c r="L2671" s="115"/>
      <c r="O2671" s="26">
        <f t="shared" si="143"/>
        <v>2669</v>
      </c>
      <c r="P2671" s="26">
        <f t="shared" si="142"/>
        <v>0</v>
      </c>
    </row>
    <row r="2672" spans="1:16" ht="40.5" hidden="1" x14ac:dyDescent="0.25">
      <c r="A2672" s="190">
        <v>2670</v>
      </c>
      <c r="B2672" s="188">
        <v>45455</v>
      </c>
      <c r="C2672" s="81" t="s">
        <v>6091</v>
      </c>
      <c r="D2672" s="237" t="s">
        <v>6302</v>
      </c>
      <c r="E2672" s="188">
        <v>45473</v>
      </c>
      <c r="F2672" s="283"/>
      <c r="G2672" s="219" t="s">
        <v>6304</v>
      </c>
      <c r="H2672" s="54" t="s">
        <v>2029</v>
      </c>
      <c r="I2672" s="221" t="s">
        <v>2</v>
      </c>
      <c r="J2672" s="225" t="s">
        <v>6303</v>
      </c>
      <c r="L2672" s="115"/>
      <c r="O2672" s="26">
        <f t="shared" si="143"/>
        <v>2670</v>
      </c>
      <c r="P2672" s="26">
        <f t="shared" si="142"/>
        <v>0</v>
      </c>
    </row>
    <row r="2673" spans="1:16" hidden="1" x14ac:dyDescent="0.25">
      <c r="A2673" s="190">
        <v>2671</v>
      </c>
      <c r="B2673" s="188">
        <v>45455</v>
      </c>
      <c r="C2673" s="81" t="s">
        <v>6091</v>
      </c>
      <c r="D2673" s="237" t="s">
        <v>6092</v>
      </c>
      <c r="E2673" s="188">
        <v>45468</v>
      </c>
      <c r="F2673" s="283"/>
      <c r="G2673" s="219" t="s">
        <v>5789</v>
      </c>
      <c r="H2673" s="54" t="s">
        <v>3912</v>
      </c>
      <c r="I2673" s="221" t="s">
        <v>2</v>
      </c>
      <c r="J2673" s="225"/>
      <c r="L2673" s="115"/>
      <c r="O2673" s="26">
        <f t="shared" si="143"/>
        <v>2671</v>
      </c>
      <c r="P2673" s="26">
        <f t="shared" si="142"/>
        <v>0</v>
      </c>
    </row>
    <row r="2674" spans="1:16" ht="40.5" hidden="1" x14ac:dyDescent="0.25">
      <c r="A2674" s="190">
        <v>2672</v>
      </c>
      <c r="B2674" s="188">
        <v>45455</v>
      </c>
      <c r="C2674" s="81" t="s">
        <v>6091</v>
      </c>
      <c r="D2674" s="237" t="s">
        <v>6094</v>
      </c>
      <c r="E2674" s="188">
        <v>45465</v>
      </c>
      <c r="F2674" s="283"/>
      <c r="G2674" s="219" t="s">
        <v>6093</v>
      </c>
      <c r="H2674" s="54" t="s">
        <v>3912</v>
      </c>
      <c r="I2674" s="221" t="s">
        <v>2</v>
      </c>
      <c r="J2674" s="225" t="s">
        <v>6232</v>
      </c>
      <c r="L2674" s="115"/>
      <c r="O2674" s="26">
        <f t="shared" si="143"/>
        <v>2672</v>
      </c>
      <c r="P2674" s="26">
        <f t="shared" si="142"/>
        <v>0</v>
      </c>
    </row>
    <row r="2675" spans="1:16" ht="60.75" hidden="1" x14ac:dyDescent="0.25">
      <c r="A2675" s="190">
        <v>2673</v>
      </c>
      <c r="B2675" s="188">
        <v>45455</v>
      </c>
      <c r="C2675" s="81" t="s">
        <v>6091</v>
      </c>
      <c r="D2675" s="237" t="s">
        <v>6167</v>
      </c>
      <c r="E2675" s="188">
        <v>45463</v>
      </c>
      <c r="F2675" s="283"/>
      <c r="G2675" s="219" t="s">
        <v>6093</v>
      </c>
      <c r="H2675" s="220" t="s">
        <v>1044</v>
      </c>
      <c r="I2675" s="221" t="s">
        <v>2</v>
      </c>
      <c r="J2675" s="225" t="s">
        <v>6211</v>
      </c>
      <c r="L2675" s="115"/>
      <c r="O2675" s="26">
        <f t="shared" si="143"/>
        <v>2673</v>
      </c>
      <c r="P2675" s="26">
        <f t="shared" si="142"/>
        <v>0</v>
      </c>
    </row>
    <row r="2676" spans="1:16" ht="40.5" hidden="1" x14ac:dyDescent="0.25">
      <c r="A2676" s="190">
        <v>2674</v>
      </c>
      <c r="B2676" s="188">
        <v>45455</v>
      </c>
      <c r="C2676" s="81" t="s">
        <v>6091</v>
      </c>
      <c r="D2676" s="237" t="s">
        <v>6157</v>
      </c>
      <c r="E2676" s="188">
        <v>45463</v>
      </c>
      <c r="F2676" s="283"/>
      <c r="G2676" s="219" t="s">
        <v>6158</v>
      </c>
      <c r="H2676" s="54" t="s">
        <v>7</v>
      </c>
      <c r="I2676" s="221" t="s">
        <v>2</v>
      </c>
      <c r="J2676" s="225" t="s">
        <v>6212</v>
      </c>
      <c r="L2676" s="115"/>
      <c r="O2676" s="26">
        <f t="shared" si="143"/>
        <v>2674</v>
      </c>
      <c r="P2676" s="26">
        <f t="shared" si="142"/>
        <v>0</v>
      </c>
    </row>
    <row r="2677" spans="1:16" ht="40.5" hidden="1" x14ac:dyDescent="0.25">
      <c r="A2677" s="190">
        <v>2675</v>
      </c>
      <c r="B2677" s="188">
        <v>45455</v>
      </c>
      <c r="C2677" s="81" t="s">
        <v>6091</v>
      </c>
      <c r="D2677" s="237" t="s">
        <v>6095</v>
      </c>
      <c r="E2677" s="188">
        <v>45462</v>
      </c>
      <c r="F2677" s="283"/>
      <c r="G2677" s="219" t="s">
        <v>6075</v>
      </c>
      <c r="H2677" s="54" t="s">
        <v>7</v>
      </c>
      <c r="I2677" s="221" t="s">
        <v>2</v>
      </c>
      <c r="J2677" s="225" t="s">
        <v>6213</v>
      </c>
      <c r="L2677" s="115"/>
      <c r="O2677" s="26">
        <f t="shared" si="143"/>
        <v>2675</v>
      </c>
      <c r="P2677" s="26">
        <f t="shared" si="142"/>
        <v>0</v>
      </c>
    </row>
    <row r="2678" spans="1:16" ht="60.75" hidden="1" x14ac:dyDescent="0.25">
      <c r="A2678" s="190">
        <v>2676</v>
      </c>
      <c r="B2678" s="188">
        <v>45455</v>
      </c>
      <c r="C2678" s="81" t="s">
        <v>6091</v>
      </c>
      <c r="D2678" s="237" t="s">
        <v>6619</v>
      </c>
      <c r="E2678" s="188">
        <v>45495</v>
      </c>
      <c r="F2678" s="283"/>
      <c r="G2678" s="219" t="s">
        <v>6096</v>
      </c>
      <c r="H2678" s="54" t="s">
        <v>1043</v>
      </c>
      <c r="I2678" s="221" t="s">
        <v>2</v>
      </c>
      <c r="J2678" s="225" t="s">
        <v>7103</v>
      </c>
      <c r="L2678" s="115"/>
      <c r="O2678" s="26">
        <f t="shared" si="143"/>
        <v>2676</v>
      </c>
      <c r="P2678" s="26">
        <f t="shared" si="142"/>
        <v>0</v>
      </c>
    </row>
    <row r="2679" spans="1:16" ht="40.5" hidden="1" x14ac:dyDescent="0.25">
      <c r="A2679" s="190">
        <v>2677</v>
      </c>
      <c r="B2679" s="188">
        <v>45456</v>
      </c>
      <c r="C2679" s="81" t="s">
        <v>6097</v>
      </c>
      <c r="D2679" s="237" t="s">
        <v>6098</v>
      </c>
      <c r="E2679" s="188">
        <v>45472</v>
      </c>
      <c r="F2679" s="283"/>
      <c r="G2679" s="219" t="s">
        <v>4812</v>
      </c>
      <c r="H2679" s="54" t="s">
        <v>1048</v>
      </c>
      <c r="I2679" s="221" t="s">
        <v>2</v>
      </c>
      <c r="J2679" s="225" t="s">
        <v>6305</v>
      </c>
      <c r="L2679" s="115"/>
      <c r="O2679" s="26">
        <f t="shared" si="143"/>
        <v>2677</v>
      </c>
      <c r="P2679" s="26">
        <f t="shared" si="142"/>
        <v>0</v>
      </c>
    </row>
    <row r="2680" spans="1:16" ht="40.5" hidden="1" x14ac:dyDescent="0.25">
      <c r="A2680" s="190">
        <v>2678</v>
      </c>
      <c r="B2680" s="188">
        <v>45456</v>
      </c>
      <c r="C2680" s="81" t="s">
        <v>6097</v>
      </c>
      <c r="D2680" s="237" t="s">
        <v>6099</v>
      </c>
      <c r="E2680" s="188">
        <v>45468</v>
      </c>
      <c r="F2680" s="283"/>
      <c r="G2680" s="219" t="s">
        <v>6311</v>
      </c>
      <c r="H2680" s="217" t="s">
        <v>924</v>
      </c>
      <c r="I2680" s="221" t="s">
        <v>2</v>
      </c>
      <c r="J2680" s="225"/>
      <c r="L2680" s="115"/>
      <c r="O2680" s="26">
        <f t="shared" si="143"/>
        <v>2678</v>
      </c>
      <c r="P2680" s="26">
        <f t="shared" si="142"/>
        <v>0</v>
      </c>
    </row>
    <row r="2681" spans="1:16" ht="40.5" hidden="1" x14ac:dyDescent="0.25">
      <c r="A2681" s="190">
        <v>2679</v>
      </c>
      <c r="B2681" s="188">
        <v>45456</v>
      </c>
      <c r="C2681" s="81" t="s">
        <v>6097</v>
      </c>
      <c r="D2681" s="237" t="s">
        <v>6217</v>
      </c>
      <c r="E2681" s="188">
        <v>45475</v>
      </c>
      <c r="F2681" s="283"/>
      <c r="G2681" s="219" t="s">
        <v>6596</v>
      </c>
      <c r="H2681" s="54" t="s">
        <v>4903</v>
      </c>
      <c r="I2681" s="221" t="s">
        <v>2</v>
      </c>
      <c r="J2681" s="225" t="s">
        <v>6551</v>
      </c>
      <c r="L2681" s="115"/>
      <c r="O2681" s="26">
        <f t="shared" si="143"/>
        <v>2679</v>
      </c>
      <c r="P2681" s="26">
        <f t="shared" si="142"/>
        <v>0</v>
      </c>
    </row>
    <row r="2682" spans="1:16" ht="162" hidden="1" x14ac:dyDescent="0.25">
      <c r="A2682" s="190">
        <v>2680</v>
      </c>
      <c r="B2682" s="188">
        <v>45456</v>
      </c>
      <c r="C2682" s="81"/>
      <c r="D2682" s="237" t="s">
        <v>9727</v>
      </c>
      <c r="E2682" s="188">
        <v>45701</v>
      </c>
      <c r="F2682" s="286" t="s">
        <v>7975</v>
      </c>
      <c r="G2682" s="228" t="s">
        <v>9947</v>
      </c>
      <c r="H2682" s="54" t="s">
        <v>4544</v>
      </c>
      <c r="I2682" s="221" t="s">
        <v>2</v>
      </c>
      <c r="J2682" s="225" t="s">
        <v>9974</v>
      </c>
      <c r="L2682" s="115"/>
      <c r="O2682" s="26">
        <f t="shared" si="143"/>
        <v>2680</v>
      </c>
      <c r="P2682" s="26">
        <f t="shared" si="142"/>
        <v>0</v>
      </c>
    </row>
    <row r="2683" spans="1:16" ht="162" hidden="1" x14ac:dyDescent="0.25">
      <c r="A2683" s="190">
        <v>2681</v>
      </c>
      <c r="B2683" s="188">
        <v>45456</v>
      </c>
      <c r="C2683" s="81"/>
      <c r="D2683" s="237" t="s">
        <v>9867</v>
      </c>
      <c r="E2683" s="188">
        <v>45650</v>
      </c>
      <c r="F2683" s="286" t="s">
        <v>7975</v>
      </c>
      <c r="G2683" s="228" t="s">
        <v>9386</v>
      </c>
      <c r="H2683" s="54" t="s">
        <v>4544</v>
      </c>
      <c r="I2683" s="221" t="s">
        <v>2</v>
      </c>
      <c r="J2683" s="225" t="s">
        <v>9340</v>
      </c>
      <c r="L2683" s="115"/>
      <c r="O2683" s="26">
        <f t="shared" si="143"/>
        <v>2681</v>
      </c>
      <c r="P2683" s="26">
        <f t="shared" si="142"/>
        <v>0</v>
      </c>
    </row>
    <row r="2684" spans="1:16" ht="40.5" hidden="1" x14ac:dyDescent="0.25">
      <c r="A2684" s="190">
        <v>2682</v>
      </c>
      <c r="B2684" s="188">
        <v>45456</v>
      </c>
      <c r="C2684" s="81" t="s">
        <v>6097</v>
      </c>
      <c r="D2684" s="237" t="s">
        <v>6149</v>
      </c>
      <c r="E2684" s="188">
        <v>45468</v>
      </c>
      <c r="F2684" s="283"/>
      <c r="G2684" s="219" t="s">
        <v>6150</v>
      </c>
      <c r="H2684" s="54" t="s">
        <v>4544</v>
      </c>
      <c r="I2684" s="221" t="s">
        <v>2</v>
      </c>
      <c r="J2684" s="225" t="s">
        <v>6240</v>
      </c>
      <c r="L2684" s="115"/>
      <c r="O2684" s="26">
        <f t="shared" si="143"/>
        <v>2682</v>
      </c>
      <c r="P2684" s="26">
        <f t="shared" si="142"/>
        <v>0</v>
      </c>
    </row>
    <row r="2685" spans="1:16" ht="141.75" hidden="1" x14ac:dyDescent="0.25">
      <c r="A2685" s="190">
        <v>2683</v>
      </c>
      <c r="B2685" s="188">
        <v>45456</v>
      </c>
      <c r="C2685" s="81" t="s">
        <v>6097</v>
      </c>
      <c r="D2685" s="237" t="s">
        <v>6100</v>
      </c>
      <c r="E2685" s="188">
        <v>45461</v>
      </c>
      <c r="F2685" s="283"/>
      <c r="G2685" s="219" t="s">
        <v>6101</v>
      </c>
      <c r="H2685" s="54" t="s">
        <v>4544</v>
      </c>
      <c r="I2685" s="221" t="s">
        <v>2</v>
      </c>
      <c r="J2685" s="225" t="s">
        <v>6190</v>
      </c>
      <c r="L2685" s="115"/>
      <c r="O2685" s="26">
        <f t="shared" si="143"/>
        <v>2683</v>
      </c>
      <c r="P2685" s="26">
        <f t="shared" si="142"/>
        <v>0</v>
      </c>
    </row>
    <row r="2686" spans="1:16" ht="40.5" hidden="1" x14ac:dyDescent="0.25">
      <c r="A2686" s="190">
        <v>2684</v>
      </c>
      <c r="B2686" s="188">
        <v>45456</v>
      </c>
      <c r="C2686" s="81" t="s">
        <v>6097</v>
      </c>
      <c r="D2686" s="237" t="s">
        <v>6148</v>
      </c>
      <c r="E2686" s="188">
        <v>45461</v>
      </c>
      <c r="F2686" s="283"/>
      <c r="G2686" s="219" t="s">
        <v>6462</v>
      </c>
      <c r="H2686" s="54" t="s">
        <v>7</v>
      </c>
      <c r="I2686" s="221" t="s">
        <v>2</v>
      </c>
      <c r="J2686" s="225" t="s">
        <v>6463</v>
      </c>
      <c r="L2686" s="115"/>
      <c r="O2686" s="26">
        <f t="shared" si="143"/>
        <v>2684</v>
      </c>
      <c r="P2686" s="26">
        <f t="shared" si="142"/>
        <v>0</v>
      </c>
    </row>
    <row r="2687" spans="1:16" ht="40.5" hidden="1" x14ac:dyDescent="0.25">
      <c r="A2687" s="190">
        <v>2685</v>
      </c>
      <c r="B2687" s="188">
        <v>45456</v>
      </c>
      <c r="C2687" s="81" t="s">
        <v>6097</v>
      </c>
      <c r="D2687" s="237" t="s">
        <v>6102</v>
      </c>
      <c r="E2687" s="188">
        <v>45470</v>
      </c>
      <c r="F2687" s="283"/>
      <c r="G2687" s="219" t="s">
        <v>5309</v>
      </c>
      <c r="H2687" s="54" t="s">
        <v>4544</v>
      </c>
      <c r="I2687" s="221" t="s">
        <v>2</v>
      </c>
      <c r="J2687" s="225" t="s">
        <v>6231</v>
      </c>
      <c r="L2687" s="115"/>
      <c r="O2687" s="26">
        <f t="shared" si="143"/>
        <v>2685</v>
      </c>
      <c r="P2687" s="26">
        <f t="shared" si="142"/>
        <v>0</v>
      </c>
    </row>
    <row r="2688" spans="1:16" ht="40.5" hidden="1" x14ac:dyDescent="0.25">
      <c r="A2688" s="190">
        <v>2686</v>
      </c>
      <c r="B2688" s="188">
        <v>45456</v>
      </c>
      <c r="C2688" s="81" t="s">
        <v>6097</v>
      </c>
      <c r="D2688" s="237" t="s">
        <v>6147</v>
      </c>
      <c r="E2688" s="188">
        <v>45463</v>
      </c>
      <c r="F2688" s="283"/>
      <c r="G2688" s="219" t="s">
        <v>6103</v>
      </c>
      <c r="H2688" s="54" t="s">
        <v>1048</v>
      </c>
      <c r="I2688" s="221" t="s">
        <v>2</v>
      </c>
      <c r="J2688" s="225"/>
      <c r="L2688" s="115"/>
      <c r="O2688" s="26">
        <f t="shared" si="143"/>
        <v>2686</v>
      </c>
      <c r="P2688" s="26">
        <f t="shared" si="142"/>
        <v>0</v>
      </c>
    </row>
    <row r="2689" spans="1:16" hidden="1" x14ac:dyDescent="0.25">
      <c r="A2689" s="190">
        <v>2687</v>
      </c>
      <c r="B2689" s="188">
        <v>45456</v>
      </c>
      <c r="C2689" s="81" t="s">
        <v>6097</v>
      </c>
      <c r="D2689" s="237" t="s">
        <v>6161</v>
      </c>
      <c r="E2689" s="188">
        <v>45465</v>
      </c>
      <c r="F2689" s="283"/>
      <c r="G2689" s="219" t="s">
        <v>4812</v>
      </c>
      <c r="H2689" s="54" t="s">
        <v>1048</v>
      </c>
      <c r="I2689" s="221" t="s">
        <v>2</v>
      </c>
      <c r="J2689" s="225" t="s">
        <v>6312</v>
      </c>
      <c r="L2689" s="115"/>
      <c r="O2689" s="26">
        <f t="shared" si="143"/>
        <v>2687</v>
      </c>
      <c r="P2689" s="26">
        <f t="shared" si="142"/>
        <v>0</v>
      </c>
    </row>
    <row r="2690" spans="1:16" ht="101.25" hidden="1" x14ac:dyDescent="0.25">
      <c r="A2690" s="190">
        <v>2688</v>
      </c>
      <c r="B2690" s="188">
        <v>45456</v>
      </c>
      <c r="C2690" s="81" t="s">
        <v>6097</v>
      </c>
      <c r="D2690" s="237" t="s">
        <v>6314</v>
      </c>
      <c r="E2690" s="188">
        <v>45486</v>
      </c>
      <c r="F2690" s="283"/>
      <c r="G2690" s="219" t="s">
        <v>4812</v>
      </c>
      <c r="H2690" s="54" t="s">
        <v>1048</v>
      </c>
      <c r="I2690" s="221" t="s">
        <v>2</v>
      </c>
      <c r="J2690" s="225" t="s">
        <v>6769</v>
      </c>
      <c r="L2690" s="115"/>
      <c r="O2690" s="26">
        <f t="shared" si="143"/>
        <v>2688</v>
      </c>
      <c r="P2690" s="26">
        <f t="shared" si="142"/>
        <v>0</v>
      </c>
    </row>
    <row r="2691" spans="1:16" hidden="1" x14ac:dyDescent="0.25">
      <c r="A2691" s="190">
        <v>2689</v>
      </c>
      <c r="B2691" s="188">
        <v>45456</v>
      </c>
      <c r="C2691" s="81" t="s">
        <v>6097</v>
      </c>
      <c r="D2691" s="237" t="s">
        <v>6162</v>
      </c>
      <c r="E2691" s="188">
        <v>45495</v>
      </c>
      <c r="F2691" s="286"/>
      <c r="G2691" s="219" t="s">
        <v>5814</v>
      </c>
      <c r="H2691" s="54" t="s">
        <v>4</v>
      </c>
      <c r="I2691" s="221" t="s">
        <v>2</v>
      </c>
      <c r="J2691" s="225" t="s">
        <v>6725</v>
      </c>
      <c r="L2691" s="115"/>
      <c r="O2691" s="26">
        <f t="shared" si="143"/>
        <v>2689</v>
      </c>
      <c r="P2691" s="26">
        <f t="shared" si="142"/>
        <v>0</v>
      </c>
    </row>
    <row r="2692" spans="1:16" ht="182.25" hidden="1" x14ac:dyDescent="0.25">
      <c r="A2692" s="190">
        <v>2690</v>
      </c>
      <c r="B2692" s="188">
        <v>45456</v>
      </c>
      <c r="C2692" s="81" t="s">
        <v>6097</v>
      </c>
      <c r="D2692" s="237" t="s">
        <v>6104</v>
      </c>
      <c r="E2692" s="188">
        <v>45536</v>
      </c>
      <c r="F2692" s="283"/>
      <c r="G2692" s="219" t="s">
        <v>5814</v>
      </c>
      <c r="H2692" s="54" t="s">
        <v>4</v>
      </c>
      <c r="I2692" s="221" t="s">
        <v>2</v>
      </c>
      <c r="J2692" s="225" t="s">
        <v>6955</v>
      </c>
      <c r="L2692" s="115"/>
      <c r="O2692" s="26">
        <f t="shared" si="143"/>
        <v>2690</v>
      </c>
      <c r="P2692" s="26">
        <f t="shared" ref="P2692:P2755" si="144">+O2692-A2692</f>
        <v>0</v>
      </c>
    </row>
    <row r="2693" spans="1:16" ht="60.75" hidden="1" x14ac:dyDescent="0.25">
      <c r="A2693" s="190">
        <v>2691</v>
      </c>
      <c r="B2693" s="188">
        <v>45457</v>
      </c>
      <c r="C2693" s="81" t="s">
        <v>6105</v>
      </c>
      <c r="D2693" s="237" t="s">
        <v>6168</v>
      </c>
      <c r="E2693" s="188">
        <v>45477</v>
      </c>
      <c r="F2693" s="283"/>
      <c r="G2693" s="219" t="s">
        <v>5814</v>
      </c>
      <c r="H2693" s="54" t="s">
        <v>4</v>
      </c>
      <c r="I2693" s="221" t="s">
        <v>2</v>
      </c>
      <c r="J2693" s="225" t="s">
        <v>6555</v>
      </c>
      <c r="L2693" s="115"/>
      <c r="O2693" s="26">
        <f t="shared" ref="O2693:O2756" si="145">+O2692+1</f>
        <v>2691</v>
      </c>
      <c r="P2693" s="26">
        <f t="shared" si="144"/>
        <v>0</v>
      </c>
    </row>
    <row r="2694" spans="1:16" ht="40.5" hidden="1" x14ac:dyDescent="0.25">
      <c r="A2694" s="190">
        <v>2692</v>
      </c>
      <c r="B2694" s="188">
        <v>45457</v>
      </c>
      <c r="C2694" s="81" t="s">
        <v>6105</v>
      </c>
      <c r="D2694" s="237" t="s">
        <v>6169</v>
      </c>
      <c r="E2694" s="188">
        <v>45477</v>
      </c>
      <c r="F2694" s="283"/>
      <c r="G2694" s="219" t="s">
        <v>6452</v>
      </c>
      <c r="H2694" s="54" t="s">
        <v>1289</v>
      </c>
      <c r="I2694" s="221" t="s">
        <v>2</v>
      </c>
      <c r="J2694" s="225" t="s">
        <v>6573</v>
      </c>
      <c r="L2694" s="115"/>
      <c r="O2694" s="26">
        <f t="shared" si="145"/>
        <v>2692</v>
      </c>
      <c r="P2694" s="26">
        <f t="shared" si="144"/>
        <v>0</v>
      </c>
    </row>
    <row r="2695" spans="1:16" ht="101.25" hidden="1" x14ac:dyDescent="0.25">
      <c r="A2695" s="190">
        <v>2693</v>
      </c>
      <c r="B2695" s="188">
        <v>45457</v>
      </c>
      <c r="C2695" s="81"/>
      <c r="D2695" s="237" t="s">
        <v>6152</v>
      </c>
      <c r="E2695" s="188">
        <v>45472</v>
      </c>
      <c r="F2695" s="283"/>
      <c r="G2695" s="219" t="s">
        <v>7274</v>
      </c>
      <c r="H2695" s="217" t="s">
        <v>3912</v>
      </c>
      <c r="I2695" s="221" t="s">
        <v>2</v>
      </c>
      <c r="J2695" s="225" t="s">
        <v>7275</v>
      </c>
      <c r="L2695" s="115"/>
      <c r="O2695" s="26">
        <f t="shared" si="145"/>
        <v>2693</v>
      </c>
      <c r="P2695" s="26">
        <f t="shared" si="144"/>
        <v>0</v>
      </c>
    </row>
    <row r="2696" spans="1:16" ht="101.25" hidden="1" x14ac:dyDescent="0.25">
      <c r="A2696" s="190">
        <v>2694</v>
      </c>
      <c r="B2696" s="188">
        <v>45457</v>
      </c>
      <c r="C2696" s="81"/>
      <c r="D2696" s="237" t="s">
        <v>6562</v>
      </c>
      <c r="E2696" s="188">
        <v>45529</v>
      </c>
      <c r="F2696" s="283"/>
      <c r="G2696" s="219" t="s">
        <v>6267</v>
      </c>
      <c r="H2696" s="217" t="s">
        <v>3912</v>
      </c>
      <c r="I2696" s="221" t="s">
        <v>2</v>
      </c>
      <c r="J2696" s="225"/>
      <c r="L2696" s="115"/>
      <c r="O2696" s="26">
        <f t="shared" si="145"/>
        <v>2694</v>
      </c>
      <c r="P2696" s="26">
        <f t="shared" si="144"/>
        <v>0</v>
      </c>
    </row>
    <row r="2697" spans="1:16" ht="162" hidden="1" x14ac:dyDescent="0.25">
      <c r="A2697" s="190">
        <v>2695</v>
      </c>
      <c r="B2697" s="188">
        <v>45457</v>
      </c>
      <c r="C2697" s="81" t="s">
        <v>6105</v>
      </c>
      <c r="D2697" s="237" t="s">
        <v>6106</v>
      </c>
      <c r="E2697" s="188">
        <v>45477</v>
      </c>
      <c r="F2697" s="283"/>
      <c r="G2697" s="219" t="s">
        <v>6586</v>
      </c>
      <c r="H2697" s="217" t="s">
        <v>3912</v>
      </c>
      <c r="I2697" s="221" t="s">
        <v>2</v>
      </c>
      <c r="J2697" s="225" t="s">
        <v>6587</v>
      </c>
      <c r="L2697" s="115"/>
      <c r="O2697" s="26">
        <f t="shared" si="145"/>
        <v>2695</v>
      </c>
      <c r="P2697" s="26">
        <f t="shared" si="144"/>
        <v>0</v>
      </c>
    </row>
    <row r="2698" spans="1:16" ht="81" hidden="1" x14ac:dyDescent="0.25">
      <c r="A2698" s="190">
        <v>2696</v>
      </c>
      <c r="B2698" s="188">
        <v>45457</v>
      </c>
      <c r="C2698" s="81" t="s">
        <v>6105</v>
      </c>
      <c r="D2698" s="237" t="s">
        <v>6559</v>
      </c>
      <c r="E2698" s="188">
        <v>45477</v>
      </c>
      <c r="F2698" s="283"/>
      <c r="G2698" s="219" t="s">
        <v>6553</v>
      </c>
      <c r="H2698" s="217" t="s">
        <v>3912</v>
      </c>
      <c r="I2698" s="221" t="s">
        <v>2</v>
      </c>
      <c r="J2698" s="225" t="s">
        <v>6558</v>
      </c>
      <c r="L2698" s="115"/>
      <c r="O2698" s="26">
        <f t="shared" si="145"/>
        <v>2696</v>
      </c>
      <c r="P2698" s="26">
        <f t="shared" si="144"/>
        <v>0</v>
      </c>
    </row>
    <row r="2699" spans="1:16" ht="81" hidden="1" x14ac:dyDescent="0.25">
      <c r="A2699" s="190">
        <v>2697</v>
      </c>
      <c r="B2699" s="188">
        <v>45457</v>
      </c>
      <c r="C2699" s="81" t="s">
        <v>6105</v>
      </c>
      <c r="D2699" s="237" t="s">
        <v>6146</v>
      </c>
      <c r="E2699" s="188">
        <v>45477</v>
      </c>
      <c r="F2699" s="283"/>
      <c r="G2699" s="219" t="s">
        <v>7513</v>
      </c>
      <c r="H2699" s="217" t="s">
        <v>3912</v>
      </c>
      <c r="I2699" s="221" t="s">
        <v>2</v>
      </c>
      <c r="J2699" s="225" t="s">
        <v>7514</v>
      </c>
      <c r="L2699" s="115"/>
      <c r="O2699" s="26">
        <f t="shared" si="145"/>
        <v>2697</v>
      </c>
      <c r="P2699" s="26">
        <f t="shared" si="144"/>
        <v>0</v>
      </c>
    </row>
    <row r="2700" spans="1:16" ht="40.5" hidden="1" x14ac:dyDescent="0.25">
      <c r="A2700" s="190">
        <v>2698</v>
      </c>
      <c r="B2700" s="188">
        <v>45457</v>
      </c>
      <c r="C2700" s="81" t="s">
        <v>6105</v>
      </c>
      <c r="D2700" s="237" t="s">
        <v>6107</v>
      </c>
      <c r="E2700" s="188">
        <v>45465</v>
      </c>
      <c r="F2700" s="283"/>
      <c r="G2700" s="219" t="s">
        <v>6108</v>
      </c>
      <c r="H2700" s="217" t="s">
        <v>3912</v>
      </c>
      <c r="I2700" s="221" t="s">
        <v>2</v>
      </c>
      <c r="J2700" s="225" t="s">
        <v>6163</v>
      </c>
      <c r="L2700" s="115"/>
      <c r="O2700" s="26">
        <f t="shared" si="145"/>
        <v>2698</v>
      </c>
      <c r="P2700" s="26">
        <f t="shared" si="144"/>
        <v>0</v>
      </c>
    </row>
    <row r="2701" spans="1:16" ht="243" hidden="1" x14ac:dyDescent="0.25">
      <c r="A2701" s="190">
        <v>2699</v>
      </c>
      <c r="B2701" s="188">
        <v>45457</v>
      </c>
      <c r="C2701" s="81" t="s">
        <v>6105</v>
      </c>
      <c r="D2701" s="237" t="s">
        <v>6129</v>
      </c>
      <c r="E2701" s="188">
        <v>45501</v>
      </c>
      <c r="F2701" s="283" t="s">
        <v>4451</v>
      </c>
      <c r="G2701" s="219" t="s">
        <v>6109</v>
      </c>
      <c r="H2701" s="85" t="s">
        <v>4903</v>
      </c>
      <c r="I2701" s="221" t="s">
        <v>2</v>
      </c>
      <c r="J2701" s="225" t="s">
        <v>7105</v>
      </c>
      <c r="L2701" s="115"/>
      <c r="O2701" s="26">
        <f t="shared" si="145"/>
        <v>2699</v>
      </c>
      <c r="P2701" s="26">
        <f t="shared" si="144"/>
        <v>0</v>
      </c>
    </row>
    <row r="2702" spans="1:16" ht="40.5" hidden="1" x14ac:dyDescent="0.25">
      <c r="A2702" s="190">
        <v>2700</v>
      </c>
      <c r="B2702" s="188">
        <v>45457</v>
      </c>
      <c r="C2702" s="81"/>
      <c r="D2702" s="237" t="s">
        <v>9425</v>
      </c>
      <c r="E2702" s="188">
        <v>45498</v>
      </c>
      <c r="F2702" s="298"/>
      <c r="G2702" s="219" t="s">
        <v>9215</v>
      </c>
      <c r="H2702" s="54" t="s">
        <v>1289</v>
      </c>
      <c r="I2702" s="221" t="s">
        <v>2</v>
      </c>
      <c r="J2702" s="225" t="s">
        <v>11244</v>
      </c>
      <c r="L2702" s="323"/>
      <c r="O2702" s="26">
        <f t="shared" si="145"/>
        <v>2700</v>
      </c>
      <c r="P2702" s="26">
        <f t="shared" si="144"/>
        <v>0</v>
      </c>
    </row>
    <row r="2703" spans="1:16" ht="40.5" hidden="1" x14ac:dyDescent="0.25">
      <c r="A2703" s="190">
        <v>2701</v>
      </c>
      <c r="B2703" s="188">
        <v>45457</v>
      </c>
      <c r="C2703" s="81" t="s">
        <v>6105</v>
      </c>
      <c r="D2703" s="237" t="s">
        <v>6121</v>
      </c>
      <c r="E2703" s="188">
        <v>45462</v>
      </c>
      <c r="F2703" s="283"/>
      <c r="G2703" s="219" t="s">
        <v>6123</v>
      </c>
      <c r="H2703" s="54" t="s">
        <v>4</v>
      </c>
      <c r="I2703" s="221" t="s">
        <v>2</v>
      </c>
      <c r="J2703" s="225" t="s">
        <v>6122</v>
      </c>
      <c r="L2703" s="115"/>
      <c r="O2703" s="26">
        <f t="shared" si="145"/>
        <v>2701</v>
      </c>
      <c r="P2703" s="26">
        <f t="shared" si="144"/>
        <v>0</v>
      </c>
    </row>
    <row r="2704" spans="1:16" ht="40.5" hidden="1" x14ac:dyDescent="0.25">
      <c r="A2704" s="190">
        <v>2702</v>
      </c>
      <c r="B2704" s="188">
        <v>45457</v>
      </c>
      <c r="C2704" s="81" t="s">
        <v>6105</v>
      </c>
      <c r="D2704" s="237" t="s">
        <v>6145</v>
      </c>
      <c r="E2704" s="188">
        <v>45464</v>
      </c>
      <c r="F2704" s="283"/>
      <c r="G2704" s="219" t="s">
        <v>6110</v>
      </c>
      <c r="H2704" s="54" t="s">
        <v>1289</v>
      </c>
      <c r="I2704" s="221" t="s">
        <v>2</v>
      </c>
      <c r="J2704" s="225" t="s">
        <v>6726</v>
      </c>
      <c r="L2704" s="115"/>
      <c r="O2704" s="26">
        <f t="shared" si="145"/>
        <v>2702</v>
      </c>
      <c r="P2704" s="26">
        <f t="shared" si="144"/>
        <v>0</v>
      </c>
    </row>
    <row r="2705" spans="1:16" ht="101.25" hidden="1" x14ac:dyDescent="0.25">
      <c r="A2705" s="234">
        <v>2703</v>
      </c>
      <c r="B2705" s="188">
        <v>45457</v>
      </c>
      <c r="C2705" s="81" t="s">
        <v>6105</v>
      </c>
      <c r="D2705" s="237" t="s">
        <v>6111</v>
      </c>
      <c r="E2705" s="188">
        <v>45533</v>
      </c>
      <c r="F2705" s="283"/>
      <c r="G2705" s="219" t="s">
        <v>10296</v>
      </c>
      <c r="H2705" s="54" t="s">
        <v>3912</v>
      </c>
      <c r="I2705" s="221" t="s">
        <v>2</v>
      </c>
      <c r="J2705" s="225" t="s">
        <v>7940</v>
      </c>
      <c r="L2705" s="115"/>
      <c r="O2705" s="26">
        <f t="shared" si="145"/>
        <v>2703</v>
      </c>
      <c r="P2705" s="26">
        <f t="shared" si="144"/>
        <v>0</v>
      </c>
    </row>
    <row r="2706" spans="1:16" ht="40.5" hidden="1" x14ac:dyDescent="0.25">
      <c r="A2706" s="190">
        <v>2704</v>
      </c>
      <c r="B2706" s="188">
        <v>45457</v>
      </c>
      <c r="C2706" s="81" t="s">
        <v>6105</v>
      </c>
      <c r="D2706" s="237" t="s">
        <v>6112</v>
      </c>
      <c r="E2706" s="188">
        <v>45465</v>
      </c>
      <c r="F2706" s="283"/>
      <c r="G2706" s="219" t="s">
        <v>1382</v>
      </c>
      <c r="H2706" s="54" t="s">
        <v>4</v>
      </c>
      <c r="I2706" s="221" t="s">
        <v>2</v>
      </c>
      <c r="J2706" s="225" t="s">
        <v>6113</v>
      </c>
      <c r="L2706" s="115"/>
      <c r="O2706" s="26">
        <f t="shared" si="145"/>
        <v>2704</v>
      </c>
      <c r="P2706" s="26">
        <f t="shared" si="144"/>
        <v>0</v>
      </c>
    </row>
    <row r="2707" spans="1:16" hidden="1" x14ac:dyDescent="0.25">
      <c r="A2707" s="190">
        <v>2705</v>
      </c>
      <c r="B2707" s="188">
        <v>45457</v>
      </c>
      <c r="C2707" s="81" t="s">
        <v>6105</v>
      </c>
      <c r="D2707" s="237" t="s">
        <v>6120</v>
      </c>
      <c r="E2707" s="188">
        <v>45463</v>
      </c>
      <c r="F2707" s="283"/>
      <c r="G2707" s="219" t="s">
        <v>5795</v>
      </c>
      <c r="H2707" s="54" t="s">
        <v>3912</v>
      </c>
      <c r="I2707" s="221" t="s">
        <v>2</v>
      </c>
      <c r="J2707" s="225" t="s">
        <v>6384</v>
      </c>
      <c r="L2707" s="115"/>
      <c r="O2707" s="26">
        <f t="shared" si="145"/>
        <v>2705</v>
      </c>
      <c r="P2707" s="26">
        <f t="shared" si="144"/>
        <v>0</v>
      </c>
    </row>
    <row r="2708" spans="1:16" ht="40.5" hidden="1" x14ac:dyDescent="0.25">
      <c r="A2708" s="190">
        <v>2706</v>
      </c>
      <c r="B2708" s="188">
        <v>45457</v>
      </c>
      <c r="C2708" s="81" t="s">
        <v>6105</v>
      </c>
      <c r="D2708" s="237" t="s">
        <v>6189</v>
      </c>
      <c r="E2708" s="188">
        <v>45468</v>
      </c>
      <c r="F2708" s="283"/>
      <c r="G2708" s="219" t="s">
        <v>5726</v>
      </c>
      <c r="H2708" s="54" t="s">
        <v>4</v>
      </c>
      <c r="I2708" s="221" t="s">
        <v>2</v>
      </c>
      <c r="J2708" s="225" t="s">
        <v>6214</v>
      </c>
      <c r="L2708" s="115"/>
      <c r="O2708" s="26">
        <f t="shared" si="145"/>
        <v>2706</v>
      </c>
      <c r="P2708" s="26">
        <f t="shared" si="144"/>
        <v>0</v>
      </c>
    </row>
    <row r="2709" spans="1:16" ht="162" hidden="1" x14ac:dyDescent="0.25">
      <c r="A2709" s="190">
        <v>2707</v>
      </c>
      <c r="B2709" s="188">
        <v>45457</v>
      </c>
      <c r="C2709" s="81" t="s">
        <v>6105</v>
      </c>
      <c r="D2709" s="237" t="s">
        <v>6144</v>
      </c>
      <c r="E2709" s="188">
        <v>45459</v>
      </c>
      <c r="F2709" s="284"/>
      <c r="G2709" s="219" t="s">
        <v>6114</v>
      </c>
      <c r="H2709" s="54" t="s">
        <v>1040</v>
      </c>
      <c r="I2709" s="221" t="s">
        <v>2</v>
      </c>
      <c r="J2709" s="225" t="s">
        <v>6294</v>
      </c>
      <c r="L2709" s="115"/>
      <c r="O2709" s="26">
        <f t="shared" si="145"/>
        <v>2707</v>
      </c>
      <c r="P2709" s="26">
        <f t="shared" si="144"/>
        <v>0</v>
      </c>
    </row>
    <row r="2710" spans="1:16" ht="40.5" hidden="1" x14ac:dyDescent="0.25">
      <c r="A2710" s="190">
        <v>2708</v>
      </c>
      <c r="B2710" s="188">
        <v>45457</v>
      </c>
      <c r="C2710" s="81" t="s">
        <v>6105</v>
      </c>
      <c r="D2710" s="237" t="s">
        <v>6140</v>
      </c>
      <c r="E2710" s="188">
        <v>45471</v>
      </c>
      <c r="F2710" s="283"/>
      <c r="G2710" s="219" t="s">
        <v>6114</v>
      </c>
      <c r="H2710" s="54" t="s">
        <v>1040</v>
      </c>
      <c r="I2710" s="221" t="s">
        <v>2</v>
      </c>
      <c r="J2710" s="225" t="s">
        <v>6293</v>
      </c>
      <c r="L2710" s="115"/>
      <c r="O2710" s="26">
        <f t="shared" si="145"/>
        <v>2708</v>
      </c>
      <c r="P2710" s="26">
        <f t="shared" si="144"/>
        <v>0</v>
      </c>
    </row>
    <row r="2711" spans="1:16" ht="60.75" hidden="1" x14ac:dyDescent="0.25">
      <c r="A2711" s="190">
        <v>2709</v>
      </c>
      <c r="B2711" s="188">
        <v>45457</v>
      </c>
      <c r="C2711" s="81" t="s">
        <v>6105</v>
      </c>
      <c r="D2711" s="237" t="s">
        <v>6119</v>
      </c>
      <c r="E2711" s="188">
        <v>45468</v>
      </c>
      <c r="F2711" s="283"/>
      <c r="G2711" s="219" t="s">
        <v>6114</v>
      </c>
      <c r="H2711" s="220" t="s">
        <v>1040</v>
      </c>
      <c r="I2711" s="221" t="s">
        <v>2</v>
      </c>
      <c r="J2711" s="225" t="s">
        <v>6268</v>
      </c>
      <c r="L2711" s="115"/>
      <c r="O2711" s="26">
        <f t="shared" si="145"/>
        <v>2709</v>
      </c>
      <c r="P2711" s="26">
        <f t="shared" si="144"/>
        <v>0</v>
      </c>
    </row>
    <row r="2712" spans="1:16" ht="81" hidden="1" x14ac:dyDescent="0.25">
      <c r="A2712" s="190">
        <v>2710</v>
      </c>
      <c r="B2712" s="188">
        <v>45457</v>
      </c>
      <c r="C2712" s="81" t="s">
        <v>6105</v>
      </c>
      <c r="D2712" s="237" t="s">
        <v>6143</v>
      </c>
      <c r="E2712" s="188">
        <v>45468</v>
      </c>
      <c r="F2712" s="283" t="s">
        <v>4451</v>
      </c>
      <c r="G2712" s="219" t="s">
        <v>6315</v>
      </c>
      <c r="H2712" s="220" t="s">
        <v>3912</v>
      </c>
      <c r="I2712" s="221" t="s">
        <v>2</v>
      </c>
      <c r="J2712" s="225" t="s">
        <v>6768</v>
      </c>
      <c r="L2712" s="115"/>
      <c r="O2712" s="26">
        <f t="shared" si="145"/>
        <v>2710</v>
      </c>
      <c r="P2712" s="26">
        <f t="shared" si="144"/>
        <v>0</v>
      </c>
    </row>
    <row r="2713" spans="1:16" ht="81" hidden="1" x14ac:dyDescent="0.25">
      <c r="A2713" s="190">
        <v>2711</v>
      </c>
      <c r="B2713" s="188">
        <v>45458</v>
      </c>
      <c r="C2713" s="81"/>
      <c r="D2713" s="237" t="s">
        <v>6221</v>
      </c>
      <c r="E2713" s="188">
        <v>45478</v>
      </c>
      <c r="F2713" s="283"/>
      <c r="G2713" s="12" t="s">
        <v>6132</v>
      </c>
      <c r="H2713" s="54" t="s">
        <v>4903</v>
      </c>
      <c r="I2713" s="221" t="s">
        <v>2</v>
      </c>
      <c r="J2713" s="225" t="s">
        <v>6510</v>
      </c>
      <c r="L2713" s="115"/>
      <c r="O2713" s="26">
        <f t="shared" si="145"/>
        <v>2711</v>
      </c>
      <c r="P2713" s="26">
        <f t="shared" si="144"/>
        <v>0</v>
      </c>
    </row>
    <row r="2714" spans="1:16" ht="121.5" hidden="1" x14ac:dyDescent="0.25">
      <c r="A2714" s="190">
        <v>2712</v>
      </c>
      <c r="B2714" s="188">
        <v>45458</v>
      </c>
      <c r="C2714" s="81"/>
      <c r="D2714" s="237" t="s">
        <v>6130</v>
      </c>
      <c r="E2714" s="188">
        <v>45682</v>
      </c>
      <c r="F2714" s="283"/>
      <c r="G2714" s="12" t="s">
        <v>8992</v>
      </c>
      <c r="H2714" s="54" t="s">
        <v>4903</v>
      </c>
      <c r="I2714" s="221" t="s">
        <v>2</v>
      </c>
      <c r="J2714" s="225" t="s">
        <v>10026</v>
      </c>
      <c r="L2714" s="115"/>
      <c r="O2714" s="26">
        <f t="shared" si="145"/>
        <v>2712</v>
      </c>
      <c r="P2714" s="26">
        <f t="shared" si="144"/>
        <v>0</v>
      </c>
    </row>
    <row r="2715" spans="1:16" ht="81" hidden="1" x14ac:dyDescent="0.25">
      <c r="A2715" s="190">
        <v>2713</v>
      </c>
      <c r="B2715" s="188">
        <v>45460</v>
      </c>
      <c r="C2715" s="81"/>
      <c r="D2715" s="237" t="s">
        <v>6131</v>
      </c>
      <c r="E2715" s="188">
        <v>45462</v>
      </c>
      <c r="F2715" s="283"/>
      <c r="G2715" s="219" t="s">
        <v>6136</v>
      </c>
      <c r="H2715" s="54" t="s">
        <v>2029</v>
      </c>
      <c r="I2715" s="221" t="s">
        <v>2</v>
      </c>
      <c r="J2715" s="225" t="s">
        <v>6142</v>
      </c>
      <c r="L2715" s="115"/>
      <c r="O2715" s="26">
        <f t="shared" si="145"/>
        <v>2713</v>
      </c>
      <c r="P2715" s="26">
        <f t="shared" si="144"/>
        <v>0</v>
      </c>
    </row>
    <row r="2716" spans="1:16" ht="121.5" hidden="1" x14ac:dyDescent="0.25">
      <c r="A2716" s="190">
        <v>2714</v>
      </c>
      <c r="B2716" s="188">
        <v>45462</v>
      </c>
      <c r="C2716" s="81"/>
      <c r="D2716" s="237" t="s">
        <v>6175</v>
      </c>
      <c r="E2716" s="188">
        <v>45469</v>
      </c>
      <c r="F2716" s="283"/>
      <c r="G2716" s="219" t="s">
        <v>6604</v>
      </c>
      <c r="H2716" s="54" t="s">
        <v>7</v>
      </c>
      <c r="I2716" s="221" t="s">
        <v>2</v>
      </c>
      <c r="J2716" s="225"/>
      <c r="L2716" s="115"/>
      <c r="O2716" s="26">
        <f t="shared" si="145"/>
        <v>2714</v>
      </c>
      <c r="P2716" s="26">
        <f t="shared" si="144"/>
        <v>0</v>
      </c>
    </row>
    <row r="2717" spans="1:16" ht="60.75" hidden="1" x14ac:dyDescent="0.25">
      <c r="A2717" s="190">
        <v>2715</v>
      </c>
      <c r="B2717" s="188">
        <v>45461</v>
      </c>
      <c r="C2717" s="81"/>
      <c r="D2717" s="237" t="s">
        <v>6178</v>
      </c>
      <c r="E2717" s="188">
        <v>45473</v>
      </c>
      <c r="F2717" s="283"/>
      <c r="G2717" s="219" t="s">
        <v>6177</v>
      </c>
      <c r="H2717" s="54" t="s">
        <v>4903</v>
      </c>
      <c r="I2717" s="221" t="s">
        <v>2</v>
      </c>
      <c r="J2717" s="225" t="s">
        <v>6373</v>
      </c>
      <c r="L2717" s="115"/>
      <c r="O2717" s="26">
        <f t="shared" si="145"/>
        <v>2715</v>
      </c>
      <c r="P2717" s="26">
        <f t="shared" si="144"/>
        <v>0</v>
      </c>
    </row>
    <row r="2718" spans="1:16" ht="60.75" hidden="1" x14ac:dyDescent="0.25">
      <c r="A2718" s="190">
        <v>2716</v>
      </c>
      <c r="B2718" s="188">
        <v>45462</v>
      </c>
      <c r="C2718" s="81"/>
      <c r="D2718" s="237" t="s">
        <v>6179</v>
      </c>
      <c r="E2718" s="188">
        <v>45464</v>
      </c>
      <c r="F2718" s="283"/>
      <c r="G2718" s="219" t="s">
        <v>6180</v>
      </c>
      <c r="H2718" s="54" t="s">
        <v>2029</v>
      </c>
      <c r="I2718" s="221" t="s">
        <v>2</v>
      </c>
      <c r="J2718" s="225" t="s">
        <v>6394</v>
      </c>
      <c r="L2718" s="115"/>
      <c r="O2718" s="26">
        <f t="shared" si="145"/>
        <v>2716</v>
      </c>
      <c r="P2718" s="26">
        <f t="shared" si="144"/>
        <v>0</v>
      </c>
    </row>
    <row r="2719" spans="1:16" ht="101.25" hidden="1" x14ac:dyDescent="0.25">
      <c r="A2719" s="190">
        <v>2717</v>
      </c>
      <c r="B2719" s="188">
        <v>45462</v>
      </c>
      <c r="C2719" s="81"/>
      <c r="D2719" s="237" t="s">
        <v>6181</v>
      </c>
      <c r="E2719" s="188">
        <v>45475</v>
      </c>
      <c r="F2719" s="283"/>
      <c r="G2719" s="219" t="s">
        <v>6552</v>
      </c>
      <c r="H2719" s="54" t="s">
        <v>2029</v>
      </c>
      <c r="I2719" s="221" t="s">
        <v>2</v>
      </c>
      <c r="J2719" s="225" t="s">
        <v>6636</v>
      </c>
      <c r="L2719" s="115"/>
      <c r="O2719" s="26">
        <f t="shared" si="145"/>
        <v>2717</v>
      </c>
      <c r="P2719" s="26">
        <f t="shared" si="144"/>
        <v>0</v>
      </c>
    </row>
    <row r="2720" spans="1:16" ht="81" hidden="1" x14ac:dyDescent="0.25">
      <c r="A2720" s="190">
        <v>2718</v>
      </c>
      <c r="B2720" s="188">
        <v>45462</v>
      </c>
      <c r="C2720" s="81"/>
      <c r="D2720" s="237" t="s">
        <v>6182</v>
      </c>
      <c r="E2720" s="188">
        <v>45492</v>
      </c>
      <c r="F2720" s="283"/>
      <c r="G2720" s="219" t="s">
        <v>6917</v>
      </c>
      <c r="H2720" s="54" t="s">
        <v>7</v>
      </c>
      <c r="I2720" s="221" t="s">
        <v>2</v>
      </c>
      <c r="J2720" s="225" t="s">
        <v>6991</v>
      </c>
      <c r="L2720" s="115"/>
      <c r="O2720" s="26">
        <f t="shared" si="145"/>
        <v>2718</v>
      </c>
      <c r="P2720" s="26">
        <f t="shared" si="144"/>
        <v>0</v>
      </c>
    </row>
    <row r="2721" spans="1:16" ht="40.5" hidden="1" x14ac:dyDescent="0.25">
      <c r="A2721" s="190">
        <v>2719</v>
      </c>
      <c r="B2721" s="188">
        <v>45462</v>
      </c>
      <c r="C2721" s="81"/>
      <c r="D2721" s="237" t="s">
        <v>6183</v>
      </c>
      <c r="E2721" s="188">
        <v>45492</v>
      </c>
      <c r="F2721" s="283"/>
      <c r="G2721" s="219" t="s">
        <v>5795</v>
      </c>
      <c r="H2721" s="54" t="s">
        <v>3912</v>
      </c>
      <c r="I2721" s="221" t="s">
        <v>2</v>
      </c>
      <c r="J2721" s="225" t="s">
        <v>7267</v>
      </c>
      <c r="L2721" s="115"/>
      <c r="O2721" s="26">
        <f t="shared" si="145"/>
        <v>2719</v>
      </c>
      <c r="P2721" s="26">
        <f t="shared" si="144"/>
        <v>0</v>
      </c>
    </row>
    <row r="2722" spans="1:16" ht="40.5" hidden="1" x14ac:dyDescent="0.25">
      <c r="A2722" s="190">
        <v>2720</v>
      </c>
      <c r="B2722" s="188">
        <v>45462</v>
      </c>
      <c r="C2722" s="81"/>
      <c r="D2722" s="237" t="s">
        <v>6184</v>
      </c>
      <c r="E2722" s="188">
        <v>45469</v>
      </c>
      <c r="F2722" s="283"/>
      <c r="G2722" s="219" t="s">
        <v>5555</v>
      </c>
      <c r="H2722" s="54" t="s">
        <v>7</v>
      </c>
      <c r="I2722" s="221" t="s">
        <v>2</v>
      </c>
      <c r="J2722" s="225"/>
      <c r="L2722" s="115"/>
      <c r="O2722" s="26">
        <f t="shared" si="145"/>
        <v>2720</v>
      </c>
      <c r="P2722" s="26">
        <f t="shared" si="144"/>
        <v>0</v>
      </c>
    </row>
    <row r="2723" spans="1:16" ht="60.75" hidden="1" x14ac:dyDescent="0.25">
      <c r="A2723" s="190">
        <v>2721</v>
      </c>
      <c r="B2723" s="188">
        <v>45462</v>
      </c>
      <c r="C2723" s="81"/>
      <c r="D2723" s="237" t="s">
        <v>6185</v>
      </c>
      <c r="E2723" s="188">
        <v>45469</v>
      </c>
      <c r="F2723" s="283"/>
      <c r="G2723" s="219" t="s">
        <v>6186</v>
      </c>
      <c r="H2723" s="54" t="s">
        <v>7</v>
      </c>
      <c r="I2723" s="221" t="s">
        <v>2</v>
      </c>
      <c r="J2723" s="225"/>
      <c r="L2723" s="115"/>
      <c r="O2723" s="26">
        <f t="shared" si="145"/>
        <v>2721</v>
      </c>
      <c r="P2723" s="26">
        <f t="shared" si="144"/>
        <v>0</v>
      </c>
    </row>
    <row r="2724" spans="1:16" ht="141.75" hidden="1" x14ac:dyDescent="0.25">
      <c r="A2724" s="190">
        <v>2722</v>
      </c>
      <c r="B2724" s="188">
        <v>45462</v>
      </c>
      <c r="C2724" s="81"/>
      <c r="D2724" s="237" t="s">
        <v>8494</v>
      </c>
      <c r="E2724" s="188">
        <v>45667</v>
      </c>
      <c r="F2724" s="283" t="s">
        <v>8627</v>
      </c>
      <c r="G2724" s="219" t="s">
        <v>9394</v>
      </c>
      <c r="H2724" s="54" t="s">
        <v>1047</v>
      </c>
      <c r="I2724" s="221" t="s">
        <v>2</v>
      </c>
      <c r="J2724" s="225" t="s">
        <v>9969</v>
      </c>
      <c r="L2724" s="115"/>
      <c r="O2724" s="26">
        <f t="shared" si="145"/>
        <v>2722</v>
      </c>
      <c r="P2724" s="26">
        <f t="shared" si="144"/>
        <v>0</v>
      </c>
    </row>
    <row r="2725" spans="1:16" ht="40.5" hidden="1" x14ac:dyDescent="0.25">
      <c r="A2725" s="190">
        <v>2723</v>
      </c>
      <c r="B2725" s="188">
        <v>45462</v>
      </c>
      <c r="C2725" s="81"/>
      <c r="D2725" s="237" t="s">
        <v>6191</v>
      </c>
      <c r="E2725" s="188">
        <v>45476</v>
      </c>
      <c r="F2725" s="283"/>
      <c r="G2725" s="219" t="s">
        <v>6447</v>
      </c>
      <c r="H2725" s="54" t="s">
        <v>4</v>
      </c>
      <c r="I2725" s="221" t="s">
        <v>2</v>
      </c>
      <c r="J2725" s="225" t="s">
        <v>6453</v>
      </c>
      <c r="L2725" s="115"/>
      <c r="O2725" s="26">
        <f t="shared" si="145"/>
        <v>2723</v>
      </c>
      <c r="P2725" s="26">
        <f t="shared" si="144"/>
        <v>0</v>
      </c>
    </row>
    <row r="2726" spans="1:16" ht="40.5" hidden="1" x14ac:dyDescent="0.25">
      <c r="A2726" s="190">
        <v>2724</v>
      </c>
      <c r="B2726" s="188">
        <v>45462</v>
      </c>
      <c r="C2726" s="81"/>
      <c r="D2726" s="237" t="s">
        <v>6192</v>
      </c>
      <c r="E2726" s="188">
        <v>45476</v>
      </c>
      <c r="F2726" s="283"/>
      <c r="G2726" s="219" t="s">
        <v>6193</v>
      </c>
      <c r="H2726" s="54" t="s">
        <v>7</v>
      </c>
      <c r="I2726" s="221" t="s">
        <v>2</v>
      </c>
      <c r="J2726" s="225" t="s">
        <v>6458</v>
      </c>
      <c r="L2726" s="115"/>
      <c r="O2726" s="26">
        <f t="shared" si="145"/>
        <v>2724</v>
      </c>
      <c r="P2726" s="26">
        <f t="shared" si="144"/>
        <v>0</v>
      </c>
    </row>
    <row r="2727" spans="1:16" ht="40.5" hidden="1" x14ac:dyDescent="0.25">
      <c r="A2727" s="190">
        <v>2725</v>
      </c>
      <c r="B2727" s="188">
        <v>45462</v>
      </c>
      <c r="C2727" s="81"/>
      <c r="D2727" s="237" t="s">
        <v>6205</v>
      </c>
      <c r="E2727" s="188">
        <v>45466</v>
      </c>
      <c r="F2727" s="283"/>
      <c r="G2727" s="219" t="s">
        <v>6194</v>
      </c>
      <c r="H2727" s="54" t="s">
        <v>7</v>
      </c>
      <c r="I2727" s="221" t="s">
        <v>2</v>
      </c>
      <c r="J2727" s="225"/>
      <c r="L2727" s="115"/>
      <c r="O2727" s="26">
        <f t="shared" si="145"/>
        <v>2725</v>
      </c>
      <c r="P2727" s="26">
        <f t="shared" si="144"/>
        <v>0</v>
      </c>
    </row>
    <row r="2728" spans="1:16" ht="60.75" hidden="1" x14ac:dyDescent="0.25">
      <c r="A2728" s="190">
        <v>2726</v>
      </c>
      <c r="B2728" s="188">
        <v>45462</v>
      </c>
      <c r="C2728" s="81"/>
      <c r="D2728" s="237" t="s">
        <v>6195</v>
      </c>
      <c r="E2728" s="188">
        <v>45478</v>
      </c>
      <c r="F2728" s="283"/>
      <c r="G2728" s="219" t="s">
        <v>9457</v>
      </c>
      <c r="H2728" s="217" t="s">
        <v>1507</v>
      </c>
      <c r="I2728" s="221" t="s">
        <v>2</v>
      </c>
      <c r="J2728" s="225" t="s">
        <v>6606</v>
      </c>
      <c r="L2728" s="115"/>
      <c r="O2728" s="26">
        <f t="shared" si="145"/>
        <v>2726</v>
      </c>
      <c r="P2728" s="26">
        <f t="shared" si="144"/>
        <v>0</v>
      </c>
    </row>
    <row r="2729" spans="1:16" ht="283.5" hidden="1" x14ac:dyDescent="0.25">
      <c r="A2729" s="190">
        <v>2727</v>
      </c>
      <c r="B2729" s="188">
        <v>45462</v>
      </c>
      <c r="C2729" s="81"/>
      <c r="D2729" s="237" t="s">
        <v>6196</v>
      </c>
      <c r="E2729" s="188">
        <v>45472</v>
      </c>
      <c r="F2729" s="283"/>
      <c r="G2729" s="219" t="s">
        <v>6197</v>
      </c>
      <c r="H2729" s="54" t="s">
        <v>7</v>
      </c>
      <c r="I2729" s="221" t="s">
        <v>2</v>
      </c>
      <c r="J2729" s="225" t="s">
        <v>6365</v>
      </c>
      <c r="L2729" s="115"/>
      <c r="O2729" s="26">
        <f t="shared" si="145"/>
        <v>2727</v>
      </c>
      <c r="P2729" s="26">
        <f t="shared" si="144"/>
        <v>0</v>
      </c>
    </row>
    <row r="2730" spans="1:16" ht="81" hidden="1" x14ac:dyDescent="0.25">
      <c r="A2730" s="190">
        <v>2728</v>
      </c>
      <c r="B2730" s="188">
        <v>45462</v>
      </c>
      <c r="C2730" s="81"/>
      <c r="D2730" s="237" t="s">
        <v>6198</v>
      </c>
      <c r="E2730" s="188">
        <v>45469</v>
      </c>
      <c r="F2730" s="283"/>
      <c r="G2730" s="24" t="s">
        <v>6237</v>
      </c>
      <c r="H2730" s="54" t="s">
        <v>7</v>
      </c>
      <c r="I2730" s="221" t="s">
        <v>2</v>
      </c>
      <c r="J2730" s="225" t="s">
        <v>6274</v>
      </c>
      <c r="L2730" s="115"/>
      <c r="O2730" s="26">
        <f t="shared" si="145"/>
        <v>2728</v>
      </c>
      <c r="P2730" s="26">
        <f t="shared" si="144"/>
        <v>0</v>
      </c>
    </row>
    <row r="2731" spans="1:16" ht="60.75" hidden="1" x14ac:dyDescent="0.25">
      <c r="A2731" s="190">
        <v>2729</v>
      </c>
      <c r="B2731" s="188">
        <v>45462</v>
      </c>
      <c r="C2731" s="81"/>
      <c r="D2731" s="237" t="s">
        <v>6624</v>
      </c>
      <c r="E2731" s="188">
        <v>45475</v>
      </c>
      <c r="F2731" s="283"/>
      <c r="G2731" s="219" t="s">
        <v>6206</v>
      </c>
      <c r="H2731" s="54" t="s">
        <v>7</v>
      </c>
      <c r="I2731" s="221" t="s">
        <v>2</v>
      </c>
      <c r="J2731" s="225" t="s">
        <v>6625</v>
      </c>
      <c r="L2731" s="115"/>
      <c r="O2731" s="26">
        <f t="shared" si="145"/>
        <v>2729</v>
      </c>
      <c r="P2731" s="26">
        <f t="shared" si="144"/>
        <v>0</v>
      </c>
    </row>
    <row r="2732" spans="1:16" ht="81" hidden="1" x14ac:dyDescent="0.25">
      <c r="A2732" s="190">
        <v>2730</v>
      </c>
      <c r="B2732" s="188">
        <v>45462</v>
      </c>
      <c r="C2732" s="81"/>
      <c r="D2732" s="237" t="s">
        <v>6918</v>
      </c>
      <c r="E2732" s="188">
        <v>45536</v>
      </c>
      <c r="F2732" s="283"/>
      <c r="G2732" s="193" t="s">
        <v>7372</v>
      </c>
      <c r="H2732" s="54" t="s">
        <v>7</v>
      </c>
      <c r="I2732" s="221" t="s">
        <v>2</v>
      </c>
      <c r="J2732" s="225" t="s">
        <v>7931</v>
      </c>
      <c r="L2732" s="115"/>
      <c r="O2732" s="26">
        <f t="shared" si="145"/>
        <v>2730</v>
      </c>
      <c r="P2732" s="26">
        <f t="shared" si="144"/>
        <v>0</v>
      </c>
    </row>
    <row r="2733" spans="1:16" ht="60.75" hidden="1" x14ac:dyDescent="0.25">
      <c r="A2733" s="190">
        <v>2731</v>
      </c>
      <c r="B2733" s="188">
        <v>45462</v>
      </c>
      <c r="C2733" s="81"/>
      <c r="D2733" s="237" t="s">
        <v>6199</v>
      </c>
      <c r="E2733" s="188">
        <v>45473</v>
      </c>
      <c r="F2733" s="283"/>
      <c r="G2733" s="219" t="s">
        <v>6203</v>
      </c>
      <c r="H2733" s="54" t="s">
        <v>7</v>
      </c>
      <c r="I2733" s="221" t="s">
        <v>2</v>
      </c>
      <c r="J2733" s="225"/>
      <c r="L2733" s="115"/>
      <c r="O2733" s="26">
        <f t="shared" si="145"/>
        <v>2731</v>
      </c>
      <c r="P2733" s="26">
        <f t="shared" si="144"/>
        <v>0</v>
      </c>
    </row>
    <row r="2734" spans="1:16" ht="60.75" hidden="1" x14ac:dyDescent="0.25">
      <c r="A2734" s="190">
        <v>2732</v>
      </c>
      <c r="B2734" s="188">
        <v>45462</v>
      </c>
      <c r="C2734" s="81"/>
      <c r="D2734" s="237" t="s">
        <v>7544</v>
      </c>
      <c r="E2734" s="188">
        <v>45540</v>
      </c>
      <c r="F2734" s="283"/>
      <c r="G2734" s="219" t="s">
        <v>6202</v>
      </c>
      <c r="H2734" s="54" t="s">
        <v>7</v>
      </c>
      <c r="I2734" s="221" t="s">
        <v>2</v>
      </c>
      <c r="J2734" s="225" t="s">
        <v>8034</v>
      </c>
      <c r="L2734" s="115"/>
      <c r="O2734" s="26">
        <f t="shared" si="145"/>
        <v>2732</v>
      </c>
      <c r="P2734" s="26">
        <f t="shared" si="144"/>
        <v>0</v>
      </c>
    </row>
    <row r="2735" spans="1:16" ht="60.75" hidden="1" x14ac:dyDescent="0.25">
      <c r="A2735" s="190">
        <v>2733</v>
      </c>
      <c r="B2735" s="188">
        <v>45462</v>
      </c>
      <c r="C2735" s="81"/>
      <c r="D2735" s="237" t="s">
        <v>7678</v>
      </c>
      <c r="E2735" s="188">
        <v>45532</v>
      </c>
      <c r="F2735" s="283" t="s">
        <v>8419</v>
      </c>
      <c r="G2735" s="219" t="s">
        <v>8376</v>
      </c>
      <c r="H2735" s="54" t="s">
        <v>4903</v>
      </c>
      <c r="I2735" s="221" t="s">
        <v>2</v>
      </c>
      <c r="J2735" s="225" t="s">
        <v>8428</v>
      </c>
      <c r="L2735" s="115"/>
      <c r="O2735" s="26">
        <f t="shared" si="145"/>
        <v>2733</v>
      </c>
      <c r="P2735" s="26">
        <f t="shared" si="144"/>
        <v>0</v>
      </c>
    </row>
    <row r="2736" spans="1:16" ht="40.5" hidden="1" x14ac:dyDescent="0.25">
      <c r="A2736" s="190">
        <v>2734</v>
      </c>
      <c r="B2736" s="188">
        <v>45462</v>
      </c>
      <c r="C2736" s="81"/>
      <c r="D2736" s="237" t="s">
        <v>6594</v>
      </c>
      <c r="E2736" s="188">
        <v>45473</v>
      </c>
      <c r="F2736" s="283"/>
      <c r="G2736" s="219" t="s">
        <v>5760</v>
      </c>
      <c r="H2736" s="54" t="s">
        <v>1040</v>
      </c>
      <c r="I2736" s="221" t="s">
        <v>2</v>
      </c>
      <c r="J2736" s="225" t="s">
        <v>7656</v>
      </c>
      <c r="L2736" s="115"/>
      <c r="O2736" s="26">
        <f t="shared" si="145"/>
        <v>2734</v>
      </c>
      <c r="P2736" s="26">
        <f t="shared" si="144"/>
        <v>0</v>
      </c>
    </row>
    <row r="2737" spans="1:16" ht="60.75" hidden="1" x14ac:dyDescent="0.25">
      <c r="A2737" s="190">
        <v>2735</v>
      </c>
      <c r="B2737" s="188">
        <v>45462</v>
      </c>
      <c r="C2737" s="81"/>
      <c r="D2737" s="237" t="s">
        <v>7257</v>
      </c>
      <c r="E2737" s="188">
        <v>45530</v>
      </c>
      <c r="F2737" s="283"/>
      <c r="G2737" s="219" t="s">
        <v>6710</v>
      </c>
      <c r="H2737" s="54" t="s">
        <v>4</v>
      </c>
      <c r="I2737" s="221" t="s">
        <v>2</v>
      </c>
      <c r="J2737" s="225" t="s">
        <v>7908</v>
      </c>
      <c r="L2737" s="115"/>
      <c r="O2737" s="26">
        <f t="shared" si="145"/>
        <v>2735</v>
      </c>
      <c r="P2737" s="26">
        <f t="shared" si="144"/>
        <v>0</v>
      </c>
    </row>
    <row r="2738" spans="1:16" ht="60.75" hidden="1" x14ac:dyDescent="0.25">
      <c r="A2738" s="190">
        <v>2736</v>
      </c>
      <c r="B2738" s="188">
        <v>45462</v>
      </c>
      <c r="C2738" s="81"/>
      <c r="D2738" s="237" t="s">
        <v>6200</v>
      </c>
      <c r="E2738" s="188">
        <v>45472</v>
      </c>
      <c r="F2738" s="283"/>
      <c r="G2738" s="219" t="s">
        <v>6201</v>
      </c>
      <c r="H2738" s="220" t="s">
        <v>5065</v>
      </c>
      <c r="I2738" s="221" t="s">
        <v>2</v>
      </c>
      <c r="J2738" s="225" t="s">
        <v>6361</v>
      </c>
      <c r="L2738" s="115"/>
      <c r="O2738" s="26">
        <f t="shared" si="145"/>
        <v>2736</v>
      </c>
      <c r="P2738" s="26">
        <f t="shared" si="144"/>
        <v>0</v>
      </c>
    </row>
    <row r="2739" spans="1:16" ht="60.75" hidden="1" x14ac:dyDescent="0.25">
      <c r="A2739" s="190">
        <v>2737</v>
      </c>
      <c r="B2739" s="188">
        <v>45462</v>
      </c>
      <c r="C2739" s="81"/>
      <c r="D2739" s="237" t="s">
        <v>6347</v>
      </c>
      <c r="E2739" s="188">
        <v>45472</v>
      </c>
      <c r="F2739" s="283"/>
      <c r="G2739" s="219" t="s">
        <v>6201</v>
      </c>
      <c r="H2739" s="220" t="s">
        <v>5065</v>
      </c>
      <c r="I2739" s="221" t="s">
        <v>2</v>
      </c>
      <c r="J2739" s="225" t="s">
        <v>6356</v>
      </c>
      <c r="L2739" s="115"/>
      <c r="O2739" s="26">
        <f t="shared" si="145"/>
        <v>2737</v>
      </c>
      <c r="P2739" s="26">
        <f t="shared" si="144"/>
        <v>0</v>
      </c>
    </row>
    <row r="2740" spans="1:16" ht="121.5" hidden="1" x14ac:dyDescent="0.25">
      <c r="A2740" s="190">
        <v>2738</v>
      </c>
      <c r="B2740" s="188">
        <v>45462</v>
      </c>
      <c r="C2740" s="81"/>
      <c r="D2740" s="237" t="s">
        <v>6319</v>
      </c>
      <c r="E2740" s="188">
        <v>45475</v>
      </c>
      <c r="F2740" s="283"/>
      <c r="G2740" s="219" t="s">
        <v>6623</v>
      </c>
      <c r="H2740" s="54" t="s">
        <v>7</v>
      </c>
      <c r="I2740" s="221" t="s">
        <v>2</v>
      </c>
      <c r="J2740" s="225" t="s">
        <v>6395</v>
      </c>
      <c r="L2740" s="115"/>
      <c r="O2740" s="26">
        <f t="shared" si="145"/>
        <v>2738</v>
      </c>
      <c r="P2740" s="26">
        <f t="shared" si="144"/>
        <v>0</v>
      </c>
    </row>
    <row r="2741" spans="1:16" ht="81" hidden="1" x14ac:dyDescent="0.25">
      <c r="A2741" s="190">
        <v>2739</v>
      </c>
      <c r="B2741" s="188">
        <v>45462</v>
      </c>
      <c r="C2741" s="81"/>
      <c r="D2741" s="237" t="s">
        <v>6207</v>
      </c>
      <c r="E2741" s="188">
        <v>45469</v>
      </c>
      <c r="F2741" s="283"/>
      <c r="G2741" s="219" t="s">
        <v>6222</v>
      </c>
      <c r="H2741" s="54" t="s">
        <v>7</v>
      </c>
      <c r="I2741" s="221" t="s">
        <v>2</v>
      </c>
      <c r="J2741" s="225" t="s">
        <v>6238</v>
      </c>
      <c r="L2741" s="115"/>
      <c r="O2741" s="26">
        <f t="shared" si="145"/>
        <v>2739</v>
      </c>
      <c r="P2741" s="26">
        <f t="shared" si="144"/>
        <v>0</v>
      </c>
    </row>
    <row r="2742" spans="1:16" ht="60.75" hidden="1" x14ac:dyDescent="0.25">
      <c r="A2742" s="190">
        <v>2740</v>
      </c>
      <c r="B2742" s="188">
        <v>45467</v>
      </c>
      <c r="C2742" s="81"/>
      <c r="D2742" s="237" t="s">
        <v>6241</v>
      </c>
      <c r="E2742" s="188">
        <v>45468</v>
      </c>
      <c r="F2742" s="283"/>
      <c r="G2742" s="219" t="s">
        <v>6317</v>
      </c>
      <c r="H2742" s="54" t="s">
        <v>4903</v>
      </c>
      <c r="I2742" s="221" t="s">
        <v>2</v>
      </c>
      <c r="J2742" s="225" t="s">
        <v>6310</v>
      </c>
      <c r="L2742" s="115"/>
      <c r="O2742" s="26">
        <f t="shared" si="145"/>
        <v>2740</v>
      </c>
      <c r="P2742" s="26">
        <f t="shared" si="144"/>
        <v>0</v>
      </c>
    </row>
    <row r="2743" spans="1:16" ht="81" hidden="1" x14ac:dyDescent="0.25">
      <c r="A2743" s="190">
        <v>2741</v>
      </c>
      <c r="B2743" s="188">
        <v>45467</v>
      </c>
      <c r="C2743" s="81"/>
      <c r="D2743" s="237" t="s">
        <v>6473</v>
      </c>
      <c r="E2743" s="188">
        <v>45470</v>
      </c>
      <c r="F2743" s="283"/>
      <c r="G2743" s="219" t="s">
        <v>6348</v>
      </c>
      <c r="H2743" s="54" t="s">
        <v>1201</v>
      </c>
      <c r="I2743" s="221" t="s">
        <v>2</v>
      </c>
      <c r="J2743" s="225" t="s">
        <v>6607</v>
      </c>
      <c r="L2743" s="115"/>
      <c r="O2743" s="26">
        <f t="shared" si="145"/>
        <v>2741</v>
      </c>
      <c r="P2743" s="26">
        <f t="shared" si="144"/>
        <v>0</v>
      </c>
    </row>
    <row r="2744" spans="1:16" ht="40.5" hidden="1" x14ac:dyDescent="0.25">
      <c r="A2744" s="190">
        <v>2742</v>
      </c>
      <c r="B2744" s="188">
        <v>45467</v>
      </c>
      <c r="C2744" s="81"/>
      <c r="D2744" s="237" t="s">
        <v>6336</v>
      </c>
      <c r="E2744" s="188">
        <v>45470</v>
      </c>
      <c r="F2744" s="283"/>
      <c r="G2744" s="219" t="s">
        <v>6242</v>
      </c>
      <c r="H2744" s="54" t="s">
        <v>3912</v>
      </c>
      <c r="I2744" s="221" t="s">
        <v>2</v>
      </c>
      <c r="J2744" s="225" t="s">
        <v>6389</v>
      </c>
      <c r="L2744" s="115"/>
      <c r="O2744" s="26">
        <f t="shared" si="145"/>
        <v>2742</v>
      </c>
      <c r="P2744" s="26">
        <f t="shared" si="144"/>
        <v>0</v>
      </c>
    </row>
    <row r="2745" spans="1:16" hidden="1" x14ac:dyDescent="0.25">
      <c r="A2745" s="190">
        <v>2743</v>
      </c>
      <c r="B2745" s="188">
        <v>45467</v>
      </c>
      <c r="C2745" s="81"/>
      <c r="D2745" s="237" t="s">
        <v>6243</v>
      </c>
      <c r="E2745" s="188">
        <v>45469</v>
      </c>
      <c r="F2745" s="283"/>
      <c r="G2745" s="219" t="s">
        <v>4798</v>
      </c>
      <c r="H2745" s="54" t="s">
        <v>3912</v>
      </c>
      <c r="I2745" s="221" t="s">
        <v>2</v>
      </c>
      <c r="J2745" s="225" t="s">
        <v>6352</v>
      </c>
      <c r="L2745" s="115"/>
      <c r="O2745" s="26">
        <f t="shared" si="145"/>
        <v>2743</v>
      </c>
      <c r="P2745" s="26">
        <f t="shared" si="144"/>
        <v>0</v>
      </c>
    </row>
    <row r="2746" spans="1:16" ht="40.5" hidden="1" x14ac:dyDescent="0.25">
      <c r="A2746" s="190">
        <v>2744</v>
      </c>
      <c r="B2746" s="188">
        <v>45467</v>
      </c>
      <c r="C2746" s="81"/>
      <c r="D2746" s="237" t="s">
        <v>6244</v>
      </c>
      <c r="E2746" s="188">
        <v>45475</v>
      </c>
      <c r="F2746" s="283"/>
      <c r="G2746" s="219" t="s">
        <v>6638</v>
      </c>
      <c r="H2746" s="54" t="s">
        <v>3912</v>
      </c>
      <c r="I2746" s="221" t="s">
        <v>2</v>
      </c>
      <c r="J2746" s="225" t="s">
        <v>6758</v>
      </c>
      <c r="L2746" s="115"/>
      <c r="O2746" s="26">
        <f t="shared" si="145"/>
        <v>2744</v>
      </c>
      <c r="P2746" s="26">
        <f t="shared" si="144"/>
        <v>0</v>
      </c>
    </row>
    <row r="2747" spans="1:16" ht="40.5" hidden="1" x14ac:dyDescent="0.25">
      <c r="A2747" s="190">
        <v>2745</v>
      </c>
      <c r="B2747" s="188">
        <v>45467</v>
      </c>
      <c r="C2747" s="81"/>
      <c r="D2747" s="237" t="s">
        <v>6270</v>
      </c>
      <c r="E2747" s="188">
        <v>45469</v>
      </c>
      <c r="F2747" s="283"/>
      <c r="G2747" s="219" t="s">
        <v>6272</v>
      </c>
      <c r="H2747" s="54" t="s">
        <v>5</v>
      </c>
      <c r="I2747" s="221" t="s">
        <v>2</v>
      </c>
      <c r="J2747" s="225" t="s">
        <v>6375</v>
      </c>
      <c r="L2747" s="115"/>
      <c r="O2747" s="26">
        <f t="shared" si="145"/>
        <v>2745</v>
      </c>
      <c r="P2747" s="26">
        <f t="shared" si="144"/>
        <v>0</v>
      </c>
    </row>
    <row r="2748" spans="1:16" ht="40.5" hidden="1" x14ac:dyDescent="0.25">
      <c r="A2748" s="190">
        <v>2746</v>
      </c>
      <c r="B2748" s="188">
        <v>45467</v>
      </c>
      <c r="C2748" s="81"/>
      <c r="D2748" s="237" t="s">
        <v>6271</v>
      </c>
      <c r="E2748" s="188">
        <v>45469</v>
      </c>
      <c r="F2748" s="283"/>
      <c r="G2748" s="219" t="s">
        <v>6245</v>
      </c>
      <c r="H2748" s="54" t="s">
        <v>5</v>
      </c>
      <c r="I2748" s="221" t="s">
        <v>2</v>
      </c>
      <c r="J2748" s="225" t="s">
        <v>6374</v>
      </c>
      <c r="L2748" s="115"/>
      <c r="O2748" s="26">
        <f t="shared" si="145"/>
        <v>2746</v>
      </c>
      <c r="P2748" s="26">
        <f t="shared" si="144"/>
        <v>0</v>
      </c>
    </row>
    <row r="2749" spans="1:16" hidden="1" x14ac:dyDescent="0.25">
      <c r="A2749" s="190">
        <v>2747</v>
      </c>
      <c r="B2749" s="188">
        <v>45467</v>
      </c>
      <c r="C2749" s="81"/>
      <c r="D2749" s="237" t="s">
        <v>6246</v>
      </c>
      <c r="E2749" s="188">
        <v>45475</v>
      </c>
      <c r="F2749" s="283"/>
      <c r="G2749" s="219" t="s">
        <v>5965</v>
      </c>
      <c r="H2749" s="54" t="s">
        <v>3912</v>
      </c>
      <c r="I2749" s="221" t="s">
        <v>2</v>
      </c>
      <c r="J2749" s="225" t="s">
        <v>6299</v>
      </c>
      <c r="L2749" s="115"/>
      <c r="O2749" s="26">
        <f t="shared" si="145"/>
        <v>2747</v>
      </c>
      <c r="P2749" s="26">
        <f t="shared" si="144"/>
        <v>0</v>
      </c>
    </row>
    <row r="2750" spans="1:16" ht="40.5" hidden="1" x14ac:dyDescent="0.25">
      <c r="A2750" s="190">
        <v>2748</v>
      </c>
      <c r="B2750" s="188">
        <v>45467</v>
      </c>
      <c r="C2750" s="81"/>
      <c r="D2750" s="237" t="s">
        <v>6247</v>
      </c>
      <c r="E2750" s="188">
        <v>45468</v>
      </c>
      <c r="F2750" s="283"/>
      <c r="G2750" s="219" t="s">
        <v>5795</v>
      </c>
      <c r="H2750" s="54" t="s">
        <v>3912</v>
      </c>
      <c r="I2750" s="221" t="s">
        <v>2</v>
      </c>
      <c r="J2750" s="225"/>
      <c r="L2750" s="115"/>
      <c r="O2750" s="26">
        <f t="shared" si="145"/>
        <v>2748</v>
      </c>
      <c r="P2750" s="26">
        <f t="shared" si="144"/>
        <v>0</v>
      </c>
    </row>
    <row r="2751" spans="1:16" ht="81" hidden="1" x14ac:dyDescent="0.25">
      <c r="A2751" s="190">
        <v>2749</v>
      </c>
      <c r="B2751" s="188">
        <v>45467</v>
      </c>
      <c r="C2751" s="81"/>
      <c r="D2751" s="237" t="s">
        <v>6248</v>
      </c>
      <c r="E2751" s="188">
        <v>45468</v>
      </c>
      <c r="F2751" s="283"/>
      <c r="G2751" s="219" t="s">
        <v>6249</v>
      </c>
      <c r="H2751" s="54" t="s">
        <v>1201</v>
      </c>
      <c r="I2751" s="221" t="s">
        <v>2</v>
      </c>
      <c r="J2751" s="225"/>
      <c r="L2751" s="115"/>
      <c r="O2751" s="26">
        <f t="shared" si="145"/>
        <v>2749</v>
      </c>
      <c r="P2751" s="26">
        <f t="shared" si="144"/>
        <v>0</v>
      </c>
    </row>
    <row r="2752" spans="1:16" ht="40.5" hidden="1" x14ac:dyDescent="0.25">
      <c r="A2752" s="190">
        <v>2750</v>
      </c>
      <c r="B2752" s="188">
        <v>45467</v>
      </c>
      <c r="C2752" s="81"/>
      <c r="D2752" s="237" t="s">
        <v>6250</v>
      </c>
      <c r="E2752" s="188">
        <v>45498</v>
      </c>
      <c r="F2752" s="283"/>
      <c r="G2752" s="219" t="s">
        <v>6251</v>
      </c>
      <c r="H2752" s="54" t="s">
        <v>1201</v>
      </c>
      <c r="I2752" s="221" t="s">
        <v>2</v>
      </c>
      <c r="J2752" s="225" t="s">
        <v>2220</v>
      </c>
      <c r="L2752" s="115"/>
      <c r="O2752" s="26">
        <f t="shared" si="145"/>
        <v>2750</v>
      </c>
      <c r="P2752" s="26">
        <f t="shared" si="144"/>
        <v>0</v>
      </c>
    </row>
    <row r="2753" spans="1:16" hidden="1" x14ac:dyDescent="0.25">
      <c r="A2753" s="190">
        <v>2751</v>
      </c>
      <c r="B2753" s="188">
        <v>45467</v>
      </c>
      <c r="C2753" s="81"/>
      <c r="D2753" s="237" t="s">
        <v>6252</v>
      </c>
      <c r="E2753" s="188">
        <v>45471</v>
      </c>
      <c r="F2753" s="283"/>
      <c r="G2753" s="219" t="s">
        <v>5118</v>
      </c>
      <c r="H2753" s="54" t="s">
        <v>1201</v>
      </c>
      <c r="I2753" s="221" t="s">
        <v>2</v>
      </c>
      <c r="J2753" s="225"/>
      <c r="L2753" s="115"/>
      <c r="O2753" s="26">
        <f t="shared" si="145"/>
        <v>2751</v>
      </c>
      <c r="P2753" s="26">
        <f t="shared" si="144"/>
        <v>0</v>
      </c>
    </row>
    <row r="2754" spans="1:16" ht="40.5" hidden="1" x14ac:dyDescent="0.25">
      <c r="A2754" s="190">
        <v>2752</v>
      </c>
      <c r="B2754" s="188">
        <v>45467</v>
      </c>
      <c r="C2754" s="81"/>
      <c r="D2754" s="237" t="s">
        <v>6253</v>
      </c>
      <c r="E2754" s="188">
        <v>45476</v>
      </c>
      <c r="F2754" s="283" t="s">
        <v>1277</v>
      </c>
      <c r="G2754" s="219" t="s">
        <v>5795</v>
      </c>
      <c r="H2754" s="54" t="s">
        <v>3912</v>
      </c>
      <c r="I2754" s="221" t="s">
        <v>2</v>
      </c>
      <c r="J2754" s="225"/>
      <c r="L2754" s="115"/>
      <c r="O2754" s="26">
        <f t="shared" si="145"/>
        <v>2752</v>
      </c>
      <c r="P2754" s="26">
        <f t="shared" si="144"/>
        <v>0</v>
      </c>
    </row>
    <row r="2755" spans="1:16" ht="60.75" hidden="1" x14ac:dyDescent="0.25">
      <c r="A2755" s="190">
        <v>2753</v>
      </c>
      <c r="B2755" s="188">
        <v>45467</v>
      </c>
      <c r="C2755" s="81"/>
      <c r="D2755" s="237" t="s">
        <v>6254</v>
      </c>
      <c r="E2755" s="188">
        <v>45473</v>
      </c>
      <c r="F2755" s="283"/>
      <c r="G2755" s="219" t="s">
        <v>5965</v>
      </c>
      <c r="H2755" s="54" t="s">
        <v>3912</v>
      </c>
      <c r="I2755" s="221" t="s">
        <v>2</v>
      </c>
      <c r="J2755" s="225" t="s">
        <v>7262</v>
      </c>
      <c r="L2755" s="115"/>
      <c r="O2755" s="26">
        <f t="shared" si="145"/>
        <v>2753</v>
      </c>
      <c r="P2755" s="26">
        <f t="shared" si="144"/>
        <v>0</v>
      </c>
    </row>
    <row r="2756" spans="1:16" ht="60.75" hidden="1" x14ac:dyDescent="0.25">
      <c r="A2756" s="190">
        <v>2754</v>
      </c>
      <c r="B2756" s="188">
        <v>45467</v>
      </c>
      <c r="C2756" s="81"/>
      <c r="D2756" s="237" t="s">
        <v>6269</v>
      </c>
      <c r="E2756" s="188">
        <v>45501</v>
      </c>
      <c r="F2756" s="283"/>
      <c r="G2756" s="219" t="s">
        <v>6345</v>
      </c>
      <c r="H2756" s="54" t="s">
        <v>3912</v>
      </c>
      <c r="I2756" s="221" t="s">
        <v>2</v>
      </c>
      <c r="J2756" s="225" t="s">
        <v>7366</v>
      </c>
      <c r="L2756" s="115"/>
      <c r="O2756" s="26">
        <f t="shared" si="145"/>
        <v>2754</v>
      </c>
      <c r="P2756" s="26">
        <f t="shared" ref="P2756:P2819" si="146">+O2756-A2756</f>
        <v>0</v>
      </c>
    </row>
    <row r="2757" spans="1:16" ht="60.75" hidden="1" x14ac:dyDescent="0.25">
      <c r="A2757" s="190">
        <v>2755</v>
      </c>
      <c r="B2757" s="188">
        <v>45467</v>
      </c>
      <c r="C2757" s="81"/>
      <c r="D2757" s="237" t="s">
        <v>6255</v>
      </c>
      <c r="E2757" s="188">
        <v>45529</v>
      </c>
      <c r="F2757" s="283"/>
      <c r="G2757" s="219" t="s">
        <v>6256</v>
      </c>
      <c r="H2757" s="54" t="s">
        <v>3912</v>
      </c>
      <c r="I2757" s="221" t="s">
        <v>2</v>
      </c>
      <c r="J2757" s="225" t="s">
        <v>7280</v>
      </c>
      <c r="L2757" s="115"/>
      <c r="O2757" s="26">
        <f t="shared" ref="O2757:O2820" si="147">+O2756+1</f>
        <v>2755</v>
      </c>
      <c r="P2757" s="26">
        <f t="shared" si="146"/>
        <v>0</v>
      </c>
    </row>
    <row r="2758" spans="1:16" ht="60.75" hidden="1" x14ac:dyDescent="0.25">
      <c r="A2758" s="190">
        <v>2756</v>
      </c>
      <c r="B2758" s="188">
        <v>45467</v>
      </c>
      <c r="C2758" s="81"/>
      <c r="D2758" s="237" t="s">
        <v>6257</v>
      </c>
      <c r="E2758" s="188">
        <v>45471</v>
      </c>
      <c r="F2758" s="286"/>
      <c r="G2758" s="219" t="s">
        <v>6258</v>
      </c>
      <c r="H2758" s="54" t="s">
        <v>3912</v>
      </c>
      <c r="I2758" s="221" t="s">
        <v>2</v>
      </c>
      <c r="J2758" s="225" t="s">
        <v>6344</v>
      </c>
      <c r="L2758" s="115"/>
      <c r="O2758" s="26">
        <f t="shared" si="147"/>
        <v>2756</v>
      </c>
      <c r="P2758" s="26">
        <f t="shared" si="146"/>
        <v>0</v>
      </c>
    </row>
    <row r="2759" spans="1:16" ht="40.5" hidden="1" x14ac:dyDescent="0.25">
      <c r="A2759" s="190">
        <v>2757</v>
      </c>
      <c r="B2759" s="188">
        <v>45467</v>
      </c>
      <c r="C2759" s="81"/>
      <c r="D2759" s="237" t="s">
        <v>6259</v>
      </c>
      <c r="E2759" s="188">
        <v>45471</v>
      </c>
      <c r="F2759" s="283"/>
      <c r="G2759" s="219" t="s">
        <v>6245</v>
      </c>
      <c r="H2759" s="54" t="s">
        <v>5</v>
      </c>
      <c r="I2759" s="221" t="s">
        <v>2</v>
      </c>
      <c r="J2759" s="225" t="s">
        <v>6397</v>
      </c>
      <c r="L2759" s="115"/>
      <c r="O2759" s="26">
        <f t="shared" si="147"/>
        <v>2757</v>
      </c>
      <c r="P2759" s="26">
        <f t="shared" si="146"/>
        <v>0</v>
      </c>
    </row>
    <row r="2760" spans="1:16" ht="40.5" hidden="1" x14ac:dyDescent="0.25">
      <c r="A2760" s="190">
        <v>2758</v>
      </c>
      <c r="B2760" s="188">
        <v>45467</v>
      </c>
      <c r="C2760" s="81"/>
      <c r="D2760" s="237" t="s">
        <v>6260</v>
      </c>
      <c r="E2760" s="188">
        <v>45475</v>
      </c>
      <c r="F2760" s="283"/>
      <c r="G2760" s="219" t="s">
        <v>6261</v>
      </c>
      <c r="H2760" s="54" t="s">
        <v>4903</v>
      </c>
      <c r="I2760" s="221" t="s">
        <v>2</v>
      </c>
      <c r="J2760" s="225" t="s">
        <v>6620</v>
      </c>
      <c r="L2760" s="115"/>
      <c r="O2760" s="26">
        <f t="shared" si="147"/>
        <v>2758</v>
      </c>
      <c r="P2760" s="26">
        <f t="shared" si="146"/>
        <v>0</v>
      </c>
    </row>
    <row r="2761" spans="1:16" ht="60.75" hidden="1" x14ac:dyDescent="0.25">
      <c r="A2761" s="190">
        <v>2759</v>
      </c>
      <c r="B2761" s="188">
        <v>45467</v>
      </c>
      <c r="C2761" s="81"/>
      <c r="D2761" s="237" t="s">
        <v>6262</v>
      </c>
      <c r="E2761" s="188">
        <v>45476</v>
      </c>
      <c r="F2761" s="283"/>
      <c r="G2761" s="219" t="s">
        <v>6263</v>
      </c>
      <c r="H2761" s="54" t="s">
        <v>3912</v>
      </c>
      <c r="I2761" s="221" t="s">
        <v>2</v>
      </c>
      <c r="J2761" s="225" t="s">
        <v>6627</v>
      </c>
      <c r="L2761" s="115"/>
      <c r="O2761" s="26">
        <f t="shared" si="147"/>
        <v>2759</v>
      </c>
      <c r="P2761" s="26">
        <f t="shared" si="146"/>
        <v>0</v>
      </c>
    </row>
    <row r="2762" spans="1:16" ht="40.5" hidden="1" x14ac:dyDescent="0.25">
      <c r="A2762" s="190">
        <v>2760</v>
      </c>
      <c r="B2762" s="188">
        <v>45467</v>
      </c>
      <c r="C2762" s="81"/>
      <c r="D2762" s="237" t="s">
        <v>6264</v>
      </c>
      <c r="E2762" s="188">
        <v>45475</v>
      </c>
      <c r="F2762" s="283"/>
      <c r="G2762" s="219" t="s">
        <v>6265</v>
      </c>
      <c r="H2762" s="54" t="s">
        <v>3912</v>
      </c>
      <c r="I2762" s="221" t="s">
        <v>2</v>
      </c>
      <c r="J2762" s="225" t="s">
        <v>7261</v>
      </c>
      <c r="L2762" s="115"/>
      <c r="O2762" s="26">
        <f t="shared" si="147"/>
        <v>2760</v>
      </c>
      <c r="P2762" s="26">
        <f t="shared" si="146"/>
        <v>0</v>
      </c>
    </row>
    <row r="2763" spans="1:16" ht="40.5" hidden="1" x14ac:dyDescent="0.25">
      <c r="A2763" s="190">
        <v>2761</v>
      </c>
      <c r="B2763" s="188">
        <v>45467</v>
      </c>
      <c r="C2763" s="81"/>
      <c r="D2763" s="237" t="s">
        <v>6266</v>
      </c>
      <c r="E2763" s="188">
        <v>45497</v>
      </c>
      <c r="F2763" s="283"/>
      <c r="G2763" s="219" t="s">
        <v>6265</v>
      </c>
      <c r="H2763" s="54" t="s">
        <v>3912</v>
      </c>
      <c r="I2763" s="221" t="s">
        <v>2</v>
      </c>
      <c r="J2763" s="225" t="s">
        <v>6388</v>
      </c>
      <c r="L2763" s="115"/>
      <c r="O2763" s="26">
        <f t="shared" si="147"/>
        <v>2761</v>
      </c>
      <c r="P2763" s="26">
        <f t="shared" si="146"/>
        <v>0</v>
      </c>
    </row>
    <row r="2764" spans="1:16" ht="60.75" hidden="1" x14ac:dyDescent="0.25">
      <c r="A2764" s="190">
        <v>2762</v>
      </c>
      <c r="B2764" s="188">
        <v>45463</v>
      </c>
      <c r="C2764" s="81"/>
      <c r="D2764" s="237" t="s">
        <v>6346</v>
      </c>
      <c r="E2764" s="188">
        <v>45478</v>
      </c>
      <c r="F2764" s="286"/>
      <c r="G2764" s="219" t="s">
        <v>6359</v>
      </c>
      <c r="H2764" s="54" t="s">
        <v>4544</v>
      </c>
      <c r="I2764" s="221" t="s">
        <v>2</v>
      </c>
      <c r="J2764" s="225" t="s">
        <v>6628</v>
      </c>
      <c r="L2764" s="115"/>
      <c r="O2764" s="26">
        <f t="shared" si="147"/>
        <v>2762</v>
      </c>
      <c r="P2764" s="26">
        <f t="shared" si="146"/>
        <v>0</v>
      </c>
    </row>
    <row r="2765" spans="1:16" ht="141.75" hidden="1" x14ac:dyDescent="0.25">
      <c r="A2765" s="190">
        <v>2763</v>
      </c>
      <c r="B2765" s="188">
        <v>45463</v>
      </c>
      <c r="C2765" s="81"/>
      <c r="D2765" s="237" t="s">
        <v>9208</v>
      </c>
      <c r="E2765" s="188">
        <v>45701</v>
      </c>
      <c r="F2765" s="283" t="s">
        <v>9542</v>
      </c>
      <c r="G2765" s="219" t="s">
        <v>9470</v>
      </c>
      <c r="H2765" s="54" t="s">
        <v>1047</v>
      </c>
      <c r="I2765" s="221" t="s">
        <v>2</v>
      </c>
      <c r="J2765" s="225" t="s">
        <v>9957</v>
      </c>
      <c r="L2765" s="278"/>
      <c r="O2765" s="26">
        <f t="shared" si="147"/>
        <v>2763</v>
      </c>
      <c r="P2765" s="26">
        <f t="shared" si="146"/>
        <v>0</v>
      </c>
    </row>
    <row r="2766" spans="1:16" ht="40.5" hidden="1" x14ac:dyDescent="0.25">
      <c r="A2766" s="190">
        <v>2764</v>
      </c>
      <c r="B2766" s="188">
        <v>45463</v>
      </c>
      <c r="C2766" s="81"/>
      <c r="D2766" s="237" t="s">
        <v>6275</v>
      </c>
      <c r="E2766" s="188">
        <v>45473</v>
      </c>
      <c r="F2766" s="283"/>
      <c r="G2766" s="219" t="s">
        <v>5309</v>
      </c>
      <c r="H2766" s="54" t="s">
        <v>4544</v>
      </c>
      <c r="I2766" s="221" t="s">
        <v>2</v>
      </c>
      <c r="J2766" s="225" t="s">
        <v>6360</v>
      </c>
      <c r="L2766" s="115"/>
      <c r="O2766" s="26">
        <f t="shared" si="147"/>
        <v>2764</v>
      </c>
      <c r="P2766" s="26">
        <f t="shared" si="146"/>
        <v>0</v>
      </c>
    </row>
    <row r="2767" spans="1:16" ht="40.5" hidden="1" x14ac:dyDescent="0.25">
      <c r="A2767" s="190">
        <v>2765</v>
      </c>
      <c r="B2767" s="188">
        <v>45463</v>
      </c>
      <c r="C2767" s="81"/>
      <c r="D2767" s="237" t="s">
        <v>6276</v>
      </c>
      <c r="E2767" s="188">
        <v>45469</v>
      </c>
      <c r="F2767" s="283"/>
      <c r="G2767" s="219" t="s">
        <v>6277</v>
      </c>
      <c r="H2767" s="54" t="s">
        <v>7</v>
      </c>
      <c r="I2767" s="221" t="s">
        <v>2</v>
      </c>
      <c r="J2767" s="225" t="s">
        <v>6469</v>
      </c>
      <c r="L2767" s="115"/>
      <c r="O2767" s="26">
        <f t="shared" si="147"/>
        <v>2765</v>
      </c>
      <c r="P2767" s="26">
        <f t="shared" si="146"/>
        <v>0</v>
      </c>
    </row>
    <row r="2768" spans="1:16" ht="40.5" hidden="1" x14ac:dyDescent="0.25">
      <c r="A2768" s="190">
        <v>2766</v>
      </c>
      <c r="B2768" s="188">
        <v>45463</v>
      </c>
      <c r="C2768" s="81"/>
      <c r="D2768" s="237" t="s">
        <v>6279</v>
      </c>
      <c r="E2768" s="188">
        <v>45469</v>
      </c>
      <c r="F2768" s="283"/>
      <c r="G2768" s="219" t="s">
        <v>5309</v>
      </c>
      <c r="H2768" s="54" t="s">
        <v>4544</v>
      </c>
      <c r="I2768" s="221" t="s">
        <v>2</v>
      </c>
      <c r="J2768" s="225" t="s">
        <v>6300</v>
      </c>
      <c r="L2768" s="115"/>
      <c r="O2768" s="26">
        <f t="shared" si="147"/>
        <v>2766</v>
      </c>
      <c r="P2768" s="26">
        <f t="shared" si="146"/>
        <v>0</v>
      </c>
    </row>
    <row r="2769" spans="1:16" ht="81" hidden="1" x14ac:dyDescent="0.25">
      <c r="A2769" s="190">
        <v>2767</v>
      </c>
      <c r="B2769" s="188">
        <v>45463</v>
      </c>
      <c r="C2769" s="81"/>
      <c r="D2769" s="237" t="s">
        <v>6278</v>
      </c>
      <c r="E2769" s="188">
        <v>45473</v>
      </c>
      <c r="F2769" s="283"/>
      <c r="G2769" s="219" t="s">
        <v>5309</v>
      </c>
      <c r="H2769" s="54" t="s">
        <v>4544</v>
      </c>
      <c r="I2769" s="221" t="s">
        <v>2</v>
      </c>
      <c r="J2769" s="225" t="s">
        <v>6308</v>
      </c>
      <c r="L2769" s="115"/>
      <c r="O2769" s="26">
        <f t="shared" si="147"/>
        <v>2767</v>
      </c>
      <c r="P2769" s="26">
        <f t="shared" si="146"/>
        <v>0</v>
      </c>
    </row>
    <row r="2770" spans="1:16" hidden="1" x14ac:dyDescent="0.25">
      <c r="A2770" s="190">
        <v>2768</v>
      </c>
      <c r="B2770" s="188">
        <v>45464</v>
      </c>
      <c r="C2770" s="81"/>
      <c r="D2770" s="237" t="s">
        <v>6281</v>
      </c>
      <c r="E2770" s="188">
        <v>45470</v>
      </c>
      <c r="F2770" s="283"/>
      <c r="G2770" s="219" t="s">
        <v>5814</v>
      </c>
      <c r="H2770" s="54" t="s">
        <v>4</v>
      </c>
      <c r="I2770" s="221" t="s">
        <v>2</v>
      </c>
      <c r="J2770" s="225" t="s">
        <v>6532</v>
      </c>
      <c r="L2770" s="115"/>
      <c r="O2770" s="26">
        <f t="shared" si="147"/>
        <v>2768</v>
      </c>
      <c r="P2770" s="26">
        <f t="shared" si="146"/>
        <v>0</v>
      </c>
    </row>
    <row r="2771" spans="1:16" hidden="1" x14ac:dyDescent="0.25">
      <c r="A2771" s="190">
        <v>2769</v>
      </c>
      <c r="B2771" s="188">
        <v>45464</v>
      </c>
      <c r="C2771" s="81"/>
      <c r="D2771" s="237" t="s">
        <v>6280</v>
      </c>
      <c r="E2771" s="188">
        <v>45471</v>
      </c>
      <c r="F2771" s="283"/>
      <c r="G2771" s="219" t="s">
        <v>5814</v>
      </c>
      <c r="H2771" s="54" t="s">
        <v>4</v>
      </c>
      <c r="I2771" s="221" t="s">
        <v>2</v>
      </c>
      <c r="J2771" s="225" t="s">
        <v>6454</v>
      </c>
      <c r="L2771" s="115"/>
      <c r="O2771" s="26">
        <f t="shared" si="147"/>
        <v>2769</v>
      </c>
      <c r="P2771" s="26">
        <f t="shared" si="146"/>
        <v>0</v>
      </c>
    </row>
    <row r="2772" spans="1:16" ht="324" hidden="1" x14ac:dyDescent="0.25">
      <c r="A2772" s="190">
        <v>2770</v>
      </c>
      <c r="B2772" s="188">
        <v>45464</v>
      </c>
      <c r="C2772" s="81"/>
      <c r="D2772" s="237" t="s">
        <v>6953</v>
      </c>
      <c r="E2772" s="188">
        <v>45473</v>
      </c>
      <c r="F2772" s="283" t="s">
        <v>4451</v>
      </c>
      <c r="G2772" s="219" t="s">
        <v>6897</v>
      </c>
      <c r="H2772" s="54" t="s">
        <v>4</v>
      </c>
      <c r="I2772" s="221" t="s">
        <v>2</v>
      </c>
      <c r="J2772" s="225" t="s">
        <v>6952</v>
      </c>
      <c r="L2772" s="115"/>
      <c r="O2772" s="26">
        <f t="shared" si="147"/>
        <v>2770</v>
      </c>
      <c r="P2772" s="26">
        <f t="shared" si="146"/>
        <v>0</v>
      </c>
    </row>
    <row r="2773" spans="1:16" ht="40.5" hidden="1" x14ac:dyDescent="0.25">
      <c r="A2773" s="190">
        <v>2771</v>
      </c>
      <c r="B2773" s="188">
        <v>45464</v>
      </c>
      <c r="C2773" s="81"/>
      <c r="D2773" s="237" t="s">
        <v>6393</v>
      </c>
      <c r="E2773" s="188">
        <v>45471</v>
      </c>
      <c r="F2773" s="283"/>
      <c r="G2773" s="219" t="s">
        <v>6282</v>
      </c>
      <c r="H2773" s="54" t="s">
        <v>4</v>
      </c>
      <c r="I2773" s="221" t="s">
        <v>2</v>
      </c>
      <c r="J2773" s="225" t="s">
        <v>6455</v>
      </c>
      <c r="L2773" s="115"/>
      <c r="O2773" s="26">
        <f t="shared" si="147"/>
        <v>2771</v>
      </c>
      <c r="P2773" s="26">
        <f t="shared" si="146"/>
        <v>0</v>
      </c>
    </row>
    <row r="2774" spans="1:16" ht="40.5" hidden="1" x14ac:dyDescent="0.25">
      <c r="A2774" s="190">
        <v>2772</v>
      </c>
      <c r="B2774" s="188">
        <v>45464</v>
      </c>
      <c r="C2774" s="81"/>
      <c r="D2774" s="237" t="s">
        <v>6313</v>
      </c>
      <c r="E2774" s="188">
        <v>45471</v>
      </c>
      <c r="F2774" s="283"/>
      <c r="G2774" s="219" t="s">
        <v>4812</v>
      </c>
      <c r="H2774" s="54" t="s">
        <v>1048</v>
      </c>
      <c r="I2774" s="221" t="s">
        <v>2</v>
      </c>
      <c r="J2774" s="225" t="s">
        <v>6391</v>
      </c>
      <c r="L2774" s="115"/>
      <c r="O2774" s="26">
        <f t="shared" si="147"/>
        <v>2772</v>
      </c>
      <c r="P2774" s="26">
        <f t="shared" si="146"/>
        <v>0</v>
      </c>
    </row>
    <row r="2775" spans="1:16" ht="101.25" hidden="1" x14ac:dyDescent="0.25">
      <c r="A2775" s="190">
        <v>2773</v>
      </c>
      <c r="B2775" s="188">
        <v>45464</v>
      </c>
      <c r="C2775" s="81"/>
      <c r="D2775" s="237" t="s">
        <v>6283</v>
      </c>
      <c r="E2775" s="188">
        <v>45469</v>
      </c>
      <c r="F2775" s="283"/>
      <c r="G2775" s="219" t="s">
        <v>6284</v>
      </c>
      <c r="H2775" s="54" t="s">
        <v>7</v>
      </c>
      <c r="I2775" s="221" t="s">
        <v>2</v>
      </c>
      <c r="J2775" s="225"/>
      <c r="L2775" s="115"/>
      <c r="O2775" s="26">
        <f t="shared" si="147"/>
        <v>2773</v>
      </c>
      <c r="P2775" s="26">
        <f t="shared" si="146"/>
        <v>0</v>
      </c>
    </row>
    <row r="2776" spans="1:16" ht="40.5" hidden="1" x14ac:dyDescent="0.25">
      <c r="A2776" s="190">
        <v>2774</v>
      </c>
      <c r="B2776" s="188">
        <v>45464</v>
      </c>
      <c r="C2776" s="81"/>
      <c r="D2776" s="237" t="s">
        <v>6285</v>
      </c>
      <c r="E2776" s="188">
        <v>45470</v>
      </c>
      <c r="F2776" s="283"/>
      <c r="G2776" s="219" t="s">
        <v>4812</v>
      </c>
      <c r="H2776" s="54" t="s">
        <v>1048</v>
      </c>
      <c r="I2776" s="221" t="s">
        <v>2</v>
      </c>
      <c r="J2776" s="225" t="s">
        <v>6478</v>
      </c>
      <c r="L2776" s="115"/>
      <c r="O2776" s="26">
        <f t="shared" si="147"/>
        <v>2774</v>
      </c>
      <c r="P2776" s="26">
        <f t="shared" si="146"/>
        <v>0</v>
      </c>
    </row>
    <row r="2777" spans="1:16" hidden="1" x14ac:dyDescent="0.25">
      <c r="A2777" s="190">
        <v>2775</v>
      </c>
      <c r="B2777" s="188">
        <v>45464</v>
      </c>
      <c r="C2777" s="81"/>
      <c r="D2777" s="237" t="s">
        <v>6286</v>
      </c>
      <c r="E2777" s="188">
        <v>45475</v>
      </c>
      <c r="F2777" s="283"/>
      <c r="G2777" s="219" t="s">
        <v>5760</v>
      </c>
      <c r="H2777" s="54" t="s">
        <v>1040</v>
      </c>
      <c r="I2777" s="221" t="s">
        <v>2</v>
      </c>
      <c r="J2777" s="225" t="s">
        <v>6632</v>
      </c>
      <c r="L2777" s="115"/>
      <c r="O2777" s="26">
        <f t="shared" si="147"/>
        <v>2775</v>
      </c>
      <c r="P2777" s="26">
        <f t="shared" si="146"/>
        <v>0</v>
      </c>
    </row>
    <row r="2778" spans="1:16" ht="40.5" hidden="1" x14ac:dyDescent="0.25">
      <c r="A2778" s="190">
        <v>2776</v>
      </c>
      <c r="B2778" s="188">
        <v>45464</v>
      </c>
      <c r="C2778" s="81"/>
      <c r="D2778" s="237" t="s">
        <v>6287</v>
      </c>
      <c r="E2778" s="188">
        <v>45469</v>
      </c>
      <c r="F2778" s="283"/>
      <c r="G2778" s="219" t="s">
        <v>6288</v>
      </c>
      <c r="H2778" s="54" t="s">
        <v>7</v>
      </c>
      <c r="I2778" s="221" t="s">
        <v>2</v>
      </c>
      <c r="J2778" s="225" t="s">
        <v>6465</v>
      </c>
      <c r="L2778" s="115"/>
      <c r="O2778" s="26">
        <f t="shared" si="147"/>
        <v>2776</v>
      </c>
      <c r="P2778" s="26">
        <f t="shared" si="146"/>
        <v>0</v>
      </c>
    </row>
    <row r="2779" spans="1:16" hidden="1" x14ac:dyDescent="0.25">
      <c r="A2779" s="190">
        <v>2777</v>
      </c>
      <c r="B2779" s="188">
        <v>45464</v>
      </c>
      <c r="C2779" s="81"/>
      <c r="D2779" s="237" t="s">
        <v>6289</v>
      </c>
      <c r="E2779" s="188">
        <v>45494</v>
      </c>
      <c r="F2779" s="283"/>
      <c r="G2779" s="219" t="s">
        <v>6290</v>
      </c>
      <c r="H2779" s="54" t="s">
        <v>3912</v>
      </c>
      <c r="I2779" s="221" t="s">
        <v>2</v>
      </c>
      <c r="J2779" s="225"/>
      <c r="L2779" s="115"/>
      <c r="O2779" s="26">
        <f t="shared" si="147"/>
        <v>2777</v>
      </c>
      <c r="P2779" s="26">
        <f t="shared" si="146"/>
        <v>0</v>
      </c>
    </row>
    <row r="2780" spans="1:16" ht="81" hidden="1" x14ac:dyDescent="0.25">
      <c r="A2780" s="190">
        <v>2778</v>
      </c>
      <c r="B2780" s="188">
        <v>45464</v>
      </c>
      <c r="C2780" s="81"/>
      <c r="D2780" s="237" t="s">
        <v>6291</v>
      </c>
      <c r="E2780" s="188">
        <v>45514</v>
      </c>
      <c r="F2780" s="283"/>
      <c r="G2780" s="219" t="s">
        <v>6709</v>
      </c>
      <c r="H2780" s="54" t="s">
        <v>4</v>
      </c>
      <c r="I2780" s="221" t="s">
        <v>2</v>
      </c>
      <c r="J2780" s="225" t="s">
        <v>7152</v>
      </c>
      <c r="L2780" s="115"/>
      <c r="O2780" s="26">
        <f t="shared" si="147"/>
        <v>2778</v>
      </c>
      <c r="P2780" s="26">
        <f t="shared" si="146"/>
        <v>0</v>
      </c>
    </row>
    <row r="2781" spans="1:16" ht="60.75" hidden="1" x14ac:dyDescent="0.25">
      <c r="A2781" s="190">
        <v>2779</v>
      </c>
      <c r="B2781" s="188">
        <v>45464</v>
      </c>
      <c r="C2781" s="81"/>
      <c r="D2781" s="237" t="s">
        <v>6292</v>
      </c>
      <c r="E2781" s="188">
        <v>45471</v>
      </c>
      <c r="F2781" s="283"/>
      <c r="G2781" s="219" t="s">
        <v>6164</v>
      </c>
      <c r="H2781" s="54" t="s">
        <v>2029</v>
      </c>
      <c r="I2781" s="221" t="s">
        <v>2</v>
      </c>
      <c r="J2781" s="225" t="s">
        <v>6459</v>
      </c>
      <c r="L2781" s="115"/>
      <c r="O2781" s="26">
        <f t="shared" si="147"/>
        <v>2779</v>
      </c>
      <c r="P2781" s="26">
        <f t="shared" si="146"/>
        <v>0</v>
      </c>
    </row>
    <row r="2782" spans="1:16" ht="40.5" hidden="1" x14ac:dyDescent="0.25">
      <c r="A2782" s="190">
        <v>2780</v>
      </c>
      <c r="B2782" s="188">
        <v>45464</v>
      </c>
      <c r="C2782" s="81"/>
      <c r="D2782" s="237" t="s">
        <v>6474</v>
      </c>
      <c r="E2782" s="188">
        <v>45473</v>
      </c>
      <c r="F2782" s="283"/>
      <c r="G2782" s="219" t="s">
        <v>6093</v>
      </c>
      <c r="H2782" s="54" t="s">
        <v>1044</v>
      </c>
      <c r="I2782" s="221" t="s">
        <v>2</v>
      </c>
      <c r="J2782" s="225"/>
      <c r="L2782" s="115"/>
      <c r="O2782" s="26">
        <f t="shared" si="147"/>
        <v>2780</v>
      </c>
      <c r="P2782" s="26">
        <f t="shared" si="146"/>
        <v>0</v>
      </c>
    </row>
    <row r="2783" spans="1:16" ht="46.5" hidden="1" x14ac:dyDescent="0.25">
      <c r="A2783" s="190">
        <v>2781</v>
      </c>
      <c r="B2783" s="188">
        <v>45465</v>
      </c>
      <c r="C2783" s="81" t="s">
        <v>6332</v>
      </c>
      <c r="D2783" s="237" t="s">
        <v>6320</v>
      </c>
      <c r="E2783" s="188">
        <v>45478</v>
      </c>
      <c r="F2783" s="283"/>
      <c r="G2783" s="219" t="s">
        <v>6580</v>
      </c>
      <c r="H2783" s="54" t="s">
        <v>1063</v>
      </c>
      <c r="I2783" s="221" t="s">
        <v>2</v>
      </c>
      <c r="J2783" s="225"/>
      <c r="L2783" s="115"/>
      <c r="O2783" s="26">
        <f t="shared" si="147"/>
        <v>2781</v>
      </c>
      <c r="P2783" s="26">
        <f t="shared" si="146"/>
        <v>0</v>
      </c>
    </row>
    <row r="2784" spans="1:16" ht="40.5" hidden="1" x14ac:dyDescent="0.25">
      <c r="A2784" s="190">
        <v>2782</v>
      </c>
      <c r="B2784" s="188">
        <v>45465</v>
      </c>
      <c r="C2784" s="81"/>
      <c r="D2784" s="237" t="s">
        <v>6321</v>
      </c>
      <c r="E2784" s="188">
        <v>45470</v>
      </c>
      <c r="F2784" s="283"/>
      <c r="G2784" s="219" t="s">
        <v>6322</v>
      </c>
      <c r="H2784" s="54" t="s">
        <v>2029</v>
      </c>
      <c r="I2784" s="221" t="s">
        <v>2</v>
      </c>
      <c r="J2784" s="225"/>
      <c r="L2784" s="115"/>
      <c r="O2784" s="26">
        <f t="shared" si="147"/>
        <v>2782</v>
      </c>
      <c r="P2784" s="26">
        <f t="shared" si="146"/>
        <v>0</v>
      </c>
    </row>
    <row r="2785" spans="1:16" ht="60.75" hidden="1" x14ac:dyDescent="0.25">
      <c r="A2785" s="190">
        <v>2783</v>
      </c>
      <c r="B2785" s="188">
        <v>45465</v>
      </c>
      <c r="C2785" s="81"/>
      <c r="D2785" s="237" t="s">
        <v>6323</v>
      </c>
      <c r="E2785" s="188">
        <v>45475</v>
      </c>
      <c r="F2785" s="283"/>
      <c r="G2785" s="219" t="s">
        <v>6325</v>
      </c>
      <c r="H2785" s="54" t="s">
        <v>4903</v>
      </c>
      <c r="I2785" s="221" t="s">
        <v>2</v>
      </c>
      <c r="J2785" s="225" t="s">
        <v>6371</v>
      </c>
      <c r="L2785" s="115"/>
      <c r="O2785" s="26">
        <f t="shared" si="147"/>
        <v>2783</v>
      </c>
      <c r="P2785" s="26">
        <f t="shared" si="146"/>
        <v>0</v>
      </c>
    </row>
    <row r="2786" spans="1:16" ht="60.75" hidden="1" x14ac:dyDescent="0.25">
      <c r="A2786" s="190">
        <v>2784</v>
      </c>
      <c r="B2786" s="188">
        <v>45465</v>
      </c>
      <c r="C2786" s="81"/>
      <c r="D2786" s="237" t="s">
        <v>6324</v>
      </c>
      <c r="E2786" s="188">
        <v>45470</v>
      </c>
      <c r="F2786" s="283"/>
      <c r="G2786" s="219" t="s">
        <v>6215</v>
      </c>
      <c r="H2786" s="54" t="s">
        <v>2029</v>
      </c>
      <c r="I2786" s="221" t="s">
        <v>2</v>
      </c>
      <c r="J2786" s="225" t="s">
        <v>6342</v>
      </c>
      <c r="L2786" s="115"/>
      <c r="O2786" s="26">
        <f t="shared" si="147"/>
        <v>2784</v>
      </c>
      <c r="P2786" s="26">
        <f t="shared" si="146"/>
        <v>0</v>
      </c>
    </row>
    <row r="2787" spans="1:16" ht="81" hidden="1" x14ac:dyDescent="0.25">
      <c r="A2787" s="190">
        <v>2785</v>
      </c>
      <c r="B2787" s="188">
        <v>45465</v>
      </c>
      <c r="C2787" s="81"/>
      <c r="D2787" s="237" t="s">
        <v>6326</v>
      </c>
      <c r="E2787" s="188">
        <v>45470</v>
      </c>
      <c r="F2787" s="283"/>
      <c r="G2787" s="219" t="s">
        <v>6327</v>
      </c>
      <c r="H2787" s="54" t="s">
        <v>4903</v>
      </c>
      <c r="I2787" s="221" t="s">
        <v>2</v>
      </c>
      <c r="J2787" s="225" t="s">
        <v>6370</v>
      </c>
      <c r="L2787" s="115"/>
      <c r="O2787" s="26">
        <f t="shared" si="147"/>
        <v>2785</v>
      </c>
      <c r="P2787" s="26">
        <f t="shared" si="146"/>
        <v>0</v>
      </c>
    </row>
    <row r="2788" spans="1:16" ht="60.75" hidden="1" x14ac:dyDescent="0.25">
      <c r="A2788" s="190">
        <v>2786</v>
      </c>
      <c r="B2788" s="188">
        <v>45465</v>
      </c>
      <c r="C2788" s="81"/>
      <c r="D2788" s="237" t="s">
        <v>6328</v>
      </c>
      <c r="E2788" s="188">
        <v>45495</v>
      </c>
      <c r="F2788" s="283"/>
      <c r="G2788" s="219" t="s">
        <v>6329</v>
      </c>
      <c r="H2788" s="54" t="s">
        <v>1046</v>
      </c>
      <c r="I2788" s="221" t="s">
        <v>2</v>
      </c>
      <c r="J2788" s="225" t="s">
        <v>8167</v>
      </c>
      <c r="L2788" s="115"/>
      <c r="O2788" s="26">
        <f t="shared" si="147"/>
        <v>2786</v>
      </c>
      <c r="P2788" s="26">
        <f t="shared" si="146"/>
        <v>0</v>
      </c>
    </row>
    <row r="2789" spans="1:16" ht="40.5" hidden="1" x14ac:dyDescent="0.25">
      <c r="A2789" s="182">
        <v>2787</v>
      </c>
      <c r="B2789" s="188">
        <v>45465</v>
      </c>
      <c r="C2789" s="164"/>
      <c r="D2789" s="237" t="s">
        <v>6330</v>
      </c>
      <c r="E2789" s="188">
        <v>45510</v>
      </c>
      <c r="F2789" s="285"/>
      <c r="G2789" s="182" t="s">
        <v>6331</v>
      </c>
      <c r="H2789" s="84" t="s">
        <v>4903</v>
      </c>
      <c r="I2789" s="221" t="s">
        <v>2</v>
      </c>
      <c r="J2789" s="225" t="s">
        <v>7370</v>
      </c>
      <c r="L2789" s="115"/>
      <c r="O2789" s="26">
        <f t="shared" si="147"/>
        <v>2787</v>
      </c>
      <c r="P2789" s="26">
        <f t="shared" si="146"/>
        <v>0</v>
      </c>
    </row>
    <row r="2790" spans="1:16" ht="60.75" hidden="1" x14ac:dyDescent="0.25">
      <c r="A2790" s="190">
        <v>2788</v>
      </c>
      <c r="B2790" s="188">
        <v>45465</v>
      </c>
      <c r="C2790" s="81"/>
      <c r="D2790" s="237" t="s">
        <v>6333</v>
      </c>
      <c r="E2790" s="188">
        <v>45473</v>
      </c>
      <c r="F2790" s="283"/>
      <c r="G2790" s="219" t="s">
        <v>6093</v>
      </c>
      <c r="H2790" s="54" t="s">
        <v>1044</v>
      </c>
      <c r="I2790" s="221" t="s">
        <v>2</v>
      </c>
      <c r="J2790" s="225" t="s">
        <v>6534</v>
      </c>
      <c r="L2790" s="115"/>
      <c r="O2790" s="26">
        <f t="shared" si="147"/>
        <v>2788</v>
      </c>
      <c r="P2790" s="26">
        <f t="shared" si="146"/>
        <v>0</v>
      </c>
    </row>
    <row r="2791" spans="1:16" hidden="1" x14ac:dyDescent="0.25">
      <c r="A2791" s="190">
        <v>2789</v>
      </c>
      <c r="B2791" s="188">
        <v>45467</v>
      </c>
      <c r="C2791" s="81"/>
      <c r="D2791" s="237" t="s">
        <v>6334</v>
      </c>
      <c r="E2791" s="188">
        <v>45471</v>
      </c>
      <c r="F2791" s="283"/>
      <c r="G2791" s="219" t="s">
        <v>6471</v>
      </c>
      <c r="H2791" s="54" t="s">
        <v>2029</v>
      </c>
      <c r="I2791" s="221" t="s">
        <v>2</v>
      </c>
      <c r="J2791" s="225" t="s">
        <v>6470</v>
      </c>
      <c r="L2791" s="115"/>
      <c r="O2791" s="26">
        <f t="shared" si="147"/>
        <v>2789</v>
      </c>
      <c r="P2791" s="26">
        <f t="shared" si="146"/>
        <v>0</v>
      </c>
    </row>
    <row r="2792" spans="1:16" ht="40.5" hidden="1" x14ac:dyDescent="0.25">
      <c r="A2792" s="190">
        <v>2790</v>
      </c>
      <c r="B2792" s="188">
        <v>45467</v>
      </c>
      <c r="C2792" s="81"/>
      <c r="D2792" s="237" t="s">
        <v>6335</v>
      </c>
      <c r="E2792" s="188">
        <v>45471</v>
      </c>
      <c r="F2792" s="283"/>
      <c r="G2792" s="219" t="s">
        <v>5482</v>
      </c>
      <c r="H2792" s="54" t="s">
        <v>2029</v>
      </c>
      <c r="I2792" s="221" t="s">
        <v>2</v>
      </c>
      <c r="J2792" s="225" t="s">
        <v>6369</v>
      </c>
      <c r="L2792" s="115"/>
      <c r="O2792" s="26">
        <f t="shared" si="147"/>
        <v>2790</v>
      </c>
      <c r="P2792" s="26">
        <f t="shared" si="146"/>
        <v>0</v>
      </c>
    </row>
    <row r="2793" spans="1:16" hidden="1" x14ac:dyDescent="0.25">
      <c r="A2793" s="190">
        <v>2791</v>
      </c>
      <c r="B2793" s="188">
        <v>45467</v>
      </c>
      <c r="C2793" s="81"/>
      <c r="D2793" s="237" t="s">
        <v>6337</v>
      </c>
      <c r="E2793" s="188">
        <v>45471</v>
      </c>
      <c r="F2793" s="283"/>
      <c r="G2793" s="219" t="s">
        <v>5998</v>
      </c>
      <c r="H2793" s="54" t="s">
        <v>8</v>
      </c>
      <c r="I2793" s="221" t="s">
        <v>2</v>
      </c>
      <c r="J2793" s="225"/>
      <c r="L2793" s="115"/>
      <c r="O2793" s="26">
        <f t="shared" si="147"/>
        <v>2791</v>
      </c>
      <c r="P2793" s="26">
        <f t="shared" si="146"/>
        <v>0</v>
      </c>
    </row>
    <row r="2794" spans="1:16" ht="40.5" hidden="1" x14ac:dyDescent="0.25">
      <c r="A2794" s="190">
        <v>2792</v>
      </c>
      <c r="B2794" s="188">
        <v>45467</v>
      </c>
      <c r="C2794" s="81"/>
      <c r="D2794" s="237" t="s">
        <v>6338</v>
      </c>
      <c r="E2794" s="188">
        <v>45475</v>
      </c>
      <c r="F2794" s="283"/>
      <c r="G2794" s="219" t="s">
        <v>4798</v>
      </c>
      <c r="H2794" s="54" t="s">
        <v>1440</v>
      </c>
      <c r="I2794" s="221" t="s">
        <v>2</v>
      </c>
      <c r="J2794" s="225" t="s">
        <v>6390</v>
      </c>
      <c r="L2794" s="115"/>
      <c r="O2794" s="26">
        <f t="shared" si="147"/>
        <v>2792</v>
      </c>
      <c r="P2794" s="26">
        <f t="shared" si="146"/>
        <v>0</v>
      </c>
    </row>
    <row r="2795" spans="1:16" ht="162" hidden="1" x14ac:dyDescent="0.25">
      <c r="A2795" s="190">
        <v>2793</v>
      </c>
      <c r="B2795" s="188">
        <v>45467</v>
      </c>
      <c r="C2795" s="81"/>
      <c r="D2795" s="237" t="s">
        <v>6581</v>
      </c>
      <c r="E2795" s="188">
        <v>45498</v>
      </c>
      <c r="F2795" s="283"/>
      <c r="G2795" s="219" t="s">
        <v>4798</v>
      </c>
      <c r="H2795" s="220" t="s">
        <v>5065</v>
      </c>
      <c r="I2795" s="221" t="s">
        <v>2</v>
      </c>
      <c r="J2795" s="225" t="s">
        <v>6629</v>
      </c>
      <c r="L2795" s="115"/>
      <c r="O2795" s="26">
        <f t="shared" si="147"/>
        <v>2793</v>
      </c>
      <c r="P2795" s="26">
        <f t="shared" si="146"/>
        <v>0</v>
      </c>
    </row>
    <row r="2796" spans="1:16" ht="40.5" hidden="1" x14ac:dyDescent="0.25">
      <c r="A2796" s="190">
        <v>2794</v>
      </c>
      <c r="B2796" s="188">
        <v>45467</v>
      </c>
      <c r="C2796" s="81"/>
      <c r="D2796" s="237" t="s">
        <v>6339</v>
      </c>
      <c r="E2796" s="188">
        <v>45475</v>
      </c>
      <c r="F2796" s="283"/>
      <c r="G2796" s="219" t="s">
        <v>6340</v>
      </c>
      <c r="H2796" s="54" t="s">
        <v>7</v>
      </c>
      <c r="I2796" s="221" t="s">
        <v>2</v>
      </c>
      <c r="J2796" s="225" t="s">
        <v>6611</v>
      </c>
      <c r="L2796" s="115"/>
      <c r="O2796" s="26">
        <f t="shared" si="147"/>
        <v>2794</v>
      </c>
      <c r="P2796" s="26">
        <f t="shared" si="146"/>
        <v>0</v>
      </c>
    </row>
    <row r="2797" spans="1:16" ht="40.5" hidden="1" x14ac:dyDescent="0.25">
      <c r="A2797" s="190">
        <v>2795</v>
      </c>
      <c r="B2797" s="188">
        <v>45467</v>
      </c>
      <c r="C2797" s="81"/>
      <c r="D2797" s="237" t="s">
        <v>6363</v>
      </c>
      <c r="E2797" s="188">
        <v>45505</v>
      </c>
      <c r="F2797" s="283"/>
      <c r="G2797" s="219" t="s">
        <v>5760</v>
      </c>
      <c r="H2797" s="54" t="s">
        <v>7</v>
      </c>
      <c r="I2797" s="221" t="s">
        <v>2</v>
      </c>
      <c r="J2797" s="225" t="s">
        <v>7223</v>
      </c>
      <c r="L2797" s="115"/>
      <c r="O2797" s="26">
        <f t="shared" si="147"/>
        <v>2795</v>
      </c>
      <c r="P2797" s="26">
        <f t="shared" si="146"/>
        <v>0</v>
      </c>
    </row>
    <row r="2798" spans="1:16" hidden="1" x14ac:dyDescent="0.25">
      <c r="A2798" s="190">
        <v>2796</v>
      </c>
      <c r="B2798" s="188">
        <v>45467</v>
      </c>
      <c r="C2798" s="81"/>
      <c r="D2798" s="237" t="s">
        <v>6349</v>
      </c>
      <c r="E2798" s="188">
        <v>45468</v>
      </c>
      <c r="F2798" s="283"/>
      <c r="G2798" s="219" t="s">
        <v>5965</v>
      </c>
      <c r="H2798" s="54" t="s">
        <v>1201</v>
      </c>
      <c r="I2798" s="221" t="s">
        <v>2</v>
      </c>
      <c r="J2798" s="225" t="s">
        <v>6351</v>
      </c>
      <c r="L2798" s="115"/>
      <c r="O2798" s="26">
        <f t="shared" si="147"/>
        <v>2796</v>
      </c>
      <c r="P2798" s="26">
        <f t="shared" si="146"/>
        <v>0</v>
      </c>
    </row>
    <row r="2799" spans="1:16" hidden="1" x14ac:dyDescent="0.25">
      <c r="A2799" s="190">
        <v>2797</v>
      </c>
      <c r="B2799" s="188">
        <v>45467</v>
      </c>
      <c r="C2799" s="81"/>
      <c r="D2799" s="237" t="s">
        <v>6895</v>
      </c>
      <c r="E2799" s="188">
        <v>45468</v>
      </c>
      <c r="F2799" s="286"/>
      <c r="G2799" s="228" t="s">
        <v>6350</v>
      </c>
      <c r="H2799" s="54" t="s">
        <v>3912</v>
      </c>
      <c r="I2799" s="221" t="s">
        <v>2</v>
      </c>
      <c r="J2799" s="225" t="s">
        <v>6894</v>
      </c>
      <c r="L2799" s="115"/>
      <c r="O2799" s="26">
        <f t="shared" si="147"/>
        <v>2797</v>
      </c>
      <c r="P2799" s="26">
        <f t="shared" si="146"/>
        <v>0</v>
      </c>
    </row>
    <row r="2800" spans="1:16" ht="81" hidden="1" x14ac:dyDescent="0.25">
      <c r="A2800" s="190">
        <v>2798</v>
      </c>
      <c r="B2800" s="188">
        <v>45467</v>
      </c>
      <c r="C2800" s="81"/>
      <c r="D2800" s="237" t="s">
        <v>6398</v>
      </c>
      <c r="E2800" s="188">
        <v>45483</v>
      </c>
      <c r="F2800" s="283"/>
      <c r="G2800" s="219" t="s">
        <v>6399</v>
      </c>
      <c r="H2800" s="54" t="s">
        <v>4903</v>
      </c>
      <c r="I2800" s="221" t="s">
        <v>2</v>
      </c>
      <c r="J2800" s="225"/>
      <c r="L2800" s="115"/>
      <c r="O2800" s="26">
        <f t="shared" si="147"/>
        <v>2798</v>
      </c>
      <c r="P2800" s="26">
        <f t="shared" si="146"/>
        <v>0</v>
      </c>
    </row>
    <row r="2801" spans="1:16" ht="40.5" hidden="1" x14ac:dyDescent="0.25">
      <c r="A2801" s="190">
        <v>2799</v>
      </c>
      <c r="B2801" s="188">
        <v>45467</v>
      </c>
      <c r="C2801" s="81"/>
      <c r="D2801" s="237" t="s">
        <v>6406</v>
      </c>
      <c r="E2801" s="188">
        <v>45528</v>
      </c>
      <c r="F2801" s="283"/>
      <c r="G2801" s="219" t="s">
        <v>5760</v>
      </c>
      <c r="H2801" s="54" t="s">
        <v>3912</v>
      </c>
      <c r="I2801" s="221" t="s">
        <v>2</v>
      </c>
      <c r="J2801" s="225" t="s">
        <v>7497</v>
      </c>
      <c r="L2801" s="115"/>
      <c r="O2801" s="26">
        <f t="shared" si="147"/>
        <v>2799</v>
      </c>
      <c r="P2801" s="26">
        <f t="shared" si="146"/>
        <v>0</v>
      </c>
    </row>
    <row r="2802" spans="1:16" ht="40.5" hidden="1" x14ac:dyDescent="0.25">
      <c r="A2802" s="190">
        <v>2800</v>
      </c>
      <c r="B2802" s="188">
        <v>45469</v>
      </c>
      <c r="C2802" s="81"/>
      <c r="D2802" s="237" t="s">
        <v>6400</v>
      </c>
      <c r="E2802" s="188">
        <v>45476</v>
      </c>
      <c r="F2802" s="283"/>
      <c r="G2802" s="219" t="s">
        <v>6401</v>
      </c>
      <c r="H2802" s="54" t="s">
        <v>7</v>
      </c>
      <c r="I2802" s="221" t="s">
        <v>2</v>
      </c>
      <c r="J2802" s="225" t="s">
        <v>6531</v>
      </c>
      <c r="L2802" s="115"/>
      <c r="O2802" s="26">
        <f t="shared" si="147"/>
        <v>2800</v>
      </c>
      <c r="P2802" s="26">
        <f t="shared" si="146"/>
        <v>0</v>
      </c>
    </row>
    <row r="2803" spans="1:16" hidden="1" x14ac:dyDescent="0.25">
      <c r="A2803" s="190">
        <v>2801</v>
      </c>
      <c r="B2803" s="188">
        <v>45469</v>
      </c>
      <c r="C2803" s="81"/>
      <c r="D2803" s="237" t="s">
        <v>6402</v>
      </c>
      <c r="E2803" s="188">
        <v>45476</v>
      </c>
      <c r="F2803" s="283"/>
      <c r="G2803" s="219" t="s">
        <v>5028</v>
      </c>
      <c r="H2803" s="54" t="s">
        <v>7</v>
      </c>
      <c r="I2803" s="221" t="s">
        <v>2</v>
      </c>
      <c r="J2803" s="225"/>
      <c r="L2803" s="115"/>
      <c r="O2803" s="26">
        <f t="shared" si="147"/>
        <v>2801</v>
      </c>
      <c r="P2803" s="26">
        <f t="shared" si="146"/>
        <v>0</v>
      </c>
    </row>
    <row r="2804" spans="1:16" ht="40.5" hidden="1" x14ac:dyDescent="0.25">
      <c r="A2804" s="190">
        <v>2802</v>
      </c>
      <c r="B2804" s="188">
        <v>45469</v>
      </c>
      <c r="C2804" s="81"/>
      <c r="D2804" s="237" t="s">
        <v>6403</v>
      </c>
      <c r="E2804" s="188">
        <v>45476</v>
      </c>
      <c r="F2804" s="283"/>
      <c r="G2804" s="219" t="s">
        <v>5367</v>
      </c>
      <c r="H2804" s="54" t="s">
        <v>7</v>
      </c>
      <c r="I2804" s="221" t="s">
        <v>2</v>
      </c>
      <c r="J2804" s="225" t="s">
        <v>6626</v>
      </c>
      <c r="L2804" s="115"/>
      <c r="O2804" s="26">
        <f t="shared" si="147"/>
        <v>2802</v>
      </c>
      <c r="P2804" s="26">
        <f t="shared" si="146"/>
        <v>0</v>
      </c>
    </row>
    <row r="2805" spans="1:16" hidden="1" x14ac:dyDescent="0.25">
      <c r="A2805" s="190">
        <v>2803</v>
      </c>
      <c r="B2805" s="188">
        <v>45469</v>
      </c>
      <c r="C2805" s="81"/>
      <c r="D2805" s="237" t="s">
        <v>6404</v>
      </c>
      <c r="E2805" s="188">
        <v>45479</v>
      </c>
      <c r="F2805" s="283"/>
      <c r="G2805" s="219" t="s">
        <v>6405</v>
      </c>
      <c r="H2805" s="54" t="s">
        <v>7</v>
      </c>
      <c r="I2805" s="221" t="s">
        <v>2</v>
      </c>
      <c r="J2805" s="225"/>
      <c r="L2805" s="115"/>
      <c r="O2805" s="26">
        <f t="shared" si="147"/>
        <v>2803</v>
      </c>
      <c r="P2805" s="26">
        <f t="shared" si="146"/>
        <v>0</v>
      </c>
    </row>
    <row r="2806" spans="1:16" ht="121.5" hidden="1" x14ac:dyDescent="0.25">
      <c r="A2806" s="190">
        <v>2804</v>
      </c>
      <c r="B2806" s="188">
        <v>45469</v>
      </c>
      <c r="C2806" s="81"/>
      <c r="D2806" s="237" t="s">
        <v>6407</v>
      </c>
      <c r="E2806" s="188">
        <v>45475</v>
      </c>
      <c r="F2806" s="283"/>
      <c r="G2806" s="219" t="s">
        <v>6408</v>
      </c>
      <c r="H2806" s="54" t="s">
        <v>2029</v>
      </c>
      <c r="I2806" s="221" t="s">
        <v>2</v>
      </c>
      <c r="J2806" s="225" t="s">
        <v>6554</v>
      </c>
      <c r="L2806" s="115"/>
      <c r="O2806" s="26">
        <f t="shared" si="147"/>
        <v>2804</v>
      </c>
      <c r="P2806" s="26">
        <f t="shared" si="146"/>
        <v>0</v>
      </c>
    </row>
    <row r="2807" spans="1:16" ht="81" hidden="1" x14ac:dyDescent="0.25">
      <c r="A2807" s="190">
        <v>2805</v>
      </c>
      <c r="B2807" s="188">
        <v>45469</v>
      </c>
      <c r="C2807" s="81"/>
      <c r="D2807" s="237" t="s">
        <v>6409</v>
      </c>
      <c r="E2807" s="188">
        <v>45474</v>
      </c>
      <c r="F2807" s="283"/>
      <c r="G2807" s="219" t="s">
        <v>6410</v>
      </c>
      <c r="H2807" s="54" t="s">
        <v>2029</v>
      </c>
      <c r="I2807" s="221" t="s">
        <v>2</v>
      </c>
      <c r="J2807" s="225" t="s">
        <v>6530</v>
      </c>
      <c r="L2807" s="115"/>
      <c r="O2807" s="26">
        <f t="shared" si="147"/>
        <v>2805</v>
      </c>
      <c r="P2807" s="26">
        <f t="shared" si="146"/>
        <v>0</v>
      </c>
    </row>
    <row r="2808" spans="1:16" ht="40.5" hidden="1" x14ac:dyDescent="0.25">
      <c r="A2808" s="190">
        <v>2806</v>
      </c>
      <c r="B2808" s="188">
        <v>45513</v>
      </c>
      <c r="C2808" s="81"/>
      <c r="D2808" s="237" t="s">
        <v>8789</v>
      </c>
      <c r="E2808" s="188">
        <v>45519</v>
      </c>
      <c r="F2808" s="283"/>
      <c r="G2808" s="219" t="s">
        <v>7205</v>
      </c>
      <c r="H2808" s="54" t="s">
        <v>1040</v>
      </c>
      <c r="I2808" s="221" t="s">
        <v>2</v>
      </c>
      <c r="J2808" s="225" t="s">
        <v>9040</v>
      </c>
      <c r="L2808" s="115"/>
      <c r="O2808" s="26">
        <f t="shared" si="147"/>
        <v>2806</v>
      </c>
      <c r="P2808" s="271">
        <f t="shared" si="146"/>
        <v>0</v>
      </c>
    </row>
    <row r="2809" spans="1:16" ht="40.5" hidden="1" x14ac:dyDescent="0.25">
      <c r="A2809" s="234">
        <v>2807</v>
      </c>
      <c r="B2809" s="188">
        <v>45469</v>
      </c>
      <c r="C2809" s="235"/>
      <c r="D2809" s="237" t="s">
        <v>6411</v>
      </c>
      <c r="E2809" s="188">
        <v>45476</v>
      </c>
      <c r="F2809" s="283" t="s">
        <v>4451</v>
      </c>
      <c r="G2809" s="219" t="s">
        <v>6412</v>
      </c>
      <c r="H2809" s="54" t="s">
        <v>4</v>
      </c>
      <c r="I2809" s="221" t="s">
        <v>2</v>
      </c>
      <c r="J2809" s="225" t="s">
        <v>6533</v>
      </c>
      <c r="L2809" s="115"/>
      <c r="O2809" s="26">
        <f t="shared" si="147"/>
        <v>2807</v>
      </c>
      <c r="P2809" s="26">
        <f t="shared" si="146"/>
        <v>0</v>
      </c>
    </row>
    <row r="2810" spans="1:16" ht="60.75" hidden="1" x14ac:dyDescent="0.25">
      <c r="A2810" s="190">
        <v>2808</v>
      </c>
      <c r="B2810" s="188">
        <v>45469</v>
      </c>
      <c r="C2810" s="81"/>
      <c r="D2810" s="237" t="s">
        <v>6413</v>
      </c>
      <c r="E2810" s="188">
        <v>45476</v>
      </c>
      <c r="F2810" s="283"/>
      <c r="G2810" s="219" t="s">
        <v>6414</v>
      </c>
      <c r="H2810" s="54" t="s">
        <v>7</v>
      </c>
      <c r="I2810" s="221" t="s">
        <v>2</v>
      </c>
      <c r="J2810" s="225" t="s">
        <v>6615</v>
      </c>
      <c r="L2810" s="115"/>
      <c r="O2810" s="26">
        <f t="shared" si="147"/>
        <v>2808</v>
      </c>
      <c r="P2810" s="26">
        <f t="shared" si="146"/>
        <v>0</v>
      </c>
    </row>
    <row r="2811" spans="1:16" ht="40.5" hidden="1" x14ac:dyDescent="0.25">
      <c r="A2811" s="190">
        <v>2809</v>
      </c>
      <c r="B2811" s="188">
        <v>45469</v>
      </c>
      <c r="C2811" s="81"/>
      <c r="D2811" s="237" t="s">
        <v>6415</v>
      </c>
      <c r="E2811" s="188">
        <v>45478</v>
      </c>
      <c r="F2811" s="283"/>
      <c r="G2811" s="219" t="s">
        <v>6414</v>
      </c>
      <c r="H2811" s="54" t="s">
        <v>7</v>
      </c>
      <c r="I2811" s="221" t="s">
        <v>2</v>
      </c>
      <c r="J2811" s="225" t="s">
        <v>6616</v>
      </c>
      <c r="L2811" s="115"/>
      <c r="O2811" s="26">
        <f t="shared" si="147"/>
        <v>2809</v>
      </c>
      <c r="P2811" s="26">
        <f t="shared" si="146"/>
        <v>0</v>
      </c>
    </row>
    <row r="2812" spans="1:16" ht="60.75" hidden="1" x14ac:dyDescent="0.25">
      <c r="A2812" s="190">
        <v>2810</v>
      </c>
      <c r="B2812" s="188">
        <v>45469</v>
      </c>
      <c r="C2812" s="81"/>
      <c r="D2812" s="237" t="s">
        <v>6416</v>
      </c>
      <c r="E2812" s="188">
        <v>45476</v>
      </c>
      <c r="F2812" s="283"/>
      <c r="G2812" s="219" t="s">
        <v>5803</v>
      </c>
      <c r="H2812" s="54" t="s">
        <v>7</v>
      </c>
      <c r="I2812" s="221" t="s">
        <v>2</v>
      </c>
      <c r="J2812" s="225" t="s">
        <v>6536</v>
      </c>
      <c r="L2812" s="115"/>
      <c r="O2812" s="26">
        <f t="shared" si="147"/>
        <v>2810</v>
      </c>
      <c r="P2812" s="26">
        <f t="shared" si="146"/>
        <v>0</v>
      </c>
    </row>
    <row r="2813" spans="1:16" ht="81" hidden="1" x14ac:dyDescent="0.25">
      <c r="A2813" s="190">
        <v>2811</v>
      </c>
      <c r="B2813" s="188">
        <v>45469</v>
      </c>
      <c r="C2813" s="81"/>
      <c r="D2813" s="237" t="s">
        <v>6914</v>
      </c>
      <c r="E2813" s="188">
        <v>45499</v>
      </c>
      <c r="F2813" s="283"/>
      <c r="G2813" s="219" t="s">
        <v>6919</v>
      </c>
      <c r="H2813" s="54" t="s">
        <v>7</v>
      </c>
      <c r="I2813" s="221" t="s">
        <v>2</v>
      </c>
      <c r="J2813" s="225" t="s">
        <v>6915</v>
      </c>
      <c r="L2813" s="115"/>
      <c r="O2813" s="26">
        <f t="shared" si="147"/>
        <v>2811</v>
      </c>
      <c r="P2813" s="26">
        <f t="shared" si="146"/>
        <v>0</v>
      </c>
    </row>
    <row r="2814" spans="1:16" ht="60.75" hidden="1" x14ac:dyDescent="0.25">
      <c r="A2814" s="190">
        <v>2812</v>
      </c>
      <c r="B2814" s="188">
        <v>45469</v>
      </c>
      <c r="C2814" s="81"/>
      <c r="D2814" s="237" t="s">
        <v>6539</v>
      </c>
      <c r="E2814" s="188">
        <v>45472</v>
      </c>
      <c r="F2814" s="283"/>
      <c r="G2814" s="219" t="s">
        <v>5028</v>
      </c>
      <c r="H2814" s="54" t="s">
        <v>7</v>
      </c>
      <c r="I2814" s="221" t="s">
        <v>2</v>
      </c>
      <c r="J2814" s="225" t="s">
        <v>6637</v>
      </c>
      <c r="L2814" s="115"/>
      <c r="O2814" s="26">
        <f t="shared" si="147"/>
        <v>2812</v>
      </c>
      <c r="P2814" s="26">
        <f t="shared" si="146"/>
        <v>0</v>
      </c>
    </row>
    <row r="2815" spans="1:16" ht="40.5" hidden="1" x14ac:dyDescent="0.25">
      <c r="A2815" s="190">
        <v>2813</v>
      </c>
      <c r="B2815" s="188">
        <v>45469</v>
      </c>
      <c r="C2815" s="81"/>
      <c r="D2815" s="237" t="s">
        <v>6417</v>
      </c>
      <c r="E2815" s="188">
        <v>45516</v>
      </c>
      <c r="F2815" s="283"/>
      <c r="G2815" s="219" t="s">
        <v>5726</v>
      </c>
      <c r="H2815" s="54" t="s">
        <v>4903</v>
      </c>
      <c r="I2815" s="221" t="s">
        <v>2</v>
      </c>
      <c r="J2815" s="225" t="s">
        <v>7430</v>
      </c>
      <c r="L2815" s="115"/>
      <c r="O2815" s="26">
        <f t="shared" si="147"/>
        <v>2813</v>
      </c>
      <c r="P2815" s="26">
        <f t="shared" si="146"/>
        <v>0</v>
      </c>
    </row>
    <row r="2816" spans="1:16" ht="141.75" hidden="1" x14ac:dyDescent="0.25">
      <c r="A2816" s="190">
        <v>2814</v>
      </c>
      <c r="B2816" s="188">
        <v>45469</v>
      </c>
      <c r="C2816" s="81"/>
      <c r="D2816" s="237" t="s">
        <v>6537</v>
      </c>
      <c r="E2816" s="188">
        <v>45483</v>
      </c>
      <c r="F2816" s="283"/>
      <c r="G2816" s="219" t="s">
        <v>6538</v>
      </c>
      <c r="H2816" s="54" t="s">
        <v>2029</v>
      </c>
      <c r="I2816" s="221" t="s">
        <v>2</v>
      </c>
      <c r="J2816" s="225" t="s">
        <v>6747</v>
      </c>
      <c r="L2816" s="115"/>
      <c r="O2816" s="26">
        <f t="shared" si="147"/>
        <v>2814</v>
      </c>
      <c r="P2816" s="26">
        <f t="shared" si="146"/>
        <v>0</v>
      </c>
    </row>
    <row r="2817" spans="1:16" ht="40.5" hidden="1" x14ac:dyDescent="0.25">
      <c r="A2817" s="190">
        <v>2815</v>
      </c>
      <c r="B2817" s="188">
        <v>45469</v>
      </c>
      <c r="C2817" s="81"/>
      <c r="D2817" s="237" t="s">
        <v>6418</v>
      </c>
      <c r="E2817" s="188">
        <v>45483</v>
      </c>
      <c r="F2817" s="283"/>
      <c r="G2817" s="219" t="s">
        <v>6419</v>
      </c>
      <c r="H2817" s="54" t="s">
        <v>7</v>
      </c>
      <c r="I2817" s="221" t="s">
        <v>2</v>
      </c>
      <c r="J2817" s="225" t="s">
        <v>6942</v>
      </c>
      <c r="L2817" s="115"/>
      <c r="O2817" s="26">
        <f t="shared" si="147"/>
        <v>2815</v>
      </c>
      <c r="P2817" s="26">
        <f t="shared" si="146"/>
        <v>0</v>
      </c>
    </row>
    <row r="2818" spans="1:16" ht="81" hidden="1" x14ac:dyDescent="0.25">
      <c r="A2818" s="190">
        <v>2816</v>
      </c>
      <c r="B2818" s="188">
        <v>45469</v>
      </c>
      <c r="C2818" s="81"/>
      <c r="D2818" s="237" t="s">
        <v>6504</v>
      </c>
      <c r="E2818" s="188">
        <v>45476</v>
      </c>
      <c r="F2818" s="283"/>
      <c r="G2818" s="219" t="s">
        <v>5789</v>
      </c>
      <c r="H2818" s="54" t="s">
        <v>1040</v>
      </c>
      <c r="I2818" s="221" t="s">
        <v>2</v>
      </c>
      <c r="J2818" s="225" t="s">
        <v>6785</v>
      </c>
      <c r="L2818" s="115"/>
      <c r="O2818" s="26">
        <f t="shared" si="147"/>
        <v>2816</v>
      </c>
      <c r="P2818" s="26">
        <f t="shared" si="146"/>
        <v>0</v>
      </c>
    </row>
    <row r="2819" spans="1:16" ht="81" hidden="1" x14ac:dyDescent="0.25">
      <c r="A2819" s="190">
        <v>2817</v>
      </c>
      <c r="B2819" s="188">
        <v>45469</v>
      </c>
      <c r="C2819" s="81"/>
      <c r="D2819" s="237" t="s">
        <v>6420</v>
      </c>
      <c r="E2819" s="188">
        <v>45476</v>
      </c>
      <c r="F2819" s="283"/>
      <c r="G2819" s="219" t="s">
        <v>6405</v>
      </c>
      <c r="H2819" s="54" t="s">
        <v>7</v>
      </c>
      <c r="I2819" s="221" t="s">
        <v>2</v>
      </c>
      <c r="J2819" s="225" t="s">
        <v>6591</v>
      </c>
      <c r="L2819" s="115"/>
      <c r="O2819" s="26">
        <f t="shared" si="147"/>
        <v>2817</v>
      </c>
      <c r="P2819" s="26">
        <f t="shared" si="146"/>
        <v>0</v>
      </c>
    </row>
    <row r="2820" spans="1:16" ht="81" hidden="1" x14ac:dyDescent="0.25">
      <c r="A2820" s="190">
        <v>2818</v>
      </c>
      <c r="B2820" s="188">
        <v>45469</v>
      </c>
      <c r="C2820" s="81"/>
      <c r="D2820" s="237" t="s">
        <v>10941</v>
      </c>
      <c r="E2820" s="188">
        <v>45546</v>
      </c>
      <c r="F2820" s="298"/>
      <c r="G2820" s="228" t="s">
        <v>9215</v>
      </c>
      <c r="H2820" s="54" t="s">
        <v>1289</v>
      </c>
      <c r="I2820" s="221" t="s">
        <v>2</v>
      </c>
      <c r="J2820" s="225" t="s">
        <v>11792</v>
      </c>
      <c r="L2820" s="323" t="s">
        <v>11371</v>
      </c>
      <c r="O2820" s="26">
        <f t="shared" si="147"/>
        <v>2818</v>
      </c>
      <c r="P2820" s="271">
        <f t="shared" ref="P2820:P2883" si="148">+O2820-A2820</f>
        <v>0</v>
      </c>
    </row>
    <row r="2821" spans="1:16" ht="121.5" hidden="1" x14ac:dyDescent="0.25">
      <c r="A2821" s="190">
        <v>2819</v>
      </c>
      <c r="B2821" s="188">
        <v>45469</v>
      </c>
      <c r="C2821" s="81"/>
      <c r="D2821" s="237" t="s">
        <v>6476</v>
      </c>
      <c r="E2821" s="188">
        <v>45476</v>
      </c>
      <c r="F2821" s="283"/>
      <c r="G2821" s="219" t="s">
        <v>9054</v>
      </c>
      <c r="H2821" s="54" t="s">
        <v>3912</v>
      </c>
      <c r="I2821" s="221" t="s">
        <v>2</v>
      </c>
      <c r="J2821" s="225" t="s">
        <v>6475</v>
      </c>
      <c r="L2821" s="115"/>
      <c r="O2821" s="26">
        <f t="shared" ref="O2821:O2884" si="149">+O2820+1</f>
        <v>2819</v>
      </c>
      <c r="P2821" s="26">
        <f t="shared" si="148"/>
        <v>0</v>
      </c>
    </row>
    <row r="2822" spans="1:16" ht="81" hidden="1" x14ac:dyDescent="0.25">
      <c r="A2822" s="190">
        <v>2820</v>
      </c>
      <c r="B2822" s="188">
        <v>45469</v>
      </c>
      <c r="C2822" s="81"/>
      <c r="D2822" s="237" t="s">
        <v>6423</v>
      </c>
      <c r="E2822" s="188">
        <v>45478</v>
      </c>
      <c r="F2822" s="283"/>
      <c r="G2822" s="219" t="s">
        <v>6422</v>
      </c>
      <c r="H2822" s="54" t="s">
        <v>3912</v>
      </c>
      <c r="I2822" s="221" t="s">
        <v>2</v>
      </c>
      <c r="J2822" s="225" t="s">
        <v>6585</v>
      </c>
      <c r="L2822" s="115"/>
      <c r="O2822" s="26">
        <f t="shared" si="149"/>
        <v>2820</v>
      </c>
      <c r="P2822" s="26">
        <f t="shared" si="148"/>
        <v>0</v>
      </c>
    </row>
    <row r="2823" spans="1:16" ht="182.25" hidden="1" x14ac:dyDescent="0.25">
      <c r="A2823" s="190">
        <v>2821</v>
      </c>
      <c r="B2823" s="188">
        <v>45469</v>
      </c>
      <c r="C2823" s="81"/>
      <c r="D2823" s="237" t="s">
        <v>6520</v>
      </c>
      <c r="E2823" s="188">
        <v>45478</v>
      </c>
      <c r="F2823" s="283"/>
      <c r="G2823" s="193" t="s">
        <v>6405</v>
      </c>
      <c r="H2823" s="54" t="s">
        <v>7</v>
      </c>
      <c r="I2823" s="221" t="s">
        <v>2</v>
      </c>
      <c r="J2823" s="225" t="s">
        <v>6521</v>
      </c>
      <c r="L2823" s="115"/>
      <c r="O2823" s="26">
        <f t="shared" si="149"/>
        <v>2821</v>
      </c>
      <c r="P2823" s="26">
        <f t="shared" si="148"/>
        <v>0</v>
      </c>
    </row>
    <row r="2824" spans="1:16" ht="60.75" hidden="1" x14ac:dyDescent="0.25">
      <c r="A2824" s="190">
        <v>2822</v>
      </c>
      <c r="B2824" s="188">
        <v>45469</v>
      </c>
      <c r="C2824" s="81"/>
      <c r="D2824" s="237" t="s">
        <v>6424</v>
      </c>
      <c r="E2824" s="188">
        <v>45483</v>
      </c>
      <c r="F2824" s="283"/>
      <c r="G2824" s="219" t="s">
        <v>6075</v>
      </c>
      <c r="H2824" s="54" t="s">
        <v>7</v>
      </c>
      <c r="I2824" s="221" t="s">
        <v>2</v>
      </c>
      <c r="J2824" s="225" t="s">
        <v>6775</v>
      </c>
      <c r="L2824" s="115"/>
      <c r="O2824" s="26">
        <f t="shared" si="149"/>
        <v>2822</v>
      </c>
      <c r="P2824" s="26">
        <f t="shared" si="148"/>
        <v>0</v>
      </c>
    </row>
    <row r="2825" spans="1:16" ht="121.5" hidden="1" x14ac:dyDescent="0.25">
      <c r="A2825" s="190">
        <v>2823</v>
      </c>
      <c r="B2825" s="188">
        <v>45469</v>
      </c>
      <c r="C2825" s="81"/>
      <c r="D2825" s="237" t="s">
        <v>6425</v>
      </c>
      <c r="E2825" s="188">
        <v>45475</v>
      </c>
      <c r="F2825" s="283"/>
      <c r="G2825" s="219" t="s">
        <v>6426</v>
      </c>
      <c r="H2825" s="54" t="s">
        <v>7</v>
      </c>
      <c r="I2825" s="221" t="s">
        <v>2</v>
      </c>
      <c r="J2825" s="225" t="s">
        <v>6589</v>
      </c>
      <c r="L2825" s="115"/>
      <c r="O2825" s="26">
        <f t="shared" si="149"/>
        <v>2823</v>
      </c>
      <c r="P2825" s="26">
        <f t="shared" si="148"/>
        <v>0</v>
      </c>
    </row>
    <row r="2826" spans="1:16" ht="60.75" hidden="1" x14ac:dyDescent="0.25">
      <c r="A2826" s="190">
        <v>2824</v>
      </c>
      <c r="B2826" s="188">
        <v>45469</v>
      </c>
      <c r="C2826" s="81"/>
      <c r="D2826" s="237" t="s">
        <v>6901</v>
      </c>
      <c r="E2826" s="188">
        <v>45519</v>
      </c>
      <c r="F2826" s="283"/>
      <c r="G2826" s="219" t="s">
        <v>6132</v>
      </c>
      <c r="H2826" s="54" t="s">
        <v>1063</v>
      </c>
      <c r="I2826" s="221" t="s">
        <v>2</v>
      </c>
      <c r="J2826" s="225" t="s">
        <v>6988</v>
      </c>
      <c r="L2826" s="115"/>
      <c r="O2826" s="26">
        <f t="shared" si="149"/>
        <v>2824</v>
      </c>
      <c r="P2826" s="26">
        <f t="shared" si="148"/>
        <v>0</v>
      </c>
    </row>
    <row r="2827" spans="1:16" ht="81" hidden="1" x14ac:dyDescent="0.25">
      <c r="A2827" s="190">
        <v>2825</v>
      </c>
      <c r="B2827" s="188">
        <v>45469</v>
      </c>
      <c r="C2827" s="81"/>
      <c r="D2827" s="237" t="s">
        <v>6427</v>
      </c>
      <c r="E2827" s="188">
        <v>45476</v>
      </c>
      <c r="F2827" s="283"/>
      <c r="G2827" s="219" t="s">
        <v>6428</v>
      </c>
      <c r="H2827" s="54" t="s">
        <v>4903</v>
      </c>
      <c r="I2827" s="221" t="s">
        <v>2</v>
      </c>
      <c r="J2827" s="225" t="s">
        <v>6468</v>
      </c>
      <c r="L2827" s="115"/>
      <c r="O2827" s="26">
        <f t="shared" si="149"/>
        <v>2825</v>
      </c>
      <c r="P2827" s="26">
        <f t="shared" si="148"/>
        <v>0</v>
      </c>
    </row>
    <row r="2828" spans="1:16" ht="40.5" hidden="1" x14ac:dyDescent="0.25">
      <c r="A2828" s="190">
        <v>2826</v>
      </c>
      <c r="B2828" s="188">
        <v>45469</v>
      </c>
      <c r="C2828" s="81"/>
      <c r="D2828" s="237" t="s">
        <v>6429</v>
      </c>
      <c r="E2828" s="188">
        <v>45474</v>
      </c>
      <c r="F2828" s="283"/>
      <c r="G2828" s="219" t="s">
        <v>6428</v>
      </c>
      <c r="H2828" s="54" t="s">
        <v>4903</v>
      </c>
      <c r="I2828" s="221" t="s">
        <v>2</v>
      </c>
      <c r="J2828" s="225"/>
      <c r="L2828" s="115"/>
      <c r="O2828" s="26">
        <f t="shared" si="149"/>
        <v>2826</v>
      </c>
      <c r="P2828" s="26">
        <f t="shared" si="148"/>
        <v>0</v>
      </c>
    </row>
    <row r="2829" spans="1:16" ht="40.5" hidden="1" x14ac:dyDescent="0.25">
      <c r="A2829" s="190">
        <v>2827</v>
      </c>
      <c r="B2829" s="188">
        <v>45469</v>
      </c>
      <c r="C2829" s="81"/>
      <c r="D2829" s="237" t="s">
        <v>6431</v>
      </c>
      <c r="E2829" s="188">
        <v>45475</v>
      </c>
      <c r="F2829" s="283"/>
      <c r="G2829" s="219" t="s">
        <v>6430</v>
      </c>
      <c r="H2829" s="220" t="s">
        <v>5065</v>
      </c>
      <c r="I2829" s="221" t="s">
        <v>2</v>
      </c>
      <c r="J2829" s="225"/>
      <c r="L2829" s="115"/>
      <c r="O2829" s="26">
        <f t="shared" si="149"/>
        <v>2827</v>
      </c>
      <c r="P2829" s="26">
        <f t="shared" si="148"/>
        <v>0</v>
      </c>
    </row>
    <row r="2830" spans="1:16" ht="60.75" hidden="1" x14ac:dyDescent="0.25">
      <c r="A2830" s="190">
        <v>2828</v>
      </c>
      <c r="B2830" s="188">
        <v>45469</v>
      </c>
      <c r="C2830" s="81"/>
      <c r="D2830" s="237" t="s">
        <v>6432</v>
      </c>
      <c r="E2830" s="188">
        <v>45472</v>
      </c>
      <c r="F2830" s="283"/>
      <c r="G2830" s="219" t="s">
        <v>5478</v>
      </c>
      <c r="H2830" s="54" t="s">
        <v>2029</v>
      </c>
      <c r="I2830" s="221" t="s">
        <v>2</v>
      </c>
      <c r="J2830" s="225" t="s">
        <v>6522</v>
      </c>
      <c r="L2830" s="115"/>
      <c r="O2830" s="26">
        <f t="shared" si="149"/>
        <v>2828</v>
      </c>
      <c r="P2830" s="26">
        <f t="shared" si="148"/>
        <v>0</v>
      </c>
    </row>
    <row r="2831" spans="1:16" ht="40.5" hidden="1" x14ac:dyDescent="0.25">
      <c r="A2831" s="190">
        <v>2829</v>
      </c>
      <c r="B2831" s="188">
        <v>45469</v>
      </c>
      <c r="C2831" s="81"/>
      <c r="D2831" s="237" t="s">
        <v>6481</v>
      </c>
      <c r="E2831" s="188">
        <v>45476</v>
      </c>
      <c r="F2831" s="283"/>
      <c r="G2831" s="219" t="s">
        <v>6433</v>
      </c>
      <c r="H2831" s="54" t="s">
        <v>3912</v>
      </c>
      <c r="I2831" s="221" t="s">
        <v>2</v>
      </c>
      <c r="J2831" s="225"/>
      <c r="L2831" s="115"/>
      <c r="O2831" s="26">
        <f t="shared" si="149"/>
        <v>2829</v>
      </c>
      <c r="P2831" s="26">
        <f t="shared" si="148"/>
        <v>0</v>
      </c>
    </row>
    <row r="2832" spans="1:16" ht="40.5" hidden="1" x14ac:dyDescent="0.25">
      <c r="A2832" s="190">
        <v>2830</v>
      </c>
      <c r="B2832" s="188">
        <v>45470</v>
      </c>
      <c r="C2832" s="81"/>
      <c r="D2832" s="237" t="s">
        <v>6507</v>
      </c>
      <c r="E2832" s="188">
        <v>45476</v>
      </c>
      <c r="F2832" s="283"/>
      <c r="G2832" s="219" t="s">
        <v>5789</v>
      </c>
      <c r="H2832" s="54" t="s">
        <v>3912</v>
      </c>
      <c r="I2832" s="221" t="s">
        <v>2</v>
      </c>
      <c r="J2832" s="225" t="s">
        <v>6930</v>
      </c>
      <c r="L2832" s="115"/>
      <c r="O2832" s="26">
        <f t="shared" si="149"/>
        <v>2830</v>
      </c>
      <c r="P2832" s="26">
        <f t="shared" si="148"/>
        <v>0</v>
      </c>
    </row>
    <row r="2833" spans="1:16" ht="40.5" hidden="1" x14ac:dyDescent="0.25">
      <c r="A2833" s="190">
        <v>2831</v>
      </c>
      <c r="B2833" s="188">
        <v>45470</v>
      </c>
      <c r="C2833" s="81"/>
      <c r="D2833" s="237" t="s">
        <v>6446</v>
      </c>
      <c r="E2833" s="188">
        <v>45472</v>
      </c>
      <c r="F2833" s="283"/>
      <c r="G2833" s="219" t="s">
        <v>6434</v>
      </c>
      <c r="H2833" s="54" t="s">
        <v>3912</v>
      </c>
      <c r="I2833" s="221" t="s">
        <v>2</v>
      </c>
      <c r="J2833" s="225" t="s">
        <v>6445</v>
      </c>
      <c r="L2833" s="115"/>
      <c r="O2833" s="26">
        <f t="shared" si="149"/>
        <v>2831</v>
      </c>
      <c r="P2833" s="26">
        <f t="shared" si="148"/>
        <v>0</v>
      </c>
    </row>
    <row r="2834" spans="1:16" ht="40.5" hidden="1" x14ac:dyDescent="0.25">
      <c r="A2834" s="190">
        <v>2832</v>
      </c>
      <c r="B2834" s="188">
        <v>45470</v>
      </c>
      <c r="C2834" s="81"/>
      <c r="D2834" s="237" t="s">
        <v>6482</v>
      </c>
      <c r="E2834" s="188">
        <v>45476</v>
      </c>
      <c r="F2834" s="283"/>
      <c r="G2834" s="219" t="s">
        <v>6435</v>
      </c>
      <c r="H2834" s="54" t="s">
        <v>2029</v>
      </c>
      <c r="I2834" s="221" t="s">
        <v>2</v>
      </c>
      <c r="J2834" s="225" t="s">
        <v>6483</v>
      </c>
      <c r="L2834" s="115"/>
      <c r="O2834" s="26">
        <f t="shared" si="149"/>
        <v>2832</v>
      </c>
      <c r="P2834" s="26">
        <f t="shared" si="148"/>
        <v>0</v>
      </c>
    </row>
    <row r="2835" spans="1:16" ht="60.75" hidden="1" x14ac:dyDescent="0.25">
      <c r="A2835" s="190">
        <v>2833</v>
      </c>
      <c r="B2835" s="188">
        <v>45470</v>
      </c>
      <c r="C2835" s="81"/>
      <c r="D2835" s="237" t="s">
        <v>6436</v>
      </c>
      <c r="E2835" s="188">
        <v>45500</v>
      </c>
      <c r="F2835" s="283"/>
      <c r="G2835" s="219" t="s">
        <v>5786</v>
      </c>
      <c r="H2835" s="54" t="s">
        <v>4544</v>
      </c>
      <c r="I2835" s="221" t="s">
        <v>2</v>
      </c>
      <c r="J2835" s="225" t="s">
        <v>7082</v>
      </c>
      <c r="L2835" s="115"/>
      <c r="O2835" s="26">
        <f t="shared" si="149"/>
        <v>2833</v>
      </c>
      <c r="P2835" s="26">
        <f t="shared" si="148"/>
        <v>0</v>
      </c>
    </row>
    <row r="2836" spans="1:16" ht="81" hidden="1" x14ac:dyDescent="0.25">
      <c r="A2836" s="190">
        <v>2834</v>
      </c>
      <c r="B2836" s="188">
        <v>45470</v>
      </c>
      <c r="C2836" s="81"/>
      <c r="D2836" s="237" t="s">
        <v>6437</v>
      </c>
      <c r="E2836" s="188">
        <v>45500</v>
      </c>
      <c r="F2836" s="283"/>
      <c r="G2836" s="219" t="s">
        <v>5786</v>
      </c>
      <c r="H2836" s="54" t="s">
        <v>4544</v>
      </c>
      <c r="I2836" s="221" t="s">
        <v>2</v>
      </c>
      <c r="J2836" s="225" t="s">
        <v>6996</v>
      </c>
      <c r="L2836" s="115"/>
      <c r="O2836" s="26">
        <f t="shared" si="149"/>
        <v>2834</v>
      </c>
      <c r="P2836" s="26">
        <f t="shared" si="148"/>
        <v>0</v>
      </c>
    </row>
    <row r="2837" spans="1:16" ht="202.5" hidden="1" x14ac:dyDescent="0.25">
      <c r="A2837" s="190">
        <v>2835</v>
      </c>
      <c r="B2837" s="188">
        <v>45470</v>
      </c>
      <c r="C2837" s="81"/>
      <c r="D2837" s="237" t="s">
        <v>6439</v>
      </c>
      <c r="E2837" s="188">
        <v>45478</v>
      </c>
      <c r="F2837" s="283"/>
      <c r="G2837" s="219" t="s">
        <v>6438</v>
      </c>
      <c r="H2837" s="54" t="s">
        <v>7</v>
      </c>
      <c r="I2837" s="221" t="s">
        <v>2</v>
      </c>
      <c r="J2837" s="225" t="s">
        <v>6622</v>
      </c>
      <c r="L2837" s="115"/>
      <c r="O2837" s="26">
        <f t="shared" si="149"/>
        <v>2835</v>
      </c>
      <c r="P2837" s="26">
        <f t="shared" si="148"/>
        <v>0</v>
      </c>
    </row>
    <row r="2838" spans="1:16" ht="60.75" hidden="1" x14ac:dyDescent="0.25">
      <c r="A2838" s="190">
        <v>2836</v>
      </c>
      <c r="B2838" s="188">
        <v>45470</v>
      </c>
      <c r="C2838" s="81"/>
      <c r="D2838" s="237" t="s">
        <v>6440</v>
      </c>
      <c r="E2838" s="188">
        <v>45524</v>
      </c>
      <c r="F2838" s="283"/>
      <c r="G2838" s="219" t="s">
        <v>6441</v>
      </c>
      <c r="H2838" s="54" t="s">
        <v>7</v>
      </c>
      <c r="I2838" s="221" t="s">
        <v>2</v>
      </c>
      <c r="J2838" s="225"/>
      <c r="L2838" s="115"/>
      <c r="O2838" s="26">
        <f t="shared" si="149"/>
        <v>2836</v>
      </c>
      <c r="P2838" s="26">
        <f t="shared" si="148"/>
        <v>0</v>
      </c>
    </row>
    <row r="2839" spans="1:16" ht="60.75" hidden="1" x14ac:dyDescent="0.25">
      <c r="A2839" s="190">
        <v>2837</v>
      </c>
      <c r="B2839" s="188">
        <v>45470</v>
      </c>
      <c r="C2839" s="81"/>
      <c r="D2839" s="237" t="s">
        <v>7169</v>
      </c>
      <c r="E2839" s="188">
        <v>45701</v>
      </c>
      <c r="F2839" s="283"/>
      <c r="G2839" s="219" t="s">
        <v>9755</v>
      </c>
      <c r="H2839" s="54" t="s">
        <v>1201</v>
      </c>
      <c r="I2839" s="221" t="s">
        <v>2</v>
      </c>
      <c r="J2839" s="225" t="s">
        <v>10086</v>
      </c>
      <c r="L2839" s="278"/>
      <c r="O2839" s="26">
        <f t="shared" si="149"/>
        <v>2837</v>
      </c>
      <c r="P2839" s="271">
        <f t="shared" si="148"/>
        <v>0</v>
      </c>
    </row>
    <row r="2840" spans="1:16" ht="40.5" hidden="1" x14ac:dyDescent="0.25">
      <c r="A2840" s="190">
        <v>2838</v>
      </c>
      <c r="B2840" s="188">
        <v>45470</v>
      </c>
      <c r="C2840" s="81"/>
      <c r="D2840" s="237" t="s">
        <v>6599</v>
      </c>
      <c r="E2840" s="188">
        <v>45483</v>
      </c>
      <c r="F2840" s="283"/>
      <c r="G2840" s="219" t="s">
        <v>6443</v>
      </c>
      <c r="H2840" s="54" t="s">
        <v>493</v>
      </c>
      <c r="I2840" s="221" t="s">
        <v>2</v>
      </c>
      <c r="J2840" s="225"/>
      <c r="L2840" s="115"/>
      <c r="O2840" s="26">
        <f t="shared" si="149"/>
        <v>2838</v>
      </c>
      <c r="P2840" s="26">
        <f t="shared" si="148"/>
        <v>0</v>
      </c>
    </row>
    <row r="2841" spans="1:16" ht="81" hidden="1" x14ac:dyDescent="0.25">
      <c r="A2841" s="190">
        <v>2839</v>
      </c>
      <c r="B2841" s="188">
        <v>45472</v>
      </c>
      <c r="C2841" s="81"/>
      <c r="D2841" s="237" t="s">
        <v>6479</v>
      </c>
      <c r="E2841" s="188">
        <v>45483</v>
      </c>
      <c r="F2841" s="283" t="s">
        <v>1277</v>
      </c>
      <c r="G2841" s="219" t="s">
        <v>6480</v>
      </c>
      <c r="H2841" s="54" t="s">
        <v>4</v>
      </c>
      <c r="I2841" s="221" t="s">
        <v>2</v>
      </c>
      <c r="J2841" s="225" t="s">
        <v>6556</v>
      </c>
      <c r="L2841" s="115"/>
      <c r="O2841" s="26">
        <f t="shared" si="149"/>
        <v>2839</v>
      </c>
      <c r="P2841" s="26">
        <f t="shared" si="148"/>
        <v>0</v>
      </c>
    </row>
    <row r="2842" spans="1:16" ht="40.5" hidden="1" x14ac:dyDescent="0.25">
      <c r="A2842" s="190">
        <v>2840</v>
      </c>
      <c r="B2842" s="188">
        <v>45472</v>
      </c>
      <c r="C2842" s="81"/>
      <c r="D2842" s="237" t="s">
        <v>6484</v>
      </c>
      <c r="E2842" s="188">
        <v>45478</v>
      </c>
      <c r="F2842" s="283"/>
      <c r="G2842" s="219" t="s">
        <v>6485</v>
      </c>
      <c r="H2842" s="54" t="s">
        <v>7</v>
      </c>
      <c r="I2842" s="221" t="s">
        <v>2</v>
      </c>
      <c r="J2842" s="225"/>
      <c r="L2842" s="115"/>
      <c r="O2842" s="26">
        <f t="shared" si="149"/>
        <v>2840</v>
      </c>
      <c r="P2842" s="26">
        <f t="shared" si="148"/>
        <v>0</v>
      </c>
    </row>
    <row r="2843" spans="1:16" ht="40.5" hidden="1" x14ac:dyDescent="0.25">
      <c r="A2843" s="190">
        <v>2841</v>
      </c>
      <c r="B2843" s="188">
        <v>45472</v>
      </c>
      <c r="C2843" s="81"/>
      <c r="D2843" s="237" t="s">
        <v>6486</v>
      </c>
      <c r="E2843" s="188">
        <v>45483</v>
      </c>
      <c r="F2843" s="283"/>
      <c r="G2843" s="219" t="s">
        <v>6487</v>
      </c>
      <c r="H2843" s="54" t="s">
        <v>4</v>
      </c>
      <c r="I2843" s="221" t="s">
        <v>2</v>
      </c>
      <c r="J2843" s="225" t="s">
        <v>6564</v>
      </c>
      <c r="L2843" s="115"/>
      <c r="O2843" s="26">
        <f t="shared" si="149"/>
        <v>2841</v>
      </c>
      <c r="P2843" s="26">
        <f t="shared" si="148"/>
        <v>0</v>
      </c>
    </row>
    <row r="2844" spans="1:16" ht="81" hidden="1" x14ac:dyDescent="0.25">
      <c r="A2844" s="190">
        <v>2842</v>
      </c>
      <c r="B2844" s="188">
        <v>45472</v>
      </c>
      <c r="C2844" s="81"/>
      <c r="D2844" s="237" t="s">
        <v>6566</v>
      </c>
      <c r="E2844" s="188">
        <v>45483</v>
      </c>
      <c r="F2844" s="283"/>
      <c r="G2844" s="219" t="s">
        <v>6600</v>
      </c>
      <c r="H2844" s="54" t="s">
        <v>2029</v>
      </c>
      <c r="I2844" s="221" t="s">
        <v>2</v>
      </c>
      <c r="J2844" s="225"/>
      <c r="L2844" s="115"/>
      <c r="O2844" s="26">
        <f t="shared" si="149"/>
        <v>2842</v>
      </c>
      <c r="P2844" s="26">
        <f t="shared" si="148"/>
        <v>0</v>
      </c>
    </row>
    <row r="2845" spans="1:16" ht="81" hidden="1" x14ac:dyDescent="0.25">
      <c r="A2845" s="190">
        <v>2843</v>
      </c>
      <c r="B2845" s="188">
        <v>45472</v>
      </c>
      <c r="C2845" s="81"/>
      <c r="D2845" s="237" t="s">
        <v>6565</v>
      </c>
      <c r="E2845" s="188">
        <v>45481</v>
      </c>
      <c r="F2845" s="283"/>
      <c r="G2845" s="219" t="s">
        <v>6601</v>
      </c>
      <c r="H2845" s="54" t="s">
        <v>2029</v>
      </c>
      <c r="I2845" s="221" t="s">
        <v>2</v>
      </c>
      <c r="J2845" s="225"/>
      <c r="L2845" s="115"/>
      <c r="O2845" s="26">
        <f t="shared" si="149"/>
        <v>2843</v>
      </c>
      <c r="P2845" s="26">
        <f t="shared" si="148"/>
        <v>0</v>
      </c>
    </row>
    <row r="2846" spans="1:16" hidden="1" x14ac:dyDescent="0.25">
      <c r="A2846" s="190">
        <v>2844</v>
      </c>
      <c r="B2846" s="188">
        <v>45473</v>
      </c>
      <c r="C2846" s="81"/>
      <c r="D2846" s="237" t="s">
        <v>6630</v>
      </c>
      <c r="E2846" s="188">
        <v>45481</v>
      </c>
      <c r="F2846" s="283"/>
      <c r="G2846" s="219" t="s">
        <v>5760</v>
      </c>
      <c r="H2846" s="54" t="s">
        <v>1040</v>
      </c>
      <c r="I2846" s="221" t="s">
        <v>2</v>
      </c>
      <c r="J2846" s="225" t="s">
        <v>6756</v>
      </c>
      <c r="L2846" s="115"/>
      <c r="O2846" s="26">
        <f t="shared" si="149"/>
        <v>2844</v>
      </c>
      <c r="P2846" s="26">
        <f t="shared" si="148"/>
        <v>0</v>
      </c>
    </row>
    <row r="2847" spans="1:16" ht="40.5" hidden="1" x14ac:dyDescent="0.25">
      <c r="A2847" s="190">
        <v>2845</v>
      </c>
      <c r="B2847" s="188">
        <v>45473</v>
      </c>
      <c r="C2847" s="81"/>
      <c r="D2847" s="237" t="s">
        <v>6598</v>
      </c>
      <c r="E2847" s="188">
        <v>45483</v>
      </c>
      <c r="F2847" s="283"/>
      <c r="G2847" s="219" t="s">
        <v>6488</v>
      </c>
      <c r="H2847" s="220" t="s">
        <v>5065</v>
      </c>
      <c r="I2847" s="221" t="s">
        <v>2</v>
      </c>
      <c r="J2847" s="225" t="s">
        <v>6773</v>
      </c>
      <c r="L2847" s="115"/>
      <c r="O2847" s="26">
        <f t="shared" si="149"/>
        <v>2845</v>
      </c>
      <c r="P2847" s="26">
        <f t="shared" si="148"/>
        <v>0</v>
      </c>
    </row>
    <row r="2848" spans="1:16" ht="40.5" hidden="1" x14ac:dyDescent="0.25">
      <c r="A2848" s="190">
        <v>2846</v>
      </c>
      <c r="B2848" s="188">
        <v>45473</v>
      </c>
      <c r="C2848" s="81"/>
      <c r="D2848" s="237" t="s">
        <v>6518</v>
      </c>
      <c r="E2848" s="188">
        <v>45532</v>
      </c>
      <c r="F2848" s="283"/>
      <c r="G2848" s="219" t="s">
        <v>6488</v>
      </c>
      <c r="H2848" s="220" t="s">
        <v>5065</v>
      </c>
      <c r="I2848" s="221" t="s">
        <v>2</v>
      </c>
      <c r="J2848" s="225" t="s">
        <v>7723</v>
      </c>
      <c r="L2848" s="115"/>
      <c r="O2848" s="26">
        <f t="shared" si="149"/>
        <v>2846</v>
      </c>
      <c r="P2848" s="26">
        <f t="shared" si="148"/>
        <v>0</v>
      </c>
    </row>
    <row r="2849" spans="1:16" hidden="1" x14ac:dyDescent="0.25">
      <c r="A2849" s="190">
        <v>2847</v>
      </c>
      <c r="B2849" s="188">
        <v>45473</v>
      </c>
      <c r="C2849" s="81"/>
      <c r="D2849" s="237" t="s">
        <v>6643</v>
      </c>
      <c r="E2849" s="188">
        <v>45478</v>
      </c>
      <c r="F2849" s="283"/>
      <c r="G2849" s="219" t="s">
        <v>5760</v>
      </c>
      <c r="H2849" s="54" t="s">
        <v>3912</v>
      </c>
      <c r="I2849" s="221" t="s">
        <v>2</v>
      </c>
      <c r="J2849" s="225" t="s">
        <v>6642</v>
      </c>
      <c r="L2849" s="115"/>
      <c r="O2849" s="26">
        <f t="shared" si="149"/>
        <v>2847</v>
      </c>
      <c r="P2849" s="26">
        <f t="shared" si="148"/>
        <v>0</v>
      </c>
    </row>
    <row r="2850" spans="1:16" hidden="1" x14ac:dyDescent="0.25">
      <c r="A2850" s="190">
        <v>2848</v>
      </c>
      <c r="B2850" s="188">
        <v>45473</v>
      </c>
      <c r="C2850" s="81"/>
      <c r="D2850" s="237" t="s">
        <v>6489</v>
      </c>
      <c r="E2850" s="188">
        <v>45483</v>
      </c>
      <c r="F2850" s="283"/>
      <c r="G2850" s="219" t="s">
        <v>5760</v>
      </c>
      <c r="H2850" s="54" t="s">
        <v>3912</v>
      </c>
      <c r="I2850" s="221" t="s">
        <v>2</v>
      </c>
      <c r="J2850" s="225" t="s">
        <v>6711</v>
      </c>
      <c r="L2850" s="115"/>
      <c r="O2850" s="26">
        <f t="shared" si="149"/>
        <v>2848</v>
      </c>
      <c r="P2850" s="26">
        <f t="shared" si="148"/>
        <v>0</v>
      </c>
    </row>
    <row r="2851" spans="1:16" ht="60.75" hidden="1" x14ac:dyDescent="0.25">
      <c r="A2851" s="190">
        <v>2849</v>
      </c>
      <c r="B2851" s="188">
        <v>45473</v>
      </c>
      <c r="C2851" s="81"/>
      <c r="D2851" s="237" t="s">
        <v>6597</v>
      </c>
      <c r="E2851" s="188">
        <v>45484</v>
      </c>
      <c r="F2851" s="283"/>
      <c r="G2851" s="219" t="s">
        <v>5760</v>
      </c>
      <c r="H2851" s="54" t="s">
        <v>1040</v>
      </c>
      <c r="I2851" s="221" t="s">
        <v>2</v>
      </c>
      <c r="J2851" s="225"/>
      <c r="L2851" s="115"/>
      <c r="O2851" s="26">
        <f t="shared" si="149"/>
        <v>2849</v>
      </c>
      <c r="P2851" s="26">
        <f t="shared" si="148"/>
        <v>0</v>
      </c>
    </row>
    <row r="2852" spans="1:16" ht="81" hidden="1" x14ac:dyDescent="0.25">
      <c r="A2852" s="190">
        <v>2850</v>
      </c>
      <c r="B2852" s="188">
        <v>45473</v>
      </c>
      <c r="C2852" s="81"/>
      <c r="D2852" s="237" t="s">
        <v>6490</v>
      </c>
      <c r="E2852" s="188">
        <v>45534</v>
      </c>
      <c r="F2852" s="283"/>
      <c r="G2852" s="219" t="s">
        <v>7151</v>
      </c>
      <c r="H2852" s="54" t="s">
        <v>3912</v>
      </c>
      <c r="I2852" s="221" t="s">
        <v>2</v>
      </c>
      <c r="J2852" s="225" t="s">
        <v>6641</v>
      </c>
      <c r="L2852" s="115"/>
      <c r="O2852" s="26">
        <f t="shared" si="149"/>
        <v>2850</v>
      </c>
      <c r="P2852" s="26">
        <f t="shared" si="148"/>
        <v>0</v>
      </c>
    </row>
    <row r="2853" spans="1:16" ht="40.5" hidden="1" x14ac:dyDescent="0.25">
      <c r="A2853" s="190">
        <v>2851</v>
      </c>
      <c r="B2853" s="188">
        <v>45473</v>
      </c>
      <c r="C2853" s="81"/>
      <c r="D2853" s="237" t="s">
        <v>6491</v>
      </c>
      <c r="E2853" s="188">
        <v>45529</v>
      </c>
      <c r="F2853" s="283"/>
      <c r="G2853" s="219" t="s">
        <v>5731</v>
      </c>
      <c r="H2853" s="54" t="s">
        <v>3912</v>
      </c>
      <c r="I2853" s="221" t="s">
        <v>2</v>
      </c>
      <c r="J2853" s="225" t="s">
        <v>8149</v>
      </c>
      <c r="L2853" s="115"/>
      <c r="O2853" s="26">
        <f t="shared" si="149"/>
        <v>2851</v>
      </c>
      <c r="P2853" s="26">
        <f t="shared" si="148"/>
        <v>0</v>
      </c>
    </row>
    <row r="2854" spans="1:16" ht="40.5" hidden="1" x14ac:dyDescent="0.25">
      <c r="A2854" s="190">
        <v>2852</v>
      </c>
      <c r="B2854" s="188">
        <v>45474</v>
      </c>
      <c r="C2854" s="81"/>
      <c r="D2854" s="237" t="s">
        <v>6493</v>
      </c>
      <c r="E2854" s="188">
        <v>45484</v>
      </c>
      <c r="F2854" s="283"/>
      <c r="G2854" s="219" t="s">
        <v>5789</v>
      </c>
      <c r="H2854" s="54" t="s">
        <v>3912</v>
      </c>
      <c r="I2854" s="221" t="s">
        <v>2</v>
      </c>
      <c r="J2854" s="225"/>
      <c r="L2854" s="115"/>
      <c r="O2854" s="26">
        <f t="shared" si="149"/>
        <v>2852</v>
      </c>
      <c r="P2854" s="26">
        <f t="shared" si="148"/>
        <v>0</v>
      </c>
    </row>
    <row r="2855" spans="1:16" ht="40.5" hidden="1" x14ac:dyDescent="0.25">
      <c r="A2855" s="190">
        <v>2853</v>
      </c>
      <c r="B2855" s="188">
        <v>45474</v>
      </c>
      <c r="C2855" s="81"/>
      <c r="D2855" s="237" t="s">
        <v>6492</v>
      </c>
      <c r="E2855" s="188">
        <v>45481</v>
      </c>
      <c r="F2855" s="283"/>
      <c r="G2855" s="219" t="s">
        <v>5789</v>
      </c>
      <c r="H2855" s="54" t="s">
        <v>3912</v>
      </c>
      <c r="I2855" s="221" t="s">
        <v>2</v>
      </c>
      <c r="J2855" s="225" t="s">
        <v>6931</v>
      </c>
      <c r="L2855" s="115"/>
      <c r="O2855" s="26">
        <f t="shared" si="149"/>
        <v>2853</v>
      </c>
      <c r="P2855" s="26">
        <f t="shared" si="148"/>
        <v>0</v>
      </c>
    </row>
    <row r="2856" spans="1:16" ht="60.75" hidden="1" x14ac:dyDescent="0.25">
      <c r="A2856" s="190">
        <v>2854</v>
      </c>
      <c r="B2856" s="188">
        <v>45474</v>
      </c>
      <c r="C2856" s="81"/>
      <c r="D2856" s="237" t="s">
        <v>6494</v>
      </c>
      <c r="E2856" s="188">
        <v>45485</v>
      </c>
      <c r="F2856" s="283"/>
      <c r="G2856" s="219" t="s">
        <v>6644</v>
      </c>
      <c r="H2856" s="54" t="s">
        <v>3912</v>
      </c>
      <c r="I2856" s="221" t="s">
        <v>2</v>
      </c>
      <c r="J2856" s="225" t="s">
        <v>6896</v>
      </c>
      <c r="L2856" s="115"/>
      <c r="O2856" s="26">
        <f t="shared" si="149"/>
        <v>2854</v>
      </c>
      <c r="P2856" s="26">
        <f t="shared" si="148"/>
        <v>0</v>
      </c>
    </row>
    <row r="2857" spans="1:16" ht="121.5" hidden="1" x14ac:dyDescent="0.25">
      <c r="A2857" s="190">
        <v>2855</v>
      </c>
      <c r="B2857" s="188">
        <v>45474</v>
      </c>
      <c r="C2857" s="81"/>
      <c r="D2857" s="237" t="s">
        <v>6495</v>
      </c>
      <c r="E2857" s="188">
        <v>45493</v>
      </c>
      <c r="F2857" s="283"/>
      <c r="G2857" s="219" t="s">
        <v>6576</v>
      </c>
      <c r="H2857" s="54" t="s">
        <v>4903</v>
      </c>
      <c r="I2857" s="221" t="s">
        <v>2</v>
      </c>
      <c r="J2857" s="225" t="s">
        <v>6575</v>
      </c>
      <c r="L2857" s="115"/>
      <c r="O2857" s="26">
        <f t="shared" si="149"/>
        <v>2855</v>
      </c>
      <c r="P2857" s="26">
        <f t="shared" si="148"/>
        <v>0</v>
      </c>
    </row>
    <row r="2858" spans="1:16" ht="162" hidden="1" x14ac:dyDescent="0.25">
      <c r="A2858" s="190">
        <v>2856</v>
      </c>
      <c r="B2858" s="188">
        <v>45474</v>
      </c>
      <c r="C2858" s="81"/>
      <c r="D2858" s="237" t="s">
        <v>6496</v>
      </c>
      <c r="E2858" s="188">
        <v>45573</v>
      </c>
      <c r="F2858" s="283" t="s">
        <v>8505</v>
      </c>
      <c r="G2858" s="219" t="s">
        <v>8999</v>
      </c>
      <c r="H2858" s="54" t="s">
        <v>4903</v>
      </c>
      <c r="I2858" s="221" t="s">
        <v>2</v>
      </c>
      <c r="J2858" s="225" t="s">
        <v>8624</v>
      </c>
      <c r="L2858" s="115"/>
      <c r="O2858" s="26">
        <f t="shared" si="149"/>
        <v>2856</v>
      </c>
      <c r="P2858" s="26">
        <f t="shared" si="148"/>
        <v>0</v>
      </c>
    </row>
    <row r="2859" spans="1:16" ht="40.5" hidden="1" x14ac:dyDescent="0.25">
      <c r="A2859" s="190">
        <v>2857</v>
      </c>
      <c r="B2859" s="188">
        <v>45474</v>
      </c>
      <c r="C2859" s="81"/>
      <c r="D2859" s="237" t="s">
        <v>6935</v>
      </c>
      <c r="E2859" s="188">
        <v>45478</v>
      </c>
      <c r="F2859" s="283"/>
      <c r="G2859" s="219" t="s">
        <v>5789</v>
      </c>
      <c r="H2859" s="54" t="s">
        <v>3912</v>
      </c>
      <c r="I2859" s="221" t="s">
        <v>2</v>
      </c>
      <c r="J2859" s="225" t="s">
        <v>6931</v>
      </c>
      <c r="L2859" s="115"/>
      <c r="O2859" s="26">
        <f t="shared" si="149"/>
        <v>2857</v>
      </c>
      <c r="P2859" s="26">
        <f t="shared" si="148"/>
        <v>0</v>
      </c>
    </row>
    <row r="2860" spans="1:16" ht="60.75" hidden="1" x14ac:dyDescent="0.25">
      <c r="A2860" s="190">
        <v>2858</v>
      </c>
      <c r="B2860" s="188">
        <v>45474</v>
      </c>
      <c r="C2860" s="81"/>
      <c r="D2860" s="237" t="s">
        <v>6497</v>
      </c>
      <c r="E2860" s="188">
        <v>45480</v>
      </c>
      <c r="F2860" s="283"/>
      <c r="G2860" s="219" t="s">
        <v>6132</v>
      </c>
      <c r="H2860" s="54" t="s">
        <v>1063</v>
      </c>
      <c r="I2860" s="221" t="s">
        <v>2</v>
      </c>
      <c r="J2860" s="225" t="s">
        <v>6892</v>
      </c>
      <c r="L2860" s="115"/>
      <c r="O2860" s="26">
        <f t="shared" si="149"/>
        <v>2858</v>
      </c>
      <c r="P2860" s="26">
        <f t="shared" si="148"/>
        <v>0</v>
      </c>
    </row>
    <row r="2861" spans="1:16" ht="40.5" hidden="1" x14ac:dyDescent="0.25">
      <c r="A2861" s="190">
        <v>2859</v>
      </c>
      <c r="B2861" s="188">
        <v>45474</v>
      </c>
      <c r="C2861" s="81"/>
      <c r="D2861" s="237" t="s">
        <v>6498</v>
      </c>
      <c r="E2861" s="188">
        <v>45484</v>
      </c>
      <c r="F2861" s="283"/>
      <c r="G2861" s="219" t="s">
        <v>5789</v>
      </c>
      <c r="H2861" s="54" t="s">
        <v>3912</v>
      </c>
      <c r="I2861" s="221" t="s">
        <v>2</v>
      </c>
      <c r="J2861" s="225" t="s">
        <v>7269</v>
      </c>
      <c r="L2861" s="115"/>
      <c r="O2861" s="26">
        <f t="shared" si="149"/>
        <v>2859</v>
      </c>
      <c r="P2861" s="26">
        <f t="shared" si="148"/>
        <v>0</v>
      </c>
    </row>
    <row r="2862" spans="1:16" hidden="1" x14ac:dyDescent="0.25">
      <c r="A2862" s="190">
        <v>2860</v>
      </c>
      <c r="B2862" s="188">
        <v>45474</v>
      </c>
      <c r="C2862" s="81"/>
      <c r="D2862" s="237" t="s">
        <v>6499</v>
      </c>
      <c r="E2862" s="188">
        <v>45487</v>
      </c>
      <c r="F2862" s="283"/>
      <c r="G2862" s="219" t="s">
        <v>6132</v>
      </c>
      <c r="H2862" s="54" t="s">
        <v>3912</v>
      </c>
      <c r="I2862" s="221" t="s">
        <v>2</v>
      </c>
      <c r="J2862" s="225" t="s">
        <v>6881</v>
      </c>
      <c r="L2862" s="115"/>
      <c r="O2862" s="26">
        <f t="shared" si="149"/>
        <v>2860</v>
      </c>
      <c r="P2862" s="26">
        <f t="shared" si="148"/>
        <v>0</v>
      </c>
    </row>
    <row r="2863" spans="1:16" hidden="1" x14ac:dyDescent="0.25">
      <c r="A2863" s="190">
        <v>2861</v>
      </c>
      <c r="B2863" s="188">
        <v>45474</v>
      </c>
      <c r="C2863" s="81"/>
      <c r="D2863" s="237" t="s">
        <v>6500</v>
      </c>
      <c r="E2863" s="188">
        <v>45475</v>
      </c>
      <c r="F2863" s="283"/>
      <c r="G2863" s="219" t="s">
        <v>5786</v>
      </c>
      <c r="H2863" s="54" t="s">
        <v>4544</v>
      </c>
      <c r="I2863" s="221" t="s">
        <v>2</v>
      </c>
      <c r="J2863" s="225" t="s">
        <v>6527</v>
      </c>
      <c r="L2863" s="115"/>
      <c r="O2863" s="26">
        <f t="shared" si="149"/>
        <v>2861</v>
      </c>
      <c r="P2863" s="26">
        <f t="shared" si="148"/>
        <v>0</v>
      </c>
    </row>
    <row r="2864" spans="1:16" hidden="1" x14ac:dyDescent="0.25">
      <c r="A2864" s="190">
        <v>2862</v>
      </c>
      <c r="B2864" s="188">
        <v>45474</v>
      </c>
      <c r="C2864" s="81"/>
      <c r="D2864" s="237" t="s">
        <v>6514</v>
      </c>
      <c r="E2864" s="188">
        <v>45478</v>
      </c>
      <c r="F2864" s="283"/>
      <c r="G2864" s="219" t="s">
        <v>5789</v>
      </c>
      <c r="H2864" s="54" t="s">
        <v>3912</v>
      </c>
      <c r="I2864" s="221" t="s">
        <v>2</v>
      </c>
      <c r="J2864" s="225"/>
      <c r="L2864" s="115"/>
      <c r="O2864" s="26">
        <f t="shared" si="149"/>
        <v>2862</v>
      </c>
      <c r="P2864" s="26">
        <f t="shared" si="148"/>
        <v>0</v>
      </c>
    </row>
    <row r="2865" spans="1:16" ht="40.5" hidden="1" x14ac:dyDescent="0.25">
      <c r="A2865" s="190">
        <v>2863</v>
      </c>
      <c r="B2865" s="188">
        <v>45474</v>
      </c>
      <c r="C2865" s="81"/>
      <c r="D2865" s="237" t="s">
        <v>6516</v>
      </c>
      <c r="E2865" s="188">
        <v>45478</v>
      </c>
      <c r="F2865" s="283"/>
      <c r="G2865" s="219" t="s">
        <v>5998</v>
      </c>
      <c r="H2865" s="54" t="s">
        <v>8</v>
      </c>
      <c r="I2865" s="221" t="s">
        <v>2</v>
      </c>
      <c r="J2865" s="225" t="s">
        <v>6517</v>
      </c>
      <c r="L2865" s="115"/>
      <c r="O2865" s="26">
        <f t="shared" si="149"/>
        <v>2863</v>
      </c>
      <c r="P2865" s="26">
        <f t="shared" si="148"/>
        <v>0</v>
      </c>
    </row>
    <row r="2866" spans="1:16" ht="40.5" hidden="1" x14ac:dyDescent="0.25">
      <c r="A2866" s="190">
        <v>2864</v>
      </c>
      <c r="B2866" s="188">
        <v>45474</v>
      </c>
      <c r="C2866" s="81"/>
      <c r="D2866" s="237" t="s">
        <v>6501</v>
      </c>
      <c r="E2866" s="188">
        <v>45475</v>
      </c>
      <c r="F2866" s="283"/>
      <c r="G2866" s="219" t="s">
        <v>6502</v>
      </c>
      <c r="H2866" s="54" t="s">
        <v>4903</v>
      </c>
      <c r="I2866" s="221" t="s">
        <v>2</v>
      </c>
      <c r="J2866" s="225"/>
      <c r="L2866" s="115"/>
      <c r="O2866" s="26">
        <f t="shared" si="149"/>
        <v>2864</v>
      </c>
      <c r="P2866" s="26">
        <f t="shared" si="148"/>
        <v>0</v>
      </c>
    </row>
    <row r="2867" spans="1:16" ht="60.75" hidden="1" x14ac:dyDescent="0.25">
      <c r="A2867" s="190">
        <v>2865</v>
      </c>
      <c r="B2867" s="188">
        <v>45474</v>
      </c>
      <c r="C2867" s="81"/>
      <c r="D2867" s="237" t="s">
        <v>6503</v>
      </c>
      <c r="E2867" s="188">
        <v>45478</v>
      </c>
      <c r="F2867" s="283"/>
      <c r="G2867" s="219" t="s">
        <v>5795</v>
      </c>
      <c r="H2867" s="54" t="s">
        <v>3912</v>
      </c>
      <c r="I2867" s="221" t="s">
        <v>2</v>
      </c>
      <c r="J2867" s="225" t="s">
        <v>6786</v>
      </c>
      <c r="L2867" s="115"/>
      <c r="O2867" s="26">
        <f t="shared" si="149"/>
        <v>2865</v>
      </c>
      <c r="P2867" s="26">
        <f t="shared" si="148"/>
        <v>0</v>
      </c>
    </row>
    <row r="2868" spans="1:16" ht="162" hidden="1" x14ac:dyDescent="0.25">
      <c r="A2868" s="190">
        <v>2866</v>
      </c>
      <c r="B2868" s="188">
        <v>45474</v>
      </c>
      <c r="C2868" s="81"/>
      <c r="D2868" s="237" t="s">
        <v>6505</v>
      </c>
      <c r="E2868" s="188">
        <v>45532</v>
      </c>
      <c r="F2868" s="283"/>
      <c r="G2868" s="219" t="s">
        <v>6872</v>
      </c>
      <c r="H2868" s="54" t="s">
        <v>4903</v>
      </c>
      <c r="I2868" s="221" t="s">
        <v>2</v>
      </c>
      <c r="J2868" s="225" t="s">
        <v>7661</v>
      </c>
      <c r="L2868" s="115"/>
      <c r="O2868" s="26">
        <f t="shared" si="149"/>
        <v>2866</v>
      </c>
      <c r="P2868" s="26">
        <f t="shared" si="148"/>
        <v>0</v>
      </c>
    </row>
    <row r="2869" spans="1:16" ht="60.75" hidden="1" x14ac:dyDescent="0.25">
      <c r="A2869" s="190">
        <v>2867</v>
      </c>
      <c r="B2869" s="188">
        <v>45474</v>
      </c>
      <c r="C2869" s="81"/>
      <c r="D2869" s="237" t="s">
        <v>6512</v>
      </c>
      <c r="E2869" s="188">
        <v>45483</v>
      </c>
      <c r="F2869" s="283"/>
      <c r="G2869" s="219" t="s">
        <v>4812</v>
      </c>
      <c r="H2869" s="54" t="s">
        <v>3912</v>
      </c>
      <c r="I2869" s="221" t="s">
        <v>2</v>
      </c>
      <c r="J2869" s="225" t="s">
        <v>7214</v>
      </c>
      <c r="L2869" s="115"/>
      <c r="O2869" s="26">
        <f t="shared" si="149"/>
        <v>2867</v>
      </c>
      <c r="P2869" s="26">
        <f t="shared" si="148"/>
        <v>0</v>
      </c>
    </row>
    <row r="2870" spans="1:16" ht="40.5" hidden="1" x14ac:dyDescent="0.25">
      <c r="A2870" s="190">
        <v>2868</v>
      </c>
      <c r="B2870" s="188">
        <v>45474</v>
      </c>
      <c r="C2870" s="81"/>
      <c r="D2870" s="237" t="s">
        <v>6511</v>
      </c>
      <c r="E2870" s="188">
        <v>45483</v>
      </c>
      <c r="F2870" s="283"/>
      <c r="G2870" s="219" t="s">
        <v>5799</v>
      </c>
      <c r="H2870" s="54" t="s">
        <v>4903</v>
      </c>
      <c r="I2870" s="221" t="s">
        <v>2</v>
      </c>
      <c r="J2870" s="225" t="s">
        <v>6712</v>
      </c>
      <c r="L2870" s="115"/>
      <c r="O2870" s="26">
        <f t="shared" si="149"/>
        <v>2868</v>
      </c>
      <c r="P2870" s="26">
        <f t="shared" si="148"/>
        <v>0</v>
      </c>
    </row>
    <row r="2871" spans="1:16" ht="141.75" hidden="1" x14ac:dyDescent="0.25">
      <c r="A2871" s="190">
        <v>2869</v>
      </c>
      <c r="B2871" s="188">
        <v>45474</v>
      </c>
      <c r="C2871" s="81"/>
      <c r="D2871" s="237" t="s">
        <v>6506</v>
      </c>
      <c r="E2871" s="188">
        <v>45483</v>
      </c>
      <c r="F2871" s="283"/>
      <c r="G2871" s="219" t="s">
        <v>5799</v>
      </c>
      <c r="H2871" s="54" t="s">
        <v>4903</v>
      </c>
      <c r="I2871" s="221" t="s">
        <v>2</v>
      </c>
      <c r="J2871" s="225" t="s">
        <v>6590</v>
      </c>
      <c r="L2871" s="115"/>
      <c r="O2871" s="26">
        <f t="shared" si="149"/>
        <v>2869</v>
      </c>
      <c r="P2871" s="26">
        <f t="shared" si="148"/>
        <v>0</v>
      </c>
    </row>
    <row r="2872" spans="1:16" hidden="1" x14ac:dyDescent="0.25">
      <c r="A2872" s="190">
        <v>2870</v>
      </c>
      <c r="B2872" s="188">
        <v>45474</v>
      </c>
      <c r="C2872" s="81"/>
      <c r="D2872" s="237" t="s">
        <v>6563</v>
      </c>
      <c r="E2872" s="188">
        <v>45478</v>
      </c>
      <c r="F2872" s="283"/>
      <c r="G2872" s="219" t="s">
        <v>6557</v>
      </c>
      <c r="H2872" s="54" t="s">
        <v>1047</v>
      </c>
      <c r="I2872" s="221" t="s">
        <v>2</v>
      </c>
      <c r="J2872" s="225" t="s">
        <v>7131</v>
      </c>
      <c r="L2872" s="115"/>
      <c r="O2872" s="26">
        <f t="shared" si="149"/>
        <v>2870</v>
      </c>
      <c r="P2872" s="26">
        <f t="shared" si="148"/>
        <v>0</v>
      </c>
    </row>
    <row r="2873" spans="1:16" ht="101.25" hidden="1" x14ac:dyDescent="0.25">
      <c r="A2873" s="190">
        <v>2871</v>
      </c>
      <c r="B2873" s="188">
        <v>45474</v>
      </c>
      <c r="C2873" s="81" t="s">
        <v>1998</v>
      </c>
      <c r="D2873" s="237" t="s">
        <v>6519</v>
      </c>
      <c r="E2873" s="188">
        <v>45483</v>
      </c>
      <c r="F2873" s="283"/>
      <c r="G2873" s="219" t="s">
        <v>5803</v>
      </c>
      <c r="H2873" s="54" t="s">
        <v>4903</v>
      </c>
      <c r="I2873" s="221" t="s">
        <v>2</v>
      </c>
      <c r="J2873" s="225" t="s">
        <v>6541</v>
      </c>
      <c r="L2873" s="115"/>
      <c r="O2873" s="26">
        <f t="shared" si="149"/>
        <v>2871</v>
      </c>
      <c r="P2873" s="26">
        <f t="shared" si="148"/>
        <v>0</v>
      </c>
    </row>
    <row r="2874" spans="1:16" ht="182.25" hidden="1" x14ac:dyDescent="0.25">
      <c r="A2874" s="190">
        <v>2872</v>
      </c>
      <c r="B2874" s="188">
        <v>45476</v>
      </c>
      <c r="C2874" s="81"/>
      <c r="D2874" s="237" t="s">
        <v>6561</v>
      </c>
      <c r="E2874" s="188">
        <v>45519</v>
      </c>
      <c r="F2874" s="283"/>
      <c r="G2874" s="219" t="s">
        <v>6560</v>
      </c>
      <c r="H2874" s="54" t="s">
        <v>7</v>
      </c>
      <c r="I2874" s="221" t="s">
        <v>2</v>
      </c>
      <c r="J2874" s="225" t="s">
        <v>6772</v>
      </c>
      <c r="L2874" s="115"/>
      <c r="O2874" s="26">
        <f t="shared" si="149"/>
        <v>2872</v>
      </c>
      <c r="P2874" s="26">
        <f t="shared" si="148"/>
        <v>0</v>
      </c>
    </row>
    <row r="2875" spans="1:16" ht="60.75" hidden="1" x14ac:dyDescent="0.25">
      <c r="A2875" s="190">
        <v>2873</v>
      </c>
      <c r="B2875" s="188">
        <v>45477</v>
      </c>
      <c r="C2875" s="81"/>
      <c r="D2875" s="237" t="s">
        <v>6579</v>
      </c>
      <c r="E2875" s="188">
        <v>45497</v>
      </c>
      <c r="F2875" s="283"/>
      <c r="G2875" s="219" t="s">
        <v>6595</v>
      </c>
      <c r="H2875" s="54" t="s">
        <v>1046</v>
      </c>
      <c r="I2875" s="221" t="s">
        <v>2</v>
      </c>
      <c r="J2875" s="225" t="s">
        <v>7139</v>
      </c>
      <c r="L2875" s="115"/>
      <c r="O2875" s="26">
        <f t="shared" si="149"/>
        <v>2873</v>
      </c>
      <c r="P2875" s="26">
        <f t="shared" si="148"/>
        <v>0</v>
      </c>
    </row>
    <row r="2876" spans="1:16" ht="81" hidden="1" x14ac:dyDescent="0.25">
      <c r="A2876" s="190">
        <v>2874</v>
      </c>
      <c r="B2876" s="188">
        <v>45472</v>
      </c>
      <c r="C2876" s="81"/>
      <c r="D2876" s="237" t="s">
        <v>6645</v>
      </c>
      <c r="E2876" s="188">
        <v>45488</v>
      </c>
      <c r="F2876" s="283"/>
      <c r="G2876" s="219" t="s">
        <v>6776</v>
      </c>
      <c r="H2876" s="54" t="s">
        <v>4903</v>
      </c>
      <c r="I2876" s="221" t="s">
        <v>2</v>
      </c>
      <c r="J2876" s="225" t="s">
        <v>6777</v>
      </c>
      <c r="L2876" s="115"/>
      <c r="O2876" s="26">
        <f t="shared" si="149"/>
        <v>2874</v>
      </c>
      <c r="P2876" s="26">
        <f t="shared" si="148"/>
        <v>0</v>
      </c>
    </row>
    <row r="2877" spans="1:16" ht="40.5" hidden="1" x14ac:dyDescent="0.25">
      <c r="A2877" s="190">
        <v>2875</v>
      </c>
      <c r="B2877" s="188">
        <v>45473</v>
      </c>
      <c r="C2877" s="81"/>
      <c r="D2877" s="237" t="s">
        <v>6646</v>
      </c>
      <c r="E2877" s="188">
        <v>45503</v>
      </c>
      <c r="F2877" s="283" t="s">
        <v>1277</v>
      </c>
      <c r="G2877" s="219" t="s">
        <v>221</v>
      </c>
      <c r="H2877" s="54" t="s">
        <v>7</v>
      </c>
      <c r="I2877" s="221" t="s">
        <v>2</v>
      </c>
      <c r="J2877" s="225"/>
      <c r="L2877" s="115"/>
      <c r="O2877" s="26">
        <f t="shared" si="149"/>
        <v>2875</v>
      </c>
      <c r="P2877" s="26">
        <f t="shared" si="148"/>
        <v>0</v>
      </c>
    </row>
    <row r="2878" spans="1:16" ht="40.5" hidden="1" x14ac:dyDescent="0.25">
      <c r="A2878" s="190">
        <v>2876</v>
      </c>
      <c r="B2878" s="188">
        <v>45476</v>
      </c>
      <c r="C2878" s="81"/>
      <c r="D2878" s="237" t="s">
        <v>6647</v>
      </c>
      <c r="E2878" s="188">
        <v>45483</v>
      </c>
      <c r="F2878" s="283"/>
      <c r="G2878" s="219" t="s">
        <v>6405</v>
      </c>
      <c r="H2878" s="54" t="s">
        <v>7</v>
      </c>
      <c r="I2878" s="221" t="s">
        <v>2</v>
      </c>
      <c r="J2878" s="225"/>
      <c r="L2878" s="115"/>
      <c r="O2878" s="26">
        <f t="shared" si="149"/>
        <v>2876</v>
      </c>
      <c r="P2878" s="26">
        <f t="shared" si="148"/>
        <v>0</v>
      </c>
    </row>
    <row r="2879" spans="1:16" ht="60.75" hidden="1" x14ac:dyDescent="0.25">
      <c r="A2879" s="190">
        <v>2877</v>
      </c>
      <c r="B2879" s="188">
        <v>45476</v>
      </c>
      <c r="C2879" s="81"/>
      <c r="D2879" s="237" t="s">
        <v>6648</v>
      </c>
      <c r="E2879" s="188">
        <v>45488</v>
      </c>
      <c r="F2879" s="283"/>
      <c r="G2879" s="219" t="s">
        <v>5731</v>
      </c>
      <c r="H2879" s="54" t="s">
        <v>3912</v>
      </c>
      <c r="I2879" s="221" t="s">
        <v>2</v>
      </c>
      <c r="J2879" s="225" t="s">
        <v>6900</v>
      </c>
      <c r="L2879" s="115"/>
      <c r="O2879" s="26">
        <f t="shared" si="149"/>
        <v>2877</v>
      </c>
      <c r="P2879" s="26">
        <f t="shared" si="148"/>
        <v>0</v>
      </c>
    </row>
    <row r="2880" spans="1:16" ht="40.5" hidden="1" x14ac:dyDescent="0.25">
      <c r="A2880" s="190">
        <v>2878</v>
      </c>
      <c r="B2880" s="188">
        <v>45476</v>
      </c>
      <c r="C2880" s="81"/>
      <c r="D2880" s="237" t="s">
        <v>6649</v>
      </c>
      <c r="E2880" s="188">
        <v>45488</v>
      </c>
      <c r="F2880" s="283"/>
      <c r="G2880" s="219" t="s">
        <v>5760</v>
      </c>
      <c r="H2880" s="54" t="s">
        <v>1040</v>
      </c>
      <c r="I2880" s="221" t="s">
        <v>2</v>
      </c>
      <c r="J2880" s="225" t="s">
        <v>7132</v>
      </c>
      <c r="L2880" s="115"/>
      <c r="O2880" s="26">
        <f t="shared" si="149"/>
        <v>2878</v>
      </c>
      <c r="P2880" s="26">
        <f t="shared" si="148"/>
        <v>0</v>
      </c>
    </row>
    <row r="2881" spans="1:16" ht="60.75" hidden="1" x14ac:dyDescent="0.25">
      <c r="A2881" s="190">
        <v>2879</v>
      </c>
      <c r="B2881" s="188">
        <v>45476</v>
      </c>
      <c r="C2881" s="81"/>
      <c r="D2881" s="237" t="s">
        <v>6650</v>
      </c>
      <c r="E2881" s="188">
        <v>45483</v>
      </c>
      <c r="F2881" s="283"/>
      <c r="G2881" s="219" t="s">
        <v>6652</v>
      </c>
      <c r="H2881" s="54" t="s">
        <v>7</v>
      </c>
      <c r="I2881" s="221" t="s">
        <v>2</v>
      </c>
      <c r="J2881" s="225"/>
      <c r="L2881" s="115"/>
      <c r="O2881" s="26">
        <f t="shared" si="149"/>
        <v>2879</v>
      </c>
      <c r="P2881" s="26">
        <f t="shared" si="148"/>
        <v>0</v>
      </c>
    </row>
    <row r="2882" spans="1:16" hidden="1" x14ac:dyDescent="0.25">
      <c r="A2882" s="190">
        <v>2880</v>
      </c>
      <c r="B2882" s="188">
        <v>45476</v>
      </c>
      <c r="C2882" s="81"/>
      <c r="D2882" s="237" t="s">
        <v>6651</v>
      </c>
      <c r="E2882" s="188">
        <v>45483</v>
      </c>
      <c r="F2882" s="283"/>
      <c r="G2882" s="219" t="s">
        <v>6405</v>
      </c>
      <c r="H2882" s="54" t="s">
        <v>7</v>
      </c>
      <c r="I2882" s="221" t="s">
        <v>2</v>
      </c>
      <c r="J2882" s="225"/>
      <c r="L2882" s="115"/>
      <c r="O2882" s="26">
        <f t="shared" si="149"/>
        <v>2880</v>
      </c>
      <c r="P2882" s="26">
        <f t="shared" si="148"/>
        <v>0</v>
      </c>
    </row>
    <row r="2883" spans="1:16" ht="40.5" hidden="1" x14ac:dyDescent="0.25">
      <c r="A2883" s="190">
        <v>2881</v>
      </c>
      <c r="B2883" s="188">
        <v>45476</v>
      </c>
      <c r="C2883" s="81"/>
      <c r="D2883" s="237" t="s">
        <v>6653</v>
      </c>
      <c r="E2883" s="188">
        <v>45482</v>
      </c>
      <c r="F2883" s="283"/>
      <c r="G2883" s="219" t="s">
        <v>5367</v>
      </c>
      <c r="H2883" s="54" t="s">
        <v>7</v>
      </c>
      <c r="I2883" s="221" t="s">
        <v>2</v>
      </c>
      <c r="J2883" s="225" t="s">
        <v>6992</v>
      </c>
      <c r="L2883" s="115"/>
      <c r="O2883" s="26">
        <f t="shared" si="149"/>
        <v>2881</v>
      </c>
      <c r="P2883" s="26">
        <f t="shared" si="148"/>
        <v>0</v>
      </c>
    </row>
    <row r="2884" spans="1:16" ht="60.75" hidden="1" x14ac:dyDescent="0.25">
      <c r="A2884" s="190">
        <v>2882</v>
      </c>
      <c r="B2884" s="188">
        <v>45476</v>
      </c>
      <c r="C2884" s="81"/>
      <c r="D2884" s="237" t="s">
        <v>6657</v>
      </c>
      <c r="E2884" s="188">
        <v>45488</v>
      </c>
      <c r="F2884" s="283"/>
      <c r="G2884" s="219" t="s">
        <v>5126</v>
      </c>
      <c r="H2884" s="54" t="s">
        <v>1050</v>
      </c>
      <c r="I2884" s="221" t="s">
        <v>2</v>
      </c>
      <c r="J2884" s="225" t="s">
        <v>7113</v>
      </c>
      <c r="L2884" s="115"/>
      <c r="O2884" s="26">
        <f t="shared" si="149"/>
        <v>2882</v>
      </c>
      <c r="P2884" s="26">
        <f t="shared" ref="P2884:P2947" si="150">+O2884-A2884</f>
        <v>0</v>
      </c>
    </row>
    <row r="2885" spans="1:16" ht="40.5" hidden="1" x14ac:dyDescent="0.25">
      <c r="A2885" s="190">
        <v>2883</v>
      </c>
      <c r="B2885" s="188">
        <v>45476</v>
      </c>
      <c r="C2885" s="81"/>
      <c r="D2885" s="237" t="s">
        <v>6655</v>
      </c>
      <c r="E2885" s="188">
        <v>45476</v>
      </c>
      <c r="F2885" s="283"/>
      <c r="G2885" s="219" t="s">
        <v>6654</v>
      </c>
      <c r="H2885" s="6" t="s">
        <v>4903</v>
      </c>
      <c r="I2885" s="221" t="s">
        <v>2</v>
      </c>
      <c r="J2885" s="225" t="s">
        <v>6656</v>
      </c>
      <c r="L2885" s="115"/>
      <c r="O2885" s="26">
        <f t="shared" ref="O2885:O2948" si="151">+O2884+1</f>
        <v>2883</v>
      </c>
      <c r="P2885" s="26">
        <f t="shared" si="150"/>
        <v>0</v>
      </c>
    </row>
    <row r="2886" spans="1:16" ht="141.75" hidden="1" x14ac:dyDescent="0.25">
      <c r="A2886" s="190">
        <v>2884</v>
      </c>
      <c r="B2886" s="188">
        <v>45476</v>
      </c>
      <c r="C2886" s="81"/>
      <c r="D2886" s="237" t="s">
        <v>6660</v>
      </c>
      <c r="E2886" s="188">
        <v>45488</v>
      </c>
      <c r="F2886" s="283"/>
      <c r="G2886" s="219" t="s">
        <v>6661</v>
      </c>
      <c r="H2886" s="6" t="s">
        <v>4903</v>
      </c>
      <c r="I2886" s="221" t="s">
        <v>2</v>
      </c>
      <c r="J2886" s="225" t="s">
        <v>6876</v>
      </c>
      <c r="L2886" s="115"/>
      <c r="O2886" s="26">
        <f t="shared" si="151"/>
        <v>2884</v>
      </c>
      <c r="P2886" s="26">
        <f t="shared" si="150"/>
        <v>0</v>
      </c>
    </row>
    <row r="2887" spans="1:16" ht="40.5" hidden="1" x14ac:dyDescent="0.25">
      <c r="A2887" s="190">
        <v>2885</v>
      </c>
      <c r="B2887" s="188">
        <v>45476</v>
      </c>
      <c r="C2887" s="81"/>
      <c r="D2887" s="237" t="s">
        <v>6658</v>
      </c>
      <c r="E2887" s="188">
        <v>45488</v>
      </c>
      <c r="F2887" s="283"/>
      <c r="G2887" s="219" t="s">
        <v>6659</v>
      </c>
      <c r="H2887" s="6" t="s">
        <v>4903</v>
      </c>
      <c r="I2887" s="221" t="s">
        <v>2</v>
      </c>
      <c r="J2887" s="225"/>
      <c r="L2887" s="115"/>
      <c r="O2887" s="26">
        <f t="shared" si="151"/>
        <v>2885</v>
      </c>
      <c r="P2887" s="26">
        <f t="shared" si="150"/>
        <v>0</v>
      </c>
    </row>
    <row r="2888" spans="1:16" ht="141.75" hidden="1" x14ac:dyDescent="0.25">
      <c r="A2888" s="190">
        <v>2886</v>
      </c>
      <c r="B2888" s="188">
        <v>45476</v>
      </c>
      <c r="C2888" s="81"/>
      <c r="D2888" s="237" t="s">
        <v>9347</v>
      </c>
      <c r="E2888" s="188">
        <v>45595</v>
      </c>
      <c r="F2888" s="283" t="s">
        <v>9346</v>
      </c>
      <c r="G2888" s="219" t="s">
        <v>9348</v>
      </c>
      <c r="H2888" s="54" t="s">
        <v>7</v>
      </c>
      <c r="I2888" s="221" t="s">
        <v>2</v>
      </c>
      <c r="J2888" s="225" t="s">
        <v>9345</v>
      </c>
      <c r="L2888" s="115"/>
      <c r="O2888" s="26">
        <f t="shared" si="151"/>
        <v>2886</v>
      </c>
      <c r="P2888" s="26">
        <f t="shared" si="150"/>
        <v>0</v>
      </c>
    </row>
    <row r="2889" spans="1:16" ht="40.5" hidden="1" x14ac:dyDescent="0.25">
      <c r="A2889" s="190">
        <v>2887</v>
      </c>
      <c r="B2889" s="188">
        <v>45476</v>
      </c>
      <c r="C2889" s="81"/>
      <c r="D2889" s="237" t="s">
        <v>6662</v>
      </c>
      <c r="E2889" s="188">
        <v>45485</v>
      </c>
      <c r="F2889" s="283"/>
      <c r="G2889" s="219" t="s">
        <v>6903</v>
      </c>
      <c r="H2889" s="54" t="s">
        <v>3912</v>
      </c>
      <c r="I2889" s="221" t="s">
        <v>2</v>
      </c>
      <c r="J2889" s="225" t="s">
        <v>6787</v>
      </c>
      <c r="L2889" s="115"/>
      <c r="O2889" s="26">
        <f t="shared" si="151"/>
        <v>2887</v>
      </c>
      <c r="P2889" s="26">
        <f t="shared" si="150"/>
        <v>0</v>
      </c>
    </row>
    <row r="2890" spans="1:16" ht="81" hidden="1" x14ac:dyDescent="0.25">
      <c r="A2890" s="190">
        <v>2888</v>
      </c>
      <c r="B2890" s="188">
        <v>45476</v>
      </c>
      <c r="C2890" s="81"/>
      <c r="D2890" s="237" t="s">
        <v>6663</v>
      </c>
      <c r="E2890" s="188">
        <v>45488</v>
      </c>
      <c r="F2890" s="283"/>
      <c r="G2890" s="219" t="s">
        <v>6664</v>
      </c>
      <c r="H2890" s="54" t="s">
        <v>4903</v>
      </c>
      <c r="I2890" s="221" t="s">
        <v>2</v>
      </c>
      <c r="J2890" s="225" t="s">
        <v>6828</v>
      </c>
      <c r="L2890" s="115"/>
      <c r="O2890" s="26">
        <f t="shared" si="151"/>
        <v>2888</v>
      </c>
      <c r="P2890" s="26">
        <f t="shared" si="150"/>
        <v>0</v>
      </c>
    </row>
    <row r="2891" spans="1:16" ht="81" hidden="1" x14ac:dyDescent="0.25">
      <c r="A2891" s="190">
        <v>2889</v>
      </c>
      <c r="B2891" s="188">
        <v>45476</v>
      </c>
      <c r="C2891" s="81"/>
      <c r="D2891" s="237" t="s">
        <v>6829</v>
      </c>
      <c r="E2891" s="188">
        <v>45488</v>
      </c>
      <c r="F2891" s="283"/>
      <c r="G2891" s="219" t="s">
        <v>6664</v>
      </c>
      <c r="H2891" s="54" t="s">
        <v>4903</v>
      </c>
      <c r="I2891" s="221" t="s">
        <v>2</v>
      </c>
      <c r="J2891" s="225" t="s">
        <v>6830</v>
      </c>
      <c r="L2891" s="115"/>
      <c r="O2891" s="26">
        <f t="shared" si="151"/>
        <v>2889</v>
      </c>
      <c r="P2891" s="26">
        <f t="shared" si="150"/>
        <v>0</v>
      </c>
    </row>
    <row r="2892" spans="1:16" ht="60.75" hidden="1" x14ac:dyDescent="0.25">
      <c r="A2892" s="190">
        <v>2890</v>
      </c>
      <c r="B2892" s="188">
        <v>45476</v>
      </c>
      <c r="C2892" s="81"/>
      <c r="D2892" s="237" t="s">
        <v>6744</v>
      </c>
      <c r="E2892" s="188">
        <v>45483</v>
      </c>
      <c r="F2892" s="283"/>
      <c r="G2892" s="219" t="s">
        <v>5760</v>
      </c>
      <c r="H2892" s="54" t="s">
        <v>1040</v>
      </c>
      <c r="I2892" s="221" t="s">
        <v>2</v>
      </c>
      <c r="J2892" s="225" t="s">
        <v>6778</v>
      </c>
      <c r="L2892" s="115"/>
      <c r="O2892" s="26">
        <f t="shared" si="151"/>
        <v>2890</v>
      </c>
      <c r="P2892" s="26">
        <f t="shared" si="150"/>
        <v>0</v>
      </c>
    </row>
    <row r="2893" spans="1:16" ht="40.5" hidden="1" x14ac:dyDescent="0.25">
      <c r="A2893" s="190">
        <v>2891</v>
      </c>
      <c r="B2893" s="188">
        <v>45477</v>
      </c>
      <c r="C2893" s="81"/>
      <c r="D2893" s="237" t="s">
        <v>6689</v>
      </c>
      <c r="E2893" s="188">
        <v>45483</v>
      </c>
      <c r="F2893" s="283"/>
      <c r="G2893" s="219" t="s">
        <v>5795</v>
      </c>
      <c r="H2893" s="54" t="s">
        <v>3912</v>
      </c>
      <c r="I2893" s="221" t="s">
        <v>2</v>
      </c>
      <c r="J2893" s="225" t="s">
        <v>6932</v>
      </c>
      <c r="L2893" s="115"/>
      <c r="O2893" s="26">
        <f t="shared" si="151"/>
        <v>2891</v>
      </c>
      <c r="P2893" s="26">
        <f t="shared" si="150"/>
        <v>0</v>
      </c>
    </row>
    <row r="2894" spans="1:16" ht="141.75" hidden="1" x14ac:dyDescent="0.25">
      <c r="A2894" s="190">
        <v>2892</v>
      </c>
      <c r="B2894" s="188">
        <v>45477</v>
      </c>
      <c r="C2894" s="81"/>
      <c r="D2894" s="237" t="s">
        <v>7071</v>
      </c>
      <c r="E2894" s="188">
        <v>45540</v>
      </c>
      <c r="F2894" s="283" t="s">
        <v>7975</v>
      </c>
      <c r="G2894" s="219" t="s">
        <v>8136</v>
      </c>
      <c r="H2894" s="54" t="s">
        <v>2029</v>
      </c>
      <c r="I2894" s="221" t="s">
        <v>2</v>
      </c>
      <c r="J2894" s="225" t="s">
        <v>8352</v>
      </c>
      <c r="L2894" s="115"/>
      <c r="O2894" s="26">
        <f t="shared" si="151"/>
        <v>2892</v>
      </c>
      <c r="P2894" s="26">
        <f t="shared" si="150"/>
        <v>0</v>
      </c>
    </row>
    <row r="2895" spans="1:16" ht="60.75" hidden="1" x14ac:dyDescent="0.25">
      <c r="A2895" s="190">
        <v>2893</v>
      </c>
      <c r="B2895" s="188">
        <v>45477</v>
      </c>
      <c r="C2895" s="81"/>
      <c r="D2895" s="237" t="s">
        <v>6665</v>
      </c>
      <c r="E2895" s="188">
        <v>45485</v>
      </c>
      <c r="F2895" s="283"/>
      <c r="G2895" s="219" t="s">
        <v>6667</v>
      </c>
      <c r="H2895" s="54" t="s">
        <v>3912</v>
      </c>
      <c r="I2895" s="221" t="s">
        <v>2</v>
      </c>
      <c r="J2895" s="225"/>
      <c r="L2895" s="115"/>
      <c r="O2895" s="26">
        <f t="shared" si="151"/>
        <v>2893</v>
      </c>
      <c r="P2895" s="26">
        <f t="shared" si="150"/>
        <v>0</v>
      </c>
    </row>
    <row r="2896" spans="1:16" ht="60.75" hidden="1" x14ac:dyDescent="0.25">
      <c r="A2896" s="190">
        <v>2894</v>
      </c>
      <c r="B2896" s="188">
        <v>45477</v>
      </c>
      <c r="C2896" s="81"/>
      <c r="D2896" s="237" t="s">
        <v>6666</v>
      </c>
      <c r="E2896" s="188">
        <v>45488</v>
      </c>
      <c r="F2896" s="283"/>
      <c r="G2896" s="219" t="s">
        <v>6668</v>
      </c>
      <c r="H2896" s="54" t="s">
        <v>4903</v>
      </c>
      <c r="I2896" s="221" t="s">
        <v>2</v>
      </c>
      <c r="J2896" s="225"/>
      <c r="L2896" s="115"/>
      <c r="O2896" s="26">
        <f t="shared" si="151"/>
        <v>2894</v>
      </c>
      <c r="P2896" s="26">
        <f t="shared" si="150"/>
        <v>0</v>
      </c>
    </row>
    <row r="2897" spans="1:16" hidden="1" x14ac:dyDescent="0.25">
      <c r="A2897" s="190">
        <v>2895</v>
      </c>
      <c r="B2897" s="188">
        <v>45477</v>
      </c>
      <c r="C2897" s="81"/>
      <c r="D2897" s="237" t="s">
        <v>6669</v>
      </c>
      <c r="E2897" s="188">
        <v>45485</v>
      </c>
      <c r="F2897" s="283"/>
      <c r="G2897" s="219" t="s">
        <v>6110</v>
      </c>
      <c r="H2897" s="54" t="s">
        <v>4903</v>
      </c>
      <c r="I2897" s="221" t="s">
        <v>2</v>
      </c>
      <c r="J2897" s="225"/>
      <c r="L2897" s="115"/>
      <c r="O2897" s="26">
        <f t="shared" si="151"/>
        <v>2895</v>
      </c>
      <c r="P2897" s="26">
        <f t="shared" si="150"/>
        <v>0</v>
      </c>
    </row>
    <row r="2898" spans="1:16" ht="40.5" hidden="1" x14ac:dyDescent="0.25">
      <c r="A2898" s="190">
        <v>2896</v>
      </c>
      <c r="B2898" s="188">
        <v>45477</v>
      </c>
      <c r="C2898" s="81"/>
      <c r="D2898" s="237" t="s">
        <v>6670</v>
      </c>
      <c r="E2898" s="188">
        <v>45488</v>
      </c>
      <c r="F2898" s="283"/>
      <c r="G2898" s="219" t="s">
        <v>6671</v>
      </c>
      <c r="H2898" s="54" t="s">
        <v>3912</v>
      </c>
      <c r="I2898" s="221" t="s">
        <v>2</v>
      </c>
      <c r="J2898" s="225"/>
      <c r="L2898" s="115"/>
      <c r="O2898" s="26">
        <f t="shared" si="151"/>
        <v>2896</v>
      </c>
      <c r="P2898" s="26">
        <f t="shared" si="150"/>
        <v>0</v>
      </c>
    </row>
    <row r="2899" spans="1:16" ht="81" hidden="1" x14ac:dyDescent="0.25">
      <c r="A2899" s="190">
        <v>2897</v>
      </c>
      <c r="B2899" s="188">
        <v>45477</v>
      </c>
      <c r="C2899" s="81"/>
      <c r="D2899" s="237" t="s">
        <v>6672</v>
      </c>
      <c r="E2899" s="188">
        <v>45488</v>
      </c>
      <c r="F2899" s="283"/>
      <c r="G2899" s="219" t="s">
        <v>6673</v>
      </c>
      <c r="H2899" s="54" t="s">
        <v>7</v>
      </c>
      <c r="I2899" s="221" t="s">
        <v>2</v>
      </c>
      <c r="J2899" s="225"/>
      <c r="L2899" s="115"/>
      <c r="O2899" s="26">
        <f t="shared" si="151"/>
        <v>2897</v>
      </c>
      <c r="P2899" s="26">
        <f t="shared" si="150"/>
        <v>0</v>
      </c>
    </row>
    <row r="2900" spans="1:16" ht="40.5" hidden="1" x14ac:dyDescent="0.25">
      <c r="A2900" s="190">
        <v>2898</v>
      </c>
      <c r="B2900" s="188">
        <v>45478</v>
      </c>
      <c r="C2900" s="81"/>
      <c r="D2900" s="237" t="s">
        <v>6674</v>
      </c>
      <c r="E2900" s="188">
        <v>45488</v>
      </c>
      <c r="F2900" s="283"/>
      <c r="G2900" s="219" t="s">
        <v>6675</v>
      </c>
      <c r="H2900" s="54" t="s">
        <v>4903</v>
      </c>
      <c r="I2900" s="221" t="s">
        <v>2</v>
      </c>
      <c r="J2900" s="225" t="s">
        <v>2022</v>
      </c>
      <c r="L2900" s="115"/>
      <c r="O2900" s="26">
        <f t="shared" si="151"/>
        <v>2898</v>
      </c>
      <c r="P2900" s="26">
        <f t="shared" si="150"/>
        <v>0</v>
      </c>
    </row>
    <row r="2901" spans="1:16" ht="60.75" hidden="1" x14ac:dyDescent="0.25">
      <c r="A2901" s="190">
        <v>2899</v>
      </c>
      <c r="B2901" s="188">
        <v>45478</v>
      </c>
      <c r="C2901" s="81"/>
      <c r="D2901" s="237" t="s">
        <v>6678</v>
      </c>
      <c r="E2901" s="188">
        <v>45485</v>
      </c>
      <c r="F2901" s="283"/>
      <c r="G2901" s="219" t="s">
        <v>6679</v>
      </c>
      <c r="H2901" s="54" t="s">
        <v>3912</v>
      </c>
      <c r="I2901" s="221" t="s">
        <v>2</v>
      </c>
      <c r="J2901" s="225"/>
      <c r="L2901" s="115"/>
      <c r="O2901" s="26">
        <f t="shared" si="151"/>
        <v>2899</v>
      </c>
      <c r="P2901" s="26">
        <f t="shared" si="150"/>
        <v>0</v>
      </c>
    </row>
    <row r="2902" spans="1:16" hidden="1" x14ac:dyDescent="0.25">
      <c r="A2902" s="190">
        <v>2900</v>
      </c>
      <c r="B2902" s="188">
        <v>45478</v>
      </c>
      <c r="C2902" s="81"/>
      <c r="D2902" s="237" t="s">
        <v>6860</v>
      </c>
      <c r="E2902" s="188">
        <v>45485</v>
      </c>
      <c r="F2902" s="283"/>
      <c r="G2902" s="219" t="s">
        <v>5760</v>
      </c>
      <c r="H2902" s="54" t="s">
        <v>3912</v>
      </c>
      <c r="I2902" s="221" t="s">
        <v>2</v>
      </c>
      <c r="J2902" s="225" t="s">
        <v>2022</v>
      </c>
      <c r="L2902" s="115"/>
      <c r="O2902" s="26">
        <f t="shared" si="151"/>
        <v>2900</v>
      </c>
      <c r="P2902" s="26">
        <f t="shared" si="150"/>
        <v>0</v>
      </c>
    </row>
    <row r="2903" spans="1:16" ht="40.5" hidden="1" x14ac:dyDescent="0.25">
      <c r="A2903" s="190">
        <v>2901</v>
      </c>
      <c r="B2903" s="188">
        <v>45478</v>
      </c>
      <c r="C2903" s="81"/>
      <c r="D2903" s="237" t="s">
        <v>6676</v>
      </c>
      <c r="E2903" s="188">
        <v>45536</v>
      </c>
      <c r="F2903" s="283"/>
      <c r="G2903" s="219" t="s">
        <v>6680</v>
      </c>
      <c r="H2903" s="54" t="s">
        <v>4</v>
      </c>
      <c r="I2903" s="221" t="s">
        <v>2</v>
      </c>
      <c r="J2903" s="225" t="s">
        <v>8052</v>
      </c>
      <c r="L2903" s="115"/>
      <c r="O2903" s="26">
        <f t="shared" si="151"/>
        <v>2901</v>
      </c>
      <c r="P2903" s="26">
        <f t="shared" si="150"/>
        <v>0</v>
      </c>
    </row>
    <row r="2904" spans="1:16" ht="40.5" hidden="1" x14ac:dyDescent="0.25">
      <c r="A2904" s="190">
        <v>2902</v>
      </c>
      <c r="B2904" s="188">
        <v>45478</v>
      </c>
      <c r="C2904" s="81"/>
      <c r="D2904" s="237" t="s">
        <v>6681</v>
      </c>
      <c r="E2904" s="188">
        <v>45485</v>
      </c>
      <c r="F2904" s="283"/>
      <c r="G2904" s="219" t="s">
        <v>6682</v>
      </c>
      <c r="H2904" s="54" t="s">
        <v>4903</v>
      </c>
      <c r="I2904" s="221" t="s">
        <v>2</v>
      </c>
      <c r="J2904" s="225"/>
      <c r="L2904" s="115"/>
      <c r="O2904" s="26">
        <f t="shared" si="151"/>
        <v>2902</v>
      </c>
      <c r="P2904" s="26">
        <f t="shared" si="150"/>
        <v>0</v>
      </c>
    </row>
    <row r="2905" spans="1:16" hidden="1" x14ac:dyDescent="0.25">
      <c r="A2905" s="190">
        <v>2903</v>
      </c>
      <c r="B2905" s="188">
        <v>45478</v>
      </c>
      <c r="C2905" s="81"/>
      <c r="D2905" s="237" t="s">
        <v>6677</v>
      </c>
      <c r="E2905" s="188">
        <v>45483</v>
      </c>
      <c r="F2905" s="283"/>
      <c r="G2905" s="219" t="s">
        <v>6093</v>
      </c>
      <c r="H2905" s="54" t="s">
        <v>1044</v>
      </c>
      <c r="I2905" s="221" t="s">
        <v>2</v>
      </c>
      <c r="J2905" s="225"/>
      <c r="L2905" s="115"/>
      <c r="O2905" s="26">
        <f t="shared" si="151"/>
        <v>2903</v>
      </c>
      <c r="P2905" s="26">
        <f t="shared" si="150"/>
        <v>0</v>
      </c>
    </row>
    <row r="2906" spans="1:16" hidden="1" x14ac:dyDescent="0.25">
      <c r="A2906" s="190">
        <v>2904</v>
      </c>
      <c r="B2906" s="188">
        <v>45478</v>
      </c>
      <c r="C2906" s="81"/>
      <c r="D2906" s="237" t="s">
        <v>6683</v>
      </c>
      <c r="E2906" s="188">
        <v>45481</v>
      </c>
      <c r="F2906" s="283"/>
      <c r="G2906" s="219" t="s">
        <v>5795</v>
      </c>
      <c r="H2906" s="54" t="s">
        <v>3912</v>
      </c>
      <c r="I2906" s="221" t="s">
        <v>2</v>
      </c>
      <c r="J2906" s="225"/>
      <c r="L2906" s="115"/>
      <c r="O2906" s="26">
        <f t="shared" si="151"/>
        <v>2904</v>
      </c>
      <c r="P2906" s="26">
        <f t="shared" si="150"/>
        <v>0</v>
      </c>
    </row>
    <row r="2907" spans="1:16" ht="81" hidden="1" x14ac:dyDescent="0.25">
      <c r="A2907" s="190">
        <v>2905</v>
      </c>
      <c r="B2907" s="188">
        <v>45479</v>
      </c>
      <c r="C2907" s="81"/>
      <c r="D2907" s="237" t="s">
        <v>6684</v>
      </c>
      <c r="E2907" s="188">
        <v>45485</v>
      </c>
      <c r="F2907" s="283"/>
      <c r="G2907" s="219" t="s">
        <v>6685</v>
      </c>
      <c r="H2907" s="54" t="s">
        <v>2029</v>
      </c>
      <c r="I2907" s="221" t="s">
        <v>2</v>
      </c>
      <c r="J2907" s="225"/>
      <c r="L2907" s="115"/>
      <c r="O2907" s="26">
        <f t="shared" si="151"/>
        <v>2905</v>
      </c>
      <c r="P2907" s="26">
        <f t="shared" si="150"/>
        <v>0</v>
      </c>
    </row>
    <row r="2908" spans="1:16" hidden="1" x14ac:dyDescent="0.25">
      <c r="A2908" s="190">
        <v>2906</v>
      </c>
      <c r="B2908" s="188">
        <v>45479</v>
      </c>
      <c r="C2908" s="81"/>
      <c r="D2908" s="237" t="s">
        <v>6686</v>
      </c>
      <c r="E2908" s="188">
        <v>45482</v>
      </c>
      <c r="F2908" s="283"/>
      <c r="G2908" s="219" t="s">
        <v>5482</v>
      </c>
      <c r="H2908" s="54" t="s">
        <v>2029</v>
      </c>
      <c r="I2908" s="221" t="s">
        <v>2</v>
      </c>
      <c r="J2908" s="225"/>
      <c r="L2908" s="115"/>
      <c r="O2908" s="26">
        <f t="shared" si="151"/>
        <v>2906</v>
      </c>
      <c r="P2908" s="26">
        <f t="shared" si="150"/>
        <v>0</v>
      </c>
    </row>
    <row r="2909" spans="1:16" hidden="1" x14ac:dyDescent="0.25">
      <c r="A2909" s="190">
        <v>2907</v>
      </c>
      <c r="B2909" s="188">
        <v>45479</v>
      </c>
      <c r="C2909" s="81"/>
      <c r="D2909" s="237" t="s">
        <v>6687</v>
      </c>
      <c r="E2909" s="188">
        <v>45481</v>
      </c>
      <c r="F2909" s="283"/>
      <c r="G2909" s="219" t="s">
        <v>6215</v>
      </c>
      <c r="H2909" s="54" t="s">
        <v>2029</v>
      </c>
      <c r="I2909" s="221" t="s">
        <v>2</v>
      </c>
      <c r="J2909" s="225"/>
      <c r="L2909" s="115"/>
      <c r="O2909" s="26">
        <f t="shared" si="151"/>
        <v>2907</v>
      </c>
      <c r="P2909" s="26">
        <f t="shared" si="150"/>
        <v>0</v>
      </c>
    </row>
    <row r="2910" spans="1:16" ht="40.5" hidden="1" x14ac:dyDescent="0.25">
      <c r="A2910" s="190">
        <v>2908</v>
      </c>
      <c r="B2910" s="188">
        <v>45479</v>
      </c>
      <c r="C2910" s="81"/>
      <c r="D2910" s="237" t="s">
        <v>6688</v>
      </c>
      <c r="E2910" s="188">
        <v>45498</v>
      </c>
      <c r="F2910" s="283"/>
      <c r="G2910" s="219" t="s">
        <v>6831</v>
      </c>
      <c r="H2910" s="220" t="s">
        <v>5065</v>
      </c>
      <c r="I2910" s="221" t="s">
        <v>2</v>
      </c>
      <c r="J2910" s="225" t="s">
        <v>6827</v>
      </c>
      <c r="L2910" s="115"/>
      <c r="O2910" s="26">
        <f t="shared" si="151"/>
        <v>2908</v>
      </c>
      <c r="P2910" s="26">
        <f t="shared" si="150"/>
        <v>0</v>
      </c>
    </row>
    <row r="2911" spans="1:16" ht="60.75" hidden="1" x14ac:dyDescent="0.25">
      <c r="A2911" s="190">
        <v>2909</v>
      </c>
      <c r="B2911" s="188">
        <v>45479</v>
      </c>
      <c r="C2911" s="81"/>
      <c r="D2911" s="237" t="s">
        <v>6723</v>
      </c>
      <c r="E2911" s="188">
        <v>45485</v>
      </c>
      <c r="F2911" s="283"/>
      <c r="G2911" s="219" t="s">
        <v>6774</v>
      </c>
      <c r="H2911" s="54" t="s">
        <v>2029</v>
      </c>
      <c r="I2911" s="221" t="s">
        <v>2</v>
      </c>
      <c r="J2911" s="225" t="s">
        <v>6950</v>
      </c>
      <c r="L2911" s="115"/>
      <c r="O2911" s="26">
        <f t="shared" si="151"/>
        <v>2909</v>
      </c>
      <c r="P2911" s="26">
        <f t="shared" si="150"/>
        <v>0</v>
      </c>
    </row>
    <row r="2912" spans="1:16" hidden="1" x14ac:dyDescent="0.25">
      <c r="A2912" s="190">
        <v>2910</v>
      </c>
      <c r="B2912" s="188">
        <v>45479</v>
      </c>
      <c r="C2912" s="81"/>
      <c r="D2912" s="237" t="s">
        <v>6690</v>
      </c>
      <c r="E2912" s="188">
        <v>45514</v>
      </c>
      <c r="F2912" s="283"/>
      <c r="G2912" s="219" t="s">
        <v>5961</v>
      </c>
      <c r="H2912" s="54" t="s">
        <v>1064</v>
      </c>
      <c r="I2912" s="221" t="s">
        <v>2</v>
      </c>
      <c r="J2912" s="225" t="s">
        <v>7418</v>
      </c>
      <c r="L2912" s="115"/>
      <c r="O2912" s="26">
        <f t="shared" si="151"/>
        <v>2910</v>
      </c>
      <c r="P2912" s="26">
        <f t="shared" si="150"/>
        <v>0</v>
      </c>
    </row>
    <row r="2913" spans="1:16" ht="46.5" hidden="1" x14ac:dyDescent="0.25">
      <c r="A2913" s="190">
        <v>2911</v>
      </c>
      <c r="B2913" s="188">
        <v>45479</v>
      </c>
      <c r="C2913" s="81" t="s">
        <v>8058</v>
      </c>
      <c r="D2913" s="237" t="s">
        <v>6691</v>
      </c>
      <c r="E2913" s="188">
        <v>45536</v>
      </c>
      <c r="F2913" s="283"/>
      <c r="G2913" s="219" t="s">
        <v>5961</v>
      </c>
      <c r="H2913" s="54" t="s">
        <v>1064</v>
      </c>
      <c r="I2913" s="221" t="s">
        <v>2</v>
      </c>
      <c r="J2913" s="225" t="s">
        <v>8057</v>
      </c>
      <c r="L2913" s="115"/>
      <c r="O2913" s="26">
        <f t="shared" si="151"/>
        <v>2911</v>
      </c>
      <c r="P2913" s="26">
        <f t="shared" si="150"/>
        <v>0</v>
      </c>
    </row>
    <row r="2914" spans="1:16" ht="40.5" hidden="1" x14ac:dyDescent="0.25">
      <c r="A2914" s="190">
        <v>2912</v>
      </c>
      <c r="B2914" s="188">
        <v>45479</v>
      </c>
      <c r="C2914" s="81"/>
      <c r="D2914" s="237" t="s">
        <v>6692</v>
      </c>
      <c r="E2914" s="188">
        <v>45482</v>
      </c>
      <c r="F2914" s="283" t="s">
        <v>1277</v>
      </c>
      <c r="G2914" s="219" t="s">
        <v>6693</v>
      </c>
      <c r="H2914" s="220" t="s">
        <v>5065</v>
      </c>
      <c r="I2914" s="221" t="s">
        <v>2</v>
      </c>
      <c r="J2914" s="225"/>
      <c r="L2914" s="115"/>
      <c r="O2914" s="26">
        <f t="shared" si="151"/>
        <v>2912</v>
      </c>
      <c r="P2914" s="26">
        <f t="shared" si="150"/>
        <v>0</v>
      </c>
    </row>
    <row r="2915" spans="1:16" ht="81" hidden="1" x14ac:dyDescent="0.25">
      <c r="A2915" s="190">
        <v>2913</v>
      </c>
      <c r="B2915" s="188">
        <v>45479</v>
      </c>
      <c r="C2915" s="81"/>
      <c r="D2915" s="237" t="s">
        <v>6887</v>
      </c>
      <c r="E2915" s="188">
        <v>45485</v>
      </c>
      <c r="F2915" s="283"/>
      <c r="G2915" s="219" t="s">
        <v>5961</v>
      </c>
      <c r="H2915" s="54" t="s">
        <v>1064</v>
      </c>
      <c r="I2915" s="221" t="s">
        <v>2</v>
      </c>
      <c r="J2915" s="225" t="s">
        <v>6939</v>
      </c>
      <c r="L2915" s="115"/>
      <c r="O2915" s="26">
        <f t="shared" si="151"/>
        <v>2913</v>
      </c>
      <c r="P2915" s="26">
        <f t="shared" si="150"/>
        <v>0</v>
      </c>
    </row>
    <row r="2916" spans="1:16" ht="121.5" hidden="1" x14ac:dyDescent="0.25">
      <c r="A2916" s="190">
        <v>2914</v>
      </c>
      <c r="B2916" s="188">
        <v>45479</v>
      </c>
      <c r="C2916" s="81"/>
      <c r="D2916" s="237" t="s">
        <v>6759</v>
      </c>
      <c r="E2916" s="188">
        <v>45481</v>
      </c>
      <c r="F2916" s="283"/>
      <c r="G2916" s="219" t="s">
        <v>6654</v>
      </c>
      <c r="H2916" s="54" t="s">
        <v>4903</v>
      </c>
      <c r="I2916" s="221" t="s">
        <v>2</v>
      </c>
      <c r="J2916" s="225" t="s">
        <v>6760</v>
      </c>
      <c r="L2916" s="115"/>
      <c r="O2916" s="26">
        <f t="shared" si="151"/>
        <v>2914</v>
      </c>
      <c r="P2916" s="26">
        <f t="shared" si="150"/>
        <v>0</v>
      </c>
    </row>
    <row r="2917" spans="1:16" ht="60.75" hidden="1" x14ac:dyDescent="0.25">
      <c r="A2917" s="190">
        <v>2915</v>
      </c>
      <c r="B2917" s="188">
        <v>45479</v>
      </c>
      <c r="C2917" s="81"/>
      <c r="D2917" s="237" t="s">
        <v>6722</v>
      </c>
      <c r="E2917" s="188">
        <v>45505</v>
      </c>
      <c r="F2917" s="283"/>
      <c r="G2917" s="219" t="s">
        <v>5961</v>
      </c>
      <c r="H2917" s="54" t="s">
        <v>1064</v>
      </c>
      <c r="I2917" s="221" t="s">
        <v>2</v>
      </c>
      <c r="J2917" s="225" t="s">
        <v>7143</v>
      </c>
      <c r="L2917" s="115"/>
      <c r="O2917" s="26">
        <f t="shared" si="151"/>
        <v>2915</v>
      </c>
      <c r="P2917" s="26">
        <f t="shared" si="150"/>
        <v>0</v>
      </c>
    </row>
    <row r="2918" spans="1:16" ht="60.75" hidden="1" x14ac:dyDescent="0.25">
      <c r="A2918" s="190">
        <v>2916</v>
      </c>
      <c r="B2918" s="188">
        <v>45479</v>
      </c>
      <c r="C2918" s="81"/>
      <c r="D2918" s="237" t="s">
        <v>6694</v>
      </c>
      <c r="E2918" s="188">
        <v>45488</v>
      </c>
      <c r="F2918" s="283"/>
      <c r="G2918" s="219" t="s">
        <v>6721</v>
      </c>
      <c r="H2918" s="54" t="s">
        <v>1064</v>
      </c>
      <c r="I2918" s="221" t="s">
        <v>2</v>
      </c>
      <c r="J2918" s="225" t="s">
        <v>7417</v>
      </c>
      <c r="L2918" s="115"/>
      <c r="O2918" s="26">
        <f t="shared" si="151"/>
        <v>2916</v>
      </c>
      <c r="P2918" s="26">
        <f t="shared" si="150"/>
        <v>0</v>
      </c>
    </row>
    <row r="2919" spans="1:16" ht="81" hidden="1" x14ac:dyDescent="0.25">
      <c r="A2919" s="190">
        <v>2917</v>
      </c>
      <c r="B2919" s="188">
        <v>45479</v>
      </c>
      <c r="C2919" s="81"/>
      <c r="D2919" s="237" t="s">
        <v>6720</v>
      </c>
      <c r="E2919" s="188">
        <v>45488</v>
      </c>
      <c r="F2919" s="283"/>
      <c r="G2919" s="219" t="s">
        <v>6222</v>
      </c>
      <c r="H2919" s="54" t="s">
        <v>4903</v>
      </c>
      <c r="I2919" s="221" t="s">
        <v>2</v>
      </c>
      <c r="J2919" s="225" t="s">
        <v>6765</v>
      </c>
      <c r="L2919" s="115"/>
      <c r="O2919" s="26">
        <f t="shared" si="151"/>
        <v>2917</v>
      </c>
      <c r="P2919" s="26">
        <f t="shared" si="150"/>
        <v>0</v>
      </c>
    </row>
    <row r="2920" spans="1:16" ht="60.75" hidden="1" x14ac:dyDescent="0.25">
      <c r="A2920" s="190">
        <v>2918</v>
      </c>
      <c r="B2920" s="188">
        <v>45479</v>
      </c>
      <c r="C2920" s="81"/>
      <c r="D2920" s="237" t="s">
        <v>6719</v>
      </c>
      <c r="E2920" s="188">
        <v>45498</v>
      </c>
      <c r="F2920" s="283"/>
      <c r="G2920" s="219" t="s">
        <v>5961</v>
      </c>
      <c r="H2920" s="54" t="s">
        <v>1064</v>
      </c>
      <c r="I2920" s="221" t="s">
        <v>2</v>
      </c>
      <c r="J2920" s="225" t="s">
        <v>7670</v>
      </c>
      <c r="L2920" s="115"/>
      <c r="O2920" s="26">
        <f t="shared" si="151"/>
        <v>2918</v>
      </c>
      <c r="P2920" s="26">
        <f t="shared" si="150"/>
        <v>0</v>
      </c>
    </row>
    <row r="2921" spans="1:16" ht="40.5" hidden="1" x14ac:dyDescent="0.25">
      <c r="A2921" s="190">
        <v>2919</v>
      </c>
      <c r="B2921" s="188">
        <v>45479</v>
      </c>
      <c r="C2921" s="81"/>
      <c r="D2921" s="237" t="s">
        <v>6695</v>
      </c>
      <c r="E2921" s="188">
        <v>45483</v>
      </c>
      <c r="F2921" s="283"/>
      <c r="G2921" s="219" t="s">
        <v>5803</v>
      </c>
      <c r="H2921" s="54" t="s">
        <v>4903</v>
      </c>
      <c r="I2921" s="221" t="s">
        <v>2</v>
      </c>
      <c r="J2921" s="225" t="s">
        <v>6761</v>
      </c>
      <c r="L2921" s="115"/>
      <c r="O2921" s="26">
        <f t="shared" si="151"/>
        <v>2919</v>
      </c>
      <c r="P2921" s="26">
        <f t="shared" si="150"/>
        <v>0</v>
      </c>
    </row>
    <row r="2922" spans="1:16" ht="60.75" hidden="1" x14ac:dyDescent="0.25">
      <c r="A2922" s="190">
        <v>2920</v>
      </c>
      <c r="B2922" s="188">
        <v>45479</v>
      </c>
      <c r="C2922" s="81"/>
      <c r="D2922" s="237" t="s">
        <v>6696</v>
      </c>
      <c r="E2922" s="188">
        <v>45524</v>
      </c>
      <c r="F2922" s="283"/>
      <c r="G2922" s="219" t="s">
        <v>6471</v>
      </c>
      <c r="H2922" s="54" t="s">
        <v>1043</v>
      </c>
      <c r="I2922" s="221" t="s">
        <v>2</v>
      </c>
      <c r="J2922" s="225"/>
      <c r="L2922" s="115"/>
      <c r="O2922" s="26">
        <f t="shared" si="151"/>
        <v>2920</v>
      </c>
      <c r="P2922" s="26">
        <f t="shared" si="150"/>
        <v>0</v>
      </c>
    </row>
    <row r="2923" spans="1:16" ht="40.5" hidden="1" x14ac:dyDescent="0.25">
      <c r="A2923" s="190">
        <v>2921</v>
      </c>
      <c r="B2923" s="188">
        <v>45479</v>
      </c>
      <c r="C2923" s="81"/>
      <c r="D2923" s="237" t="s">
        <v>6727</v>
      </c>
      <c r="E2923" s="188">
        <v>45485</v>
      </c>
      <c r="F2923" s="283"/>
      <c r="G2923" s="219" t="s">
        <v>6697</v>
      </c>
      <c r="H2923" s="54" t="s">
        <v>4903</v>
      </c>
      <c r="I2923" s="221" t="s">
        <v>2</v>
      </c>
      <c r="J2923" s="225" t="s">
        <v>6779</v>
      </c>
      <c r="L2923" s="115"/>
      <c r="O2923" s="26">
        <f t="shared" si="151"/>
        <v>2921</v>
      </c>
      <c r="P2923" s="26">
        <f t="shared" si="150"/>
        <v>0</v>
      </c>
    </row>
    <row r="2924" spans="1:16" ht="40.5" hidden="1" x14ac:dyDescent="0.25">
      <c r="A2924" s="190">
        <v>2922</v>
      </c>
      <c r="B2924" s="188">
        <v>45479</v>
      </c>
      <c r="C2924" s="81"/>
      <c r="D2924" s="237" t="s">
        <v>6728</v>
      </c>
      <c r="E2924" s="188">
        <v>45485</v>
      </c>
      <c r="F2924" s="283"/>
      <c r="G2924" s="219" t="s">
        <v>6697</v>
      </c>
      <c r="H2924" s="54" t="s">
        <v>4903</v>
      </c>
      <c r="I2924" s="221" t="s">
        <v>2</v>
      </c>
      <c r="J2924" s="225" t="s">
        <v>6780</v>
      </c>
      <c r="L2924" s="115"/>
      <c r="O2924" s="26">
        <f t="shared" si="151"/>
        <v>2922</v>
      </c>
      <c r="P2924" s="26">
        <f t="shared" si="150"/>
        <v>0</v>
      </c>
    </row>
    <row r="2925" spans="1:16" ht="60.75" hidden="1" x14ac:dyDescent="0.25">
      <c r="A2925" s="190">
        <v>2923</v>
      </c>
      <c r="B2925" s="188">
        <v>45479</v>
      </c>
      <c r="C2925" s="81"/>
      <c r="D2925" s="237" t="s">
        <v>6729</v>
      </c>
      <c r="E2925" s="188">
        <v>45485</v>
      </c>
      <c r="F2925" s="283"/>
      <c r="G2925" s="219" t="s">
        <v>6697</v>
      </c>
      <c r="H2925" s="54" t="s">
        <v>4903</v>
      </c>
      <c r="I2925" s="221" t="s">
        <v>2</v>
      </c>
      <c r="J2925" s="225" t="s">
        <v>6781</v>
      </c>
      <c r="L2925" s="115"/>
      <c r="O2925" s="26">
        <f t="shared" si="151"/>
        <v>2923</v>
      </c>
      <c r="P2925" s="26">
        <f t="shared" si="150"/>
        <v>0</v>
      </c>
    </row>
    <row r="2926" spans="1:16" ht="60.75" hidden="1" x14ac:dyDescent="0.25">
      <c r="A2926" s="190">
        <v>2924</v>
      </c>
      <c r="B2926" s="188">
        <v>45479</v>
      </c>
      <c r="C2926" s="81"/>
      <c r="D2926" s="237" t="s">
        <v>6730</v>
      </c>
      <c r="E2926" s="188">
        <v>45485</v>
      </c>
      <c r="F2926" s="283"/>
      <c r="G2926" s="219" t="s">
        <v>6697</v>
      </c>
      <c r="H2926" s="54" t="s">
        <v>4903</v>
      </c>
      <c r="I2926" s="221" t="s">
        <v>2</v>
      </c>
      <c r="J2926" s="225" t="s">
        <v>6782</v>
      </c>
      <c r="L2926" s="115"/>
      <c r="O2926" s="26">
        <f t="shared" si="151"/>
        <v>2924</v>
      </c>
      <c r="P2926" s="26">
        <f t="shared" si="150"/>
        <v>0</v>
      </c>
    </row>
    <row r="2927" spans="1:16" ht="60.75" hidden="1" x14ac:dyDescent="0.25">
      <c r="A2927" s="190">
        <v>2925</v>
      </c>
      <c r="B2927" s="188">
        <v>45479</v>
      </c>
      <c r="C2927" s="81"/>
      <c r="D2927" s="237" t="s">
        <v>6718</v>
      </c>
      <c r="E2927" s="188">
        <v>45485</v>
      </c>
      <c r="F2927" s="283"/>
      <c r="G2927" s="219" t="s">
        <v>4798</v>
      </c>
      <c r="H2927" s="54" t="s">
        <v>1440</v>
      </c>
      <c r="I2927" s="221" t="s">
        <v>2</v>
      </c>
      <c r="J2927" s="225"/>
      <c r="L2927" s="115"/>
      <c r="O2927" s="26">
        <f t="shared" si="151"/>
        <v>2925</v>
      </c>
      <c r="P2927" s="26">
        <f t="shared" si="150"/>
        <v>0</v>
      </c>
    </row>
    <row r="2928" spans="1:16" ht="81" hidden="1" x14ac:dyDescent="0.25">
      <c r="A2928" s="190">
        <v>2926</v>
      </c>
      <c r="B2928" s="188">
        <v>45479</v>
      </c>
      <c r="C2928" s="81"/>
      <c r="D2928" s="237" t="s">
        <v>6698</v>
      </c>
      <c r="E2928" s="188">
        <v>45485</v>
      </c>
      <c r="F2928" s="283"/>
      <c r="G2928" s="219" t="s">
        <v>6697</v>
      </c>
      <c r="H2928" s="54" t="s">
        <v>4903</v>
      </c>
      <c r="I2928" s="221" t="s">
        <v>2</v>
      </c>
      <c r="J2928" s="225" t="s">
        <v>6783</v>
      </c>
      <c r="L2928" s="115"/>
      <c r="O2928" s="26">
        <f t="shared" si="151"/>
        <v>2926</v>
      </c>
      <c r="P2928" s="26">
        <f t="shared" si="150"/>
        <v>0</v>
      </c>
    </row>
    <row r="2929" spans="1:16" ht="60.75" hidden="1" x14ac:dyDescent="0.25">
      <c r="A2929" s="190">
        <v>2927</v>
      </c>
      <c r="B2929" s="188">
        <v>45479</v>
      </c>
      <c r="C2929" s="81"/>
      <c r="D2929" s="237" t="s">
        <v>7434</v>
      </c>
      <c r="E2929" s="188">
        <v>45662</v>
      </c>
      <c r="F2929" s="283"/>
      <c r="G2929" s="219" t="s">
        <v>9216</v>
      </c>
      <c r="H2929" s="220" t="s">
        <v>1040</v>
      </c>
      <c r="I2929" s="221" t="s">
        <v>2</v>
      </c>
      <c r="J2929" s="225" t="s">
        <v>9629</v>
      </c>
      <c r="L2929" s="115"/>
      <c r="O2929" s="26">
        <f t="shared" si="151"/>
        <v>2927</v>
      </c>
      <c r="P2929" s="271">
        <f t="shared" si="150"/>
        <v>0</v>
      </c>
    </row>
    <row r="2930" spans="1:16" ht="141.75" hidden="1" x14ac:dyDescent="0.25">
      <c r="A2930" s="190">
        <v>2928</v>
      </c>
      <c r="B2930" s="188">
        <v>45479</v>
      </c>
      <c r="C2930" s="81"/>
      <c r="D2930" s="237" t="s">
        <v>6700</v>
      </c>
      <c r="E2930" s="188">
        <v>45485</v>
      </c>
      <c r="F2930" s="283"/>
      <c r="G2930" s="219" t="s">
        <v>6701</v>
      </c>
      <c r="H2930" s="54" t="s">
        <v>4903</v>
      </c>
      <c r="I2930" s="221" t="s">
        <v>2</v>
      </c>
      <c r="J2930" s="225" t="s">
        <v>6714</v>
      </c>
      <c r="L2930" s="115"/>
      <c r="O2930" s="26">
        <f t="shared" si="151"/>
        <v>2928</v>
      </c>
      <c r="P2930" s="26">
        <f t="shared" si="150"/>
        <v>0</v>
      </c>
    </row>
    <row r="2931" spans="1:16" ht="60.75" hidden="1" x14ac:dyDescent="0.25">
      <c r="A2931" s="190">
        <v>2929</v>
      </c>
      <c r="B2931" s="188">
        <v>45479</v>
      </c>
      <c r="C2931" s="81"/>
      <c r="D2931" s="237" t="s">
        <v>6763</v>
      </c>
      <c r="E2931" s="188">
        <v>45485</v>
      </c>
      <c r="F2931" s="283"/>
      <c r="G2931" s="219" t="s">
        <v>6702</v>
      </c>
      <c r="H2931" s="54" t="s">
        <v>7</v>
      </c>
      <c r="I2931" s="221" t="s">
        <v>2</v>
      </c>
      <c r="J2931" s="225" t="s">
        <v>6762</v>
      </c>
      <c r="L2931" s="115"/>
      <c r="O2931" s="26">
        <f t="shared" si="151"/>
        <v>2929</v>
      </c>
      <c r="P2931" s="26">
        <f t="shared" si="150"/>
        <v>0</v>
      </c>
    </row>
    <row r="2932" spans="1:16" ht="182.25" hidden="1" x14ac:dyDescent="0.25">
      <c r="A2932" s="190">
        <v>2930</v>
      </c>
      <c r="B2932" s="188">
        <v>45479</v>
      </c>
      <c r="C2932" s="81"/>
      <c r="D2932" s="237" t="s">
        <v>6703</v>
      </c>
      <c r="E2932" s="188">
        <v>45485</v>
      </c>
      <c r="F2932" s="283"/>
      <c r="G2932" s="219" t="s">
        <v>7230</v>
      </c>
      <c r="H2932" s="54" t="s">
        <v>493</v>
      </c>
      <c r="I2932" s="221" t="s">
        <v>2</v>
      </c>
      <c r="J2932" s="225" t="s">
        <v>7231</v>
      </c>
      <c r="L2932" s="115"/>
      <c r="O2932" s="26">
        <f t="shared" si="151"/>
        <v>2930</v>
      </c>
      <c r="P2932" s="26">
        <f t="shared" si="150"/>
        <v>0</v>
      </c>
    </row>
    <row r="2933" spans="1:16" ht="40.5" hidden="1" x14ac:dyDescent="0.25">
      <c r="A2933" s="190">
        <v>2931</v>
      </c>
      <c r="B2933" s="188">
        <v>45479</v>
      </c>
      <c r="C2933" s="81"/>
      <c r="D2933" s="237" t="s">
        <v>6717</v>
      </c>
      <c r="E2933" s="188">
        <v>45485</v>
      </c>
      <c r="F2933" s="283"/>
      <c r="G2933" s="219" t="s">
        <v>5961</v>
      </c>
      <c r="H2933" s="54" t="s">
        <v>493</v>
      </c>
      <c r="I2933" s="221" t="s">
        <v>2</v>
      </c>
      <c r="J2933" s="225"/>
      <c r="L2933" s="115"/>
      <c r="O2933" s="26">
        <f t="shared" si="151"/>
        <v>2931</v>
      </c>
      <c r="P2933" s="26">
        <f t="shared" si="150"/>
        <v>0</v>
      </c>
    </row>
    <row r="2934" spans="1:16" ht="81" hidden="1" x14ac:dyDescent="0.25">
      <c r="A2934" s="190">
        <v>2932</v>
      </c>
      <c r="B2934" s="188">
        <v>45479</v>
      </c>
      <c r="C2934" s="81"/>
      <c r="D2934" s="237" t="s">
        <v>6704</v>
      </c>
      <c r="E2934" s="188">
        <v>45490</v>
      </c>
      <c r="F2934" s="283"/>
      <c r="G2934" s="219" t="s">
        <v>6875</v>
      </c>
      <c r="H2934" s="54" t="s">
        <v>493</v>
      </c>
      <c r="I2934" s="221" t="s">
        <v>2</v>
      </c>
      <c r="J2934" s="225" t="s">
        <v>6877</v>
      </c>
      <c r="L2934" s="115"/>
      <c r="O2934" s="26">
        <f t="shared" si="151"/>
        <v>2932</v>
      </c>
      <c r="P2934" s="26">
        <f t="shared" si="150"/>
        <v>0</v>
      </c>
    </row>
    <row r="2935" spans="1:16" ht="101.25" hidden="1" x14ac:dyDescent="0.25">
      <c r="A2935" s="190">
        <v>2933</v>
      </c>
      <c r="B2935" s="188">
        <v>45479</v>
      </c>
      <c r="C2935" s="81"/>
      <c r="D2935" s="237" t="s">
        <v>6745</v>
      </c>
      <c r="E2935" s="188">
        <v>45485</v>
      </c>
      <c r="F2935" s="283"/>
      <c r="G2935" s="219" t="s">
        <v>6705</v>
      </c>
      <c r="H2935" s="54" t="s">
        <v>7</v>
      </c>
      <c r="I2935" s="221" t="s">
        <v>2</v>
      </c>
      <c r="J2935" s="225" t="s">
        <v>6746</v>
      </c>
      <c r="L2935" s="115"/>
      <c r="O2935" s="26">
        <f t="shared" si="151"/>
        <v>2933</v>
      </c>
      <c r="P2935" s="26">
        <f t="shared" si="150"/>
        <v>0</v>
      </c>
    </row>
    <row r="2936" spans="1:16" ht="60.75" hidden="1" x14ac:dyDescent="0.25">
      <c r="A2936" s="190">
        <v>2934</v>
      </c>
      <c r="B2936" s="188">
        <v>45479</v>
      </c>
      <c r="C2936" s="81"/>
      <c r="D2936" s="237" t="s">
        <v>6706</v>
      </c>
      <c r="E2936" s="188">
        <v>45485</v>
      </c>
      <c r="F2936" s="283"/>
      <c r="G2936" s="219" t="s">
        <v>6707</v>
      </c>
      <c r="H2936" s="54" t="s">
        <v>7</v>
      </c>
      <c r="I2936" s="221" t="s">
        <v>2</v>
      </c>
      <c r="J2936" s="225" t="s">
        <v>6771</v>
      </c>
      <c r="L2936" s="115"/>
      <c r="O2936" s="26">
        <f t="shared" si="151"/>
        <v>2934</v>
      </c>
      <c r="P2936" s="26">
        <f t="shared" si="150"/>
        <v>0</v>
      </c>
    </row>
    <row r="2937" spans="1:16" ht="162" hidden="1" x14ac:dyDescent="0.25">
      <c r="A2937" s="190">
        <v>2935</v>
      </c>
      <c r="B2937" s="188">
        <v>45479</v>
      </c>
      <c r="C2937" s="81"/>
      <c r="D2937" s="237" t="s">
        <v>6883</v>
      </c>
      <c r="E2937" s="188">
        <v>45485</v>
      </c>
      <c r="F2937" s="283"/>
      <c r="G2937" s="219" t="s">
        <v>6197</v>
      </c>
      <c r="H2937" s="54" t="s">
        <v>7</v>
      </c>
      <c r="I2937" s="221" t="s">
        <v>2</v>
      </c>
      <c r="J2937" s="225" t="s">
        <v>6884</v>
      </c>
      <c r="L2937" s="115"/>
      <c r="O2937" s="26">
        <f t="shared" si="151"/>
        <v>2935</v>
      </c>
      <c r="P2937" s="26">
        <f t="shared" si="150"/>
        <v>0</v>
      </c>
    </row>
    <row r="2938" spans="1:16" ht="60.75" hidden="1" x14ac:dyDescent="0.25">
      <c r="A2938" s="190">
        <v>2936</v>
      </c>
      <c r="B2938" s="188">
        <v>45474</v>
      </c>
      <c r="C2938" s="81"/>
      <c r="D2938" s="237" t="s">
        <v>6716</v>
      </c>
      <c r="E2938" s="188">
        <v>45496</v>
      </c>
      <c r="F2938" s="286"/>
      <c r="G2938" s="228" t="s">
        <v>6958</v>
      </c>
      <c r="H2938" s="54" t="s">
        <v>493</v>
      </c>
      <c r="I2938" s="221" t="s">
        <v>2</v>
      </c>
      <c r="J2938" s="225"/>
      <c r="L2938" s="115"/>
      <c r="O2938" s="26">
        <f t="shared" si="151"/>
        <v>2936</v>
      </c>
      <c r="P2938" s="26">
        <f t="shared" si="150"/>
        <v>0</v>
      </c>
    </row>
    <row r="2939" spans="1:16" ht="40.5" hidden="1" x14ac:dyDescent="0.25">
      <c r="A2939" s="190">
        <v>2937</v>
      </c>
      <c r="B2939" s="188">
        <v>45481</v>
      </c>
      <c r="C2939" s="81"/>
      <c r="D2939" s="237" t="s">
        <v>6731</v>
      </c>
      <c r="E2939" s="188">
        <v>45488</v>
      </c>
      <c r="F2939" s="283"/>
      <c r="G2939" s="219" t="s">
        <v>5760</v>
      </c>
      <c r="H2939" s="54" t="s">
        <v>1040</v>
      </c>
      <c r="I2939" s="221" t="s">
        <v>2</v>
      </c>
      <c r="J2939" s="225"/>
      <c r="L2939" s="115"/>
      <c r="O2939" s="26">
        <f t="shared" si="151"/>
        <v>2937</v>
      </c>
      <c r="P2939" s="26">
        <f t="shared" si="150"/>
        <v>0</v>
      </c>
    </row>
    <row r="2940" spans="1:16" ht="60.75" hidden="1" x14ac:dyDescent="0.25">
      <c r="A2940" s="190">
        <v>2938</v>
      </c>
      <c r="B2940" s="188">
        <v>45481</v>
      </c>
      <c r="C2940" s="81"/>
      <c r="D2940" s="237" t="s">
        <v>7442</v>
      </c>
      <c r="E2940" s="188">
        <v>45524</v>
      </c>
      <c r="F2940" s="283"/>
      <c r="G2940" s="219" t="s">
        <v>9014</v>
      </c>
      <c r="H2940" s="220" t="s">
        <v>1040</v>
      </c>
      <c r="I2940" s="221" t="s">
        <v>2</v>
      </c>
      <c r="J2940" s="225" t="s">
        <v>9020</v>
      </c>
      <c r="L2940" s="115"/>
      <c r="O2940" s="26">
        <f t="shared" si="151"/>
        <v>2938</v>
      </c>
      <c r="P2940" s="271">
        <f t="shared" si="150"/>
        <v>0</v>
      </c>
    </row>
    <row r="2941" spans="1:16" ht="202.5" hidden="1" x14ac:dyDescent="0.25">
      <c r="A2941" s="190">
        <v>2939</v>
      </c>
      <c r="B2941" s="188">
        <v>45481</v>
      </c>
      <c r="C2941" s="81"/>
      <c r="D2941" s="237" t="s">
        <v>5062</v>
      </c>
      <c r="E2941" s="188">
        <v>45608</v>
      </c>
      <c r="F2941" s="286"/>
      <c r="G2941" s="219" t="s">
        <v>9160</v>
      </c>
      <c r="H2941" s="54" t="s">
        <v>1046</v>
      </c>
      <c r="I2941" s="221" t="s">
        <v>2</v>
      </c>
      <c r="J2941" s="225" t="s">
        <v>9690</v>
      </c>
      <c r="L2941" s="278"/>
      <c r="O2941" s="26">
        <f t="shared" si="151"/>
        <v>2939</v>
      </c>
      <c r="P2941" s="271">
        <f t="shared" si="150"/>
        <v>0</v>
      </c>
    </row>
    <row r="2942" spans="1:16" ht="162" hidden="1" x14ac:dyDescent="0.25">
      <c r="A2942" s="190">
        <v>2940</v>
      </c>
      <c r="B2942" s="188">
        <v>45481</v>
      </c>
      <c r="C2942" s="81"/>
      <c r="D2942" s="237" t="s">
        <v>6732</v>
      </c>
      <c r="E2942" s="188">
        <v>45522</v>
      </c>
      <c r="F2942" s="283"/>
      <c r="G2942" s="219" t="s">
        <v>6734</v>
      </c>
      <c r="H2942" s="54" t="s">
        <v>3912</v>
      </c>
      <c r="I2942" s="221" t="s">
        <v>2</v>
      </c>
      <c r="J2942" s="225" t="s">
        <v>6767</v>
      </c>
      <c r="L2942" s="115"/>
      <c r="O2942" s="26">
        <f t="shared" si="151"/>
        <v>2940</v>
      </c>
      <c r="P2942" s="26">
        <f t="shared" si="150"/>
        <v>0</v>
      </c>
    </row>
    <row r="2943" spans="1:16" ht="60.75" hidden="1" x14ac:dyDescent="0.25">
      <c r="A2943" s="190">
        <v>2941</v>
      </c>
      <c r="B2943" s="188">
        <v>45481</v>
      </c>
      <c r="C2943" s="81"/>
      <c r="D2943" s="237" t="s">
        <v>6733</v>
      </c>
      <c r="E2943" s="188">
        <v>45489</v>
      </c>
      <c r="F2943" s="283"/>
      <c r="G2943" s="219" t="s">
        <v>5760</v>
      </c>
      <c r="H2943" s="54" t="s">
        <v>1040</v>
      </c>
      <c r="I2943" s="221" t="s">
        <v>2</v>
      </c>
      <c r="J2943" s="225" t="s">
        <v>7144</v>
      </c>
      <c r="L2943" s="115"/>
      <c r="O2943" s="26">
        <f t="shared" si="151"/>
        <v>2941</v>
      </c>
      <c r="P2943" s="26">
        <f t="shared" si="150"/>
        <v>0</v>
      </c>
    </row>
    <row r="2944" spans="1:16" ht="60.75" hidden="1" x14ac:dyDescent="0.25">
      <c r="A2944" s="190">
        <v>2942</v>
      </c>
      <c r="B2944" s="188">
        <v>45481</v>
      </c>
      <c r="C2944" s="81"/>
      <c r="D2944" s="237" t="s">
        <v>6735</v>
      </c>
      <c r="E2944" s="188">
        <v>45496</v>
      </c>
      <c r="F2944" s="283"/>
      <c r="G2944" s="219" t="s">
        <v>7409</v>
      </c>
      <c r="H2944" s="54" t="s">
        <v>2029</v>
      </c>
      <c r="I2944" s="221" t="s">
        <v>2</v>
      </c>
      <c r="J2944" s="225" t="s">
        <v>7284</v>
      </c>
      <c r="L2944" s="115"/>
      <c r="O2944" s="26">
        <f t="shared" si="151"/>
        <v>2942</v>
      </c>
      <c r="P2944" s="26">
        <f t="shared" si="150"/>
        <v>0</v>
      </c>
    </row>
    <row r="2945" spans="1:16" ht="40.5" hidden="1" x14ac:dyDescent="0.25">
      <c r="A2945" s="190">
        <v>2943</v>
      </c>
      <c r="B2945" s="188">
        <v>45481</v>
      </c>
      <c r="C2945" s="81"/>
      <c r="D2945" s="237" t="s">
        <v>6739</v>
      </c>
      <c r="E2945" s="188">
        <v>45491</v>
      </c>
      <c r="F2945" s="283"/>
      <c r="G2945" s="219" t="s">
        <v>6946</v>
      </c>
      <c r="H2945" s="54" t="s">
        <v>2029</v>
      </c>
      <c r="I2945" s="221" t="s">
        <v>2</v>
      </c>
      <c r="J2945" s="225" t="s">
        <v>6997</v>
      </c>
      <c r="L2945" s="115"/>
      <c r="O2945" s="26">
        <f t="shared" si="151"/>
        <v>2943</v>
      </c>
      <c r="P2945" s="26">
        <f t="shared" si="150"/>
        <v>0</v>
      </c>
    </row>
    <row r="2946" spans="1:16" ht="60.75" hidden="1" x14ac:dyDescent="0.25">
      <c r="A2946" s="190">
        <v>2944</v>
      </c>
      <c r="B2946" s="188">
        <v>45481</v>
      </c>
      <c r="C2946" s="81"/>
      <c r="D2946" s="237" t="s">
        <v>6743</v>
      </c>
      <c r="E2946" s="188">
        <v>45491</v>
      </c>
      <c r="F2946" s="283"/>
      <c r="G2946" s="219" t="s">
        <v>6736</v>
      </c>
      <c r="H2946" s="54" t="s">
        <v>2029</v>
      </c>
      <c r="I2946" s="221" t="s">
        <v>2</v>
      </c>
      <c r="J2946" s="225" t="s">
        <v>7505</v>
      </c>
      <c r="L2946" s="115"/>
      <c r="O2946" s="26">
        <f t="shared" si="151"/>
        <v>2944</v>
      </c>
      <c r="P2946" s="26">
        <f t="shared" si="150"/>
        <v>0</v>
      </c>
    </row>
    <row r="2947" spans="1:16" ht="60.75" hidden="1" x14ac:dyDescent="0.25">
      <c r="A2947" s="190">
        <v>2945</v>
      </c>
      <c r="B2947" s="188">
        <v>45481</v>
      </c>
      <c r="C2947" s="81"/>
      <c r="D2947" s="237" t="s">
        <v>6738</v>
      </c>
      <c r="E2947" s="188">
        <v>45496</v>
      </c>
      <c r="F2947" s="283"/>
      <c r="G2947" s="219" t="s">
        <v>6737</v>
      </c>
      <c r="H2947" s="54" t="s">
        <v>2029</v>
      </c>
      <c r="I2947" s="221" t="s">
        <v>2</v>
      </c>
      <c r="J2947" s="225" t="s">
        <v>7008</v>
      </c>
      <c r="L2947" s="115"/>
      <c r="O2947" s="26">
        <f t="shared" si="151"/>
        <v>2945</v>
      </c>
      <c r="P2947" s="26">
        <f t="shared" si="150"/>
        <v>0</v>
      </c>
    </row>
    <row r="2948" spans="1:16" ht="40.5" hidden="1" x14ac:dyDescent="0.25">
      <c r="A2948" s="190">
        <v>2946</v>
      </c>
      <c r="B2948" s="188">
        <v>45481</v>
      </c>
      <c r="C2948" s="81"/>
      <c r="D2948" s="237" t="s">
        <v>6740</v>
      </c>
      <c r="E2948" s="188">
        <v>45484</v>
      </c>
      <c r="F2948" s="283"/>
      <c r="G2948" s="219" t="s">
        <v>4794</v>
      </c>
      <c r="H2948" s="220" t="s">
        <v>5065</v>
      </c>
      <c r="I2948" s="221" t="s">
        <v>2</v>
      </c>
      <c r="J2948" s="225"/>
      <c r="L2948" s="115"/>
      <c r="O2948" s="26">
        <f t="shared" si="151"/>
        <v>2946</v>
      </c>
      <c r="P2948" s="26">
        <f t="shared" ref="P2948:P3011" si="152">+O2948-A2948</f>
        <v>0</v>
      </c>
    </row>
    <row r="2949" spans="1:16" ht="40.5" hidden="1" x14ac:dyDescent="0.25">
      <c r="A2949" s="190">
        <v>2947</v>
      </c>
      <c r="B2949" s="188">
        <v>45481</v>
      </c>
      <c r="C2949" s="81"/>
      <c r="D2949" s="237" t="s">
        <v>6984</v>
      </c>
      <c r="E2949" s="188">
        <v>45496</v>
      </c>
      <c r="F2949" s="283"/>
      <c r="G2949" s="219" t="s">
        <v>4798</v>
      </c>
      <c r="H2949" s="54" t="s">
        <v>2029</v>
      </c>
      <c r="I2949" s="221" t="s">
        <v>2</v>
      </c>
      <c r="J2949" s="225"/>
      <c r="L2949" s="115"/>
      <c r="O2949" s="26">
        <f t="shared" ref="O2949:O3012" si="153">+O2948+1</f>
        <v>2947</v>
      </c>
      <c r="P2949" s="26">
        <f t="shared" si="152"/>
        <v>0</v>
      </c>
    </row>
    <row r="2950" spans="1:16" ht="182.25" hidden="1" x14ac:dyDescent="0.25">
      <c r="A2950" s="190">
        <v>2948</v>
      </c>
      <c r="B2950" s="188">
        <v>45481</v>
      </c>
      <c r="C2950" s="81"/>
      <c r="D2950" s="237" t="s">
        <v>6742</v>
      </c>
      <c r="E2950" s="188">
        <v>45496</v>
      </c>
      <c r="F2950" s="283"/>
      <c r="G2950" s="219" t="s">
        <v>7226</v>
      </c>
      <c r="H2950" s="54" t="s">
        <v>2029</v>
      </c>
      <c r="I2950" s="221" t="s">
        <v>2</v>
      </c>
      <c r="J2950" s="225" t="s">
        <v>7408</v>
      </c>
      <c r="L2950" s="115"/>
      <c r="O2950" s="26">
        <f t="shared" si="153"/>
        <v>2948</v>
      </c>
      <c r="P2950" s="26">
        <f t="shared" si="152"/>
        <v>0</v>
      </c>
    </row>
    <row r="2951" spans="1:16" ht="162" hidden="1" x14ac:dyDescent="0.25">
      <c r="A2951" s="190">
        <v>2949</v>
      </c>
      <c r="B2951" s="188">
        <v>45481</v>
      </c>
      <c r="C2951" s="81"/>
      <c r="D2951" s="237" t="s">
        <v>6741</v>
      </c>
      <c r="E2951" s="188">
        <v>45519</v>
      </c>
      <c r="F2951" s="283"/>
      <c r="G2951" s="219" t="s">
        <v>7227</v>
      </c>
      <c r="H2951" s="54" t="s">
        <v>2029</v>
      </c>
      <c r="I2951" s="221" t="s">
        <v>2</v>
      </c>
      <c r="J2951" s="225" t="s">
        <v>7294</v>
      </c>
      <c r="L2951" s="115"/>
      <c r="O2951" s="26">
        <f t="shared" si="153"/>
        <v>2949</v>
      </c>
      <c r="P2951" s="26">
        <f t="shared" si="152"/>
        <v>0</v>
      </c>
    </row>
    <row r="2952" spans="1:16" ht="60.75" hidden="1" x14ac:dyDescent="0.25">
      <c r="A2952" s="190">
        <v>2950</v>
      </c>
      <c r="B2952" s="188">
        <v>45483</v>
      </c>
      <c r="C2952" s="81"/>
      <c r="D2952" s="237" t="s">
        <v>6799</v>
      </c>
      <c r="E2952" s="188">
        <v>45509</v>
      </c>
      <c r="F2952" s="283"/>
      <c r="G2952" s="219" t="s">
        <v>6936</v>
      </c>
      <c r="H2952" s="54" t="s">
        <v>4903</v>
      </c>
      <c r="I2952" s="221" t="s">
        <v>2</v>
      </c>
      <c r="J2952" s="225" t="s">
        <v>6951</v>
      </c>
      <c r="L2952" s="115"/>
      <c r="O2952" s="26">
        <f t="shared" si="153"/>
        <v>2950</v>
      </c>
      <c r="P2952" s="26">
        <f t="shared" si="152"/>
        <v>0</v>
      </c>
    </row>
    <row r="2953" spans="1:16" ht="81" hidden="1" x14ac:dyDescent="0.25">
      <c r="A2953" s="190">
        <v>2951</v>
      </c>
      <c r="B2953" s="188">
        <v>45483</v>
      </c>
      <c r="C2953" s="81"/>
      <c r="D2953" s="237" t="s">
        <v>6798</v>
      </c>
      <c r="E2953" s="188">
        <v>45503</v>
      </c>
      <c r="F2953" s="283"/>
      <c r="G2953" s="219" t="s">
        <v>7064</v>
      </c>
      <c r="H2953" s="54" t="s">
        <v>7</v>
      </c>
      <c r="I2953" s="221" t="s">
        <v>2</v>
      </c>
      <c r="J2953" s="225" t="s">
        <v>4901</v>
      </c>
      <c r="L2953" s="115"/>
      <c r="O2953" s="26">
        <f t="shared" si="153"/>
        <v>2951</v>
      </c>
      <c r="P2953" s="26">
        <f t="shared" si="152"/>
        <v>0</v>
      </c>
    </row>
    <row r="2954" spans="1:16" ht="101.25" hidden="1" x14ac:dyDescent="0.25">
      <c r="A2954" s="190">
        <v>2952</v>
      </c>
      <c r="B2954" s="188">
        <v>45483</v>
      </c>
      <c r="C2954" s="81"/>
      <c r="D2954" s="237" t="s">
        <v>6753</v>
      </c>
      <c r="E2954" s="188">
        <v>45498</v>
      </c>
      <c r="F2954" s="283"/>
      <c r="G2954" s="219" t="s">
        <v>7063</v>
      </c>
      <c r="H2954" s="54" t="s">
        <v>7</v>
      </c>
      <c r="I2954" s="221" t="s">
        <v>2</v>
      </c>
      <c r="J2954" s="225" t="s">
        <v>7093</v>
      </c>
      <c r="L2954" s="115"/>
      <c r="O2954" s="26">
        <f t="shared" si="153"/>
        <v>2952</v>
      </c>
      <c r="P2954" s="26">
        <f t="shared" si="152"/>
        <v>0</v>
      </c>
    </row>
    <row r="2955" spans="1:16" ht="81" hidden="1" x14ac:dyDescent="0.25">
      <c r="A2955" s="190">
        <v>2953</v>
      </c>
      <c r="B2955" s="188">
        <v>45483</v>
      </c>
      <c r="C2955" s="81"/>
      <c r="D2955" s="237" t="s">
        <v>6904</v>
      </c>
      <c r="E2955" s="188">
        <v>45498</v>
      </c>
      <c r="F2955" s="283"/>
      <c r="G2955" s="219" t="s">
        <v>7062</v>
      </c>
      <c r="H2955" s="54" t="s">
        <v>7</v>
      </c>
      <c r="I2955" s="221" t="s">
        <v>2</v>
      </c>
      <c r="J2955" s="225" t="s">
        <v>7097</v>
      </c>
      <c r="L2955" s="115"/>
      <c r="O2955" s="26">
        <f t="shared" si="153"/>
        <v>2953</v>
      </c>
      <c r="P2955" s="26">
        <f t="shared" si="152"/>
        <v>0</v>
      </c>
    </row>
    <row r="2956" spans="1:16" ht="101.25" hidden="1" x14ac:dyDescent="0.25">
      <c r="A2956" s="190">
        <v>2954</v>
      </c>
      <c r="B2956" s="188">
        <v>45483</v>
      </c>
      <c r="C2956" s="81"/>
      <c r="D2956" s="237" t="s">
        <v>6868</v>
      </c>
      <c r="E2956" s="188">
        <v>45498</v>
      </c>
      <c r="F2956" s="283"/>
      <c r="G2956" s="219" t="s">
        <v>7061</v>
      </c>
      <c r="H2956" s="54" t="s">
        <v>7</v>
      </c>
      <c r="I2956" s="221" t="s">
        <v>2</v>
      </c>
      <c r="J2956" s="225" t="s">
        <v>7158</v>
      </c>
      <c r="L2956" s="115"/>
      <c r="O2956" s="26">
        <f t="shared" si="153"/>
        <v>2954</v>
      </c>
      <c r="P2956" s="26">
        <f t="shared" si="152"/>
        <v>0</v>
      </c>
    </row>
    <row r="2957" spans="1:16" ht="162" hidden="1" x14ac:dyDescent="0.25">
      <c r="A2957" s="190">
        <v>2955</v>
      </c>
      <c r="B2957" s="188">
        <v>45483</v>
      </c>
      <c r="C2957" s="81"/>
      <c r="D2957" s="237" t="s">
        <v>6920</v>
      </c>
      <c r="E2957" s="188">
        <v>45532</v>
      </c>
      <c r="F2957" s="286" t="s">
        <v>8420</v>
      </c>
      <c r="G2957" s="219" t="s">
        <v>8430</v>
      </c>
      <c r="H2957" s="54" t="s">
        <v>4903</v>
      </c>
      <c r="I2957" s="221" t="s">
        <v>2</v>
      </c>
      <c r="J2957" s="225" t="s">
        <v>8499</v>
      </c>
      <c r="L2957" s="115"/>
      <c r="O2957" s="26">
        <f t="shared" si="153"/>
        <v>2955</v>
      </c>
      <c r="P2957" s="26">
        <f t="shared" si="152"/>
        <v>0</v>
      </c>
    </row>
    <row r="2958" spans="1:16" ht="81" hidden="1" x14ac:dyDescent="0.25">
      <c r="A2958" s="190">
        <v>2956</v>
      </c>
      <c r="B2958" s="188">
        <v>45483</v>
      </c>
      <c r="C2958" s="81"/>
      <c r="D2958" s="237" t="s">
        <v>6754</v>
      </c>
      <c r="E2958" s="188">
        <v>45498</v>
      </c>
      <c r="F2958" s="283"/>
      <c r="G2958" s="219" t="s">
        <v>7065</v>
      </c>
      <c r="H2958" s="54" t="s">
        <v>7</v>
      </c>
      <c r="I2958" s="221" t="s">
        <v>2</v>
      </c>
      <c r="J2958" s="225" t="s">
        <v>7098</v>
      </c>
      <c r="L2958" s="115"/>
      <c r="O2958" s="26">
        <f t="shared" si="153"/>
        <v>2956</v>
      </c>
      <c r="P2958" s="26">
        <f t="shared" si="152"/>
        <v>0</v>
      </c>
    </row>
    <row r="2959" spans="1:16" ht="81" hidden="1" x14ac:dyDescent="0.25">
      <c r="A2959" s="190">
        <v>2957</v>
      </c>
      <c r="B2959" s="188">
        <v>45483</v>
      </c>
      <c r="C2959" s="81"/>
      <c r="D2959" s="237" t="s">
        <v>6906</v>
      </c>
      <c r="E2959" s="188">
        <v>45498</v>
      </c>
      <c r="F2959" s="283"/>
      <c r="G2959" s="219" t="s">
        <v>7065</v>
      </c>
      <c r="H2959" s="54" t="s">
        <v>7</v>
      </c>
      <c r="I2959" s="221" t="s">
        <v>2</v>
      </c>
      <c r="J2959" s="225" t="s">
        <v>7099</v>
      </c>
      <c r="L2959" s="115"/>
      <c r="O2959" s="26">
        <f t="shared" si="153"/>
        <v>2957</v>
      </c>
      <c r="P2959" s="26">
        <f t="shared" si="152"/>
        <v>0</v>
      </c>
    </row>
    <row r="2960" spans="1:16" ht="60.75" hidden="1" x14ac:dyDescent="0.25">
      <c r="A2960" s="190">
        <v>2958</v>
      </c>
      <c r="B2960" s="188">
        <v>45525</v>
      </c>
      <c r="C2960" s="81"/>
      <c r="D2960" s="237" t="s">
        <v>7769</v>
      </c>
      <c r="E2960" s="188">
        <v>45531</v>
      </c>
      <c r="F2960" s="283"/>
      <c r="G2960" s="219" t="s">
        <v>7205</v>
      </c>
      <c r="H2960" s="54" t="s">
        <v>1040</v>
      </c>
      <c r="I2960" s="221" t="s">
        <v>2</v>
      </c>
      <c r="J2960" s="225" t="s">
        <v>9013</v>
      </c>
      <c r="L2960" s="115"/>
      <c r="O2960" s="26">
        <f t="shared" si="153"/>
        <v>2958</v>
      </c>
      <c r="P2960" s="271">
        <f t="shared" si="152"/>
        <v>0</v>
      </c>
    </row>
    <row r="2961" spans="1:16" ht="81" hidden="1" x14ac:dyDescent="0.25">
      <c r="A2961" s="190">
        <v>2959</v>
      </c>
      <c r="B2961" s="188">
        <v>45483</v>
      </c>
      <c r="C2961" s="81"/>
      <c r="D2961" s="237" t="s">
        <v>6907</v>
      </c>
      <c r="E2961" s="188">
        <v>45498</v>
      </c>
      <c r="F2961" s="283"/>
      <c r="G2961" s="219" t="s">
        <v>7065</v>
      </c>
      <c r="H2961" s="54" t="s">
        <v>7</v>
      </c>
      <c r="I2961" s="221" t="s">
        <v>2</v>
      </c>
      <c r="J2961" s="225" t="s">
        <v>7100</v>
      </c>
      <c r="L2961" s="115"/>
      <c r="O2961" s="26">
        <f t="shared" si="153"/>
        <v>2959</v>
      </c>
      <c r="P2961" s="26">
        <f t="shared" si="152"/>
        <v>0</v>
      </c>
    </row>
    <row r="2962" spans="1:16" ht="81" hidden="1" x14ac:dyDescent="0.25">
      <c r="A2962" s="190">
        <v>2960</v>
      </c>
      <c r="B2962" s="188">
        <v>45483</v>
      </c>
      <c r="C2962" s="81"/>
      <c r="D2962" s="237" t="s">
        <v>6908</v>
      </c>
      <c r="E2962" s="188">
        <v>45529</v>
      </c>
      <c r="F2962" s="283"/>
      <c r="G2962" s="219" t="s">
        <v>7066</v>
      </c>
      <c r="H2962" s="54" t="s">
        <v>7</v>
      </c>
      <c r="I2962" s="221" t="s">
        <v>2</v>
      </c>
      <c r="J2962" s="225" t="s">
        <v>7726</v>
      </c>
      <c r="L2962" s="115"/>
      <c r="O2962" s="26">
        <f t="shared" si="153"/>
        <v>2960</v>
      </c>
      <c r="P2962" s="26">
        <f t="shared" si="152"/>
        <v>0</v>
      </c>
    </row>
    <row r="2963" spans="1:16" ht="81" hidden="1" x14ac:dyDescent="0.25">
      <c r="A2963" s="190">
        <v>2961</v>
      </c>
      <c r="B2963" s="188">
        <v>45483</v>
      </c>
      <c r="C2963" s="81"/>
      <c r="D2963" s="237" t="s">
        <v>6921</v>
      </c>
      <c r="E2963" s="188">
        <v>45498</v>
      </c>
      <c r="F2963" s="283"/>
      <c r="G2963" s="219" t="s">
        <v>7067</v>
      </c>
      <c r="H2963" s="54" t="s">
        <v>7</v>
      </c>
      <c r="I2963" s="221" t="s">
        <v>2</v>
      </c>
      <c r="J2963" s="225" t="s">
        <v>7121</v>
      </c>
      <c r="L2963" s="115"/>
      <c r="O2963" s="26">
        <f t="shared" si="153"/>
        <v>2961</v>
      </c>
      <c r="P2963" s="26">
        <f t="shared" si="152"/>
        <v>0</v>
      </c>
    </row>
    <row r="2964" spans="1:16" ht="81" hidden="1" x14ac:dyDescent="0.25">
      <c r="A2964" s="190">
        <v>2962</v>
      </c>
      <c r="B2964" s="188">
        <v>45483</v>
      </c>
      <c r="C2964" s="81"/>
      <c r="D2964" s="237" t="s">
        <v>6922</v>
      </c>
      <c r="E2964" s="188">
        <v>45498</v>
      </c>
      <c r="F2964" s="283"/>
      <c r="G2964" s="219" t="s">
        <v>7065</v>
      </c>
      <c r="H2964" s="54" t="s">
        <v>7</v>
      </c>
      <c r="I2964" s="221" t="s">
        <v>2</v>
      </c>
      <c r="J2964" s="225" t="s">
        <v>7101</v>
      </c>
      <c r="L2964" s="115"/>
      <c r="O2964" s="26">
        <f t="shared" si="153"/>
        <v>2962</v>
      </c>
      <c r="P2964" s="26">
        <f t="shared" si="152"/>
        <v>0</v>
      </c>
    </row>
    <row r="2965" spans="1:16" ht="81" hidden="1" x14ac:dyDescent="0.25">
      <c r="A2965" s="190">
        <v>2963</v>
      </c>
      <c r="B2965" s="188">
        <v>45483</v>
      </c>
      <c r="C2965" s="81"/>
      <c r="D2965" s="237" t="s">
        <v>6889</v>
      </c>
      <c r="E2965" s="188">
        <v>45498</v>
      </c>
      <c r="F2965" s="286"/>
      <c r="G2965" s="219" t="s">
        <v>7068</v>
      </c>
      <c r="H2965" s="54" t="s">
        <v>7</v>
      </c>
      <c r="I2965" s="221" t="s">
        <v>2</v>
      </c>
      <c r="J2965" s="225" t="s">
        <v>7122</v>
      </c>
      <c r="L2965" s="115"/>
      <c r="O2965" s="26">
        <f t="shared" si="153"/>
        <v>2963</v>
      </c>
      <c r="P2965" s="26">
        <f t="shared" si="152"/>
        <v>0</v>
      </c>
    </row>
    <row r="2966" spans="1:16" ht="60.75" hidden="1" x14ac:dyDescent="0.25">
      <c r="A2966" s="190">
        <v>2964</v>
      </c>
      <c r="B2966" s="188">
        <v>45483</v>
      </c>
      <c r="C2966" s="81"/>
      <c r="D2966" s="237" t="s">
        <v>6755</v>
      </c>
      <c r="E2966" s="188">
        <v>45529</v>
      </c>
      <c r="F2966" s="283"/>
      <c r="G2966" s="219" t="s">
        <v>7413</v>
      </c>
      <c r="H2966" s="54" t="s">
        <v>7</v>
      </c>
      <c r="I2966" s="221" t="s">
        <v>2</v>
      </c>
      <c r="J2966" s="225"/>
      <c r="L2966" s="115"/>
      <c r="O2966" s="26">
        <f t="shared" si="153"/>
        <v>2964</v>
      </c>
      <c r="P2966" s="26">
        <f t="shared" si="152"/>
        <v>0</v>
      </c>
    </row>
    <row r="2967" spans="1:16" ht="81" hidden="1" x14ac:dyDescent="0.25">
      <c r="A2967" s="190">
        <v>2965</v>
      </c>
      <c r="B2967" s="188">
        <v>45483</v>
      </c>
      <c r="C2967" s="81"/>
      <c r="D2967" s="237" t="s">
        <v>6909</v>
      </c>
      <c r="E2967" s="188">
        <v>45498</v>
      </c>
      <c r="F2967" s="283"/>
      <c r="G2967" s="219" t="s">
        <v>7069</v>
      </c>
      <c r="H2967" s="54" t="s">
        <v>7</v>
      </c>
      <c r="I2967" s="221" t="s">
        <v>2</v>
      </c>
      <c r="J2967" s="225" t="s">
        <v>7102</v>
      </c>
      <c r="L2967" s="115"/>
      <c r="O2967" s="26">
        <f t="shared" si="153"/>
        <v>2965</v>
      </c>
      <c r="P2967" s="26">
        <f t="shared" si="152"/>
        <v>0</v>
      </c>
    </row>
    <row r="2968" spans="1:16" ht="141.75" hidden="1" x14ac:dyDescent="0.25">
      <c r="A2968" s="190">
        <v>2966</v>
      </c>
      <c r="B2968" s="188">
        <v>45483</v>
      </c>
      <c r="C2968" s="81"/>
      <c r="D2968" s="237" t="s">
        <v>6905</v>
      </c>
      <c r="E2968" s="188">
        <v>45501</v>
      </c>
      <c r="F2968" s="283"/>
      <c r="G2968" s="219" t="s">
        <v>7373</v>
      </c>
      <c r="H2968" s="54" t="s">
        <v>7</v>
      </c>
      <c r="I2968" s="221" t="s">
        <v>2</v>
      </c>
      <c r="J2968" s="225" t="s">
        <v>7420</v>
      </c>
      <c r="L2968" s="115"/>
      <c r="O2968" s="26">
        <f t="shared" si="153"/>
        <v>2966</v>
      </c>
      <c r="P2968" s="26">
        <f t="shared" si="152"/>
        <v>0</v>
      </c>
    </row>
    <row r="2969" spans="1:16" ht="60.75" hidden="1" x14ac:dyDescent="0.25">
      <c r="A2969" s="190">
        <v>2967</v>
      </c>
      <c r="B2969" s="188">
        <v>45483</v>
      </c>
      <c r="C2969" s="81"/>
      <c r="D2969" s="237" t="s">
        <v>6766</v>
      </c>
      <c r="E2969" s="188">
        <v>45483</v>
      </c>
      <c r="F2969" s="283"/>
      <c r="G2969" s="219" t="s">
        <v>6923</v>
      </c>
      <c r="H2969" s="54" t="s">
        <v>7</v>
      </c>
      <c r="I2969" s="221" t="s">
        <v>2</v>
      </c>
      <c r="J2969" s="225" t="s">
        <v>6981</v>
      </c>
      <c r="L2969" s="115"/>
      <c r="O2969" s="26">
        <f t="shared" si="153"/>
        <v>2967</v>
      </c>
      <c r="P2969" s="26">
        <f t="shared" si="152"/>
        <v>0</v>
      </c>
    </row>
    <row r="2970" spans="1:16" ht="60.75" hidden="1" x14ac:dyDescent="0.25">
      <c r="A2970" s="190">
        <v>2968</v>
      </c>
      <c r="B2970" s="188">
        <v>45483</v>
      </c>
      <c r="C2970" s="81"/>
      <c r="D2970" s="237" t="s">
        <v>7503</v>
      </c>
      <c r="E2970" s="188">
        <v>45534</v>
      </c>
      <c r="F2970" s="283"/>
      <c r="G2970" s="219" t="s">
        <v>6998</v>
      </c>
      <c r="H2970" s="54" t="s">
        <v>7</v>
      </c>
      <c r="I2970" s="221" t="s">
        <v>2</v>
      </c>
      <c r="J2970" s="225" t="s">
        <v>7502</v>
      </c>
      <c r="L2970" s="115"/>
      <c r="O2970" s="26">
        <f t="shared" si="153"/>
        <v>2968</v>
      </c>
      <c r="P2970" s="26">
        <f t="shared" si="152"/>
        <v>0</v>
      </c>
    </row>
    <row r="2971" spans="1:16" ht="40.5" hidden="1" x14ac:dyDescent="0.25">
      <c r="A2971" s="190">
        <v>2969</v>
      </c>
      <c r="B2971" s="188">
        <v>45483</v>
      </c>
      <c r="C2971" s="81"/>
      <c r="D2971" s="237" t="s">
        <v>6924</v>
      </c>
      <c r="E2971" s="188">
        <v>45483</v>
      </c>
      <c r="F2971" s="283"/>
      <c r="G2971" s="219" t="s">
        <v>6925</v>
      </c>
      <c r="H2971" s="54" t="s">
        <v>7</v>
      </c>
      <c r="I2971" s="221" t="s">
        <v>2</v>
      </c>
      <c r="J2971" s="225" t="s">
        <v>6954</v>
      </c>
      <c r="L2971" s="115"/>
      <c r="O2971" s="26">
        <f t="shared" si="153"/>
        <v>2969</v>
      </c>
      <c r="P2971" s="26">
        <f t="shared" si="152"/>
        <v>0</v>
      </c>
    </row>
    <row r="2972" spans="1:16" hidden="1" x14ac:dyDescent="0.25">
      <c r="A2972" s="190">
        <v>2970</v>
      </c>
      <c r="B2972" s="188">
        <v>45483</v>
      </c>
      <c r="C2972" s="81"/>
      <c r="D2972" s="237" t="s">
        <v>9116</v>
      </c>
      <c r="E2972" s="188">
        <v>45656</v>
      </c>
      <c r="F2972" s="283"/>
      <c r="G2972" s="219" t="s">
        <v>46</v>
      </c>
      <c r="H2972" s="54" t="s">
        <v>1040</v>
      </c>
      <c r="I2972" s="221" t="s">
        <v>2</v>
      </c>
      <c r="J2972" s="225" t="s">
        <v>9132</v>
      </c>
      <c r="L2972" s="115"/>
      <c r="O2972" s="26">
        <f t="shared" si="153"/>
        <v>2970</v>
      </c>
      <c r="P2972" s="271">
        <f t="shared" si="152"/>
        <v>0</v>
      </c>
    </row>
    <row r="2973" spans="1:16" ht="141.75" hidden="1" x14ac:dyDescent="0.25">
      <c r="A2973" s="190">
        <v>2971</v>
      </c>
      <c r="B2973" s="188">
        <v>45483</v>
      </c>
      <c r="C2973" s="81"/>
      <c r="D2973" s="237" t="s">
        <v>6926</v>
      </c>
      <c r="E2973" s="188">
        <v>45506</v>
      </c>
      <c r="F2973" s="283"/>
      <c r="G2973" s="219" t="s">
        <v>6927</v>
      </c>
      <c r="H2973" s="54" t="s">
        <v>7</v>
      </c>
      <c r="I2973" s="221" t="s">
        <v>2</v>
      </c>
      <c r="J2973" s="225" t="s">
        <v>7146</v>
      </c>
      <c r="L2973" s="115"/>
      <c r="O2973" s="26">
        <f t="shared" si="153"/>
        <v>2971</v>
      </c>
      <c r="P2973" s="26">
        <f t="shared" si="152"/>
        <v>0</v>
      </c>
    </row>
    <row r="2974" spans="1:16" ht="81" hidden="1" x14ac:dyDescent="0.25">
      <c r="A2974" s="190">
        <v>2972</v>
      </c>
      <c r="B2974" s="188">
        <v>45483</v>
      </c>
      <c r="C2974" s="81"/>
      <c r="D2974" s="237" t="s">
        <v>6788</v>
      </c>
      <c r="E2974" s="188">
        <v>45490</v>
      </c>
      <c r="F2974" s="283"/>
      <c r="G2974" s="219" t="s">
        <v>6790</v>
      </c>
      <c r="H2974" s="54" t="s">
        <v>7</v>
      </c>
      <c r="I2974" s="221" t="s">
        <v>2</v>
      </c>
      <c r="J2974" s="225" t="s">
        <v>6899</v>
      </c>
      <c r="L2974" s="115"/>
      <c r="O2974" s="26">
        <f t="shared" si="153"/>
        <v>2972</v>
      </c>
      <c r="P2974" s="26">
        <f t="shared" si="152"/>
        <v>0</v>
      </c>
    </row>
    <row r="2975" spans="1:16" ht="141.75" hidden="1" x14ac:dyDescent="0.25">
      <c r="A2975" s="190">
        <v>2973</v>
      </c>
      <c r="B2975" s="188">
        <v>45483</v>
      </c>
      <c r="C2975" s="81"/>
      <c r="D2975" s="237" t="s">
        <v>6789</v>
      </c>
      <c r="E2975" s="188">
        <v>45490</v>
      </c>
      <c r="F2975" s="283"/>
      <c r="G2975" s="219" t="s">
        <v>6891</v>
      </c>
      <c r="H2975" s="54" t="s">
        <v>7</v>
      </c>
      <c r="I2975" s="221" t="s">
        <v>2</v>
      </c>
      <c r="J2975" s="225" t="s">
        <v>6898</v>
      </c>
      <c r="L2975" s="115"/>
      <c r="O2975" s="26">
        <f t="shared" si="153"/>
        <v>2973</v>
      </c>
      <c r="P2975" s="26">
        <f t="shared" si="152"/>
        <v>0</v>
      </c>
    </row>
    <row r="2976" spans="1:16" ht="60.75" hidden="1" x14ac:dyDescent="0.25">
      <c r="A2976" s="190">
        <v>2974</v>
      </c>
      <c r="B2976" s="188">
        <v>45483</v>
      </c>
      <c r="C2976" s="81"/>
      <c r="D2976" s="237" t="s">
        <v>6791</v>
      </c>
      <c r="E2976" s="188">
        <v>45532</v>
      </c>
      <c r="F2976" s="283" t="s">
        <v>6947</v>
      </c>
      <c r="G2976" s="219" t="s">
        <v>6792</v>
      </c>
      <c r="H2976" s="54" t="s">
        <v>7</v>
      </c>
      <c r="I2976" s="221" t="s">
        <v>2</v>
      </c>
      <c r="J2976" s="225" t="s">
        <v>7414</v>
      </c>
      <c r="L2976" s="115"/>
      <c r="O2976" s="26">
        <f t="shared" si="153"/>
        <v>2974</v>
      </c>
      <c r="P2976" s="26">
        <f t="shared" si="152"/>
        <v>0</v>
      </c>
    </row>
    <row r="2977" spans="1:16" hidden="1" x14ac:dyDescent="0.25">
      <c r="A2977" s="190">
        <v>2975</v>
      </c>
      <c r="B2977" s="188">
        <v>45483</v>
      </c>
      <c r="C2977" s="81"/>
      <c r="D2977" s="237" t="s">
        <v>6913</v>
      </c>
      <c r="E2977" s="188">
        <v>45493</v>
      </c>
      <c r="F2977" s="283"/>
      <c r="G2977" s="219" t="s">
        <v>5760</v>
      </c>
      <c r="H2977" s="54" t="s">
        <v>1040</v>
      </c>
      <c r="I2977" s="221" t="s">
        <v>2</v>
      </c>
      <c r="J2977" s="225" t="s">
        <v>6994</v>
      </c>
      <c r="L2977" s="115"/>
      <c r="O2977" s="26">
        <f t="shared" si="153"/>
        <v>2975</v>
      </c>
      <c r="P2977" s="26">
        <f t="shared" si="152"/>
        <v>0</v>
      </c>
    </row>
    <row r="2978" spans="1:16" hidden="1" x14ac:dyDescent="0.25">
      <c r="A2978" s="190">
        <v>2976</v>
      </c>
      <c r="B2978" s="188">
        <v>45483</v>
      </c>
      <c r="C2978" s="81"/>
      <c r="D2978" s="237" t="s">
        <v>6793</v>
      </c>
      <c r="E2978" s="188">
        <v>45493</v>
      </c>
      <c r="F2978" s="283"/>
      <c r="G2978" s="219" t="s">
        <v>5760</v>
      </c>
      <c r="H2978" s="54" t="s">
        <v>1040</v>
      </c>
      <c r="I2978" s="221" t="s">
        <v>2</v>
      </c>
      <c r="J2978" s="225" t="s">
        <v>6995</v>
      </c>
      <c r="L2978" s="115"/>
      <c r="O2978" s="26">
        <f t="shared" si="153"/>
        <v>2976</v>
      </c>
      <c r="P2978" s="26">
        <f t="shared" si="152"/>
        <v>0</v>
      </c>
    </row>
    <row r="2979" spans="1:16" ht="40.5" hidden="1" x14ac:dyDescent="0.25">
      <c r="A2979" s="190">
        <v>2977</v>
      </c>
      <c r="B2979" s="188">
        <v>45483</v>
      </c>
      <c r="C2979" s="81"/>
      <c r="D2979" s="237" t="s">
        <v>6794</v>
      </c>
      <c r="E2979" s="188">
        <v>45488</v>
      </c>
      <c r="F2979" s="283"/>
      <c r="G2979" s="219" t="s">
        <v>6795</v>
      </c>
      <c r="H2979" s="54" t="s">
        <v>8</v>
      </c>
      <c r="I2979" s="221" t="s">
        <v>2</v>
      </c>
      <c r="J2979" s="225"/>
      <c r="L2979" s="115"/>
      <c r="O2979" s="26">
        <f t="shared" si="153"/>
        <v>2977</v>
      </c>
      <c r="P2979" s="26">
        <f t="shared" si="152"/>
        <v>0</v>
      </c>
    </row>
    <row r="2980" spans="1:16" ht="81" hidden="1" x14ac:dyDescent="0.25">
      <c r="A2980" s="190">
        <v>2978</v>
      </c>
      <c r="B2980" s="188">
        <v>45483</v>
      </c>
      <c r="C2980" s="81"/>
      <c r="D2980" s="237" t="s">
        <v>6796</v>
      </c>
      <c r="E2980" s="188">
        <v>45495</v>
      </c>
      <c r="F2980" s="283" t="s">
        <v>17</v>
      </c>
      <c r="G2980" s="219" t="s">
        <v>6797</v>
      </c>
      <c r="H2980" s="54" t="s">
        <v>7</v>
      </c>
      <c r="I2980" s="221" t="s">
        <v>2</v>
      </c>
      <c r="J2980" s="225"/>
      <c r="L2980" s="115"/>
      <c r="O2980" s="26">
        <f t="shared" si="153"/>
        <v>2978</v>
      </c>
      <c r="P2980" s="26">
        <f t="shared" si="152"/>
        <v>0</v>
      </c>
    </row>
    <row r="2981" spans="1:16" ht="40.5" hidden="1" x14ac:dyDescent="0.25">
      <c r="A2981" s="190">
        <v>2979</v>
      </c>
      <c r="B2981" s="188">
        <v>45483</v>
      </c>
      <c r="C2981" s="81"/>
      <c r="D2981" s="237" t="s">
        <v>6800</v>
      </c>
      <c r="E2981" s="188">
        <v>45524</v>
      </c>
      <c r="F2981" s="283"/>
      <c r="G2981" s="219" t="s">
        <v>6928</v>
      </c>
      <c r="H2981" s="54" t="s">
        <v>7</v>
      </c>
      <c r="I2981" s="221" t="s">
        <v>2</v>
      </c>
      <c r="J2981" s="225"/>
      <c r="L2981" s="115"/>
      <c r="O2981" s="26">
        <f t="shared" si="153"/>
        <v>2979</v>
      </c>
      <c r="P2981" s="26">
        <f t="shared" si="152"/>
        <v>0</v>
      </c>
    </row>
    <row r="2982" spans="1:16" ht="40.5" hidden="1" x14ac:dyDescent="0.25">
      <c r="A2982" s="190">
        <v>2980</v>
      </c>
      <c r="B2982" s="188">
        <v>45483</v>
      </c>
      <c r="C2982" s="81"/>
      <c r="D2982" s="237" t="s">
        <v>6802</v>
      </c>
      <c r="E2982" s="188">
        <v>45489</v>
      </c>
      <c r="F2982" s="283"/>
      <c r="G2982" s="219" t="s">
        <v>493</v>
      </c>
      <c r="H2982" s="54" t="s">
        <v>493</v>
      </c>
      <c r="I2982" s="221" t="s">
        <v>2</v>
      </c>
      <c r="J2982" s="225" t="s">
        <v>6863</v>
      </c>
      <c r="L2982" s="115"/>
      <c r="O2982" s="26">
        <f t="shared" si="153"/>
        <v>2980</v>
      </c>
      <c r="P2982" s="26">
        <f t="shared" si="152"/>
        <v>0</v>
      </c>
    </row>
    <row r="2983" spans="1:16" ht="40.5" hidden="1" x14ac:dyDescent="0.25">
      <c r="A2983" s="190">
        <v>2981</v>
      </c>
      <c r="B2983" s="188">
        <v>45483</v>
      </c>
      <c r="C2983" s="81"/>
      <c r="D2983" s="237" t="s">
        <v>6801</v>
      </c>
      <c r="E2983" s="188">
        <v>45490</v>
      </c>
      <c r="F2983" s="283"/>
      <c r="G2983" s="219" t="s">
        <v>493</v>
      </c>
      <c r="H2983" s="54" t="s">
        <v>493</v>
      </c>
      <c r="I2983" s="221" t="s">
        <v>2</v>
      </c>
      <c r="J2983" s="225" t="s">
        <v>6864</v>
      </c>
      <c r="L2983" s="115"/>
      <c r="O2983" s="26">
        <f t="shared" si="153"/>
        <v>2981</v>
      </c>
      <c r="P2983" s="26">
        <f t="shared" si="152"/>
        <v>0</v>
      </c>
    </row>
    <row r="2984" spans="1:16" ht="60.75" hidden="1" x14ac:dyDescent="0.25">
      <c r="A2984" s="190">
        <v>2982</v>
      </c>
      <c r="B2984" s="188">
        <v>45483</v>
      </c>
      <c r="C2984" s="81"/>
      <c r="D2984" s="237" t="s">
        <v>6938</v>
      </c>
      <c r="E2984" s="188">
        <v>45486</v>
      </c>
      <c r="F2984" s="283"/>
      <c r="G2984" s="219" t="s">
        <v>7291</v>
      </c>
      <c r="H2984" s="54" t="s">
        <v>7</v>
      </c>
      <c r="I2984" s="221" t="s">
        <v>2</v>
      </c>
      <c r="J2984" s="225" t="s">
        <v>7292</v>
      </c>
      <c r="L2984" s="115"/>
      <c r="O2984" s="26">
        <f t="shared" si="153"/>
        <v>2982</v>
      </c>
      <c r="P2984" s="26">
        <f t="shared" si="152"/>
        <v>0</v>
      </c>
    </row>
    <row r="2985" spans="1:16" ht="40.5" hidden="1" x14ac:dyDescent="0.25">
      <c r="A2985" s="190">
        <v>2983</v>
      </c>
      <c r="B2985" s="188">
        <v>45483</v>
      </c>
      <c r="C2985" s="81"/>
      <c r="D2985" s="237" t="s">
        <v>6803</v>
      </c>
      <c r="E2985" s="188">
        <v>45488</v>
      </c>
      <c r="F2985" s="283"/>
      <c r="G2985" s="219" t="s">
        <v>5786</v>
      </c>
      <c r="H2985" s="54" t="s">
        <v>4544</v>
      </c>
      <c r="I2985" s="221" t="s">
        <v>2</v>
      </c>
      <c r="J2985" s="225" t="s">
        <v>6835</v>
      </c>
      <c r="L2985" s="115"/>
      <c r="O2985" s="26">
        <f t="shared" si="153"/>
        <v>2983</v>
      </c>
      <c r="P2985" s="26">
        <f t="shared" si="152"/>
        <v>0</v>
      </c>
    </row>
    <row r="2986" spans="1:16" ht="40.5" hidden="1" x14ac:dyDescent="0.25">
      <c r="A2986" s="190">
        <v>2984</v>
      </c>
      <c r="B2986" s="188">
        <v>45483</v>
      </c>
      <c r="C2986" s="81"/>
      <c r="D2986" s="237" t="s">
        <v>6804</v>
      </c>
      <c r="E2986" s="188">
        <v>45489</v>
      </c>
      <c r="F2986" s="283"/>
      <c r="G2986" s="219" t="s">
        <v>5799</v>
      </c>
      <c r="H2986" s="54" t="s">
        <v>4903</v>
      </c>
      <c r="I2986" s="221" t="s">
        <v>2</v>
      </c>
      <c r="J2986" s="225" t="s">
        <v>6870</v>
      </c>
      <c r="L2986" s="115"/>
      <c r="O2986" s="26">
        <f t="shared" si="153"/>
        <v>2984</v>
      </c>
      <c r="P2986" s="26">
        <f t="shared" si="152"/>
        <v>0</v>
      </c>
    </row>
    <row r="2987" spans="1:16" ht="40.5" hidden="1" x14ac:dyDescent="0.25">
      <c r="A2987" s="190">
        <v>2985</v>
      </c>
      <c r="B2987" s="188">
        <v>45484</v>
      </c>
      <c r="C2987" s="81"/>
      <c r="D2987" s="237" t="s">
        <v>6871</v>
      </c>
      <c r="E2987" s="188">
        <v>45495</v>
      </c>
      <c r="F2987" s="283"/>
      <c r="G2987" s="219" t="s">
        <v>6805</v>
      </c>
      <c r="H2987" s="54" t="s">
        <v>4903</v>
      </c>
      <c r="I2987" s="221" t="s">
        <v>2</v>
      </c>
      <c r="J2987" s="225" t="s">
        <v>6948</v>
      </c>
      <c r="L2987" s="115"/>
      <c r="O2987" s="26">
        <f t="shared" si="153"/>
        <v>2985</v>
      </c>
      <c r="P2987" s="26">
        <f t="shared" si="152"/>
        <v>0</v>
      </c>
    </row>
    <row r="2988" spans="1:16" hidden="1" x14ac:dyDescent="0.25">
      <c r="A2988" s="190">
        <v>2986</v>
      </c>
      <c r="B2988" s="188">
        <v>45484</v>
      </c>
      <c r="C2988" s="81"/>
      <c r="D2988" s="237" t="s">
        <v>6806</v>
      </c>
      <c r="E2988" s="188">
        <v>45489</v>
      </c>
      <c r="F2988" s="283"/>
      <c r="G2988" s="219" t="s">
        <v>5789</v>
      </c>
      <c r="H2988" s="54" t="s">
        <v>3912</v>
      </c>
      <c r="I2988" s="221" t="s">
        <v>2</v>
      </c>
      <c r="J2988" s="225"/>
      <c r="L2988" s="115"/>
      <c r="O2988" s="26">
        <f t="shared" si="153"/>
        <v>2986</v>
      </c>
      <c r="P2988" s="26">
        <f t="shared" si="152"/>
        <v>0</v>
      </c>
    </row>
    <row r="2989" spans="1:16" ht="121.5" hidden="1" x14ac:dyDescent="0.25">
      <c r="A2989" s="190">
        <v>2987</v>
      </c>
      <c r="B2989" s="188">
        <v>45484</v>
      </c>
      <c r="C2989" s="81"/>
      <c r="D2989" s="237" t="s">
        <v>6957</v>
      </c>
      <c r="E2989" s="188">
        <v>45519</v>
      </c>
      <c r="F2989" s="283"/>
      <c r="G2989" s="219" t="s">
        <v>6879</v>
      </c>
      <c r="H2989" s="220" t="s">
        <v>5065</v>
      </c>
      <c r="I2989" s="221" t="s">
        <v>2</v>
      </c>
      <c r="J2989" s="225" t="s">
        <v>7911</v>
      </c>
      <c r="L2989" s="115"/>
      <c r="O2989" s="26">
        <f t="shared" si="153"/>
        <v>2987</v>
      </c>
      <c r="P2989" s="26">
        <f t="shared" si="152"/>
        <v>0</v>
      </c>
    </row>
    <row r="2990" spans="1:16" ht="101.25" hidden="1" x14ac:dyDescent="0.25">
      <c r="A2990" s="190">
        <v>2988</v>
      </c>
      <c r="B2990" s="188">
        <v>45484</v>
      </c>
      <c r="C2990" s="81"/>
      <c r="D2990" s="237" t="s">
        <v>6910</v>
      </c>
      <c r="E2990" s="188">
        <v>45534</v>
      </c>
      <c r="F2990" s="283"/>
      <c r="G2990" s="219" t="s">
        <v>7532</v>
      </c>
      <c r="H2990" s="54" t="s">
        <v>4544</v>
      </c>
      <c r="I2990" s="221" t="s">
        <v>2</v>
      </c>
      <c r="J2990" s="225" t="s">
        <v>7533</v>
      </c>
      <c r="L2990" s="115"/>
      <c r="O2990" s="26">
        <f t="shared" si="153"/>
        <v>2988</v>
      </c>
      <c r="P2990" s="26">
        <f t="shared" si="152"/>
        <v>0</v>
      </c>
    </row>
    <row r="2991" spans="1:16" ht="40.5" hidden="1" x14ac:dyDescent="0.25">
      <c r="A2991" s="190">
        <v>2989</v>
      </c>
      <c r="B2991" s="188">
        <v>45484</v>
      </c>
      <c r="C2991" s="81"/>
      <c r="D2991" s="237" t="s">
        <v>6807</v>
      </c>
      <c r="E2991" s="188">
        <v>45527</v>
      </c>
      <c r="F2991" s="283" t="s">
        <v>1277</v>
      </c>
      <c r="G2991" s="219" t="s">
        <v>6808</v>
      </c>
      <c r="H2991" s="54" t="s">
        <v>4544</v>
      </c>
      <c r="I2991" s="221" t="s">
        <v>2</v>
      </c>
      <c r="J2991" s="225" t="s">
        <v>6934</v>
      </c>
      <c r="L2991" s="115"/>
      <c r="M2991" s="1" t="s">
        <v>6621</v>
      </c>
      <c r="O2991" s="26">
        <f t="shared" si="153"/>
        <v>2989</v>
      </c>
      <c r="P2991" s="26">
        <f t="shared" si="152"/>
        <v>0</v>
      </c>
    </row>
    <row r="2992" spans="1:16" hidden="1" x14ac:dyDescent="0.25">
      <c r="A2992" s="190">
        <v>2990</v>
      </c>
      <c r="B2992" s="188">
        <v>45484</v>
      </c>
      <c r="C2992" s="81"/>
      <c r="D2992" s="237" t="s">
        <v>6809</v>
      </c>
      <c r="E2992" s="188">
        <v>45527</v>
      </c>
      <c r="F2992" s="283" t="s">
        <v>1277</v>
      </c>
      <c r="G2992" s="219" t="s">
        <v>5786</v>
      </c>
      <c r="H2992" s="54" t="s">
        <v>4544</v>
      </c>
      <c r="I2992" s="221" t="s">
        <v>2</v>
      </c>
      <c r="J2992" s="225" t="s">
        <v>6934</v>
      </c>
      <c r="L2992" s="115"/>
      <c r="O2992" s="26">
        <f t="shared" si="153"/>
        <v>2990</v>
      </c>
      <c r="P2992" s="26">
        <f t="shared" si="152"/>
        <v>0</v>
      </c>
    </row>
    <row r="2993" spans="1:16" hidden="1" x14ac:dyDescent="0.25">
      <c r="A2993" s="190">
        <v>2991</v>
      </c>
      <c r="B2993" s="188">
        <v>45484</v>
      </c>
      <c r="C2993" s="81"/>
      <c r="D2993" s="237" t="s">
        <v>6810</v>
      </c>
      <c r="E2993" s="188">
        <v>45527</v>
      </c>
      <c r="F2993" s="283" t="s">
        <v>1277</v>
      </c>
      <c r="G2993" s="219" t="s">
        <v>5786</v>
      </c>
      <c r="H2993" s="54" t="s">
        <v>4544</v>
      </c>
      <c r="I2993" s="221" t="s">
        <v>2</v>
      </c>
      <c r="J2993" s="225" t="s">
        <v>6934</v>
      </c>
      <c r="L2993" s="115"/>
      <c r="O2993" s="26">
        <f t="shared" si="153"/>
        <v>2991</v>
      </c>
      <c r="P2993" s="26">
        <f t="shared" si="152"/>
        <v>0</v>
      </c>
    </row>
    <row r="2994" spans="1:16" ht="60.75" hidden="1" x14ac:dyDescent="0.25">
      <c r="A2994" s="190">
        <v>2992</v>
      </c>
      <c r="B2994" s="188">
        <v>45484</v>
      </c>
      <c r="C2994" s="81"/>
      <c r="D2994" s="237" t="s">
        <v>6811</v>
      </c>
      <c r="E2994" s="188">
        <v>45534</v>
      </c>
      <c r="F2994" s="283" t="s">
        <v>1277</v>
      </c>
      <c r="G2994" s="219" t="s">
        <v>5786</v>
      </c>
      <c r="H2994" s="54" t="s">
        <v>4544</v>
      </c>
      <c r="I2994" s="221" t="s">
        <v>2</v>
      </c>
      <c r="J2994" s="225" t="s">
        <v>7998</v>
      </c>
      <c r="L2994" s="115"/>
      <c r="O2994" s="26">
        <f t="shared" si="153"/>
        <v>2992</v>
      </c>
      <c r="P2994" s="26">
        <f t="shared" si="152"/>
        <v>0</v>
      </c>
    </row>
    <row r="2995" spans="1:16" ht="141.75" hidden="1" x14ac:dyDescent="0.25">
      <c r="A2995" s="190">
        <v>2993</v>
      </c>
      <c r="B2995" s="188">
        <v>45484</v>
      </c>
      <c r="C2995" s="81"/>
      <c r="D2995" s="237" t="s">
        <v>6833</v>
      </c>
      <c r="E2995" s="188">
        <v>45534</v>
      </c>
      <c r="F2995" s="283" t="s">
        <v>1277</v>
      </c>
      <c r="G2995" s="219" t="s">
        <v>6812</v>
      </c>
      <c r="H2995" s="54" t="s">
        <v>4544</v>
      </c>
      <c r="I2995" s="221" t="s">
        <v>2</v>
      </c>
      <c r="J2995" s="225" t="s">
        <v>7952</v>
      </c>
      <c r="L2995" s="115"/>
      <c r="O2995" s="26">
        <f t="shared" si="153"/>
        <v>2993</v>
      </c>
      <c r="P2995" s="26">
        <f t="shared" si="152"/>
        <v>0</v>
      </c>
    </row>
    <row r="2996" spans="1:16" ht="60.75" hidden="1" x14ac:dyDescent="0.25">
      <c r="A2996" s="190">
        <v>2994</v>
      </c>
      <c r="B2996" s="188">
        <v>45484</v>
      </c>
      <c r="C2996" s="81"/>
      <c r="D2996" s="237" t="s">
        <v>6813</v>
      </c>
      <c r="E2996" s="188">
        <v>45534</v>
      </c>
      <c r="F2996" s="283" t="s">
        <v>1277</v>
      </c>
      <c r="G2996" s="219" t="s">
        <v>5309</v>
      </c>
      <c r="H2996" s="54" t="s">
        <v>4544</v>
      </c>
      <c r="I2996" s="221" t="s">
        <v>2</v>
      </c>
      <c r="J2996" s="225" t="s">
        <v>7999</v>
      </c>
      <c r="L2996" s="115"/>
      <c r="O2996" s="26">
        <f t="shared" si="153"/>
        <v>2994</v>
      </c>
      <c r="P2996" s="26">
        <f t="shared" si="152"/>
        <v>0</v>
      </c>
    </row>
    <row r="2997" spans="1:16" ht="60.75" hidden="1" x14ac:dyDescent="0.25">
      <c r="A2997" s="190">
        <v>2995</v>
      </c>
      <c r="B2997" s="188">
        <v>45484</v>
      </c>
      <c r="C2997" s="81"/>
      <c r="D2997" s="237" t="s">
        <v>6818</v>
      </c>
      <c r="E2997" s="188">
        <v>45534</v>
      </c>
      <c r="F2997" s="283" t="s">
        <v>1277</v>
      </c>
      <c r="G2997" s="219" t="s">
        <v>5028</v>
      </c>
      <c r="H2997" s="54" t="s">
        <v>4544</v>
      </c>
      <c r="I2997" s="221" t="s">
        <v>2</v>
      </c>
      <c r="J2997" s="225" t="s">
        <v>7998</v>
      </c>
      <c r="L2997" s="115"/>
      <c r="O2997" s="26">
        <f t="shared" si="153"/>
        <v>2995</v>
      </c>
      <c r="P2997" s="26">
        <f t="shared" si="152"/>
        <v>0</v>
      </c>
    </row>
    <row r="2998" spans="1:16" hidden="1" x14ac:dyDescent="0.25">
      <c r="A2998" s="190">
        <v>2996</v>
      </c>
      <c r="B2998" s="188">
        <v>45484</v>
      </c>
      <c r="C2998" s="81"/>
      <c r="D2998" s="237" t="s">
        <v>6814</v>
      </c>
      <c r="E2998" s="188">
        <v>45491</v>
      </c>
      <c r="F2998" s="283" t="s">
        <v>1277</v>
      </c>
      <c r="G2998" s="219" t="s">
        <v>6815</v>
      </c>
      <c r="H2998" s="54" t="s">
        <v>4544</v>
      </c>
      <c r="I2998" s="221" t="s">
        <v>2</v>
      </c>
      <c r="J2998" s="225" t="s">
        <v>6874</v>
      </c>
      <c r="L2998" s="115"/>
      <c r="O2998" s="26">
        <f t="shared" si="153"/>
        <v>2996</v>
      </c>
      <c r="P2998" s="26">
        <f t="shared" si="152"/>
        <v>0</v>
      </c>
    </row>
    <row r="2999" spans="1:16" ht="60.75" hidden="1" x14ac:dyDescent="0.25">
      <c r="A2999" s="190">
        <v>2997</v>
      </c>
      <c r="B2999" s="188">
        <v>45484</v>
      </c>
      <c r="C2999" s="81"/>
      <c r="D2999" s="237" t="s">
        <v>6816</v>
      </c>
      <c r="E2999" s="188">
        <v>45534</v>
      </c>
      <c r="F2999" s="283" t="s">
        <v>1277</v>
      </c>
      <c r="G2999" s="219" t="s">
        <v>5558</v>
      </c>
      <c r="H2999" s="54" t="s">
        <v>4544</v>
      </c>
      <c r="I2999" s="221" t="s">
        <v>2</v>
      </c>
      <c r="J2999" s="225" t="s">
        <v>7999</v>
      </c>
      <c r="L2999" s="115"/>
      <c r="O2999" s="26">
        <f t="shared" si="153"/>
        <v>2997</v>
      </c>
      <c r="P2999" s="26">
        <f t="shared" si="152"/>
        <v>0</v>
      </c>
    </row>
    <row r="3000" spans="1:16" ht="60.75" hidden="1" x14ac:dyDescent="0.25">
      <c r="A3000" s="190">
        <v>2998</v>
      </c>
      <c r="B3000" s="188">
        <v>45484</v>
      </c>
      <c r="C3000" s="81"/>
      <c r="D3000" s="237" t="s">
        <v>6817</v>
      </c>
      <c r="E3000" s="188">
        <v>45534</v>
      </c>
      <c r="F3000" s="283" t="s">
        <v>1277</v>
      </c>
      <c r="G3000" s="219" t="s">
        <v>5760</v>
      </c>
      <c r="H3000" s="54" t="s">
        <v>4544</v>
      </c>
      <c r="I3000" s="221" t="s">
        <v>2</v>
      </c>
      <c r="J3000" s="225" t="s">
        <v>7999</v>
      </c>
      <c r="L3000" s="115"/>
      <c r="O3000" s="26">
        <f t="shared" si="153"/>
        <v>2998</v>
      </c>
      <c r="P3000" s="26">
        <f t="shared" si="152"/>
        <v>0</v>
      </c>
    </row>
    <row r="3001" spans="1:16" ht="60.75" hidden="1" x14ac:dyDescent="0.25">
      <c r="A3001" s="190">
        <v>2999</v>
      </c>
      <c r="B3001" s="188">
        <v>45484</v>
      </c>
      <c r="C3001" s="81"/>
      <c r="D3001" s="237" t="s">
        <v>6819</v>
      </c>
      <c r="E3001" s="188">
        <v>45534</v>
      </c>
      <c r="F3001" s="283" t="s">
        <v>1277</v>
      </c>
      <c r="G3001" s="219" t="s">
        <v>5786</v>
      </c>
      <c r="H3001" s="54" t="s">
        <v>4544</v>
      </c>
      <c r="I3001" s="221" t="s">
        <v>2</v>
      </c>
      <c r="J3001" s="225" t="s">
        <v>8000</v>
      </c>
      <c r="L3001" s="115"/>
      <c r="O3001" s="26">
        <f t="shared" si="153"/>
        <v>2999</v>
      </c>
      <c r="P3001" s="26">
        <f t="shared" si="152"/>
        <v>0</v>
      </c>
    </row>
    <row r="3002" spans="1:16" hidden="1" x14ac:dyDescent="0.25">
      <c r="A3002" s="190">
        <v>3000</v>
      </c>
      <c r="B3002" s="188">
        <v>45484</v>
      </c>
      <c r="C3002" s="81"/>
      <c r="D3002" s="237" t="s">
        <v>6820</v>
      </c>
      <c r="E3002" s="188">
        <v>45527</v>
      </c>
      <c r="F3002" s="283" t="s">
        <v>1277</v>
      </c>
      <c r="G3002" s="219" t="s">
        <v>5786</v>
      </c>
      <c r="H3002" s="54" t="s">
        <v>4544</v>
      </c>
      <c r="I3002" s="221" t="s">
        <v>2</v>
      </c>
      <c r="J3002" s="225" t="s">
        <v>6866</v>
      </c>
      <c r="L3002" s="115"/>
      <c r="O3002" s="26">
        <f t="shared" si="153"/>
        <v>3000</v>
      </c>
      <c r="P3002" s="26">
        <f t="shared" si="152"/>
        <v>0</v>
      </c>
    </row>
    <row r="3003" spans="1:16" ht="40.5" hidden="1" x14ac:dyDescent="0.25">
      <c r="A3003" s="190">
        <v>3001</v>
      </c>
      <c r="B3003" s="188">
        <v>45484</v>
      </c>
      <c r="C3003" s="81"/>
      <c r="D3003" s="237" t="s">
        <v>6834</v>
      </c>
      <c r="E3003" s="188">
        <v>45489</v>
      </c>
      <c r="F3003" s="283"/>
      <c r="G3003" s="219" t="s">
        <v>6132</v>
      </c>
      <c r="H3003" s="54" t="s">
        <v>4544</v>
      </c>
      <c r="I3003" s="221" t="s">
        <v>2</v>
      </c>
      <c r="J3003" s="225" t="s">
        <v>6902</v>
      </c>
      <c r="L3003" s="115"/>
      <c r="O3003" s="26">
        <f t="shared" si="153"/>
        <v>3001</v>
      </c>
      <c r="P3003" s="26">
        <f t="shared" si="152"/>
        <v>0</v>
      </c>
    </row>
    <row r="3004" spans="1:16" hidden="1" x14ac:dyDescent="0.25">
      <c r="A3004" s="190">
        <v>3002</v>
      </c>
      <c r="B3004" s="188">
        <v>45484</v>
      </c>
      <c r="C3004" s="81"/>
      <c r="D3004" s="237" t="s">
        <v>6867</v>
      </c>
      <c r="E3004" s="188">
        <v>45488</v>
      </c>
      <c r="F3004" s="283"/>
      <c r="G3004" s="219" t="s">
        <v>5786</v>
      </c>
      <c r="H3004" s="54" t="s">
        <v>4544</v>
      </c>
      <c r="I3004" s="221" t="s">
        <v>2</v>
      </c>
      <c r="J3004" s="225"/>
      <c r="L3004" s="115"/>
      <c r="O3004" s="26">
        <f t="shared" si="153"/>
        <v>3002</v>
      </c>
      <c r="P3004" s="26">
        <f t="shared" si="152"/>
        <v>0</v>
      </c>
    </row>
    <row r="3005" spans="1:16" ht="40.5" hidden="1" x14ac:dyDescent="0.25">
      <c r="A3005" s="190">
        <v>3003</v>
      </c>
      <c r="B3005" s="188">
        <v>45484</v>
      </c>
      <c r="C3005" s="81"/>
      <c r="D3005" s="237" t="s">
        <v>6933</v>
      </c>
      <c r="E3005" s="188">
        <v>45498</v>
      </c>
      <c r="F3005" s="283"/>
      <c r="G3005" s="219" t="s">
        <v>6821</v>
      </c>
      <c r="H3005" s="54" t="s">
        <v>4544</v>
      </c>
      <c r="I3005" s="221" t="s">
        <v>2</v>
      </c>
      <c r="J3005" s="225" t="s">
        <v>6949</v>
      </c>
      <c r="L3005" s="115"/>
      <c r="O3005" s="26">
        <f t="shared" si="153"/>
        <v>3003</v>
      </c>
      <c r="P3005" s="26">
        <f t="shared" si="152"/>
        <v>0</v>
      </c>
    </row>
    <row r="3006" spans="1:16" ht="101.25" hidden="1" x14ac:dyDescent="0.25">
      <c r="A3006" s="190">
        <v>3004</v>
      </c>
      <c r="B3006" s="188">
        <v>45484</v>
      </c>
      <c r="C3006" s="81"/>
      <c r="D3006" s="237" t="s">
        <v>6822</v>
      </c>
      <c r="E3006" s="188">
        <v>45498</v>
      </c>
      <c r="F3006" s="283"/>
      <c r="G3006" s="219" t="s">
        <v>7228</v>
      </c>
      <c r="H3006" s="54" t="s">
        <v>3912</v>
      </c>
      <c r="I3006" s="221" t="s">
        <v>2</v>
      </c>
      <c r="J3006" s="225" t="s">
        <v>7087</v>
      </c>
      <c r="L3006" s="115"/>
      <c r="O3006" s="26">
        <f t="shared" si="153"/>
        <v>3004</v>
      </c>
      <c r="P3006" s="26">
        <f t="shared" si="152"/>
        <v>0</v>
      </c>
    </row>
    <row r="3007" spans="1:16" ht="40.5" hidden="1" x14ac:dyDescent="0.25">
      <c r="A3007" s="190">
        <v>3005</v>
      </c>
      <c r="B3007" s="188">
        <v>45485</v>
      </c>
      <c r="C3007" s="81"/>
      <c r="D3007" s="237" t="s">
        <v>7270</v>
      </c>
      <c r="E3007" s="188">
        <v>45488</v>
      </c>
      <c r="F3007" s="283"/>
      <c r="G3007" s="219" t="s">
        <v>5789</v>
      </c>
      <c r="H3007" s="54" t="s">
        <v>3912</v>
      </c>
      <c r="I3007" s="221" t="s">
        <v>2</v>
      </c>
      <c r="J3007" s="225" t="s">
        <v>7271</v>
      </c>
      <c r="L3007" s="115"/>
      <c r="O3007" s="26">
        <f t="shared" si="153"/>
        <v>3005</v>
      </c>
      <c r="P3007" s="26">
        <f t="shared" si="152"/>
        <v>0</v>
      </c>
    </row>
    <row r="3008" spans="1:16" ht="162" hidden="1" x14ac:dyDescent="0.25">
      <c r="A3008" s="190">
        <v>3006</v>
      </c>
      <c r="B3008" s="188">
        <v>45485</v>
      </c>
      <c r="C3008" s="81"/>
      <c r="D3008" s="237" t="s">
        <v>6837</v>
      </c>
      <c r="E3008" s="188">
        <v>45519</v>
      </c>
      <c r="F3008" s="283"/>
      <c r="G3008" s="219" t="s">
        <v>5789</v>
      </c>
      <c r="H3008" s="54" t="s">
        <v>3912</v>
      </c>
      <c r="I3008" s="221" t="s">
        <v>2</v>
      </c>
      <c r="J3008" s="225" t="s">
        <v>7563</v>
      </c>
      <c r="L3008" s="115"/>
      <c r="O3008" s="26">
        <f t="shared" si="153"/>
        <v>3006</v>
      </c>
      <c r="P3008" s="26">
        <f t="shared" si="152"/>
        <v>0</v>
      </c>
    </row>
    <row r="3009" spans="1:16" ht="40.5" hidden="1" x14ac:dyDescent="0.25">
      <c r="A3009" s="190">
        <v>3007</v>
      </c>
      <c r="B3009" s="188">
        <v>45485</v>
      </c>
      <c r="C3009" s="81"/>
      <c r="D3009" s="237" t="s">
        <v>6836</v>
      </c>
      <c r="E3009" s="188">
        <v>45491</v>
      </c>
      <c r="F3009" s="283"/>
      <c r="G3009" s="219" t="s">
        <v>6132</v>
      </c>
      <c r="H3009" s="54" t="s">
        <v>1063</v>
      </c>
      <c r="I3009" s="221" t="s">
        <v>2</v>
      </c>
      <c r="J3009" s="225" t="s">
        <v>6878</v>
      </c>
      <c r="L3009" s="115"/>
      <c r="O3009" s="26">
        <f t="shared" si="153"/>
        <v>3007</v>
      </c>
      <c r="P3009" s="26">
        <f t="shared" si="152"/>
        <v>0</v>
      </c>
    </row>
    <row r="3010" spans="1:16" ht="81" hidden="1" x14ac:dyDescent="0.25">
      <c r="A3010" s="190">
        <v>3008</v>
      </c>
      <c r="B3010" s="188">
        <v>45485</v>
      </c>
      <c r="C3010" s="81"/>
      <c r="D3010" s="237" t="s">
        <v>6839</v>
      </c>
      <c r="E3010" s="188">
        <v>45493</v>
      </c>
      <c r="F3010" s="283"/>
      <c r="G3010" s="219" t="s">
        <v>6838</v>
      </c>
      <c r="H3010" s="54" t="s">
        <v>4</v>
      </c>
      <c r="I3010" s="221" t="s">
        <v>2</v>
      </c>
      <c r="J3010" s="225" t="s">
        <v>6912</v>
      </c>
      <c r="L3010" s="115"/>
      <c r="O3010" s="26">
        <f t="shared" si="153"/>
        <v>3008</v>
      </c>
      <c r="P3010" s="26">
        <f t="shared" si="152"/>
        <v>0</v>
      </c>
    </row>
    <row r="3011" spans="1:16" ht="40.5" hidden="1" x14ac:dyDescent="0.25">
      <c r="A3011" s="190">
        <v>3009</v>
      </c>
      <c r="B3011" s="188">
        <v>45485</v>
      </c>
      <c r="C3011" s="81"/>
      <c r="D3011" s="237" t="s">
        <v>7003</v>
      </c>
      <c r="E3011" s="188">
        <v>45492</v>
      </c>
      <c r="F3011" s="283"/>
      <c r="G3011" s="219" t="s">
        <v>6132</v>
      </c>
      <c r="H3011" s="54" t="s">
        <v>1063</v>
      </c>
      <c r="I3011" s="221" t="s">
        <v>2</v>
      </c>
      <c r="J3011" s="225" t="s">
        <v>7004</v>
      </c>
      <c r="L3011" s="115"/>
      <c r="O3011" s="26">
        <f t="shared" si="153"/>
        <v>3009</v>
      </c>
      <c r="P3011" s="26">
        <f t="shared" si="152"/>
        <v>0</v>
      </c>
    </row>
    <row r="3012" spans="1:16" hidden="1" x14ac:dyDescent="0.25">
      <c r="A3012" s="190">
        <v>3010</v>
      </c>
      <c r="B3012" s="188">
        <v>45485</v>
      </c>
      <c r="C3012" s="81"/>
      <c r="D3012" s="237" t="s">
        <v>6840</v>
      </c>
      <c r="E3012" s="188">
        <v>45492</v>
      </c>
      <c r="F3012" s="283"/>
      <c r="G3012" s="219" t="s">
        <v>6132</v>
      </c>
      <c r="H3012" s="54" t="s">
        <v>1063</v>
      </c>
      <c r="I3012" s="221" t="s">
        <v>2</v>
      </c>
      <c r="J3012" s="225" t="s">
        <v>7002</v>
      </c>
      <c r="L3012" s="115"/>
      <c r="O3012" s="26">
        <f t="shared" si="153"/>
        <v>3010</v>
      </c>
      <c r="P3012" s="26">
        <f t="shared" ref="P3012:P3075" si="154">+O3012-A3012</f>
        <v>0</v>
      </c>
    </row>
    <row r="3013" spans="1:16" ht="101.25" hidden="1" x14ac:dyDescent="0.25">
      <c r="A3013" s="190">
        <v>3011</v>
      </c>
      <c r="B3013" s="188">
        <v>45485</v>
      </c>
      <c r="C3013" s="81"/>
      <c r="D3013" s="237" t="s">
        <v>6841</v>
      </c>
      <c r="E3013" s="188">
        <v>45492</v>
      </c>
      <c r="F3013" s="283"/>
      <c r="G3013" s="219" t="s">
        <v>6132</v>
      </c>
      <c r="H3013" s="54" t="s">
        <v>1063</v>
      </c>
      <c r="I3013" s="221" t="s">
        <v>2</v>
      </c>
      <c r="J3013" s="225" t="s">
        <v>7106</v>
      </c>
      <c r="L3013" s="115"/>
      <c r="O3013" s="26">
        <f t="shared" ref="O3013:O3076" si="155">+O3012+1</f>
        <v>3011</v>
      </c>
      <c r="P3013" s="26">
        <f t="shared" si="154"/>
        <v>0</v>
      </c>
    </row>
    <row r="3014" spans="1:16" ht="101.25" hidden="1" x14ac:dyDescent="0.25">
      <c r="A3014" s="190">
        <v>3012</v>
      </c>
      <c r="B3014" s="188">
        <v>45485</v>
      </c>
      <c r="C3014" s="81"/>
      <c r="D3014" s="237" t="s">
        <v>6842</v>
      </c>
      <c r="E3014" s="188">
        <v>45495</v>
      </c>
      <c r="F3014" s="283"/>
      <c r="G3014" s="219" t="s">
        <v>6843</v>
      </c>
      <c r="H3014" s="54" t="s">
        <v>4903</v>
      </c>
      <c r="I3014" s="221" t="s">
        <v>2</v>
      </c>
      <c r="J3014" s="225" t="s">
        <v>7060</v>
      </c>
      <c r="L3014" s="115"/>
      <c r="O3014" s="26">
        <f t="shared" si="155"/>
        <v>3012</v>
      </c>
      <c r="P3014" s="26">
        <f t="shared" si="154"/>
        <v>0</v>
      </c>
    </row>
    <row r="3015" spans="1:16" ht="40.5" hidden="1" x14ac:dyDescent="0.25">
      <c r="A3015" s="190">
        <v>3013</v>
      </c>
      <c r="B3015" s="188">
        <v>45485</v>
      </c>
      <c r="C3015" s="81" t="s">
        <v>6844</v>
      </c>
      <c r="D3015" s="237" t="s">
        <v>6911</v>
      </c>
      <c r="E3015" s="188">
        <v>45490</v>
      </c>
      <c r="F3015" s="283"/>
      <c r="G3015" s="219" t="s">
        <v>5555</v>
      </c>
      <c r="H3015" s="54" t="s">
        <v>7</v>
      </c>
      <c r="I3015" s="221" t="s">
        <v>2</v>
      </c>
      <c r="J3015" s="225" t="s">
        <v>6937</v>
      </c>
      <c r="L3015" s="115"/>
      <c r="O3015" s="26">
        <f t="shared" si="155"/>
        <v>3013</v>
      </c>
      <c r="P3015" s="26">
        <f t="shared" si="154"/>
        <v>0</v>
      </c>
    </row>
    <row r="3016" spans="1:16" ht="40.5" hidden="1" x14ac:dyDescent="0.25">
      <c r="A3016" s="190">
        <v>3014</v>
      </c>
      <c r="B3016" s="188">
        <v>45485</v>
      </c>
      <c r="C3016" s="81"/>
      <c r="D3016" s="237" t="s">
        <v>6845</v>
      </c>
      <c r="E3016" s="188">
        <v>45494</v>
      </c>
      <c r="F3016" s="283"/>
      <c r="G3016" s="219" t="s">
        <v>6846</v>
      </c>
      <c r="H3016" s="54" t="s">
        <v>7</v>
      </c>
      <c r="I3016" s="221" t="s">
        <v>2</v>
      </c>
      <c r="J3016" s="225"/>
      <c r="L3016" s="115"/>
      <c r="O3016" s="26">
        <f t="shared" si="155"/>
        <v>3014</v>
      </c>
      <c r="P3016" s="26">
        <f t="shared" si="154"/>
        <v>0</v>
      </c>
    </row>
    <row r="3017" spans="1:16" hidden="1" x14ac:dyDescent="0.25">
      <c r="A3017" s="190">
        <v>3015</v>
      </c>
      <c r="B3017" s="188">
        <v>45485</v>
      </c>
      <c r="C3017" s="81"/>
      <c r="D3017" s="237" t="s">
        <v>6847</v>
      </c>
      <c r="E3017" s="188">
        <v>45497</v>
      </c>
      <c r="F3017" s="283"/>
      <c r="G3017" s="219" t="s">
        <v>6272</v>
      </c>
      <c r="H3017" s="54" t="s">
        <v>5</v>
      </c>
      <c r="I3017" s="221" t="s">
        <v>2</v>
      </c>
      <c r="J3017" s="225" t="s">
        <v>7153</v>
      </c>
      <c r="L3017" s="115"/>
      <c r="O3017" s="26">
        <f t="shared" si="155"/>
        <v>3015</v>
      </c>
      <c r="P3017" s="26">
        <f t="shared" si="154"/>
        <v>0</v>
      </c>
    </row>
    <row r="3018" spans="1:16" ht="182.25" hidden="1" x14ac:dyDescent="0.25">
      <c r="A3018" s="190">
        <v>3016</v>
      </c>
      <c r="B3018" s="188">
        <v>45485</v>
      </c>
      <c r="C3018" s="81"/>
      <c r="D3018" s="237" t="s">
        <v>6882</v>
      </c>
      <c r="E3018" s="188">
        <v>45492</v>
      </c>
      <c r="F3018" s="283"/>
      <c r="G3018" s="219" t="s">
        <v>6848</v>
      </c>
      <c r="H3018" s="54" t="s">
        <v>4903</v>
      </c>
      <c r="I3018" s="221" t="s">
        <v>2</v>
      </c>
      <c r="J3018" s="225"/>
      <c r="L3018" s="115"/>
      <c r="O3018" s="26">
        <f t="shared" si="155"/>
        <v>3016</v>
      </c>
      <c r="P3018" s="26">
        <f t="shared" si="154"/>
        <v>0</v>
      </c>
    </row>
    <row r="3019" spans="1:16" ht="40.5" hidden="1" x14ac:dyDescent="0.25">
      <c r="A3019" s="190">
        <v>3017</v>
      </c>
      <c r="B3019" s="188">
        <v>45485</v>
      </c>
      <c r="C3019" s="81"/>
      <c r="D3019" s="237" t="s">
        <v>6849</v>
      </c>
      <c r="E3019" s="188">
        <v>45495</v>
      </c>
      <c r="F3019" s="283"/>
      <c r="G3019" s="219" t="s">
        <v>7145</v>
      </c>
      <c r="H3019" s="54" t="s">
        <v>1507</v>
      </c>
      <c r="I3019" s="221" t="s">
        <v>2</v>
      </c>
      <c r="J3019" s="225" t="s">
        <v>7159</v>
      </c>
      <c r="L3019" s="115"/>
      <c r="O3019" s="26">
        <f t="shared" si="155"/>
        <v>3017</v>
      </c>
      <c r="P3019" s="26">
        <f t="shared" si="154"/>
        <v>0</v>
      </c>
    </row>
    <row r="3020" spans="1:16" hidden="1" x14ac:dyDescent="0.25">
      <c r="A3020" s="190">
        <v>3018</v>
      </c>
      <c r="B3020" s="188">
        <v>45485</v>
      </c>
      <c r="C3020" s="81"/>
      <c r="D3020" s="237" t="s">
        <v>6850</v>
      </c>
      <c r="E3020" s="188">
        <v>45497</v>
      </c>
      <c r="F3020" s="283"/>
      <c r="G3020" s="219" t="s">
        <v>6272</v>
      </c>
      <c r="H3020" s="54" t="s">
        <v>5</v>
      </c>
      <c r="I3020" s="221" t="s">
        <v>2</v>
      </c>
      <c r="J3020" s="225" t="s">
        <v>7153</v>
      </c>
      <c r="L3020" s="115"/>
      <c r="O3020" s="26">
        <f t="shared" si="155"/>
        <v>3018</v>
      </c>
      <c r="P3020" s="26">
        <f t="shared" si="154"/>
        <v>0</v>
      </c>
    </row>
    <row r="3021" spans="1:16" ht="40.5" hidden="1" x14ac:dyDescent="0.25">
      <c r="A3021" s="190">
        <v>3019</v>
      </c>
      <c r="B3021" s="188">
        <v>45485</v>
      </c>
      <c r="C3021" s="81"/>
      <c r="D3021" s="237" t="s">
        <v>6888</v>
      </c>
      <c r="E3021" s="188">
        <v>45495</v>
      </c>
      <c r="F3021" s="283"/>
      <c r="G3021" s="219" t="s">
        <v>6852</v>
      </c>
      <c r="H3021" s="54" t="s">
        <v>4544</v>
      </c>
      <c r="I3021" s="221" t="s">
        <v>2</v>
      </c>
      <c r="J3021" s="225" t="s">
        <v>6983</v>
      </c>
      <c r="L3021" s="115"/>
      <c r="O3021" s="26">
        <f t="shared" si="155"/>
        <v>3019</v>
      </c>
      <c r="P3021" s="26">
        <f t="shared" si="154"/>
        <v>0</v>
      </c>
    </row>
    <row r="3022" spans="1:16" hidden="1" x14ac:dyDescent="0.25">
      <c r="A3022" s="190">
        <v>3020</v>
      </c>
      <c r="B3022" s="188">
        <v>45485</v>
      </c>
      <c r="C3022" s="81"/>
      <c r="D3022" s="237" t="s">
        <v>6851</v>
      </c>
      <c r="E3022" s="188">
        <v>45491</v>
      </c>
      <c r="F3022" s="283" t="s">
        <v>1277</v>
      </c>
      <c r="G3022" s="219" t="s">
        <v>5786</v>
      </c>
      <c r="H3022" s="54" t="s">
        <v>4544</v>
      </c>
      <c r="I3022" s="221" t="s">
        <v>2</v>
      </c>
      <c r="J3022" s="225" t="s">
        <v>6865</v>
      </c>
      <c r="L3022" s="115"/>
      <c r="O3022" s="26">
        <f t="shared" si="155"/>
        <v>3020</v>
      </c>
      <c r="P3022" s="26">
        <f t="shared" si="154"/>
        <v>0</v>
      </c>
    </row>
    <row r="3023" spans="1:16" ht="46.5" hidden="1" x14ac:dyDescent="0.25">
      <c r="A3023" s="190">
        <v>3021</v>
      </c>
      <c r="B3023" s="188">
        <v>45485</v>
      </c>
      <c r="C3023" s="81" t="s">
        <v>6853</v>
      </c>
      <c r="D3023" s="237" t="s">
        <v>6854</v>
      </c>
      <c r="E3023" s="188">
        <v>45491</v>
      </c>
      <c r="F3023" s="283"/>
      <c r="G3023" s="219" t="s">
        <v>6855</v>
      </c>
      <c r="H3023" s="54" t="s">
        <v>493</v>
      </c>
      <c r="I3023" s="221" t="s">
        <v>2</v>
      </c>
      <c r="J3023" s="225" t="s">
        <v>6862</v>
      </c>
      <c r="L3023" s="115"/>
      <c r="O3023" s="26">
        <f t="shared" si="155"/>
        <v>3021</v>
      </c>
      <c r="P3023" s="26">
        <f t="shared" si="154"/>
        <v>0</v>
      </c>
    </row>
    <row r="3024" spans="1:16" ht="40.5" hidden="1" x14ac:dyDescent="0.25">
      <c r="A3024" s="190">
        <v>3022</v>
      </c>
      <c r="B3024" s="188">
        <v>45485</v>
      </c>
      <c r="C3024" s="81"/>
      <c r="D3024" s="237" t="s">
        <v>6856</v>
      </c>
      <c r="E3024" s="188">
        <v>45491</v>
      </c>
      <c r="F3024" s="283"/>
      <c r="G3024" s="219" t="s">
        <v>6857</v>
      </c>
      <c r="H3024" s="54" t="s">
        <v>1064</v>
      </c>
      <c r="I3024" s="221" t="s">
        <v>2</v>
      </c>
      <c r="J3024" s="225" t="s">
        <v>6989</v>
      </c>
      <c r="L3024" s="115"/>
      <c r="O3024" s="26">
        <f t="shared" si="155"/>
        <v>3022</v>
      </c>
      <c r="P3024" s="26">
        <f t="shared" si="154"/>
        <v>0</v>
      </c>
    </row>
    <row r="3025" spans="1:16" ht="81" hidden="1" x14ac:dyDescent="0.25">
      <c r="A3025" s="190">
        <v>3023</v>
      </c>
      <c r="B3025" s="188">
        <v>45485</v>
      </c>
      <c r="C3025" s="81"/>
      <c r="D3025" s="237" t="s">
        <v>6858</v>
      </c>
      <c r="E3025" s="188">
        <v>45506</v>
      </c>
      <c r="F3025" s="283"/>
      <c r="G3025" s="219" t="s">
        <v>5444</v>
      </c>
      <c r="H3025" s="54" t="s">
        <v>4903</v>
      </c>
      <c r="I3025" s="221" t="s">
        <v>2</v>
      </c>
      <c r="J3025" s="225" t="s">
        <v>7135</v>
      </c>
      <c r="L3025" s="115"/>
      <c r="O3025" s="26">
        <f t="shared" si="155"/>
        <v>3023</v>
      </c>
      <c r="P3025" s="26">
        <f t="shared" si="154"/>
        <v>0</v>
      </c>
    </row>
    <row r="3026" spans="1:16" hidden="1" x14ac:dyDescent="0.25">
      <c r="A3026" s="190">
        <v>3024</v>
      </c>
      <c r="B3026" s="188">
        <v>45485</v>
      </c>
      <c r="C3026" s="81"/>
      <c r="D3026" s="237" t="s">
        <v>6869</v>
      </c>
      <c r="E3026" s="188">
        <v>45491</v>
      </c>
      <c r="F3026" s="283"/>
      <c r="G3026" s="219" t="s">
        <v>5760</v>
      </c>
      <c r="H3026" s="54" t="s">
        <v>1040</v>
      </c>
      <c r="I3026" s="221" t="s">
        <v>2</v>
      </c>
      <c r="J3026" s="225" t="s">
        <v>7518</v>
      </c>
      <c r="L3026" s="115"/>
      <c r="O3026" s="26">
        <f t="shared" si="155"/>
        <v>3024</v>
      </c>
      <c r="P3026" s="26">
        <f t="shared" si="154"/>
        <v>0</v>
      </c>
    </row>
    <row r="3027" spans="1:16" ht="40.5" hidden="1" x14ac:dyDescent="0.25">
      <c r="A3027" s="190">
        <v>3025</v>
      </c>
      <c r="B3027" s="188">
        <v>45485</v>
      </c>
      <c r="C3027" s="81"/>
      <c r="D3027" s="237" t="s">
        <v>6859</v>
      </c>
      <c r="E3027" s="188">
        <v>45498</v>
      </c>
      <c r="F3027" s="283"/>
      <c r="G3027" s="219" t="s">
        <v>6880</v>
      </c>
      <c r="H3027" s="54" t="s">
        <v>4903</v>
      </c>
      <c r="I3027" s="221" t="s">
        <v>2</v>
      </c>
      <c r="J3027" s="225" t="s">
        <v>7552</v>
      </c>
      <c r="L3027" s="115"/>
      <c r="O3027" s="26">
        <f t="shared" si="155"/>
        <v>3025</v>
      </c>
      <c r="P3027" s="26">
        <f t="shared" si="154"/>
        <v>0</v>
      </c>
    </row>
    <row r="3028" spans="1:16" ht="141.75" hidden="1" x14ac:dyDescent="0.25">
      <c r="A3028" s="190">
        <v>3026</v>
      </c>
      <c r="B3028" s="188">
        <v>45486</v>
      </c>
      <c r="C3028" s="81"/>
      <c r="D3028" s="237" t="s">
        <v>8046</v>
      </c>
      <c r="E3028" s="188">
        <v>45503</v>
      </c>
      <c r="F3028" s="283"/>
      <c r="G3028" s="219" t="s">
        <v>5463</v>
      </c>
      <c r="H3028" s="54" t="s">
        <v>1043</v>
      </c>
      <c r="I3028" s="221" t="s">
        <v>2</v>
      </c>
      <c r="J3028" s="225" t="s">
        <v>8047</v>
      </c>
      <c r="L3028" s="115"/>
      <c r="O3028" s="26">
        <f t="shared" si="155"/>
        <v>3026</v>
      </c>
      <c r="P3028" s="26">
        <f t="shared" si="154"/>
        <v>0</v>
      </c>
    </row>
    <row r="3029" spans="1:16" ht="60.75" hidden="1" x14ac:dyDescent="0.25">
      <c r="A3029" s="190">
        <v>3027</v>
      </c>
      <c r="B3029" s="188">
        <v>45486</v>
      </c>
      <c r="C3029" s="81"/>
      <c r="D3029" s="237" t="s">
        <v>7089</v>
      </c>
      <c r="E3029" s="188">
        <v>45531</v>
      </c>
      <c r="F3029" s="283"/>
      <c r="G3029" s="219" t="s">
        <v>6961</v>
      </c>
      <c r="H3029" s="54" t="s">
        <v>4903</v>
      </c>
      <c r="I3029" s="221" t="s">
        <v>2</v>
      </c>
      <c r="J3029" s="225" t="s">
        <v>7090</v>
      </c>
      <c r="L3029" s="115"/>
      <c r="O3029" s="26">
        <f t="shared" si="155"/>
        <v>3027</v>
      </c>
      <c r="P3029" s="26">
        <f t="shared" si="154"/>
        <v>0</v>
      </c>
    </row>
    <row r="3030" spans="1:16" ht="60.75" hidden="1" x14ac:dyDescent="0.25">
      <c r="A3030" s="190">
        <v>3028</v>
      </c>
      <c r="B3030" s="188">
        <v>45486</v>
      </c>
      <c r="C3030" s="81"/>
      <c r="D3030" s="237" t="s">
        <v>7005</v>
      </c>
      <c r="E3030" s="188">
        <v>45532</v>
      </c>
      <c r="F3030" s="283"/>
      <c r="G3030" s="219" t="s">
        <v>6962</v>
      </c>
      <c r="H3030" s="220" t="s">
        <v>5065</v>
      </c>
      <c r="I3030" s="221" t="s">
        <v>2</v>
      </c>
      <c r="J3030" s="225" t="s">
        <v>7777</v>
      </c>
      <c r="L3030" s="115"/>
      <c r="O3030" s="26">
        <f t="shared" si="155"/>
        <v>3028</v>
      </c>
      <c r="P3030" s="26">
        <f t="shared" si="154"/>
        <v>0</v>
      </c>
    </row>
    <row r="3031" spans="1:16" ht="101.25" hidden="1" x14ac:dyDescent="0.25">
      <c r="A3031" s="190">
        <v>3029</v>
      </c>
      <c r="B3031" s="188">
        <v>45486</v>
      </c>
      <c r="C3031" s="81"/>
      <c r="D3031" s="237" t="s">
        <v>6963</v>
      </c>
      <c r="E3031" s="188">
        <v>45503</v>
      </c>
      <c r="F3031" s="283"/>
      <c r="G3031" s="219" t="s">
        <v>7685</v>
      </c>
      <c r="H3031" s="54" t="s">
        <v>7</v>
      </c>
      <c r="I3031" s="221" t="s">
        <v>2</v>
      </c>
      <c r="J3031" s="225" t="s">
        <v>7096</v>
      </c>
      <c r="L3031" s="115"/>
      <c r="O3031" s="26">
        <f t="shared" si="155"/>
        <v>3029</v>
      </c>
      <c r="P3031" s="26">
        <f t="shared" si="154"/>
        <v>0</v>
      </c>
    </row>
    <row r="3032" spans="1:16" ht="141.75" hidden="1" x14ac:dyDescent="0.25">
      <c r="A3032" s="190">
        <v>3030</v>
      </c>
      <c r="B3032" s="188">
        <v>45486</v>
      </c>
      <c r="C3032" s="81">
        <v>2651</v>
      </c>
      <c r="D3032" s="237" t="s">
        <v>8159</v>
      </c>
      <c r="E3032" s="188">
        <v>45560</v>
      </c>
      <c r="F3032" s="283"/>
      <c r="G3032" s="219" t="s">
        <v>7716</v>
      </c>
      <c r="H3032" s="54" t="s">
        <v>4903</v>
      </c>
      <c r="I3032" s="221" t="s">
        <v>2</v>
      </c>
      <c r="J3032" s="225" t="s">
        <v>8625</v>
      </c>
      <c r="L3032" s="115"/>
      <c r="O3032" s="26">
        <f t="shared" si="155"/>
        <v>3030</v>
      </c>
      <c r="P3032" s="26">
        <f t="shared" si="154"/>
        <v>0</v>
      </c>
    </row>
    <row r="3033" spans="1:16" ht="40.5" hidden="1" x14ac:dyDescent="0.25">
      <c r="A3033" s="190">
        <v>3031</v>
      </c>
      <c r="B3033" s="188">
        <v>45486</v>
      </c>
      <c r="C3033" s="81"/>
      <c r="D3033" s="237" t="s">
        <v>6964</v>
      </c>
      <c r="E3033" s="188">
        <v>45498</v>
      </c>
      <c r="F3033" s="283"/>
      <c r="G3033" s="219" t="s">
        <v>6965</v>
      </c>
      <c r="H3033" s="54" t="s">
        <v>2029</v>
      </c>
      <c r="I3033" s="221" t="s">
        <v>2</v>
      </c>
      <c r="J3033" s="225"/>
      <c r="L3033" s="115"/>
      <c r="O3033" s="26">
        <f t="shared" si="155"/>
        <v>3031</v>
      </c>
      <c r="P3033" s="26">
        <f t="shared" si="154"/>
        <v>0</v>
      </c>
    </row>
    <row r="3034" spans="1:16" ht="40.5" hidden="1" x14ac:dyDescent="0.25">
      <c r="A3034" s="190">
        <v>3032</v>
      </c>
      <c r="B3034" s="188">
        <v>45486</v>
      </c>
      <c r="C3034" s="81"/>
      <c r="D3034" s="237" t="s">
        <v>6966</v>
      </c>
      <c r="E3034" s="188">
        <v>45496</v>
      </c>
      <c r="F3034" s="283"/>
      <c r="G3034" s="219" t="s">
        <v>6967</v>
      </c>
      <c r="H3034" s="54" t="s">
        <v>1050</v>
      </c>
      <c r="I3034" s="221" t="s">
        <v>2</v>
      </c>
      <c r="J3034" s="225" t="s">
        <v>7154</v>
      </c>
      <c r="L3034" s="115"/>
      <c r="O3034" s="26">
        <f t="shared" si="155"/>
        <v>3032</v>
      </c>
      <c r="P3034" s="26">
        <f t="shared" si="154"/>
        <v>0</v>
      </c>
    </row>
    <row r="3035" spans="1:16" ht="40.5" hidden="1" x14ac:dyDescent="0.25">
      <c r="A3035" s="190">
        <v>3033</v>
      </c>
      <c r="B3035" s="188">
        <v>45486</v>
      </c>
      <c r="C3035" s="81"/>
      <c r="D3035" s="237" t="s">
        <v>7007</v>
      </c>
      <c r="E3035" s="188">
        <v>45496</v>
      </c>
      <c r="F3035" s="283"/>
      <c r="G3035" s="219" t="s">
        <v>6961</v>
      </c>
      <c r="H3035" s="54" t="s">
        <v>4903</v>
      </c>
      <c r="I3035" s="221" t="s">
        <v>2</v>
      </c>
      <c r="J3035" s="225" t="s">
        <v>7006</v>
      </c>
      <c r="L3035" s="115"/>
      <c r="O3035" s="26">
        <f t="shared" si="155"/>
        <v>3033</v>
      </c>
      <c r="P3035" s="26">
        <f t="shared" si="154"/>
        <v>0</v>
      </c>
    </row>
    <row r="3036" spans="1:16" ht="141.75" hidden="1" x14ac:dyDescent="0.25">
      <c r="A3036" s="190">
        <v>3034</v>
      </c>
      <c r="B3036" s="188">
        <v>45486</v>
      </c>
      <c r="C3036" s="81"/>
      <c r="D3036" s="237" t="s">
        <v>6968</v>
      </c>
      <c r="E3036" s="188">
        <v>45497</v>
      </c>
      <c r="F3036" s="283"/>
      <c r="G3036" s="219" t="s">
        <v>6969</v>
      </c>
      <c r="H3036" s="54" t="s">
        <v>1050</v>
      </c>
      <c r="I3036" s="221" t="s">
        <v>2</v>
      </c>
      <c r="J3036" s="225" t="s">
        <v>7129</v>
      </c>
      <c r="L3036" s="115"/>
      <c r="O3036" s="26">
        <f t="shared" si="155"/>
        <v>3034</v>
      </c>
      <c r="P3036" s="26">
        <f t="shared" si="154"/>
        <v>0</v>
      </c>
    </row>
    <row r="3037" spans="1:16" ht="40.5" hidden="1" x14ac:dyDescent="0.25">
      <c r="A3037" s="190">
        <v>3035</v>
      </c>
      <c r="B3037" s="188">
        <v>45486</v>
      </c>
      <c r="C3037" s="81"/>
      <c r="D3037" s="237" t="s">
        <v>6985</v>
      </c>
      <c r="E3037" s="188">
        <v>45496</v>
      </c>
      <c r="F3037" s="283"/>
      <c r="G3037" s="219" t="s">
        <v>6969</v>
      </c>
      <c r="H3037" s="54" t="s">
        <v>1050</v>
      </c>
      <c r="I3037" s="221" t="s">
        <v>2</v>
      </c>
      <c r="J3037" s="225" t="s">
        <v>7515</v>
      </c>
      <c r="L3037" s="115"/>
      <c r="O3037" s="26">
        <f t="shared" si="155"/>
        <v>3035</v>
      </c>
      <c r="P3037" s="26">
        <f t="shared" si="154"/>
        <v>0</v>
      </c>
    </row>
    <row r="3038" spans="1:16" ht="101.25" hidden="1" x14ac:dyDescent="0.25">
      <c r="A3038" s="190">
        <v>3036</v>
      </c>
      <c r="B3038" s="188">
        <v>45486</v>
      </c>
      <c r="C3038" s="81"/>
      <c r="D3038" s="237" t="s">
        <v>6980</v>
      </c>
      <c r="E3038" s="188">
        <v>45498</v>
      </c>
      <c r="F3038" s="283"/>
      <c r="G3038" s="219" t="s">
        <v>6979</v>
      </c>
      <c r="H3038" s="54" t="s">
        <v>4903</v>
      </c>
      <c r="I3038" s="221" t="s">
        <v>2</v>
      </c>
      <c r="J3038" s="225" t="s">
        <v>7070</v>
      </c>
      <c r="L3038" s="115"/>
      <c r="O3038" s="26">
        <f t="shared" si="155"/>
        <v>3036</v>
      </c>
      <c r="P3038" s="26">
        <f t="shared" si="154"/>
        <v>0</v>
      </c>
    </row>
    <row r="3039" spans="1:16" ht="101.25" hidden="1" x14ac:dyDescent="0.25">
      <c r="A3039" s="190">
        <v>3037</v>
      </c>
      <c r="B3039" s="188">
        <v>45486</v>
      </c>
      <c r="C3039" s="81"/>
      <c r="D3039" s="237" t="s">
        <v>7001</v>
      </c>
      <c r="E3039" s="188">
        <v>45503</v>
      </c>
      <c r="F3039" s="283"/>
      <c r="G3039" s="219" t="s">
        <v>7126</v>
      </c>
      <c r="H3039" s="54" t="s">
        <v>4903</v>
      </c>
      <c r="I3039" s="221" t="s">
        <v>2</v>
      </c>
      <c r="J3039" s="225" t="s">
        <v>7130</v>
      </c>
      <c r="L3039" s="115"/>
      <c r="O3039" s="26">
        <f t="shared" si="155"/>
        <v>3037</v>
      </c>
      <c r="P3039" s="26">
        <f t="shared" si="154"/>
        <v>0</v>
      </c>
    </row>
    <row r="3040" spans="1:16" ht="101.25" hidden="1" x14ac:dyDescent="0.25">
      <c r="A3040" s="190">
        <v>3038</v>
      </c>
      <c r="B3040" s="188">
        <v>45486</v>
      </c>
      <c r="C3040" s="81"/>
      <c r="D3040" s="237" t="s">
        <v>7095</v>
      </c>
      <c r="E3040" s="188">
        <v>45500</v>
      </c>
      <c r="F3040" s="283"/>
      <c r="G3040" s="219" t="s">
        <v>7078</v>
      </c>
      <c r="H3040" s="54" t="s">
        <v>7</v>
      </c>
      <c r="I3040" s="221" t="s">
        <v>2</v>
      </c>
      <c r="J3040" s="225" t="s">
        <v>7094</v>
      </c>
      <c r="L3040" s="115"/>
      <c r="O3040" s="26">
        <f t="shared" si="155"/>
        <v>3038</v>
      </c>
      <c r="P3040" s="26">
        <f t="shared" si="154"/>
        <v>0</v>
      </c>
    </row>
    <row r="3041" spans="1:16" ht="60.75" hidden="1" x14ac:dyDescent="0.25">
      <c r="A3041" s="190">
        <v>3039</v>
      </c>
      <c r="B3041" s="188">
        <v>45486</v>
      </c>
      <c r="C3041" s="81"/>
      <c r="D3041" s="237" t="s">
        <v>6970</v>
      </c>
      <c r="E3041" s="188">
        <v>45506</v>
      </c>
      <c r="F3041" s="283"/>
      <c r="G3041" s="219" t="s">
        <v>7149</v>
      </c>
      <c r="H3041" s="54" t="s">
        <v>1050</v>
      </c>
      <c r="I3041" s="221" t="s">
        <v>2</v>
      </c>
      <c r="J3041" s="225" t="s">
        <v>7667</v>
      </c>
      <c r="L3041" s="115"/>
      <c r="O3041" s="26">
        <f t="shared" si="155"/>
        <v>3039</v>
      </c>
      <c r="P3041" s="26">
        <f t="shared" si="154"/>
        <v>0</v>
      </c>
    </row>
    <row r="3042" spans="1:16" ht="60.75" hidden="1" x14ac:dyDescent="0.25">
      <c r="A3042" s="190">
        <v>3040</v>
      </c>
      <c r="B3042" s="188">
        <v>45486</v>
      </c>
      <c r="C3042" s="81"/>
      <c r="D3042" s="237" t="s">
        <v>7000</v>
      </c>
      <c r="E3042" s="188">
        <v>45514</v>
      </c>
      <c r="F3042" s="283"/>
      <c r="G3042" s="219" t="s">
        <v>7150</v>
      </c>
      <c r="H3042" s="54" t="s">
        <v>1050</v>
      </c>
      <c r="I3042" s="221" t="s">
        <v>2</v>
      </c>
      <c r="J3042" s="225" t="s">
        <v>7989</v>
      </c>
      <c r="L3042" s="115"/>
      <c r="O3042" s="26">
        <f t="shared" si="155"/>
        <v>3040</v>
      </c>
      <c r="P3042" s="26">
        <f t="shared" si="154"/>
        <v>0</v>
      </c>
    </row>
    <row r="3043" spans="1:16" ht="40.5" hidden="1" x14ac:dyDescent="0.25">
      <c r="A3043" s="190">
        <v>3041</v>
      </c>
      <c r="B3043" s="188">
        <v>45486</v>
      </c>
      <c r="C3043" s="81"/>
      <c r="D3043" s="237" t="s">
        <v>6971</v>
      </c>
      <c r="E3043" s="188">
        <v>45496</v>
      </c>
      <c r="F3043" s="283"/>
      <c r="G3043" s="219" t="s">
        <v>6969</v>
      </c>
      <c r="H3043" s="54" t="s">
        <v>1050</v>
      </c>
      <c r="I3043" s="221" t="s">
        <v>2</v>
      </c>
      <c r="J3043" s="225" t="s">
        <v>7115</v>
      </c>
      <c r="L3043" s="115"/>
      <c r="O3043" s="26">
        <f t="shared" si="155"/>
        <v>3041</v>
      </c>
      <c r="P3043" s="26">
        <f t="shared" si="154"/>
        <v>0</v>
      </c>
    </row>
    <row r="3044" spans="1:16" ht="141.75" hidden="1" x14ac:dyDescent="0.25">
      <c r="A3044" s="190">
        <v>3042</v>
      </c>
      <c r="B3044" s="188">
        <v>45493</v>
      </c>
      <c r="C3044" s="81"/>
      <c r="D3044" s="237" t="s">
        <v>6976</v>
      </c>
      <c r="E3044" s="188">
        <v>45496</v>
      </c>
      <c r="F3044" s="283"/>
      <c r="G3044" s="219" t="s">
        <v>4812</v>
      </c>
      <c r="H3044" s="54" t="s">
        <v>1048</v>
      </c>
      <c r="I3044" s="221" t="s">
        <v>2</v>
      </c>
      <c r="J3044" s="225" t="s">
        <v>7953</v>
      </c>
      <c r="L3044" s="115"/>
      <c r="O3044" s="26">
        <f t="shared" si="155"/>
        <v>3042</v>
      </c>
      <c r="P3044" s="26">
        <f t="shared" si="154"/>
        <v>0</v>
      </c>
    </row>
    <row r="3045" spans="1:16" ht="60.75" hidden="1" x14ac:dyDescent="0.25">
      <c r="A3045" s="190">
        <v>3043</v>
      </c>
      <c r="B3045" s="188">
        <v>45493</v>
      </c>
      <c r="C3045" s="81"/>
      <c r="D3045" s="237" t="s">
        <v>6972</v>
      </c>
      <c r="E3045" s="188">
        <v>45481</v>
      </c>
      <c r="F3045" s="283"/>
      <c r="G3045" s="219" t="s">
        <v>6974</v>
      </c>
      <c r="H3045" s="54" t="s">
        <v>1048</v>
      </c>
      <c r="I3045" s="221" t="s">
        <v>2</v>
      </c>
      <c r="J3045" s="225" t="s">
        <v>7433</v>
      </c>
      <c r="L3045" s="115"/>
      <c r="O3045" s="26">
        <f t="shared" si="155"/>
        <v>3043</v>
      </c>
      <c r="P3045" s="26">
        <f t="shared" si="154"/>
        <v>0</v>
      </c>
    </row>
    <row r="3046" spans="1:16" ht="40.5" hidden="1" x14ac:dyDescent="0.25">
      <c r="A3046" s="190">
        <v>3044</v>
      </c>
      <c r="B3046" s="188">
        <v>45493</v>
      </c>
      <c r="C3046" s="81"/>
      <c r="D3046" s="237" t="s">
        <v>6999</v>
      </c>
      <c r="E3046" s="188">
        <v>45496</v>
      </c>
      <c r="F3046" s="283"/>
      <c r="G3046" s="219" t="s">
        <v>6973</v>
      </c>
      <c r="H3046" s="54" t="s">
        <v>3912</v>
      </c>
      <c r="I3046" s="221" t="s">
        <v>2</v>
      </c>
      <c r="J3046" s="225" t="s">
        <v>7924</v>
      </c>
      <c r="L3046" s="115"/>
      <c r="O3046" s="26">
        <f t="shared" si="155"/>
        <v>3044</v>
      </c>
      <c r="P3046" s="26">
        <f t="shared" si="154"/>
        <v>0</v>
      </c>
    </row>
    <row r="3047" spans="1:16" ht="81" hidden="1" x14ac:dyDescent="0.25">
      <c r="A3047" s="190">
        <v>3045</v>
      </c>
      <c r="B3047" s="188">
        <v>45493</v>
      </c>
      <c r="C3047" s="81"/>
      <c r="D3047" s="237" t="s">
        <v>6975</v>
      </c>
      <c r="E3047" s="188">
        <v>45564</v>
      </c>
      <c r="F3047" s="283"/>
      <c r="G3047" s="219" t="s">
        <v>6962</v>
      </c>
      <c r="H3047" s="220" t="s">
        <v>5065</v>
      </c>
      <c r="I3047" s="221" t="s">
        <v>2</v>
      </c>
      <c r="J3047" s="225" t="s">
        <v>8622</v>
      </c>
      <c r="L3047" s="115"/>
      <c r="O3047" s="26">
        <f t="shared" si="155"/>
        <v>3045</v>
      </c>
      <c r="P3047" s="26">
        <f t="shared" si="154"/>
        <v>0</v>
      </c>
    </row>
    <row r="3048" spans="1:16" ht="101.25" hidden="1" x14ac:dyDescent="0.25">
      <c r="A3048" s="190">
        <v>3046</v>
      </c>
      <c r="B3048" s="188">
        <v>45493</v>
      </c>
      <c r="C3048" s="81"/>
      <c r="D3048" s="237" t="s">
        <v>6986</v>
      </c>
      <c r="E3048" s="188">
        <v>45498</v>
      </c>
      <c r="F3048" s="283"/>
      <c r="G3048" s="219" t="s">
        <v>6987</v>
      </c>
      <c r="H3048" s="54" t="s">
        <v>7</v>
      </c>
      <c r="I3048" s="221" t="s">
        <v>2</v>
      </c>
      <c r="J3048" s="225" t="s">
        <v>7259</v>
      </c>
      <c r="L3048" s="115"/>
      <c r="O3048" s="26">
        <f t="shared" si="155"/>
        <v>3046</v>
      </c>
      <c r="P3048" s="26">
        <f t="shared" si="154"/>
        <v>0</v>
      </c>
    </row>
    <row r="3049" spans="1:16" ht="40.5" hidden="1" x14ac:dyDescent="0.25">
      <c r="A3049" s="190">
        <v>3047</v>
      </c>
      <c r="B3049" s="188">
        <v>45493</v>
      </c>
      <c r="C3049" s="81"/>
      <c r="D3049" s="237" t="s">
        <v>6977</v>
      </c>
      <c r="E3049" s="188">
        <v>45494</v>
      </c>
      <c r="F3049" s="283"/>
      <c r="G3049" s="219" t="s">
        <v>6978</v>
      </c>
      <c r="H3049" s="54" t="s">
        <v>3912</v>
      </c>
      <c r="I3049" s="221" t="s">
        <v>2</v>
      </c>
      <c r="J3049" s="225" t="s">
        <v>7237</v>
      </c>
      <c r="L3049" s="115"/>
      <c r="O3049" s="26">
        <f t="shared" si="155"/>
        <v>3047</v>
      </c>
      <c r="P3049" s="26">
        <f t="shared" si="154"/>
        <v>0</v>
      </c>
    </row>
    <row r="3050" spans="1:16" ht="60.75" hidden="1" x14ac:dyDescent="0.25">
      <c r="A3050" s="190">
        <v>3048</v>
      </c>
      <c r="B3050" s="188">
        <v>45493</v>
      </c>
      <c r="C3050" s="81"/>
      <c r="D3050" s="237" t="s">
        <v>7014</v>
      </c>
      <c r="E3050" s="188">
        <v>45503</v>
      </c>
      <c r="F3050" s="283"/>
      <c r="G3050" s="219" t="s">
        <v>7011</v>
      </c>
      <c r="H3050" s="54" t="s">
        <v>4903</v>
      </c>
      <c r="I3050" s="221" t="s">
        <v>2</v>
      </c>
      <c r="J3050" s="225" t="s">
        <v>7235</v>
      </c>
      <c r="L3050" s="115"/>
      <c r="O3050" s="26">
        <f t="shared" si="155"/>
        <v>3048</v>
      </c>
      <c r="P3050" s="26">
        <f t="shared" si="154"/>
        <v>0</v>
      </c>
    </row>
    <row r="3051" spans="1:16" ht="162" hidden="1" x14ac:dyDescent="0.25">
      <c r="A3051" s="190">
        <v>3049</v>
      </c>
      <c r="B3051" s="188">
        <v>45493</v>
      </c>
      <c r="C3051" s="81"/>
      <c r="D3051" s="237" t="s">
        <v>7009</v>
      </c>
      <c r="E3051" s="188">
        <v>45505</v>
      </c>
      <c r="F3051" s="283"/>
      <c r="G3051" s="219" t="s">
        <v>4812</v>
      </c>
      <c r="H3051" s="54" t="s">
        <v>1048</v>
      </c>
      <c r="I3051" s="221" t="s">
        <v>2</v>
      </c>
      <c r="J3051" s="225" t="s">
        <v>7120</v>
      </c>
      <c r="L3051" s="115"/>
      <c r="O3051" s="26">
        <f t="shared" si="155"/>
        <v>3049</v>
      </c>
      <c r="P3051" s="26">
        <f t="shared" si="154"/>
        <v>0</v>
      </c>
    </row>
    <row r="3052" spans="1:16" ht="121.5" hidden="1" x14ac:dyDescent="0.25">
      <c r="A3052" s="190">
        <v>3050</v>
      </c>
      <c r="B3052" s="188">
        <v>45493</v>
      </c>
      <c r="C3052" s="81"/>
      <c r="D3052" s="237" t="s">
        <v>7010</v>
      </c>
      <c r="E3052" s="188">
        <v>45512</v>
      </c>
      <c r="F3052" s="283"/>
      <c r="G3052" s="219" t="s">
        <v>7133</v>
      </c>
      <c r="H3052" s="54" t="s">
        <v>1048</v>
      </c>
      <c r="I3052" s="221" t="s">
        <v>2</v>
      </c>
      <c r="J3052" s="225" t="s">
        <v>7236</v>
      </c>
      <c r="L3052" s="115"/>
      <c r="O3052" s="26">
        <f t="shared" si="155"/>
        <v>3050</v>
      </c>
      <c r="P3052" s="26">
        <f t="shared" si="154"/>
        <v>0</v>
      </c>
    </row>
    <row r="3053" spans="1:16" ht="101.25" hidden="1" x14ac:dyDescent="0.25">
      <c r="A3053" s="190">
        <v>3051</v>
      </c>
      <c r="B3053" s="188">
        <v>45493</v>
      </c>
      <c r="C3053" s="81"/>
      <c r="D3053" s="237" t="s">
        <v>7077</v>
      </c>
      <c r="E3053" s="188">
        <v>45499</v>
      </c>
      <c r="F3053" s="283"/>
      <c r="G3053" s="219" t="s">
        <v>7076</v>
      </c>
      <c r="H3053" s="54" t="s">
        <v>1048</v>
      </c>
      <c r="I3053" s="221" t="s">
        <v>2</v>
      </c>
      <c r="J3053" s="225" t="s">
        <v>7092</v>
      </c>
      <c r="L3053" s="115"/>
      <c r="O3053" s="26">
        <f t="shared" si="155"/>
        <v>3051</v>
      </c>
      <c r="P3053" s="26">
        <f t="shared" si="154"/>
        <v>0</v>
      </c>
    </row>
    <row r="3054" spans="1:16" ht="40.5" hidden="1" x14ac:dyDescent="0.25">
      <c r="A3054" s="190">
        <v>3052</v>
      </c>
      <c r="B3054" s="188">
        <v>45493</v>
      </c>
      <c r="C3054" s="81"/>
      <c r="D3054" s="237" t="s">
        <v>7075</v>
      </c>
      <c r="E3054" s="188">
        <v>45503</v>
      </c>
      <c r="F3054" s="283"/>
      <c r="G3054" s="219" t="s">
        <v>7012</v>
      </c>
      <c r="H3054" s="54" t="s">
        <v>493</v>
      </c>
      <c r="I3054" s="221" t="s">
        <v>2</v>
      </c>
      <c r="J3054" s="225" t="s">
        <v>7123</v>
      </c>
      <c r="L3054" s="115"/>
      <c r="O3054" s="26">
        <f t="shared" si="155"/>
        <v>3052</v>
      </c>
      <c r="P3054" s="26">
        <f t="shared" si="154"/>
        <v>0</v>
      </c>
    </row>
    <row r="3055" spans="1:16" ht="40.5" hidden="1" x14ac:dyDescent="0.25">
      <c r="A3055" s="190">
        <v>3053</v>
      </c>
      <c r="B3055" s="188">
        <v>45493</v>
      </c>
      <c r="C3055" s="81"/>
      <c r="D3055" s="237" t="s">
        <v>7015</v>
      </c>
      <c r="E3055" s="188">
        <v>45519</v>
      </c>
      <c r="F3055" s="283"/>
      <c r="G3055" s="219" t="s">
        <v>6961</v>
      </c>
      <c r="H3055" s="54" t="s">
        <v>4903</v>
      </c>
      <c r="I3055" s="221" t="s">
        <v>2</v>
      </c>
      <c r="J3055" s="225"/>
      <c r="L3055" s="115"/>
      <c r="O3055" s="26">
        <f t="shared" si="155"/>
        <v>3053</v>
      </c>
      <c r="P3055" s="26">
        <f t="shared" si="154"/>
        <v>0</v>
      </c>
    </row>
    <row r="3056" spans="1:16" ht="81" hidden="1" x14ac:dyDescent="0.25">
      <c r="A3056" s="190">
        <v>3054</v>
      </c>
      <c r="B3056" s="188">
        <v>45493</v>
      </c>
      <c r="C3056" s="81"/>
      <c r="D3056" s="237" t="s">
        <v>7073</v>
      </c>
      <c r="E3056" s="188">
        <v>45514</v>
      </c>
      <c r="F3056" s="283"/>
      <c r="G3056" s="219" t="s">
        <v>7109</v>
      </c>
      <c r="H3056" s="54" t="s">
        <v>4903</v>
      </c>
      <c r="I3056" s="221" t="s">
        <v>2</v>
      </c>
      <c r="J3056" s="225" t="s">
        <v>7114</v>
      </c>
      <c r="L3056" s="115"/>
      <c r="O3056" s="26">
        <f t="shared" si="155"/>
        <v>3054</v>
      </c>
      <c r="P3056" s="26">
        <f t="shared" si="154"/>
        <v>0</v>
      </c>
    </row>
    <row r="3057" spans="1:16" ht="101.25" hidden="1" x14ac:dyDescent="0.25">
      <c r="A3057" s="190">
        <v>3055</v>
      </c>
      <c r="B3057" s="188">
        <v>45493</v>
      </c>
      <c r="C3057" s="81"/>
      <c r="D3057" s="237" t="s">
        <v>7016</v>
      </c>
      <c r="E3057" s="188">
        <v>45512</v>
      </c>
      <c r="F3057" s="283"/>
      <c r="G3057" s="219" t="s">
        <v>7108</v>
      </c>
      <c r="H3057" s="54" t="s">
        <v>4903</v>
      </c>
      <c r="I3057" s="221" t="s">
        <v>2</v>
      </c>
      <c r="J3057" s="225" t="s">
        <v>7499</v>
      </c>
      <c r="L3057" s="115"/>
      <c r="O3057" s="26">
        <f t="shared" si="155"/>
        <v>3055</v>
      </c>
      <c r="P3057" s="26">
        <f t="shared" si="154"/>
        <v>0</v>
      </c>
    </row>
    <row r="3058" spans="1:16" ht="60.75" hidden="1" x14ac:dyDescent="0.25">
      <c r="A3058" s="190">
        <v>3056</v>
      </c>
      <c r="B3058" s="188">
        <v>45494</v>
      </c>
      <c r="C3058" s="81"/>
      <c r="D3058" s="237" t="s">
        <v>7358</v>
      </c>
      <c r="E3058" s="188">
        <v>45502</v>
      </c>
      <c r="F3058" s="283"/>
      <c r="G3058" s="219" t="s">
        <v>7017</v>
      </c>
      <c r="H3058" s="54" t="s">
        <v>1046</v>
      </c>
      <c r="I3058" s="221" t="s">
        <v>2</v>
      </c>
      <c r="J3058" s="225" t="s">
        <v>8044</v>
      </c>
      <c r="L3058" s="115"/>
      <c r="O3058" s="26">
        <f t="shared" si="155"/>
        <v>3056</v>
      </c>
      <c r="P3058" s="26">
        <f t="shared" si="154"/>
        <v>0</v>
      </c>
    </row>
    <row r="3059" spans="1:16" ht="40.5" hidden="1" x14ac:dyDescent="0.25">
      <c r="A3059" s="190">
        <v>3057</v>
      </c>
      <c r="B3059" s="188">
        <v>45494</v>
      </c>
      <c r="C3059" s="81"/>
      <c r="D3059" s="237" t="s">
        <v>7026</v>
      </c>
      <c r="E3059" s="188">
        <v>45503</v>
      </c>
      <c r="F3059" s="283"/>
      <c r="G3059" s="219" t="s">
        <v>7017</v>
      </c>
      <c r="H3059" s="54" t="s">
        <v>1046</v>
      </c>
      <c r="I3059" s="221" t="s">
        <v>2</v>
      </c>
      <c r="J3059" s="225" t="s">
        <v>7138</v>
      </c>
      <c r="L3059" s="115"/>
      <c r="O3059" s="26">
        <f t="shared" si="155"/>
        <v>3057</v>
      </c>
      <c r="P3059" s="26">
        <f t="shared" si="154"/>
        <v>0</v>
      </c>
    </row>
    <row r="3060" spans="1:16" ht="81" hidden="1" x14ac:dyDescent="0.25">
      <c r="A3060" s="190">
        <v>3058</v>
      </c>
      <c r="B3060" s="188">
        <v>45494</v>
      </c>
      <c r="C3060" s="81"/>
      <c r="D3060" s="237" t="s">
        <v>7018</v>
      </c>
      <c r="E3060" s="188">
        <v>45499</v>
      </c>
      <c r="F3060" s="283"/>
      <c r="G3060" s="219" t="s">
        <v>7019</v>
      </c>
      <c r="H3060" s="54" t="s">
        <v>1046</v>
      </c>
      <c r="I3060" s="221" t="s">
        <v>2</v>
      </c>
      <c r="J3060" s="225" t="s">
        <v>7155</v>
      </c>
      <c r="L3060" s="115"/>
      <c r="O3060" s="26">
        <f t="shared" si="155"/>
        <v>3058</v>
      </c>
      <c r="P3060" s="26">
        <f t="shared" si="154"/>
        <v>0</v>
      </c>
    </row>
    <row r="3061" spans="1:16" ht="101.25" hidden="1" x14ac:dyDescent="0.25">
      <c r="A3061" s="223">
        <v>3059</v>
      </c>
      <c r="B3061" s="188">
        <v>45494</v>
      </c>
      <c r="C3061" s="185"/>
      <c r="D3061" s="237" t="s">
        <v>7898</v>
      </c>
      <c r="E3061" s="188">
        <v>45631</v>
      </c>
      <c r="F3061" s="286"/>
      <c r="G3061" s="228" t="s">
        <v>9849</v>
      </c>
      <c r="H3061" s="54" t="s">
        <v>3912</v>
      </c>
      <c r="I3061" s="221" t="s">
        <v>2</v>
      </c>
      <c r="J3061" s="226" t="s">
        <v>9850</v>
      </c>
      <c r="L3061" s="278"/>
      <c r="O3061" s="26">
        <f t="shared" si="155"/>
        <v>3059</v>
      </c>
      <c r="P3061" s="271">
        <f t="shared" si="154"/>
        <v>0</v>
      </c>
    </row>
    <row r="3062" spans="1:16" ht="40.5" hidden="1" x14ac:dyDescent="0.25">
      <c r="A3062" s="190">
        <v>3060</v>
      </c>
      <c r="B3062" s="188">
        <v>45494</v>
      </c>
      <c r="C3062" s="81"/>
      <c r="D3062" s="237" t="s">
        <v>7020</v>
      </c>
      <c r="E3062" s="188">
        <v>45514</v>
      </c>
      <c r="F3062" s="283"/>
      <c r="G3062" s="219" t="s">
        <v>7017</v>
      </c>
      <c r="H3062" s="54" t="s">
        <v>1046</v>
      </c>
      <c r="I3062" s="221" t="s">
        <v>2</v>
      </c>
      <c r="J3062" s="225" t="s">
        <v>7141</v>
      </c>
      <c r="L3062" s="115"/>
      <c r="O3062" s="26">
        <f t="shared" si="155"/>
        <v>3060</v>
      </c>
      <c r="P3062" s="26">
        <f t="shared" si="154"/>
        <v>0</v>
      </c>
    </row>
    <row r="3063" spans="1:16" ht="40.5" hidden="1" x14ac:dyDescent="0.25">
      <c r="A3063" s="190">
        <v>3061</v>
      </c>
      <c r="B3063" s="188">
        <v>45494</v>
      </c>
      <c r="C3063" s="81"/>
      <c r="D3063" s="237" t="s">
        <v>7021</v>
      </c>
      <c r="E3063" s="188">
        <v>45499</v>
      </c>
      <c r="F3063" s="283"/>
      <c r="G3063" s="219" t="s">
        <v>7017</v>
      </c>
      <c r="H3063" s="54" t="s">
        <v>1046</v>
      </c>
      <c r="I3063" s="221" t="s">
        <v>2</v>
      </c>
      <c r="J3063" s="225" t="s">
        <v>7142</v>
      </c>
      <c r="L3063" s="115"/>
      <c r="O3063" s="26">
        <f t="shared" si="155"/>
        <v>3061</v>
      </c>
      <c r="P3063" s="26">
        <f t="shared" si="154"/>
        <v>0</v>
      </c>
    </row>
    <row r="3064" spans="1:16" ht="40.5" hidden="1" x14ac:dyDescent="0.25">
      <c r="A3064" s="190">
        <v>3062</v>
      </c>
      <c r="B3064" s="188">
        <v>45494</v>
      </c>
      <c r="C3064" s="81"/>
      <c r="D3064" s="237" t="s">
        <v>7025</v>
      </c>
      <c r="E3064" s="188">
        <v>45503</v>
      </c>
      <c r="F3064" s="283"/>
      <c r="G3064" s="219" t="s">
        <v>7017</v>
      </c>
      <c r="H3064" s="54" t="s">
        <v>1046</v>
      </c>
      <c r="I3064" s="221" t="s">
        <v>2</v>
      </c>
      <c r="J3064" s="225" t="s">
        <v>7286</v>
      </c>
      <c r="L3064" s="115"/>
      <c r="O3064" s="26">
        <f t="shared" si="155"/>
        <v>3062</v>
      </c>
      <c r="P3064" s="26">
        <f t="shared" si="154"/>
        <v>0</v>
      </c>
    </row>
    <row r="3065" spans="1:16" ht="40.5" hidden="1" x14ac:dyDescent="0.25">
      <c r="A3065" s="190">
        <v>3063</v>
      </c>
      <c r="B3065" s="188">
        <v>45494</v>
      </c>
      <c r="C3065" s="81"/>
      <c r="D3065" s="237" t="s">
        <v>7022</v>
      </c>
      <c r="E3065" s="188">
        <v>45499</v>
      </c>
      <c r="F3065" s="283"/>
      <c r="G3065" s="219" t="s">
        <v>7017</v>
      </c>
      <c r="H3065" s="54" t="s">
        <v>1046</v>
      </c>
      <c r="I3065" s="221" t="s">
        <v>2</v>
      </c>
      <c r="J3065" s="225" t="s">
        <v>7137</v>
      </c>
      <c r="L3065" s="115"/>
      <c r="O3065" s="26">
        <f t="shared" si="155"/>
        <v>3063</v>
      </c>
      <c r="P3065" s="26">
        <f t="shared" si="154"/>
        <v>0</v>
      </c>
    </row>
    <row r="3066" spans="1:16" ht="60.75" hidden="1" x14ac:dyDescent="0.25">
      <c r="A3066" s="190">
        <v>3064</v>
      </c>
      <c r="B3066" s="188">
        <v>45494</v>
      </c>
      <c r="C3066" s="81"/>
      <c r="D3066" s="237" t="s">
        <v>7501</v>
      </c>
      <c r="E3066" s="188">
        <v>45499</v>
      </c>
      <c r="F3066" s="283"/>
      <c r="G3066" s="219" t="s">
        <v>7088</v>
      </c>
      <c r="H3066" s="54" t="s">
        <v>7</v>
      </c>
      <c r="I3066" s="221" t="s">
        <v>2</v>
      </c>
      <c r="J3066" s="225" t="s">
        <v>7500</v>
      </c>
      <c r="L3066" s="115"/>
      <c r="O3066" s="26">
        <f t="shared" si="155"/>
        <v>3064</v>
      </c>
      <c r="P3066" s="26">
        <f t="shared" si="154"/>
        <v>0</v>
      </c>
    </row>
    <row r="3067" spans="1:16" ht="60.75" hidden="1" x14ac:dyDescent="0.25">
      <c r="A3067" s="190">
        <v>3065</v>
      </c>
      <c r="B3067" s="188">
        <v>45494</v>
      </c>
      <c r="C3067" s="81"/>
      <c r="D3067" s="237" t="s">
        <v>7023</v>
      </c>
      <c r="E3067" s="188">
        <v>45499</v>
      </c>
      <c r="F3067" s="286"/>
      <c r="G3067" s="219" t="s">
        <v>7024</v>
      </c>
      <c r="H3067" s="54" t="s">
        <v>7</v>
      </c>
      <c r="I3067" s="221" t="s">
        <v>2</v>
      </c>
      <c r="J3067" s="225" t="s">
        <v>7238</v>
      </c>
      <c r="L3067" s="115"/>
      <c r="O3067" s="26">
        <f t="shared" si="155"/>
        <v>3065</v>
      </c>
      <c r="P3067" s="26">
        <f t="shared" si="154"/>
        <v>0</v>
      </c>
    </row>
    <row r="3068" spans="1:16" ht="101.25" hidden="1" x14ac:dyDescent="0.25">
      <c r="A3068" s="190">
        <v>3066</v>
      </c>
      <c r="B3068" s="188">
        <v>45494</v>
      </c>
      <c r="C3068" s="81"/>
      <c r="D3068" s="237" t="s">
        <v>7027</v>
      </c>
      <c r="E3068" s="188">
        <v>45512</v>
      </c>
      <c r="F3068" s="283"/>
      <c r="G3068" s="219" t="s">
        <v>7156</v>
      </c>
      <c r="H3068" s="54" t="s">
        <v>1046</v>
      </c>
      <c r="I3068" s="221" t="s">
        <v>2</v>
      </c>
      <c r="J3068" s="225" t="s">
        <v>7222</v>
      </c>
      <c r="L3068" s="115"/>
      <c r="O3068" s="26">
        <f t="shared" si="155"/>
        <v>3066</v>
      </c>
      <c r="P3068" s="26">
        <f t="shared" si="154"/>
        <v>0</v>
      </c>
    </row>
    <row r="3069" spans="1:16" ht="40.5" hidden="1" x14ac:dyDescent="0.25">
      <c r="A3069" s="190">
        <v>3067</v>
      </c>
      <c r="B3069" s="188">
        <v>45494</v>
      </c>
      <c r="C3069" s="81"/>
      <c r="D3069" s="237" t="s">
        <v>7028</v>
      </c>
      <c r="E3069" s="188">
        <v>45503</v>
      </c>
      <c r="F3069" s="283"/>
      <c r="G3069" s="219" t="s">
        <v>7017</v>
      </c>
      <c r="H3069" s="54" t="s">
        <v>1046</v>
      </c>
      <c r="I3069" s="221" t="s">
        <v>2</v>
      </c>
      <c r="J3069" s="225" t="s">
        <v>7140</v>
      </c>
      <c r="L3069" s="115"/>
      <c r="O3069" s="26">
        <f t="shared" si="155"/>
        <v>3067</v>
      </c>
      <c r="P3069" s="26">
        <f t="shared" si="154"/>
        <v>0</v>
      </c>
    </row>
    <row r="3070" spans="1:16" ht="182.25" hidden="1" x14ac:dyDescent="0.25">
      <c r="A3070" s="190">
        <v>3068</v>
      </c>
      <c r="B3070" s="188">
        <v>45494</v>
      </c>
      <c r="C3070" s="81"/>
      <c r="D3070" s="237" t="s">
        <v>7111</v>
      </c>
      <c r="E3070" s="188">
        <v>45503</v>
      </c>
      <c r="F3070" s="283"/>
      <c r="G3070" s="219" t="s">
        <v>7124</v>
      </c>
      <c r="H3070" s="54" t="s">
        <v>1046</v>
      </c>
      <c r="I3070" s="221" t="s">
        <v>2</v>
      </c>
      <c r="J3070" s="225" t="s">
        <v>7110</v>
      </c>
      <c r="L3070" s="115"/>
      <c r="O3070" s="26">
        <f t="shared" si="155"/>
        <v>3068</v>
      </c>
      <c r="P3070" s="26">
        <f t="shared" si="154"/>
        <v>0</v>
      </c>
    </row>
    <row r="3071" spans="1:16" ht="40.5" hidden="1" x14ac:dyDescent="0.25">
      <c r="A3071" s="190">
        <v>3069</v>
      </c>
      <c r="B3071" s="188">
        <v>45494</v>
      </c>
      <c r="C3071" s="81"/>
      <c r="D3071" s="237" t="s">
        <v>7029</v>
      </c>
      <c r="E3071" s="188">
        <v>45514</v>
      </c>
      <c r="F3071" s="283"/>
      <c r="G3071" s="219" t="s">
        <v>7017</v>
      </c>
      <c r="H3071" s="54" t="s">
        <v>1046</v>
      </c>
      <c r="I3071" s="221" t="s">
        <v>2</v>
      </c>
      <c r="J3071" s="225" t="s">
        <v>8161</v>
      </c>
      <c r="L3071" s="115"/>
      <c r="O3071" s="26">
        <f t="shared" si="155"/>
        <v>3069</v>
      </c>
      <c r="P3071" s="26">
        <f t="shared" si="154"/>
        <v>0</v>
      </c>
    </row>
    <row r="3072" spans="1:16" ht="40.5" hidden="1" x14ac:dyDescent="0.25">
      <c r="A3072" s="190">
        <v>3070</v>
      </c>
      <c r="B3072" s="188">
        <v>45494</v>
      </c>
      <c r="C3072" s="81"/>
      <c r="D3072" s="237" t="s">
        <v>7030</v>
      </c>
      <c r="E3072" s="188">
        <v>45502</v>
      </c>
      <c r="F3072" s="283"/>
      <c r="G3072" s="219" t="s">
        <v>7017</v>
      </c>
      <c r="H3072" s="54" t="s">
        <v>1046</v>
      </c>
      <c r="I3072" s="221" t="s">
        <v>2</v>
      </c>
      <c r="J3072" s="225" t="s">
        <v>7119</v>
      </c>
      <c r="L3072" s="115"/>
      <c r="O3072" s="26">
        <f t="shared" si="155"/>
        <v>3070</v>
      </c>
      <c r="P3072" s="26">
        <f t="shared" si="154"/>
        <v>0</v>
      </c>
    </row>
    <row r="3073" spans="1:16" ht="40.5" hidden="1" x14ac:dyDescent="0.25">
      <c r="A3073" s="190">
        <v>3071</v>
      </c>
      <c r="B3073" s="188">
        <v>45495</v>
      </c>
      <c r="C3073" s="81"/>
      <c r="D3073" s="237" t="s">
        <v>7031</v>
      </c>
      <c r="E3073" s="188">
        <v>45503</v>
      </c>
      <c r="F3073" s="283"/>
      <c r="G3073" s="219" t="s">
        <v>7032</v>
      </c>
      <c r="H3073" s="220" t="s">
        <v>5065</v>
      </c>
      <c r="I3073" s="221" t="s">
        <v>2</v>
      </c>
      <c r="J3073" s="225"/>
      <c r="L3073" s="115"/>
      <c r="O3073" s="26">
        <f t="shared" si="155"/>
        <v>3071</v>
      </c>
      <c r="P3073" s="26">
        <f t="shared" si="154"/>
        <v>0</v>
      </c>
    </row>
    <row r="3074" spans="1:16" ht="40.5" hidden="1" x14ac:dyDescent="0.25">
      <c r="A3074" s="190">
        <v>3072</v>
      </c>
      <c r="B3074" s="188">
        <v>45495</v>
      </c>
      <c r="C3074" s="81"/>
      <c r="D3074" s="237" t="s">
        <v>7118</v>
      </c>
      <c r="E3074" s="188">
        <v>45502</v>
      </c>
      <c r="F3074" s="283"/>
      <c r="G3074" s="219" t="s">
        <v>7033</v>
      </c>
      <c r="H3074" s="54" t="s">
        <v>2029</v>
      </c>
      <c r="I3074" s="221" t="s">
        <v>2</v>
      </c>
      <c r="J3074" s="225"/>
      <c r="L3074" s="115"/>
      <c r="O3074" s="26">
        <f t="shared" si="155"/>
        <v>3072</v>
      </c>
      <c r="P3074" s="26">
        <f t="shared" si="154"/>
        <v>0</v>
      </c>
    </row>
    <row r="3075" spans="1:16" ht="81" hidden="1" x14ac:dyDescent="0.25">
      <c r="A3075" s="190">
        <v>3073</v>
      </c>
      <c r="B3075" s="188">
        <v>45495</v>
      </c>
      <c r="C3075" s="81"/>
      <c r="D3075" s="237" t="s">
        <v>7034</v>
      </c>
      <c r="E3075" s="188">
        <v>45524</v>
      </c>
      <c r="F3075" s="283"/>
      <c r="G3075" s="219" t="s">
        <v>7395</v>
      </c>
      <c r="H3075" s="54" t="s">
        <v>2029</v>
      </c>
      <c r="I3075" s="221" t="s">
        <v>2</v>
      </c>
      <c r="J3075" s="225" t="s">
        <v>7396</v>
      </c>
      <c r="L3075" s="115"/>
      <c r="O3075" s="26">
        <f t="shared" si="155"/>
        <v>3073</v>
      </c>
      <c r="P3075" s="26">
        <f t="shared" si="154"/>
        <v>0</v>
      </c>
    </row>
    <row r="3076" spans="1:16" ht="81" hidden="1" x14ac:dyDescent="0.25">
      <c r="A3076" s="190">
        <v>3074</v>
      </c>
      <c r="B3076" s="188">
        <v>45495</v>
      </c>
      <c r="C3076" s="81"/>
      <c r="D3076" s="237" t="s">
        <v>7035</v>
      </c>
      <c r="E3076" s="188">
        <v>45503</v>
      </c>
      <c r="F3076" s="283"/>
      <c r="G3076" s="219" t="s">
        <v>7039</v>
      </c>
      <c r="H3076" s="54" t="s">
        <v>2029</v>
      </c>
      <c r="I3076" s="221" t="s">
        <v>2</v>
      </c>
      <c r="J3076" s="225" t="s">
        <v>7104</v>
      </c>
      <c r="L3076" s="115"/>
      <c r="O3076" s="26">
        <f t="shared" si="155"/>
        <v>3074</v>
      </c>
      <c r="P3076" s="26">
        <f t="shared" ref="P3076:P3139" si="156">+O3076-A3076</f>
        <v>0</v>
      </c>
    </row>
    <row r="3077" spans="1:16" ht="40.5" hidden="1" x14ac:dyDescent="0.25">
      <c r="A3077" s="190">
        <v>3075</v>
      </c>
      <c r="B3077" s="188">
        <v>45495</v>
      </c>
      <c r="C3077" s="81"/>
      <c r="D3077" s="237" t="s">
        <v>7036</v>
      </c>
      <c r="E3077" s="188">
        <v>45519</v>
      </c>
      <c r="F3077" s="283"/>
      <c r="G3077" s="219" t="s">
        <v>7037</v>
      </c>
      <c r="H3077" s="54" t="s">
        <v>3912</v>
      </c>
      <c r="I3077" s="221" t="s">
        <v>2</v>
      </c>
      <c r="J3077" s="225" t="s">
        <v>7268</v>
      </c>
      <c r="L3077" s="115"/>
      <c r="O3077" s="26">
        <f t="shared" ref="O3077:O3140" si="157">+O3076+1</f>
        <v>3075</v>
      </c>
      <c r="P3077" s="26">
        <f t="shared" si="156"/>
        <v>0</v>
      </c>
    </row>
    <row r="3078" spans="1:16" ht="40.5" hidden="1" x14ac:dyDescent="0.25">
      <c r="A3078" s="190">
        <v>3076</v>
      </c>
      <c r="B3078" s="188">
        <v>45495</v>
      </c>
      <c r="C3078" s="81"/>
      <c r="D3078" s="237" t="s">
        <v>7038</v>
      </c>
      <c r="E3078" s="188">
        <v>45498</v>
      </c>
      <c r="F3078" s="283"/>
      <c r="G3078" s="219" t="s">
        <v>7040</v>
      </c>
      <c r="H3078" s="54" t="s">
        <v>3912</v>
      </c>
      <c r="I3078" s="221" t="s">
        <v>2</v>
      </c>
      <c r="J3078" s="225"/>
      <c r="L3078" s="115"/>
      <c r="O3078" s="26">
        <f t="shared" si="157"/>
        <v>3076</v>
      </c>
      <c r="P3078" s="26">
        <f t="shared" si="156"/>
        <v>0</v>
      </c>
    </row>
    <row r="3079" spans="1:16" ht="60.75" hidden="1" x14ac:dyDescent="0.25">
      <c r="A3079" s="234">
        <v>3077</v>
      </c>
      <c r="B3079" s="188">
        <v>45495</v>
      </c>
      <c r="C3079" s="81"/>
      <c r="D3079" s="237" t="s">
        <v>7994</v>
      </c>
      <c r="E3079" s="188">
        <v>45532</v>
      </c>
      <c r="F3079" s="283"/>
      <c r="G3079" s="219" t="s">
        <v>7148</v>
      </c>
      <c r="H3079" s="54" t="s">
        <v>7</v>
      </c>
      <c r="I3079" s="221" t="s">
        <v>2</v>
      </c>
      <c r="J3079" s="225" t="s">
        <v>7993</v>
      </c>
      <c r="L3079" s="115"/>
      <c r="O3079" s="26">
        <f t="shared" si="157"/>
        <v>3077</v>
      </c>
      <c r="P3079" s="26">
        <f t="shared" si="156"/>
        <v>0</v>
      </c>
    </row>
    <row r="3080" spans="1:16" ht="60.75" hidden="1" x14ac:dyDescent="0.25">
      <c r="A3080" s="190">
        <v>3078</v>
      </c>
      <c r="B3080" s="188">
        <v>45495</v>
      </c>
      <c r="C3080" s="81"/>
      <c r="D3080" s="237" t="s">
        <v>7041</v>
      </c>
      <c r="E3080" s="188">
        <v>45519</v>
      </c>
      <c r="F3080" s="283"/>
      <c r="G3080" s="219" t="s">
        <v>7042</v>
      </c>
      <c r="H3080" s="54" t="s">
        <v>7</v>
      </c>
      <c r="I3080" s="221" t="s">
        <v>2</v>
      </c>
      <c r="J3080" s="225" t="s">
        <v>7516</v>
      </c>
      <c r="L3080" s="115"/>
      <c r="O3080" s="26">
        <f t="shared" si="157"/>
        <v>3078</v>
      </c>
      <c r="P3080" s="26">
        <f t="shared" si="156"/>
        <v>0</v>
      </c>
    </row>
    <row r="3081" spans="1:16" ht="60.75" hidden="1" x14ac:dyDescent="0.25">
      <c r="A3081" s="190">
        <v>3079</v>
      </c>
      <c r="B3081" s="188">
        <v>45495</v>
      </c>
      <c r="C3081" s="81"/>
      <c r="D3081" s="237" t="s">
        <v>7117</v>
      </c>
      <c r="E3081" s="188">
        <v>45519</v>
      </c>
      <c r="F3081" s="283"/>
      <c r="G3081" s="219" t="s">
        <v>7013</v>
      </c>
      <c r="H3081" s="54" t="s">
        <v>7</v>
      </c>
      <c r="I3081" s="221" t="s">
        <v>2</v>
      </c>
      <c r="J3081" s="225" t="s">
        <v>7516</v>
      </c>
      <c r="L3081" s="115"/>
      <c r="O3081" s="26">
        <f t="shared" si="157"/>
        <v>3079</v>
      </c>
      <c r="P3081" s="26">
        <f t="shared" si="156"/>
        <v>0</v>
      </c>
    </row>
    <row r="3082" spans="1:16" ht="81" hidden="1" x14ac:dyDescent="0.25">
      <c r="A3082" s="234">
        <v>3080</v>
      </c>
      <c r="B3082" s="188">
        <v>45495</v>
      </c>
      <c r="C3082" s="81"/>
      <c r="D3082" s="237" t="s">
        <v>7941</v>
      </c>
      <c r="E3082" s="188">
        <v>45532</v>
      </c>
      <c r="F3082" s="283"/>
      <c r="G3082" s="219" t="s">
        <v>7043</v>
      </c>
      <c r="H3082" s="265" t="s">
        <v>1440</v>
      </c>
      <c r="I3082" s="221" t="s">
        <v>2</v>
      </c>
      <c r="J3082" s="225" t="s">
        <v>7890</v>
      </c>
      <c r="L3082" s="115"/>
      <c r="O3082" s="26">
        <f t="shared" si="157"/>
        <v>3080</v>
      </c>
      <c r="P3082" s="26">
        <f t="shared" si="156"/>
        <v>0</v>
      </c>
    </row>
    <row r="3083" spans="1:16" ht="81" hidden="1" x14ac:dyDescent="0.25">
      <c r="A3083" s="190">
        <v>3081</v>
      </c>
      <c r="B3083" s="188">
        <v>45495</v>
      </c>
      <c r="C3083" s="81"/>
      <c r="D3083" s="237" t="s">
        <v>7055</v>
      </c>
      <c r="E3083" s="188">
        <v>45503</v>
      </c>
      <c r="F3083" s="283"/>
      <c r="G3083" s="219" t="s">
        <v>7056</v>
      </c>
      <c r="H3083" s="265" t="s">
        <v>1440</v>
      </c>
      <c r="I3083" s="221" t="s">
        <v>2</v>
      </c>
      <c r="J3083" s="225" t="s">
        <v>7091</v>
      </c>
      <c r="L3083" s="115"/>
      <c r="O3083" s="26">
        <f t="shared" si="157"/>
        <v>3081</v>
      </c>
      <c r="P3083" s="26">
        <f t="shared" si="156"/>
        <v>0</v>
      </c>
    </row>
    <row r="3084" spans="1:16" ht="121.5" hidden="1" x14ac:dyDescent="0.25">
      <c r="A3084" s="190">
        <v>3082</v>
      </c>
      <c r="B3084" s="188">
        <v>45495</v>
      </c>
      <c r="C3084" s="81"/>
      <c r="D3084" s="237" t="s">
        <v>7044</v>
      </c>
      <c r="E3084" s="188">
        <v>45506</v>
      </c>
      <c r="F3084" s="283"/>
      <c r="G3084" s="219" t="s">
        <v>7116</v>
      </c>
      <c r="H3084" s="265" t="s">
        <v>1440</v>
      </c>
      <c r="I3084" s="221" t="s">
        <v>2</v>
      </c>
      <c r="J3084" s="225" t="s">
        <v>7147</v>
      </c>
      <c r="L3084" s="115"/>
      <c r="O3084" s="26">
        <f t="shared" si="157"/>
        <v>3082</v>
      </c>
      <c r="P3084" s="26">
        <f t="shared" si="156"/>
        <v>0</v>
      </c>
    </row>
    <row r="3085" spans="1:16" ht="81" hidden="1" x14ac:dyDescent="0.25">
      <c r="A3085" s="190">
        <v>3083</v>
      </c>
      <c r="B3085" s="188">
        <v>45495</v>
      </c>
      <c r="C3085" s="81"/>
      <c r="D3085" s="237" t="s">
        <v>7057</v>
      </c>
      <c r="E3085" s="188">
        <v>45524</v>
      </c>
      <c r="F3085" s="283"/>
      <c r="G3085" s="219" t="s">
        <v>7058</v>
      </c>
      <c r="H3085" s="54" t="s">
        <v>5</v>
      </c>
      <c r="I3085" s="221" t="s">
        <v>2</v>
      </c>
      <c r="J3085" s="225" t="s">
        <v>7232</v>
      </c>
      <c r="L3085" s="115"/>
      <c r="O3085" s="26">
        <f t="shared" si="157"/>
        <v>3083</v>
      </c>
      <c r="P3085" s="26">
        <f t="shared" si="156"/>
        <v>0</v>
      </c>
    </row>
    <row r="3086" spans="1:16" ht="40.5" hidden="1" x14ac:dyDescent="0.25">
      <c r="A3086" s="190">
        <v>3084</v>
      </c>
      <c r="B3086" s="188">
        <v>45495</v>
      </c>
      <c r="C3086" s="81"/>
      <c r="D3086" s="237" t="s">
        <v>7081</v>
      </c>
      <c r="E3086" s="188">
        <v>45528</v>
      </c>
      <c r="F3086" s="283"/>
      <c r="G3086" s="219" t="s">
        <v>7045</v>
      </c>
      <c r="H3086" s="54" t="s">
        <v>3912</v>
      </c>
      <c r="I3086" s="221" t="s">
        <v>2</v>
      </c>
      <c r="J3086" s="225" t="s">
        <v>7521</v>
      </c>
      <c r="L3086" s="115"/>
      <c r="O3086" s="26">
        <f t="shared" si="157"/>
        <v>3084</v>
      </c>
      <c r="P3086" s="26">
        <f t="shared" si="156"/>
        <v>0</v>
      </c>
    </row>
    <row r="3087" spans="1:16" ht="40.5" hidden="1" x14ac:dyDescent="0.25">
      <c r="A3087" s="190">
        <v>3085</v>
      </c>
      <c r="B3087" s="188">
        <v>45495</v>
      </c>
      <c r="C3087" s="81"/>
      <c r="D3087" s="237" t="s">
        <v>7051</v>
      </c>
      <c r="E3087" s="188">
        <v>45505</v>
      </c>
      <c r="F3087" s="283"/>
      <c r="G3087" s="219" t="s">
        <v>7048</v>
      </c>
      <c r="H3087" s="54" t="s">
        <v>1050</v>
      </c>
      <c r="I3087" s="221" t="s">
        <v>2</v>
      </c>
      <c r="J3087" s="225" t="s">
        <v>7220</v>
      </c>
      <c r="L3087" s="115"/>
      <c r="O3087" s="26">
        <f t="shared" si="157"/>
        <v>3085</v>
      </c>
      <c r="P3087" s="26">
        <f t="shared" si="156"/>
        <v>0</v>
      </c>
    </row>
    <row r="3088" spans="1:16" ht="81" hidden="1" x14ac:dyDescent="0.25">
      <c r="A3088" s="190">
        <v>3086</v>
      </c>
      <c r="B3088" s="188">
        <v>45495</v>
      </c>
      <c r="C3088" s="81"/>
      <c r="D3088" s="237" t="s">
        <v>7046</v>
      </c>
      <c r="E3088" s="188">
        <v>45503</v>
      </c>
      <c r="F3088" s="283"/>
      <c r="G3088" s="219" t="s">
        <v>7047</v>
      </c>
      <c r="H3088" s="54" t="s">
        <v>7</v>
      </c>
      <c r="I3088" s="221" t="s">
        <v>2</v>
      </c>
      <c r="J3088" s="225" t="s">
        <v>7086</v>
      </c>
      <c r="L3088" s="115"/>
      <c r="O3088" s="26">
        <f t="shared" si="157"/>
        <v>3086</v>
      </c>
      <c r="P3088" s="26">
        <f t="shared" si="156"/>
        <v>0</v>
      </c>
    </row>
    <row r="3089" spans="1:16" ht="101.25" hidden="1" x14ac:dyDescent="0.25">
      <c r="A3089" s="190">
        <v>3087</v>
      </c>
      <c r="B3089" s="188">
        <v>45495</v>
      </c>
      <c r="C3089" s="81"/>
      <c r="D3089" s="237" t="s">
        <v>7085</v>
      </c>
      <c r="E3089" s="188">
        <v>45536</v>
      </c>
      <c r="F3089" s="283"/>
      <c r="G3089" s="219" t="s">
        <v>7049</v>
      </c>
      <c r="H3089" s="54" t="s">
        <v>7</v>
      </c>
      <c r="I3089" s="221" t="s">
        <v>2</v>
      </c>
      <c r="J3089" s="225" t="s">
        <v>7084</v>
      </c>
      <c r="L3089" s="115"/>
      <c r="O3089" s="26">
        <f t="shared" si="157"/>
        <v>3087</v>
      </c>
      <c r="P3089" s="26">
        <f t="shared" si="156"/>
        <v>0</v>
      </c>
    </row>
    <row r="3090" spans="1:16" ht="40.5" hidden="1" x14ac:dyDescent="0.25">
      <c r="A3090" s="190">
        <v>3088</v>
      </c>
      <c r="B3090" s="188">
        <v>45495</v>
      </c>
      <c r="C3090" s="81"/>
      <c r="D3090" s="237" t="s">
        <v>7050</v>
      </c>
      <c r="E3090" s="188">
        <v>45502</v>
      </c>
      <c r="F3090" s="283"/>
      <c r="G3090" s="219" t="s">
        <v>7048</v>
      </c>
      <c r="H3090" s="54" t="s">
        <v>1050</v>
      </c>
      <c r="I3090" s="221" t="s">
        <v>2</v>
      </c>
      <c r="J3090" s="225"/>
      <c r="L3090" s="115"/>
      <c r="O3090" s="26">
        <f t="shared" si="157"/>
        <v>3088</v>
      </c>
      <c r="P3090" s="26">
        <f t="shared" si="156"/>
        <v>0</v>
      </c>
    </row>
    <row r="3091" spans="1:16" ht="81" hidden="1" x14ac:dyDescent="0.25">
      <c r="A3091" s="190">
        <v>3089</v>
      </c>
      <c r="B3091" s="188">
        <v>45495</v>
      </c>
      <c r="C3091" s="81"/>
      <c r="D3091" s="237" t="s">
        <v>7072</v>
      </c>
      <c r="E3091" s="188">
        <v>45505</v>
      </c>
      <c r="F3091" s="283"/>
      <c r="G3091" s="219" t="s">
        <v>7043</v>
      </c>
      <c r="H3091" s="265" t="s">
        <v>1440</v>
      </c>
      <c r="I3091" s="221" t="s">
        <v>2</v>
      </c>
      <c r="J3091" s="225" t="s">
        <v>7107</v>
      </c>
      <c r="L3091" s="115"/>
      <c r="O3091" s="26">
        <f t="shared" si="157"/>
        <v>3089</v>
      </c>
      <c r="P3091" s="26">
        <f t="shared" si="156"/>
        <v>0</v>
      </c>
    </row>
    <row r="3092" spans="1:16" ht="40.5" hidden="1" x14ac:dyDescent="0.25">
      <c r="A3092" s="190">
        <v>3090</v>
      </c>
      <c r="B3092" s="188">
        <v>45495</v>
      </c>
      <c r="C3092" s="81"/>
      <c r="D3092" s="237" t="s">
        <v>7052</v>
      </c>
      <c r="E3092" s="188">
        <v>45502</v>
      </c>
      <c r="F3092" s="283"/>
      <c r="G3092" s="219" t="s">
        <v>7053</v>
      </c>
      <c r="H3092" s="54" t="s">
        <v>7</v>
      </c>
      <c r="I3092" s="221" t="s">
        <v>2</v>
      </c>
      <c r="J3092" s="225" t="s">
        <v>7127</v>
      </c>
      <c r="L3092" s="115"/>
      <c r="O3092" s="26">
        <f t="shared" si="157"/>
        <v>3090</v>
      </c>
      <c r="P3092" s="26">
        <f t="shared" si="156"/>
        <v>0</v>
      </c>
    </row>
    <row r="3093" spans="1:16" ht="182.25" hidden="1" x14ac:dyDescent="0.3">
      <c r="A3093" s="190">
        <v>3091</v>
      </c>
      <c r="B3093" s="188">
        <v>45495</v>
      </c>
      <c r="C3093" s="81"/>
      <c r="D3093" s="237" t="s">
        <v>7054</v>
      </c>
      <c r="E3093" s="188">
        <v>45499</v>
      </c>
      <c r="F3093" s="283"/>
      <c r="G3093" s="236" t="s">
        <v>7112</v>
      </c>
      <c r="H3093" s="54" t="s">
        <v>8</v>
      </c>
      <c r="I3093" s="221" t="s">
        <v>2</v>
      </c>
      <c r="J3093" s="225" t="s">
        <v>7213</v>
      </c>
      <c r="L3093" s="115"/>
      <c r="O3093" s="26">
        <f t="shared" si="157"/>
        <v>3091</v>
      </c>
      <c r="P3093" s="26">
        <f t="shared" si="156"/>
        <v>0</v>
      </c>
    </row>
    <row r="3094" spans="1:16" ht="60.75" hidden="1" x14ac:dyDescent="0.25">
      <c r="A3094" s="190">
        <v>3092</v>
      </c>
      <c r="B3094" s="188">
        <v>45495</v>
      </c>
      <c r="C3094" s="81"/>
      <c r="D3094" s="237" t="s">
        <v>7059</v>
      </c>
      <c r="E3094" s="188">
        <v>45502</v>
      </c>
      <c r="F3094" s="283"/>
      <c r="G3094" s="219" t="s">
        <v>7160</v>
      </c>
      <c r="H3094" s="54" t="s">
        <v>1507</v>
      </c>
      <c r="I3094" s="221" t="s">
        <v>2</v>
      </c>
      <c r="J3094" s="225"/>
      <c r="L3094" s="115"/>
      <c r="O3094" s="26">
        <f t="shared" si="157"/>
        <v>3092</v>
      </c>
      <c r="P3094" s="26">
        <f t="shared" si="156"/>
        <v>0</v>
      </c>
    </row>
    <row r="3095" spans="1:16" ht="81" hidden="1" x14ac:dyDescent="0.25">
      <c r="A3095" s="190">
        <v>3093</v>
      </c>
      <c r="B3095" s="188">
        <v>45495</v>
      </c>
      <c r="C3095" s="81" t="s">
        <v>7942</v>
      </c>
      <c r="D3095" s="237" t="s">
        <v>7128</v>
      </c>
      <c r="E3095" s="188">
        <v>45506</v>
      </c>
      <c r="F3095" s="283"/>
      <c r="G3095" s="219" t="s">
        <v>7083</v>
      </c>
      <c r="H3095" s="54" t="s">
        <v>3912</v>
      </c>
      <c r="I3095" s="221" t="s">
        <v>2</v>
      </c>
      <c r="J3095" s="225" t="s">
        <v>7988</v>
      </c>
      <c r="L3095" s="115"/>
      <c r="O3095" s="26">
        <f t="shared" si="157"/>
        <v>3093</v>
      </c>
      <c r="P3095" s="26">
        <f t="shared" si="156"/>
        <v>0</v>
      </c>
    </row>
    <row r="3096" spans="1:16" ht="81" hidden="1" x14ac:dyDescent="0.25">
      <c r="A3096" s="223">
        <v>3094</v>
      </c>
      <c r="B3096" s="188">
        <v>45495</v>
      </c>
      <c r="C3096" s="81" t="s">
        <v>7942</v>
      </c>
      <c r="D3096" s="237" t="s">
        <v>7946</v>
      </c>
      <c r="E3096" s="188">
        <v>45506</v>
      </c>
      <c r="F3096" s="283"/>
      <c r="G3096" s="219" t="s">
        <v>7079</v>
      </c>
      <c r="H3096" s="54" t="s">
        <v>3912</v>
      </c>
      <c r="I3096" s="221" t="s">
        <v>2</v>
      </c>
      <c r="J3096" s="225" t="s">
        <v>7977</v>
      </c>
      <c r="L3096" s="115"/>
      <c r="O3096" s="26">
        <f t="shared" si="157"/>
        <v>3094</v>
      </c>
      <c r="P3096" s="26">
        <f t="shared" si="156"/>
        <v>0</v>
      </c>
    </row>
    <row r="3097" spans="1:16" ht="81" hidden="1" x14ac:dyDescent="0.25">
      <c r="A3097" s="190">
        <v>3095</v>
      </c>
      <c r="B3097" s="188">
        <v>45502</v>
      </c>
      <c r="C3097" s="81"/>
      <c r="D3097" s="237" t="s">
        <v>7161</v>
      </c>
      <c r="E3097" s="188">
        <v>45509</v>
      </c>
      <c r="F3097" s="283"/>
      <c r="G3097" s="219" t="s">
        <v>7162</v>
      </c>
      <c r="H3097" s="54" t="s">
        <v>2029</v>
      </c>
      <c r="I3097" s="221" t="s">
        <v>2</v>
      </c>
      <c r="J3097" s="225" t="s">
        <v>7240</v>
      </c>
      <c r="L3097" s="115"/>
      <c r="O3097" s="26">
        <f t="shared" si="157"/>
        <v>3095</v>
      </c>
      <c r="P3097" s="26">
        <f t="shared" si="156"/>
        <v>0</v>
      </c>
    </row>
    <row r="3098" spans="1:16" ht="40.5" hidden="1" x14ac:dyDescent="0.25">
      <c r="A3098" s="190">
        <v>3096</v>
      </c>
      <c r="B3098" s="188">
        <v>45502</v>
      </c>
      <c r="C3098" s="81"/>
      <c r="D3098" s="237" t="s">
        <v>7163</v>
      </c>
      <c r="E3098" s="188">
        <v>45510</v>
      </c>
      <c r="F3098" s="283"/>
      <c r="G3098" s="219" t="s">
        <v>7164</v>
      </c>
      <c r="H3098" s="54" t="s">
        <v>2029</v>
      </c>
      <c r="I3098" s="221" t="s">
        <v>2</v>
      </c>
      <c r="J3098" s="225"/>
      <c r="L3098" s="115"/>
      <c r="O3098" s="26">
        <f t="shared" si="157"/>
        <v>3096</v>
      </c>
      <c r="P3098" s="26">
        <f t="shared" si="156"/>
        <v>0</v>
      </c>
    </row>
    <row r="3099" spans="1:16" ht="101.25" hidden="1" x14ac:dyDescent="0.25">
      <c r="A3099" s="190">
        <v>3097</v>
      </c>
      <c r="B3099" s="188">
        <v>45502</v>
      </c>
      <c r="C3099" s="81"/>
      <c r="D3099" s="237" t="s">
        <v>7165</v>
      </c>
      <c r="E3099" s="188">
        <v>45510</v>
      </c>
      <c r="F3099" s="283"/>
      <c r="G3099" s="219" t="s">
        <v>7281</v>
      </c>
      <c r="H3099" s="54" t="s">
        <v>2029</v>
      </c>
      <c r="I3099" s="221" t="s">
        <v>2</v>
      </c>
      <c r="J3099" s="225" t="s">
        <v>7397</v>
      </c>
      <c r="L3099" s="115"/>
      <c r="O3099" s="26">
        <f t="shared" si="157"/>
        <v>3097</v>
      </c>
      <c r="P3099" s="26">
        <f t="shared" si="156"/>
        <v>0</v>
      </c>
    </row>
    <row r="3100" spans="1:16" ht="60.75" hidden="1" x14ac:dyDescent="0.25">
      <c r="A3100" s="190">
        <v>3098</v>
      </c>
      <c r="B3100" s="188">
        <v>45502</v>
      </c>
      <c r="C3100" s="81"/>
      <c r="D3100" s="237" t="s">
        <v>7166</v>
      </c>
      <c r="E3100" s="188">
        <v>45513</v>
      </c>
      <c r="F3100" s="283"/>
      <c r="G3100" s="219" t="s">
        <v>7167</v>
      </c>
      <c r="H3100" s="54" t="s">
        <v>1201</v>
      </c>
      <c r="I3100" s="221" t="s">
        <v>2</v>
      </c>
      <c r="J3100" s="225" t="s">
        <v>7541</v>
      </c>
      <c r="L3100" s="115"/>
      <c r="O3100" s="26">
        <f t="shared" si="157"/>
        <v>3098</v>
      </c>
      <c r="P3100" s="26">
        <f t="shared" si="156"/>
        <v>0</v>
      </c>
    </row>
    <row r="3101" spans="1:16" ht="40.5" hidden="1" x14ac:dyDescent="0.25">
      <c r="A3101" s="190">
        <v>3099</v>
      </c>
      <c r="B3101" s="188">
        <v>45502</v>
      </c>
      <c r="C3101" s="81"/>
      <c r="D3101" s="237" t="s">
        <v>7168</v>
      </c>
      <c r="E3101" s="188">
        <v>45509</v>
      </c>
      <c r="F3101" s="283"/>
      <c r="G3101" s="219" t="s">
        <v>7167</v>
      </c>
      <c r="H3101" s="54" t="s">
        <v>1201</v>
      </c>
      <c r="I3101" s="221" t="s">
        <v>2</v>
      </c>
      <c r="J3101" s="225" t="s">
        <v>7943</v>
      </c>
      <c r="L3101" s="115"/>
      <c r="O3101" s="26">
        <f t="shared" si="157"/>
        <v>3099</v>
      </c>
      <c r="P3101" s="26">
        <f t="shared" si="156"/>
        <v>0</v>
      </c>
    </row>
    <row r="3102" spans="1:16" ht="182.25" hidden="1" x14ac:dyDescent="0.25">
      <c r="A3102" s="223">
        <v>3100</v>
      </c>
      <c r="B3102" s="188">
        <v>45502</v>
      </c>
      <c r="C3102" s="185"/>
      <c r="D3102" s="237" t="s">
        <v>9225</v>
      </c>
      <c r="E3102" s="188">
        <v>45540</v>
      </c>
      <c r="F3102" s="286"/>
      <c r="G3102" s="228" t="s">
        <v>9217</v>
      </c>
      <c r="H3102" s="54" t="s">
        <v>1290</v>
      </c>
      <c r="I3102" s="221" t="s">
        <v>2</v>
      </c>
      <c r="J3102" s="225" t="s">
        <v>9328</v>
      </c>
      <c r="L3102" s="278"/>
      <c r="O3102" s="26">
        <f t="shared" si="157"/>
        <v>3100</v>
      </c>
      <c r="P3102" s="271">
        <f t="shared" si="156"/>
        <v>0</v>
      </c>
    </row>
    <row r="3103" spans="1:16" ht="121.5" hidden="1" x14ac:dyDescent="0.25">
      <c r="A3103" s="190">
        <v>3101</v>
      </c>
      <c r="B3103" s="188">
        <v>45502</v>
      </c>
      <c r="C3103" s="81"/>
      <c r="D3103" s="237" t="s">
        <v>7217</v>
      </c>
      <c r="E3103" s="188">
        <v>45509</v>
      </c>
      <c r="F3103" s="283"/>
      <c r="G3103" s="219" t="s">
        <v>7263</v>
      </c>
      <c r="H3103" s="54" t="s">
        <v>1201</v>
      </c>
      <c r="I3103" s="221" t="s">
        <v>2</v>
      </c>
      <c r="J3103" s="225" t="s">
        <v>7273</v>
      </c>
      <c r="L3103" s="115"/>
      <c r="O3103" s="26">
        <f t="shared" si="157"/>
        <v>3101</v>
      </c>
      <c r="P3103" s="26">
        <f t="shared" si="156"/>
        <v>0</v>
      </c>
    </row>
    <row r="3104" spans="1:16" ht="60.75" hidden="1" x14ac:dyDescent="0.25">
      <c r="A3104" s="190">
        <v>3102</v>
      </c>
      <c r="B3104" s="188">
        <v>45502</v>
      </c>
      <c r="C3104" s="81" t="s">
        <v>1040</v>
      </c>
      <c r="D3104" s="237" t="s">
        <v>8478</v>
      </c>
      <c r="E3104" s="188">
        <v>45546</v>
      </c>
      <c r="F3104" s="283"/>
      <c r="G3104" s="219" t="s">
        <v>46</v>
      </c>
      <c r="H3104" s="54" t="s">
        <v>1040</v>
      </c>
      <c r="I3104" s="221" t="s">
        <v>2</v>
      </c>
      <c r="J3104" s="225" t="s">
        <v>9015</v>
      </c>
      <c r="L3104" s="278"/>
      <c r="O3104" s="26">
        <f t="shared" si="157"/>
        <v>3102</v>
      </c>
      <c r="P3104" s="271">
        <f t="shared" si="156"/>
        <v>0</v>
      </c>
    </row>
    <row r="3105" spans="1:16" ht="121.5" hidden="1" x14ac:dyDescent="0.25">
      <c r="A3105" s="190">
        <v>3103</v>
      </c>
      <c r="B3105" s="188">
        <v>45502</v>
      </c>
      <c r="C3105" s="81"/>
      <c r="D3105" s="237" t="s">
        <v>9117</v>
      </c>
      <c r="E3105" s="188">
        <v>45584</v>
      </c>
      <c r="F3105" s="283"/>
      <c r="G3105" s="219" t="s">
        <v>9118</v>
      </c>
      <c r="H3105" s="54" t="s">
        <v>4</v>
      </c>
      <c r="I3105" s="221" t="s">
        <v>2</v>
      </c>
      <c r="J3105" s="225" t="s">
        <v>9193</v>
      </c>
      <c r="L3105" s="115"/>
      <c r="O3105" s="26">
        <f t="shared" si="157"/>
        <v>3103</v>
      </c>
      <c r="P3105" s="271">
        <f t="shared" si="156"/>
        <v>0</v>
      </c>
    </row>
    <row r="3106" spans="1:16" ht="40.5" hidden="1" x14ac:dyDescent="0.25">
      <c r="A3106" s="190">
        <v>3104</v>
      </c>
      <c r="B3106" s="188">
        <v>45502</v>
      </c>
      <c r="C3106" s="81"/>
      <c r="D3106" s="237" t="s">
        <v>7170</v>
      </c>
      <c r="E3106" s="188">
        <v>45527</v>
      </c>
      <c r="F3106" s="283" t="s">
        <v>1277</v>
      </c>
      <c r="G3106" s="219" t="s">
        <v>7171</v>
      </c>
      <c r="H3106" s="54" t="s">
        <v>4544</v>
      </c>
      <c r="I3106" s="221" t="s">
        <v>2</v>
      </c>
      <c r="J3106" s="225"/>
      <c r="L3106" s="115"/>
      <c r="O3106" s="26">
        <f t="shared" si="157"/>
        <v>3104</v>
      </c>
      <c r="P3106" s="26">
        <f t="shared" si="156"/>
        <v>0</v>
      </c>
    </row>
    <row r="3107" spans="1:16" ht="40.5" hidden="1" x14ac:dyDescent="0.25">
      <c r="A3107" s="190">
        <v>3105</v>
      </c>
      <c r="B3107" s="188">
        <v>45502</v>
      </c>
      <c r="C3107" s="81"/>
      <c r="D3107" s="237" t="s">
        <v>7172</v>
      </c>
      <c r="E3107" s="188">
        <v>45507</v>
      </c>
      <c r="F3107" s="283"/>
      <c r="G3107" s="219" t="s">
        <v>7171</v>
      </c>
      <c r="H3107" s="54" t="s">
        <v>4544</v>
      </c>
      <c r="I3107" s="221" t="s">
        <v>2</v>
      </c>
      <c r="J3107" s="225"/>
      <c r="L3107" s="115"/>
      <c r="O3107" s="26">
        <f t="shared" si="157"/>
        <v>3105</v>
      </c>
      <c r="P3107" s="26">
        <f t="shared" si="156"/>
        <v>0</v>
      </c>
    </row>
    <row r="3108" spans="1:16" ht="60.75" hidden="1" x14ac:dyDescent="0.25">
      <c r="A3108" s="190">
        <v>3106</v>
      </c>
      <c r="B3108" s="188">
        <v>45502</v>
      </c>
      <c r="C3108" s="81"/>
      <c r="D3108" s="237" t="s">
        <v>7174</v>
      </c>
      <c r="E3108" s="188">
        <v>45529</v>
      </c>
      <c r="F3108" s="283"/>
      <c r="G3108" s="219" t="s">
        <v>7173</v>
      </c>
      <c r="H3108" s="54" t="s">
        <v>7</v>
      </c>
      <c r="I3108" s="221" t="s">
        <v>2</v>
      </c>
      <c r="J3108" s="225" t="s">
        <v>7651</v>
      </c>
      <c r="L3108" s="115"/>
      <c r="O3108" s="26">
        <f t="shared" si="157"/>
        <v>3106</v>
      </c>
      <c r="P3108" s="26">
        <f t="shared" si="156"/>
        <v>0</v>
      </c>
    </row>
    <row r="3109" spans="1:16" ht="60.75" hidden="1" x14ac:dyDescent="0.25">
      <c r="A3109" s="190">
        <v>3107</v>
      </c>
      <c r="B3109" s="188">
        <v>45502</v>
      </c>
      <c r="C3109" s="81"/>
      <c r="D3109" s="237" t="s">
        <v>7560</v>
      </c>
      <c r="E3109" s="188">
        <v>45534</v>
      </c>
      <c r="F3109" s="283"/>
      <c r="G3109" s="219" t="s">
        <v>7562</v>
      </c>
      <c r="H3109" s="54" t="s">
        <v>3912</v>
      </c>
      <c r="I3109" s="221" t="s">
        <v>2</v>
      </c>
      <c r="J3109" s="225" t="s">
        <v>7561</v>
      </c>
      <c r="L3109" s="115"/>
      <c r="O3109" s="26">
        <f t="shared" si="157"/>
        <v>3107</v>
      </c>
      <c r="P3109" s="26">
        <f t="shared" si="156"/>
        <v>0</v>
      </c>
    </row>
    <row r="3110" spans="1:16" ht="40.5" hidden="1" x14ac:dyDescent="0.25">
      <c r="A3110" s="190">
        <v>3108</v>
      </c>
      <c r="B3110" s="188">
        <v>45502</v>
      </c>
      <c r="C3110" s="81"/>
      <c r="D3110" s="237" t="s">
        <v>7175</v>
      </c>
      <c r="E3110" s="188">
        <v>45519</v>
      </c>
      <c r="F3110" s="283"/>
      <c r="G3110" s="219" t="s">
        <v>7171</v>
      </c>
      <c r="H3110" s="220" t="s">
        <v>4544</v>
      </c>
      <c r="I3110" s="221" t="s">
        <v>2</v>
      </c>
      <c r="J3110" s="225" t="s">
        <v>7357</v>
      </c>
      <c r="L3110" s="115"/>
      <c r="O3110" s="26">
        <f t="shared" si="157"/>
        <v>3108</v>
      </c>
      <c r="P3110" s="26">
        <f t="shared" si="156"/>
        <v>0</v>
      </c>
    </row>
    <row r="3111" spans="1:16" ht="40.5" hidden="1" x14ac:dyDescent="0.25">
      <c r="A3111" s="190">
        <v>3109</v>
      </c>
      <c r="B3111" s="188">
        <v>45502</v>
      </c>
      <c r="C3111" s="81"/>
      <c r="D3111" s="237" t="s">
        <v>7218</v>
      </c>
      <c r="E3111" s="188">
        <v>45519</v>
      </c>
      <c r="F3111" s="283"/>
      <c r="G3111" s="219" t="s">
        <v>7171</v>
      </c>
      <c r="H3111" s="220" t="s">
        <v>4544</v>
      </c>
      <c r="I3111" s="221" t="s">
        <v>2</v>
      </c>
      <c r="J3111" s="225" t="s">
        <v>7427</v>
      </c>
      <c r="L3111" s="115"/>
      <c r="O3111" s="26">
        <f t="shared" si="157"/>
        <v>3109</v>
      </c>
      <c r="P3111" s="26">
        <f t="shared" si="156"/>
        <v>0</v>
      </c>
    </row>
    <row r="3112" spans="1:16" ht="121.5" hidden="1" x14ac:dyDescent="0.25">
      <c r="A3112" s="190">
        <v>3110</v>
      </c>
      <c r="B3112" s="188">
        <v>45502</v>
      </c>
      <c r="C3112" s="81"/>
      <c r="D3112" s="237" t="s">
        <v>7176</v>
      </c>
      <c r="E3112" s="188">
        <v>45509</v>
      </c>
      <c r="F3112" s="283"/>
      <c r="G3112" s="219" t="s">
        <v>7229</v>
      </c>
      <c r="H3112" s="220" t="s">
        <v>2029</v>
      </c>
      <c r="I3112" s="221" t="s">
        <v>2</v>
      </c>
      <c r="J3112" s="225" t="s">
        <v>7239</v>
      </c>
      <c r="L3112" s="115"/>
      <c r="O3112" s="26">
        <f t="shared" si="157"/>
        <v>3110</v>
      </c>
      <c r="P3112" s="26">
        <f t="shared" si="156"/>
        <v>0</v>
      </c>
    </row>
    <row r="3113" spans="1:16" ht="81" hidden="1" x14ac:dyDescent="0.25">
      <c r="A3113" s="190">
        <v>3111</v>
      </c>
      <c r="B3113" s="188">
        <v>45502</v>
      </c>
      <c r="C3113" s="81"/>
      <c r="D3113" s="237" t="s">
        <v>7192</v>
      </c>
      <c r="E3113" s="188">
        <v>45514</v>
      </c>
      <c r="F3113" s="283"/>
      <c r="G3113" s="219" t="s">
        <v>7355</v>
      </c>
      <c r="H3113" s="54" t="s">
        <v>4903</v>
      </c>
      <c r="I3113" s="221" t="s">
        <v>2</v>
      </c>
      <c r="J3113" s="225" t="s">
        <v>7356</v>
      </c>
      <c r="L3113" s="115"/>
      <c r="O3113" s="26">
        <f t="shared" si="157"/>
        <v>3111</v>
      </c>
      <c r="P3113" s="26">
        <f t="shared" si="156"/>
        <v>0</v>
      </c>
    </row>
    <row r="3114" spans="1:16" ht="81" hidden="1" x14ac:dyDescent="0.25">
      <c r="A3114" s="190">
        <v>3112</v>
      </c>
      <c r="B3114" s="188">
        <v>45502</v>
      </c>
      <c r="C3114" s="81"/>
      <c r="D3114" s="237" t="s">
        <v>7193</v>
      </c>
      <c r="E3114" s="188">
        <v>45507</v>
      </c>
      <c r="F3114" s="283"/>
      <c r="G3114" s="219" t="s">
        <v>7194</v>
      </c>
      <c r="H3114" s="54" t="s">
        <v>4903</v>
      </c>
      <c r="I3114" s="221" t="s">
        <v>2</v>
      </c>
      <c r="J3114" s="225" t="s">
        <v>7215</v>
      </c>
      <c r="L3114" s="115"/>
      <c r="O3114" s="26">
        <f t="shared" si="157"/>
        <v>3112</v>
      </c>
      <c r="P3114" s="26">
        <f t="shared" si="156"/>
        <v>0</v>
      </c>
    </row>
    <row r="3115" spans="1:16" ht="60.75" hidden="1" x14ac:dyDescent="0.25">
      <c r="A3115" s="190">
        <v>3113</v>
      </c>
      <c r="B3115" s="188">
        <v>45502</v>
      </c>
      <c r="C3115" s="81"/>
      <c r="D3115" s="237" t="s">
        <v>7196</v>
      </c>
      <c r="E3115" s="188">
        <v>45514</v>
      </c>
      <c r="F3115" s="283"/>
      <c r="G3115" s="219" t="s">
        <v>7195</v>
      </c>
      <c r="H3115" s="54" t="s">
        <v>4903</v>
      </c>
      <c r="I3115" s="221" t="s">
        <v>2</v>
      </c>
      <c r="J3115" s="225" t="s">
        <v>7216</v>
      </c>
      <c r="L3115" s="115"/>
      <c r="O3115" s="26">
        <f t="shared" si="157"/>
        <v>3113</v>
      </c>
      <c r="P3115" s="26">
        <f t="shared" si="156"/>
        <v>0</v>
      </c>
    </row>
    <row r="3116" spans="1:16" ht="40.5" hidden="1" x14ac:dyDescent="0.25">
      <c r="A3116" s="190">
        <v>3114</v>
      </c>
      <c r="B3116" s="188">
        <v>45502</v>
      </c>
      <c r="C3116" s="81"/>
      <c r="D3116" s="237" t="s">
        <v>7297</v>
      </c>
      <c r="E3116" s="188">
        <v>45509</v>
      </c>
      <c r="F3116" s="283"/>
      <c r="G3116" s="219" t="s">
        <v>7164</v>
      </c>
      <c r="H3116" s="54" t="s">
        <v>2029</v>
      </c>
      <c r="I3116" s="221" t="s">
        <v>2</v>
      </c>
      <c r="J3116" s="225" t="s">
        <v>7298</v>
      </c>
      <c r="L3116" s="115"/>
      <c r="O3116" s="26">
        <f t="shared" si="157"/>
        <v>3114</v>
      </c>
      <c r="P3116" s="26">
        <f t="shared" si="156"/>
        <v>0</v>
      </c>
    </row>
    <row r="3117" spans="1:16" ht="81" hidden="1" x14ac:dyDescent="0.25">
      <c r="A3117" s="190">
        <v>3115</v>
      </c>
      <c r="B3117" s="188">
        <v>45503</v>
      </c>
      <c r="C3117" s="81"/>
      <c r="D3117" s="237" t="s">
        <v>7197</v>
      </c>
      <c r="E3117" s="188">
        <v>45507</v>
      </c>
      <c r="F3117" s="283"/>
      <c r="G3117" s="219" t="s">
        <v>7198</v>
      </c>
      <c r="H3117" s="54" t="s">
        <v>4903</v>
      </c>
      <c r="I3117" s="221" t="s">
        <v>2</v>
      </c>
      <c r="J3117" s="225" t="s">
        <v>7225</v>
      </c>
      <c r="L3117" s="115"/>
      <c r="O3117" s="26">
        <f t="shared" si="157"/>
        <v>3115</v>
      </c>
      <c r="P3117" s="26">
        <f t="shared" si="156"/>
        <v>0</v>
      </c>
    </row>
    <row r="3118" spans="1:16" ht="60.75" hidden="1" x14ac:dyDescent="0.25">
      <c r="A3118" s="190">
        <v>3116</v>
      </c>
      <c r="B3118" s="188">
        <v>45503</v>
      </c>
      <c r="C3118" s="81"/>
      <c r="D3118" s="237" t="s">
        <v>7234</v>
      </c>
      <c r="E3118" s="188">
        <v>45511</v>
      </c>
      <c r="F3118" s="283"/>
      <c r="G3118" s="219" t="s">
        <v>7233</v>
      </c>
      <c r="H3118" s="54" t="s">
        <v>1289</v>
      </c>
      <c r="I3118" s="221" t="s">
        <v>2</v>
      </c>
      <c r="J3118" s="225" t="s">
        <v>7282</v>
      </c>
      <c r="L3118" s="115"/>
      <c r="O3118" s="26">
        <f t="shared" si="157"/>
        <v>3116</v>
      </c>
      <c r="P3118" s="26">
        <f t="shared" si="156"/>
        <v>0</v>
      </c>
    </row>
    <row r="3119" spans="1:16" ht="81" hidden="1" x14ac:dyDescent="0.25">
      <c r="A3119" s="190">
        <v>3117</v>
      </c>
      <c r="B3119" s="188">
        <v>45504</v>
      </c>
      <c r="C3119" s="81"/>
      <c r="D3119" s="237" t="s">
        <v>8061</v>
      </c>
      <c r="E3119" s="188">
        <v>45514</v>
      </c>
      <c r="F3119" s="283"/>
      <c r="G3119" s="219" t="s">
        <v>7177</v>
      </c>
      <c r="H3119" s="54" t="s">
        <v>3912</v>
      </c>
      <c r="I3119" s="221" t="s">
        <v>2</v>
      </c>
      <c r="J3119" s="225" t="s">
        <v>8615</v>
      </c>
      <c r="L3119" s="115"/>
      <c r="O3119" s="26">
        <f t="shared" si="157"/>
        <v>3117</v>
      </c>
      <c r="P3119" s="26">
        <f t="shared" si="156"/>
        <v>0</v>
      </c>
    </row>
    <row r="3120" spans="1:16" ht="141.75" hidden="1" x14ac:dyDescent="0.25">
      <c r="A3120" s="190">
        <v>3118</v>
      </c>
      <c r="B3120" s="188">
        <v>45504</v>
      </c>
      <c r="C3120" s="81"/>
      <c r="D3120" s="237" t="s">
        <v>7179</v>
      </c>
      <c r="E3120" s="188">
        <v>45517</v>
      </c>
      <c r="F3120" s="283"/>
      <c r="G3120" s="219" t="s">
        <v>7178</v>
      </c>
      <c r="H3120" s="54" t="s">
        <v>3912</v>
      </c>
      <c r="I3120" s="221" t="s">
        <v>2</v>
      </c>
      <c r="J3120" s="225" t="s">
        <v>7279</v>
      </c>
      <c r="L3120" s="115"/>
      <c r="O3120" s="26">
        <f t="shared" si="157"/>
        <v>3118</v>
      </c>
      <c r="P3120" s="26">
        <f t="shared" si="156"/>
        <v>0</v>
      </c>
    </row>
    <row r="3121" spans="1:16" ht="101.25" hidden="1" x14ac:dyDescent="0.25">
      <c r="A3121" s="190">
        <v>3119</v>
      </c>
      <c r="B3121" s="188">
        <v>45504</v>
      </c>
      <c r="C3121" s="81"/>
      <c r="D3121" s="237" t="s">
        <v>7180</v>
      </c>
      <c r="E3121" s="188">
        <v>45519</v>
      </c>
      <c r="F3121" s="283"/>
      <c r="G3121" s="219" t="s">
        <v>7802</v>
      </c>
      <c r="H3121" s="54" t="s">
        <v>3912</v>
      </c>
      <c r="I3121" s="221" t="s">
        <v>2</v>
      </c>
      <c r="J3121" s="225" t="s">
        <v>8142</v>
      </c>
      <c r="L3121" s="115"/>
      <c r="O3121" s="26">
        <f t="shared" si="157"/>
        <v>3119</v>
      </c>
      <c r="P3121" s="26">
        <f t="shared" si="156"/>
        <v>0</v>
      </c>
    </row>
    <row r="3122" spans="1:16" ht="40.5" hidden="1" x14ac:dyDescent="0.25">
      <c r="A3122" s="190">
        <v>3120</v>
      </c>
      <c r="B3122" s="188">
        <v>45504</v>
      </c>
      <c r="C3122" s="81"/>
      <c r="D3122" s="237" t="s">
        <v>7181</v>
      </c>
      <c r="E3122" s="188">
        <v>45509</v>
      </c>
      <c r="F3122" s="283"/>
      <c r="G3122" s="219" t="s">
        <v>7182</v>
      </c>
      <c r="H3122" s="54" t="s">
        <v>1066</v>
      </c>
      <c r="I3122" s="221" t="s">
        <v>2</v>
      </c>
      <c r="J3122" s="225"/>
      <c r="L3122" s="115"/>
      <c r="O3122" s="26">
        <f t="shared" si="157"/>
        <v>3120</v>
      </c>
      <c r="P3122" s="26">
        <f t="shared" si="156"/>
        <v>0</v>
      </c>
    </row>
    <row r="3123" spans="1:16" ht="40.5" hidden="1" x14ac:dyDescent="0.25">
      <c r="A3123" s="190">
        <v>3121</v>
      </c>
      <c r="B3123" s="188">
        <v>45504</v>
      </c>
      <c r="C3123" s="81"/>
      <c r="D3123" s="237" t="s">
        <v>7183</v>
      </c>
      <c r="E3123" s="188">
        <v>45514</v>
      </c>
      <c r="F3123" s="283"/>
      <c r="G3123" s="219" t="s">
        <v>7182</v>
      </c>
      <c r="H3123" s="54" t="s">
        <v>1066</v>
      </c>
      <c r="I3123" s="221" t="s">
        <v>2</v>
      </c>
      <c r="J3123" s="225" t="s">
        <v>7498</v>
      </c>
      <c r="L3123" s="115"/>
      <c r="O3123" s="26">
        <f t="shared" si="157"/>
        <v>3121</v>
      </c>
      <c r="P3123" s="26">
        <f t="shared" si="156"/>
        <v>0</v>
      </c>
    </row>
    <row r="3124" spans="1:16" ht="81" hidden="1" x14ac:dyDescent="0.25">
      <c r="A3124" s="190">
        <v>3122</v>
      </c>
      <c r="B3124" s="188">
        <v>45504</v>
      </c>
      <c r="C3124" s="81"/>
      <c r="D3124" s="237" t="s">
        <v>7184</v>
      </c>
      <c r="E3124" s="188">
        <v>45532</v>
      </c>
      <c r="F3124" s="283"/>
      <c r="G3124" s="219" t="s">
        <v>7048</v>
      </c>
      <c r="H3124" s="54" t="s">
        <v>1050</v>
      </c>
      <c r="I3124" s="221" t="s">
        <v>2</v>
      </c>
      <c r="J3124" s="225" t="s">
        <v>7842</v>
      </c>
      <c r="L3124" s="115"/>
      <c r="O3124" s="26">
        <f t="shared" si="157"/>
        <v>3122</v>
      </c>
      <c r="P3124" s="26">
        <f t="shared" si="156"/>
        <v>0</v>
      </c>
    </row>
    <row r="3125" spans="1:16" ht="101.25" hidden="1" x14ac:dyDescent="0.25">
      <c r="A3125" s="190">
        <v>3123</v>
      </c>
      <c r="B3125" s="188">
        <v>45504</v>
      </c>
      <c r="C3125" s="81"/>
      <c r="D3125" s="237" t="s">
        <v>7185</v>
      </c>
      <c r="E3125" s="188">
        <v>45514</v>
      </c>
      <c r="F3125" s="283"/>
      <c r="G3125" s="219" t="s">
        <v>7365</v>
      </c>
      <c r="H3125" s="54" t="s">
        <v>7</v>
      </c>
      <c r="I3125" s="221" t="s">
        <v>2</v>
      </c>
      <c r="J3125" s="225" t="s">
        <v>7520</v>
      </c>
      <c r="L3125" s="115"/>
      <c r="O3125" s="26">
        <f t="shared" si="157"/>
        <v>3123</v>
      </c>
      <c r="P3125" s="26">
        <f t="shared" si="156"/>
        <v>0</v>
      </c>
    </row>
    <row r="3126" spans="1:16" ht="101.25" hidden="1" x14ac:dyDescent="0.25">
      <c r="A3126" s="190">
        <v>3124</v>
      </c>
      <c r="B3126" s="188">
        <v>45504</v>
      </c>
      <c r="C3126" s="81"/>
      <c r="D3126" s="237" t="s">
        <v>7186</v>
      </c>
      <c r="E3126" s="188">
        <v>45514</v>
      </c>
      <c r="F3126" s="283"/>
      <c r="G3126" s="219" t="s">
        <v>7177</v>
      </c>
      <c r="H3126" s="54" t="s">
        <v>3912</v>
      </c>
      <c r="I3126" s="221" t="s">
        <v>2</v>
      </c>
      <c r="J3126" s="225" t="s">
        <v>7422</v>
      </c>
      <c r="L3126" s="115"/>
      <c r="O3126" s="26">
        <f t="shared" si="157"/>
        <v>3124</v>
      </c>
      <c r="P3126" s="26">
        <f t="shared" si="156"/>
        <v>0</v>
      </c>
    </row>
    <row r="3127" spans="1:16" ht="40.5" hidden="1" x14ac:dyDescent="0.25">
      <c r="A3127" s="190">
        <v>3125</v>
      </c>
      <c r="B3127" s="188">
        <v>45504</v>
      </c>
      <c r="C3127" s="81"/>
      <c r="D3127" s="237" t="s">
        <v>7187</v>
      </c>
      <c r="E3127" s="188">
        <v>45514</v>
      </c>
      <c r="F3127" s="283"/>
      <c r="G3127" s="219" t="s">
        <v>7182</v>
      </c>
      <c r="H3127" s="54" t="s">
        <v>1066</v>
      </c>
      <c r="I3127" s="221" t="s">
        <v>2</v>
      </c>
      <c r="J3127" s="225"/>
      <c r="L3127" s="115"/>
      <c r="O3127" s="26">
        <f t="shared" si="157"/>
        <v>3125</v>
      </c>
      <c r="P3127" s="26">
        <f t="shared" si="156"/>
        <v>0</v>
      </c>
    </row>
    <row r="3128" spans="1:16" ht="40.5" hidden="1" x14ac:dyDescent="0.25">
      <c r="A3128" s="190">
        <v>3126</v>
      </c>
      <c r="B3128" s="188">
        <v>45504</v>
      </c>
      <c r="C3128" s="81"/>
      <c r="D3128" s="237" t="s">
        <v>7188</v>
      </c>
      <c r="E3128" s="188">
        <v>45516</v>
      </c>
      <c r="F3128" s="283"/>
      <c r="G3128" s="219" t="s">
        <v>7189</v>
      </c>
      <c r="H3128" s="54" t="s">
        <v>1044</v>
      </c>
      <c r="I3128" s="221" t="s">
        <v>2</v>
      </c>
      <c r="J3128" s="225"/>
      <c r="L3128" s="115"/>
      <c r="O3128" s="26">
        <f t="shared" si="157"/>
        <v>3126</v>
      </c>
      <c r="P3128" s="26">
        <f t="shared" si="156"/>
        <v>0</v>
      </c>
    </row>
    <row r="3129" spans="1:16" ht="40.5" hidden="1" x14ac:dyDescent="0.25">
      <c r="A3129" s="190">
        <v>3127</v>
      </c>
      <c r="B3129" s="188">
        <v>45504</v>
      </c>
      <c r="C3129" s="81"/>
      <c r="D3129" s="237" t="s">
        <v>7190</v>
      </c>
      <c r="E3129" s="188">
        <v>45514</v>
      </c>
      <c r="F3129" s="283"/>
      <c r="G3129" s="219" t="s">
        <v>7191</v>
      </c>
      <c r="H3129" s="54" t="s">
        <v>1046</v>
      </c>
      <c r="I3129" s="221" t="s">
        <v>2</v>
      </c>
      <c r="J3129" s="225" t="s">
        <v>7534</v>
      </c>
      <c r="L3129" s="115"/>
      <c r="O3129" s="26">
        <f t="shared" si="157"/>
        <v>3127</v>
      </c>
      <c r="P3129" s="26">
        <f t="shared" si="156"/>
        <v>0</v>
      </c>
    </row>
    <row r="3130" spans="1:16" ht="60.75" hidden="1" x14ac:dyDescent="0.25">
      <c r="A3130" s="190">
        <v>3128</v>
      </c>
      <c r="B3130" s="188">
        <v>45504</v>
      </c>
      <c r="C3130" s="81"/>
      <c r="D3130" s="237" t="s">
        <v>7199</v>
      </c>
      <c r="E3130" s="188">
        <v>45514</v>
      </c>
      <c r="F3130" s="283"/>
      <c r="G3130" s="219" t="s">
        <v>7203</v>
      </c>
      <c r="H3130" s="54" t="s">
        <v>2029</v>
      </c>
      <c r="I3130" s="221" t="s">
        <v>2</v>
      </c>
      <c r="J3130" s="225"/>
      <c r="L3130" s="115"/>
      <c r="O3130" s="26">
        <f t="shared" si="157"/>
        <v>3128</v>
      </c>
      <c r="P3130" s="26">
        <f t="shared" si="156"/>
        <v>0</v>
      </c>
    </row>
    <row r="3131" spans="1:16" ht="81" hidden="1" x14ac:dyDescent="0.25">
      <c r="A3131" s="190">
        <v>3129</v>
      </c>
      <c r="B3131" s="188">
        <v>45504</v>
      </c>
      <c r="C3131" s="81"/>
      <c r="D3131" s="237" t="s">
        <v>7200</v>
      </c>
      <c r="E3131" s="188">
        <v>45534</v>
      </c>
      <c r="F3131" s="283"/>
      <c r="G3131" s="219" t="s">
        <v>7204</v>
      </c>
      <c r="H3131" s="54" t="s">
        <v>2029</v>
      </c>
      <c r="I3131" s="221" t="s">
        <v>2</v>
      </c>
      <c r="J3131" s="225" t="s">
        <v>7722</v>
      </c>
      <c r="L3131" s="115"/>
      <c r="O3131" s="26">
        <f t="shared" si="157"/>
        <v>3129</v>
      </c>
      <c r="P3131" s="26">
        <f t="shared" si="156"/>
        <v>0</v>
      </c>
    </row>
    <row r="3132" spans="1:16" ht="60.75" hidden="1" x14ac:dyDescent="0.25">
      <c r="A3132" s="190">
        <v>3130</v>
      </c>
      <c r="B3132" s="188">
        <v>45504</v>
      </c>
      <c r="C3132" s="81"/>
      <c r="D3132" s="237" t="s">
        <v>7202</v>
      </c>
      <c r="E3132" s="188">
        <v>45532</v>
      </c>
      <c r="F3132" s="283"/>
      <c r="G3132" s="219" t="s">
        <v>7201</v>
      </c>
      <c r="H3132" s="54" t="s">
        <v>1050</v>
      </c>
      <c r="I3132" s="221" t="s">
        <v>2</v>
      </c>
      <c r="J3132" s="225" t="s">
        <v>8062</v>
      </c>
      <c r="L3132" s="115"/>
      <c r="O3132" s="26">
        <f t="shared" si="157"/>
        <v>3130</v>
      </c>
      <c r="P3132" s="26">
        <f t="shared" si="156"/>
        <v>0</v>
      </c>
    </row>
    <row r="3133" spans="1:16" ht="40.5" hidden="1" x14ac:dyDescent="0.25">
      <c r="A3133" s="190">
        <v>3131</v>
      </c>
      <c r="B3133" s="188">
        <v>45504</v>
      </c>
      <c r="C3133" s="81"/>
      <c r="D3133" s="237" t="s">
        <v>7206</v>
      </c>
      <c r="E3133" s="188">
        <v>45514</v>
      </c>
      <c r="F3133" s="283"/>
      <c r="G3133" s="219" t="s">
        <v>7205</v>
      </c>
      <c r="H3133" s="54" t="s">
        <v>1040</v>
      </c>
      <c r="I3133" s="221" t="s">
        <v>2</v>
      </c>
      <c r="J3133" s="225" t="s">
        <v>7558</v>
      </c>
      <c r="L3133" s="115"/>
      <c r="O3133" s="26">
        <f t="shared" si="157"/>
        <v>3131</v>
      </c>
      <c r="P3133" s="26">
        <f t="shared" si="156"/>
        <v>0</v>
      </c>
    </row>
    <row r="3134" spans="1:16" ht="101.25" hidden="1" x14ac:dyDescent="0.25">
      <c r="A3134" s="190">
        <v>3132</v>
      </c>
      <c r="B3134" s="188">
        <v>45504</v>
      </c>
      <c r="C3134" s="81"/>
      <c r="D3134" s="237" t="s">
        <v>7265</v>
      </c>
      <c r="E3134" s="188">
        <v>45534</v>
      </c>
      <c r="F3134" s="283"/>
      <c r="G3134" s="219" t="s">
        <v>7207</v>
      </c>
      <c r="H3134" s="54" t="s">
        <v>4903</v>
      </c>
      <c r="I3134" s="221" t="s">
        <v>2</v>
      </c>
      <c r="J3134" s="225" t="s">
        <v>7491</v>
      </c>
      <c r="L3134" s="115"/>
      <c r="O3134" s="26">
        <f t="shared" si="157"/>
        <v>3132</v>
      </c>
      <c r="P3134" s="26">
        <f t="shared" si="156"/>
        <v>0</v>
      </c>
    </row>
    <row r="3135" spans="1:16" ht="81" hidden="1" x14ac:dyDescent="0.25">
      <c r="A3135" s="190">
        <v>3133</v>
      </c>
      <c r="B3135" s="188">
        <v>45504</v>
      </c>
      <c r="C3135" s="81"/>
      <c r="D3135" s="237" t="s">
        <v>7209</v>
      </c>
      <c r="E3135" s="188">
        <v>45514</v>
      </c>
      <c r="F3135" s="283"/>
      <c r="G3135" s="219" t="s">
        <v>7210</v>
      </c>
      <c r="H3135" s="265" t="s">
        <v>1440</v>
      </c>
      <c r="I3135" s="221" t="s">
        <v>2</v>
      </c>
      <c r="J3135" s="225" t="s">
        <v>7293</v>
      </c>
      <c r="L3135" s="115"/>
      <c r="O3135" s="26">
        <f t="shared" si="157"/>
        <v>3133</v>
      </c>
      <c r="P3135" s="26">
        <f t="shared" si="156"/>
        <v>0</v>
      </c>
    </row>
    <row r="3136" spans="1:16" ht="40.5" hidden="1" x14ac:dyDescent="0.25">
      <c r="A3136" s="190">
        <v>3134</v>
      </c>
      <c r="B3136" s="188">
        <v>45504</v>
      </c>
      <c r="C3136" s="81"/>
      <c r="D3136" s="237" t="s">
        <v>8226</v>
      </c>
      <c r="E3136" s="188">
        <v>45549</v>
      </c>
      <c r="F3136" s="283"/>
      <c r="G3136" s="219" t="s">
        <v>7205</v>
      </c>
      <c r="H3136" s="54" t="s">
        <v>1040</v>
      </c>
      <c r="I3136" s="221" t="s">
        <v>2</v>
      </c>
      <c r="J3136" s="225" t="s">
        <v>9012</v>
      </c>
      <c r="L3136" s="115"/>
      <c r="O3136" s="26">
        <f t="shared" si="157"/>
        <v>3134</v>
      </c>
      <c r="P3136" s="271">
        <f t="shared" si="156"/>
        <v>0</v>
      </c>
    </row>
    <row r="3137" spans="1:16" ht="60.75" hidden="1" x14ac:dyDescent="0.25">
      <c r="A3137" s="190">
        <v>3135</v>
      </c>
      <c r="B3137" s="188">
        <v>45504</v>
      </c>
      <c r="C3137" s="81"/>
      <c r="D3137" s="237" t="s">
        <v>7211</v>
      </c>
      <c r="E3137" s="188">
        <v>45530</v>
      </c>
      <c r="F3137" s="283"/>
      <c r="G3137" s="219" t="s">
        <v>7276</v>
      </c>
      <c r="H3137" s="54" t="s">
        <v>4544</v>
      </c>
      <c r="I3137" s="221" t="s">
        <v>2</v>
      </c>
      <c r="J3137" s="225" t="s">
        <v>7277</v>
      </c>
      <c r="L3137" s="115"/>
      <c r="O3137" s="26">
        <f t="shared" si="157"/>
        <v>3135</v>
      </c>
      <c r="P3137" s="26">
        <f t="shared" si="156"/>
        <v>0</v>
      </c>
    </row>
    <row r="3138" spans="1:16" ht="40.5" hidden="1" x14ac:dyDescent="0.25">
      <c r="A3138" s="190">
        <v>3136</v>
      </c>
      <c r="B3138" s="188">
        <v>45504</v>
      </c>
      <c r="C3138" s="81"/>
      <c r="D3138" s="237" t="s">
        <v>7208</v>
      </c>
      <c r="E3138" s="188">
        <v>45510</v>
      </c>
      <c r="F3138" s="283"/>
      <c r="G3138" s="219" t="s">
        <v>7221</v>
      </c>
      <c r="H3138" s="54" t="s">
        <v>1064</v>
      </c>
      <c r="I3138" s="221" t="s">
        <v>2</v>
      </c>
      <c r="J3138" s="225"/>
      <c r="L3138" s="115"/>
      <c r="O3138" s="26">
        <f t="shared" si="157"/>
        <v>3136</v>
      </c>
      <c r="P3138" s="26">
        <f t="shared" si="156"/>
        <v>0</v>
      </c>
    </row>
    <row r="3139" spans="1:16" ht="60.75" hidden="1" x14ac:dyDescent="0.25">
      <c r="A3139" s="190">
        <v>3137</v>
      </c>
      <c r="B3139" s="188">
        <v>45504</v>
      </c>
      <c r="C3139" s="81"/>
      <c r="D3139" s="237" t="s">
        <v>7715</v>
      </c>
      <c r="E3139" s="188">
        <v>45631</v>
      </c>
      <c r="F3139" s="283"/>
      <c r="G3139" s="219" t="s">
        <v>4472</v>
      </c>
      <c r="H3139" s="54" t="s">
        <v>3912</v>
      </c>
      <c r="I3139" s="221" t="s">
        <v>2</v>
      </c>
      <c r="J3139" s="225" t="s">
        <v>9586</v>
      </c>
      <c r="L3139" s="278"/>
      <c r="O3139" s="26">
        <f t="shared" si="157"/>
        <v>3137</v>
      </c>
      <c r="P3139" s="26">
        <f t="shared" si="156"/>
        <v>0</v>
      </c>
    </row>
    <row r="3140" spans="1:16" ht="60.75" hidden="1" x14ac:dyDescent="0.25">
      <c r="A3140" s="190">
        <v>3138</v>
      </c>
      <c r="B3140" s="188">
        <v>45511</v>
      </c>
      <c r="C3140" s="81"/>
      <c r="D3140" s="237" t="s">
        <v>7241</v>
      </c>
      <c r="E3140" s="188">
        <v>45514</v>
      </c>
      <c r="F3140" s="283"/>
      <c r="G3140" s="219" t="s">
        <v>7242</v>
      </c>
      <c r="H3140" s="54" t="s">
        <v>7</v>
      </c>
      <c r="I3140" s="221" t="s">
        <v>2</v>
      </c>
      <c r="J3140" s="225" t="s">
        <v>7354</v>
      </c>
      <c r="L3140" s="115"/>
      <c r="O3140" s="26">
        <f t="shared" si="157"/>
        <v>3138</v>
      </c>
      <c r="P3140" s="26">
        <f t="shared" ref="P3140:P3203" si="158">+O3140-A3140</f>
        <v>0</v>
      </c>
    </row>
    <row r="3141" spans="1:16" ht="101.25" hidden="1" x14ac:dyDescent="0.25">
      <c r="A3141" s="190">
        <v>3139</v>
      </c>
      <c r="B3141" s="188">
        <v>45511</v>
      </c>
      <c r="C3141" s="81"/>
      <c r="D3141" s="237" t="s">
        <v>7243</v>
      </c>
      <c r="E3141" s="188">
        <v>45514</v>
      </c>
      <c r="F3141" s="283"/>
      <c r="G3141" s="219" t="s">
        <v>7242</v>
      </c>
      <c r="H3141" s="54" t="s">
        <v>7</v>
      </c>
      <c r="I3141" s="221" t="s">
        <v>2</v>
      </c>
      <c r="J3141" s="225" t="s">
        <v>7369</v>
      </c>
      <c r="L3141" s="115"/>
      <c r="O3141" s="26">
        <f t="shared" ref="O3141:O3204" si="159">+O3140+1</f>
        <v>3139</v>
      </c>
      <c r="P3141" s="26">
        <f t="shared" si="158"/>
        <v>0</v>
      </c>
    </row>
    <row r="3142" spans="1:16" ht="101.25" hidden="1" x14ac:dyDescent="0.25">
      <c r="A3142" s="190">
        <v>3140</v>
      </c>
      <c r="B3142" s="188">
        <v>45511</v>
      </c>
      <c r="C3142" s="81"/>
      <c r="D3142" s="237" t="s">
        <v>7244</v>
      </c>
      <c r="E3142" s="188">
        <v>45514</v>
      </c>
      <c r="F3142" s="283"/>
      <c r="G3142" s="219" t="s">
        <v>7245</v>
      </c>
      <c r="H3142" s="54" t="s">
        <v>7</v>
      </c>
      <c r="I3142" s="221" t="s">
        <v>2</v>
      </c>
      <c r="J3142" s="225" t="s">
        <v>7522</v>
      </c>
      <c r="L3142" s="115"/>
      <c r="O3142" s="26">
        <f t="shared" si="159"/>
        <v>3140</v>
      </c>
      <c r="P3142" s="26">
        <f t="shared" si="158"/>
        <v>0</v>
      </c>
    </row>
    <row r="3143" spans="1:16" ht="81" hidden="1" x14ac:dyDescent="0.25">
      <c r="A3143" s="190">
        <v>3141</v>
      </c>
      <c r="B3143" s="188">
        <v>45511</v>
      </c>
      <c r="C3143" s="81"/>
      <c r="D3143" s="237" t="s">
        <v>7246</v>
      </c>
      <c r="E3143" s="188">
        <v>45514</v>
      </c>
      <c r="F3143" s="283"/>
      <c r="G3143" s="219" t="s">
        <v>7247</v>
      </c>
      <c r="H3143" s="54" t="s">
        <v>7</v>
      </c>
      <c r="I3143" s="221" t="s">
        <v>2</v>
      </c>
      <c r="J3143" s="225" t="s">
        <v>7364</v>
      </c>
      <c r="L3143" s="115"/>
      <c r="O3143" s="26">
        <f t="shared" si="159"/>
        <v>3141</v>
      </c>
      <c r="P3143" s="26">
        <f t="shared" si="158"/>
        <v>0</v>
      </c>
    </row>
    <row r="3144" spans="1:16" ht="283.5" hidden="1" x14ac:dyDescent="0.25">
      <c r="A3144" s="190">
        <v>3142</v>
      </c>
      <c r="B3144" s="188">
        <v>45511</v>
      </c>
      <c r="C3144" s="81"/>
      <c r="D3144" s="237" t="s">
        <v>7288</v>
      </c>
      <c r="E3144" s="188">
        <v>45514</v>
      </c>
      <c r="F3144" s="283"/>
      <c r="G3144" s="219" t="s">
        <v>7287</v>
      </c>
      <c r="H3144" s="54" t="s">
        <v>3912</v>
      </c>
      <c r="I3144" s="221" t="s">
        <v>2</v>
      </c>
      <c r="J3144" s="225" t="s">
        <v>7289</v>
      </c>
      <c r="L3144" s="115"/>
      <c r="O3144" s="26">
        <f t="shared" si="159"/>
        <v>3142</v>
      </c>
      <c r="P3144" s="26">
        <f t="shared" si="158"/>
        <v>0</v>
      </c>
    </row>
    <row r="3145" spans="1:16" ht="162" hidden="1" x14ac:dyDescent="0.25">
      <c r="A3145" s="190">
        <v>3143</v>
      </c>
      <c r="B3145" s="188">
        <v>45511</v>
      </c>
      <c r="C3145" s="81"/>
      <c r="D3145" s="237" t="s">
        <v>7254</v>
      </c>
      <c r="E3145" s="188">
        <v>45514</v>
      </c>
      <c r="F3145" s="283"/>
      <c r="G3145" s="219" t="s">
        <v>7248</v>
      </c>
      <c r="H3145" s="54" t="s">
        <v>4903</v>
      </c>
      <c r="I3145" s="221" t="s">
        <v>2</v>
      </c>
      <c r="J3145" s="225" t="s">
        <v>7264</v>
      </c>
      <c r="L3145" s="115"/>
      <c r="O3145" s="26">
        <f t="shared" si="159"/>
        <v>3143</v>
      </c>
      <c r="P3145" s="26">
        <f t="shared" si="158"/>
        <v>0</v>
      </c>
    </row>
    <row r="3146" spans="1:16" ht="40.5" hidden="1" x14ac:dyDescent="0.25">
      <c r="A3146" s="190">
        <v>3144</v>
      </c>
      <c r="B3146" s="188">
        <v>45511</v>
      </c>
      <c r="C3146" s="81"/>
      <c r="D3146" s="237" t="s">
        <v>7249</v>
      </c>
      <c r="E3146" s="188">
        <v>45514</v>
      </c>
      <c r="F3146" s="283"/>
      <c r="G3146" s="219" t="s">
        <v>7212</v>
      </c>
      <c r="H3146" s="54" t="s">
        <v>4903</v>
      </c>
      <c r="I3146" s="221" t="s">
        <v>2</v>
      </c>
      <c r="J3146" s="225" t="s">
        <v>7361</v>
      </c>
      <c r="L3146" s="115"/>
      <c r="O3146" s="26">
        <f t="shared" si="159"/>
        <v>3144</v>
      </c>
      <c r="P3146" s="26">
        <f t="shared" si="158"/>
        <v>0</v>
      </c>
    </row>
    <row r="3147" spans="1:16" ht="40.5" hidden="1" x14ac:dyDescent="0.25">
      <c r="A3147" s="190">
        <v>3145</v>
      </c>
      <c r="B3147" s="188">
        <v>45511</v>
      </c>
      <c r="C3147" s="81"/>
      <c r="D3147" s="237" t="s">
        <v>7250</v>
      </c>
      <c r="E3147" s="188">
        <v>45519</v>
      </c>
      <c r="F3147" s="286"/>
      <c r="G3147" s="219" t="s">
        <v>7212</v>
      </c>
      <c r="H3147" s="54" t="s">
        <v>4903</v>
      </c>
      <c r="I3147" s="221" t="s">
        <v>2</v>
      </c>
      <c r="J3147" s="225" t="s">
        <v>7360</v>
      </c>
      <c r="L3147" s="115"/>
      <c r="O3147" s="26">
        <f t="shared" si="159"/>
        <v>3145</v>
      </c>
      <c r="P3147" s="26">
        <f t="shared" si="158"/>
        <v>0</v>
      </c>
    </row>
    <row r="3148" spans="1:16" ht="182.25" hidden="1" x14ac:dyDescent="0.25">
      <c r="A3148" s="190">
        <v>3146</v>
      </c>
      <c r="B3148" s="188">
        <v>45511</v>
      </c>
      <c r="C3148" s="81"/>
      <c r="D3148" s="237" t="s">
        <v>7251</v>
      </c>
      <c r="E3148" s="188">
        <v>45514</v>
      </c>
      <c r="F3148" s="283"/>
      <c r="G3148" s="219" t="s">
        <v>7212</v>
      </c>
      <c r="H3148" s="54" t="s">
        <v>4903</v>
      </c>
      <c r="I3148" s="221" t="s">
        <v>2</v>
      </c>
      <c r="J3148" s="225" t="s">
        <v>7363</v>
      </c>
      <c r="L3148" s="115"/>
      <c r="O3148" s="26">
        <f t="shared" si="159"/>
        <v>3146</v>
      </c>
      <c r="P3148" s="26">
        <f t="shared" si="158"/>
        <v>0</v>
      </c>
    </row>
    <row r="3149" spans="1:16" ht="141.75" hidden="1" x14ac:dyDescent="0.25">
      <c r="A3149" s="190">
        <v>3147</v>
      </c>
      <c r="B3149" s="188">
        <v>45511</v>
      </c>
      <c r="C3149" s="81"/>
      <c r="D3149" s="237" t="s">
        <v>7252</v>
      </c>
      <c r="E3149" s="188">
        <v>45514</v>
      </c>
      <c r="F3149" s="283"/>
      <c r="G3149" s="219" t="s">
        <v>7212</v>
      </c>
      <c r="H3149" s="54" t="s">
        <v>4903</v>
      </c>
      <c r="I3149" s="221" t="s">
        <v>2</v>
      </c>
      <c r="J3149" s="225" t="s">
        <v>7362</v>
      </c>
      <c r="L3149" s="115"/>
      <c r="O3149" s="26">
        <f t="shared" si="159"/>
        <v>3147</v>
      </c>
      <c r="P3149" s="26">
        <f t="shared" si="158"/>
        <v>0</v>
      </c>
    </row>
    <row r="3150" spans="1:16" ht="162" hidden="1" x14ac:dyDescent="0.25">
      <c r="A3150" s="190">
        <v>3148</v>
      </c>
      <c r="B3150" s="188">
        <v>45511</v>
      </c>
      <c r="C3150" s="81"/>
      <c r="D3150" s="237" t="s">
        <v>7644</v>
      </c>
      <c r="E3150" s="188">
        <v>45514</v>
      </c>
      <c r="F3150" s="283"/>
      <c r="G3150" s="219" t="s">
        <v>7253</v>
      </c>
      <c r="H3150" s="54" t="s">
        <v>4903</v>
      </c>
      <c r="I3150" s="221" t="s">
        <v>2</v>
      </c>
      <c r="J3150" s="225" t="s">
        <v>7653</v>
      </c>
      <c r="L3150" s="115"/>
      <c r="O3150" s="26">
        <f t="shared" si="159"/>
        <v>3148</v>
      </c>
      <c r="P3150" s="26">
        <f t="shared" si="158"/>
        <v>0</v>
      </c>
    </row>
    <row r="3151" spans="1:16" ht="121.5" hidden="1" x14ac:dyDescent="0.25">
      <c r="A3151" s="190">
        <v>3149</v>
      </c>
      <c r="B3151" s="188">
        <v>45511</v>
      </c>
      <c r="C3151" s="81"/>
      <c r="D3151" s="237" t="s">
        <v>7646</v>
      </c>
      <c r="E3151" s="188">
        <v>45514</v>
      </c>
      <c r="F3151" s="283"/>
      <c r="G3151" s="219" t="s">
        <v>7253</v>
      </c>
      <c r="H3151" s="54" t="s">
        <v>4903</v>
      </c>
      <c r="I3151" s="221" t="s">
        <v>2</v>
      </c>
      <c r="J3151" s="225" t="s">
        <v>7645</v>
      </c>
      <c r="L3151" s="115"/>
      <c r="O3151" s="26">
        <f t="shared" si="159"/>
        <v>3149</v>
      </c>
      <c r="P3151" s="26">
        <f t="shared" si="158"/>
        <v>0</v>
      </c>
    </row>
    <row r="3152" spans="1:16" ht="60.75" hidden="1" x14ac:dyDescent="0.25">
      <c r="A3152" s="190">
        <v>3150</v>
      </c>
      <c r="B3152" s="188">
        <v>45511</v>
      </c>
      <c r="C3152" s="81"/>
      <c r="D3152" s="237" t="s">
        <v>7666</v>
      </c>
      <c r="E3152" s="188">
        <v>45519</v>
      </c>
      <c r="F3152" s="283"/>
      <c r="G3152" s="219" t="s">
        <v>7283</v>
      </c>
      <c r="H3152" s="54" t="s">
        <v>1064</v>
      </c>
      <c r="I3152" s="221" t="s">
        <v>2</v>
      </c>
      <c r="J3152" s="225" t="s">
        <v>7282</v>
      </c>
      <c r="L3152" s="115"/>
      <c r="O3152" s="26">
        <f t="shared" si="159"/>
        <v>3150</v>
      </c>
      <c r="P3152" s="26">
        <f t="shared" si="158"/>
        <v>0</v>
      </c>
    </row>
    <row r="3153" spans="1:16" ht="60.75" hidden="1" x14ac:dyDescent="0.25">
      <c r="A3153" s="190">
        <v>3151</v>
      </c>
      <c r="B3153" s="188">
        <v>45511</v>
      </c>
      <c r="C3153" s="81"/>
      <c r="D3153" s="237" t="s">
        <v>7255</v>
      </c>
      <c r="E3153" s="188">
        <v>45519</v>
      </c>
      <c r="F3153" s="283"/>
      <c r="G3153" s="219" t="s">
        <v>7531</v>
      </c>
      <c r="H3153" s="54" t="s">
        <v>1044</v>
      </c>
      <c r="I3153" s="221" t="s">
        <v>2</v>
      </c>
      <c r="J3153" s="225" t="s">
        <v>7429</v>
      </c>
      <c r="L3153" s="115"/>
      <c r="O3153" s="26">
        <f t="shared" si="159"/>
        <v>3151</v>
      </c>
      <c r="P3153" s="26">
        <f t="shared" si="158"/>
        <v>0</v>
      </c>
    </row>
    <row r="3154" spans="1:16" ht="121.5" hidden="1" x14ac:dyDescent="0.25">
      <c r="A3154" s="190">
        <v>3152</v>
      </c>
      <c r="B3154" s="188">
        <v>45511</v>
      </c>
      <c r="C3154" s="81"/>
      <c r="D3154" s="237" t="s">
        <v>7256</v>
      </c>
      <c r="E3154" s="188">
        <v>45519</v>
      </c>
      <c r="F3154" s="283"/>
      <c r="G3154" s="219" t="s">
        <v>7798</v>
      </c>
      <c r="H3154" s="54" t="s">
        <v>493</v>
      </c>
      <c r="I3154" s="221" t="s">
        <v>2</v>
      </c>
      <c r="J3154" s="225" t="s">
        <v>7799</v>
      </c>
      <c r="L3154" s="115"/>
      <c r="O3154" s="26">
        <f t="shared" si="159"/>
        <v>3152</v>
      </c>
      <c r="P3154" s="26">
        <f t="shared" si="158"/>
        <v>0</v>
      </c>
    </row>
    <row r="3155" spans="1:16" ht="162" hidden="1" x14ac:dyDescent="0.25">
      <c r="A3155" s="190">
        <v>3153</v>
      </c>
      <c r="B3155" s="188">
        <v>45511</v>
      </c>
      <c r="C3155" s="81"/>
      <c r="D3155" s="237" t="s">
        <v>8987</v>
      </c>
      <c r="E3155" s="188">
        <v>45530</v>
      </c>
      <c r="F3155" s="283"/>
      <c r="G3155" s="219" t="s">
        <v>7650</v>
      </c>
      <c r="H3155" s="54" t="s">
        <v>2029</v>
      </c>
      <c r="I3155" s="221" t="s">
        <v>2</v>
      </c>
      <c r="J3155" s="225" t="s">
        <v>7675</v>
      </c>
      <c r="L3155" s="115"/>
      <c r="O3155" s="26">
        <f t="shared" si="159"/>
        <v>3153</v>
      </c>
      <c r="P3155" s="26">
        <f t="shared" si="158"/>
        <v>0</v>
      </c>
    </row>
    <row r="3156" spans="1:16" ht="222.75" hidden="1" x14ac:dyDescent="0.25">
      <c r="A3156" s="190">
        <v>3154</v>
      </c>
      <c r="B3156" s="188">
        <v>45511</v>
      </c>
      <c r="C3156" s="81"/>
      <c r="D3156" s="237" t="s">
        <v>7423</v>
      </c>
      <c r="E3156" s="188">
        <v>45519</v>
      </c>
      <c r="F3156" s="283"/>
      <c r="G3156" s="219" t="s">
        <v>7424</v>
      </c>
      <c r="H3156" s="54" t="s">
        <v>7</v>
      </c>
      <c r="I3156" s="221" t="s">
        <v>2</v>
      </c>
      <c r="J3156" s="225" t="s">
        <v>7425</v>
      </c>
      <c r="L3156" s="115"/>
      <c r="O3156" s="26">
        <f t="shared" si="159"/>
        <v>3154</v>
      </c>
      <c r="P3156" s="26">
        <f t="shared" si="158"/>
        <v>0</v>
      </c>
    </row>
    <row r="3157" spans="1:16" ht="202.5" hidden="1" x14ac:dyDescent="0.25">
      <c r="A3157" s="190">
        <v>3155</v>
      </c>
      <c r="B3157" s="188">
        <v>45511</v>
      </c>
      <c r="C3157" s="81"/>
      <c r="D3157" s="237" t="s">
        <v>7258</v>
      </c>
      <c r="E3157" s="188">
        <v>45514</v>
      </c>
      <c r="F3157" s="283"/>
      <c r="G3157" s="219" t="s">
        <v>7266</v>
      </c>
      <c r="H3157" s="54" t="s">
        <v>5</v>
      </c>
      <c r="I3157" s="221" t="s">
        <v>2</v>
      </c>
      <c r="J3157" s="225"/>
      <c r="L3157" s="115"/>
      <c r="O3157" s="26">
        <f t="shared" si="159"/>
        <v>3155</v>
      </c>
      <c r="P3157" s="26">
        <f t="shared" si="158"/>
        <v>0</v>
      </c>
    </row>
    <row r="3158" spans="1:16" ht="60.75" hidden="1" x14ac:dyDescent="0.25">
      <c r="A3158" s="190">
        <v>3156</v>
      </c>
      <c r="B3158" s="188">
        <v>45506</v>
      </c>
      <c r="C3158" s="81"/>
      <c r="D3158" s="237" t="s">
        <v>7299</v>
      </c>
      <c r="E3158" s="188">
        <v>45519</v>
      </c>
      <c r="F3158" s="283"/>
      <c r="G3158" s="219" t="s">
        <v>7300</v>
      </c>
      <c r="H3158" s="54" t="s">
        <v>4</v>
      </c>
      <c r="I3158" s="221" t="s">
        <v>2</v>
      </c>
      <c r="J3158" s="225" t="s">
        <v>7359</v>
      </c>
      <c r="L3158" s="115"/>
      <c r="O3158" s="26">
        <f t="shared" si="159"/>
        <v>3156</v>
      </c>
      <c r="P3158" s="26">
        <f t="shared" si="158"/>
        <v>0</v>
      </c>
    </row>
    <row r="3159" spans="1:16" ht="40.5" hidden="1" x14ac:dyDescent="0.25">
      <c r="A3159" s="190">
        <v>3157</v>
      </c>
      <c r="B3159" s="188">
        <v>45506</v>
      </c>
      <c r="C3159" s="81"/>
      <c r="D3159" s="237" t="s">
        <v>7301</v>
      </c>
      <c r="E3159" s="188">
        <v>45523</v>
      </c>
      <c r="F3159" s="283"/>
      <c r="G3159" s="219" t="s">
        <v>7302</v>
      </c>
      <c r="H3159" s="54" t="s">
        <v>1040</v>
      </c>
      <c r="I3159" s="221" t="s">
        <v>2</v>
      </c>
      <c r="J3159" s="225" t="s">
        <v>8183</v>
      </c>
      <c r="L3159" s="115"/>
      <c r="O3159" s="26">
        <f t="shared" si="159"/>
        <v>3157</v>
      </c>
      <c r="P3159" s="26">
        <f t="shared" si="158"/>
        <v>0</v>
      </c>
    </row>
    <row r="3160" spans="1:16" ht="40.5" hidden="1" x14ac:dyDescent="0.25">
      <c r="A3160" s="190">
        <v>3158</v>
      </c>
      <c r="B3160" s="188">
        <v>45506</v>
      </c>
      <c r="C3160" s="81"/>
      <c r="D3160" s="237" t="s">
        <v>7895</v>
      </c>
      <c r="E3160" s="188">
        <v>45539</v>
      </c>
      <c r="F3160" s="283"/>
      <c r="G3160" s="219" t="s">
        <v>6962</v>
      </c>
      <c r="H3160" s="220" t="s">
        <v>5065</v>
      </c>
      <c r="I3160" s="221" t="s">
        <v>2</v>
      </c>
      <c r="J3160" s="225"/>
      <c r="L3160" s="115"/>
      <c r="O3160" s="26">
        <f t="shared" si="159"/>
        <v>3158</v>
      </c>
      <c r="P3160" s="26">
        <f t="shared" si="158"/>
        <v>0</v>
      </c>
    </row>
    <row r="3161" spans="1:16" ht="60.75" hidden="1" x14ac:dyDescent="0.25">
      <c r="A3161" s="190">
        <v>3159</v>
      </c>
      <c r="B3161" s="188">
        <v>45506</v>
      </c>
      <c r="C3161" s="81"/>
      <c r="D3161" s="237" t="s">
        <v>7303</v>
      </c>
      <c r="E3161" s="188">
        <v>45523</v>
      </c>
      <c r="F3161" s="283"/>
      <c r="G3161" s="219" t="s">
        <v>7300</v>
      </c>
      <c r="H3161" s="54" t="s">
        <v>4</v>
      </c>
      <c r="I3161" s="221" t="s">
        <v>2</v>
      </c>
      <c r="J3161" s="225"/>
      <c r="L3161" s="115"/>
      <c r="O3161" s="26">
        <f t="shared" si="159"/>
        <v>3159</v>
      </c>
      <c r="P3161" s="26">
        <f t="shared" si="158"/>
        <v>0</v>
      </c>
    </row>
    <row r="3162" spans="1:16" ht="40.5" hidden="1" x14ac:dyDescent="0.25">
      <c r="A3162" s="190">
        <v>3160</v>
      </c>
      <c r="B3162" s="188">
        <v>45506</v>
      </c>
      <c r="C3162" s="81"/>
      <c r="D3162" s="237" t="s">
        <v>7304</v>
      </c>
      <c r="E3162" s="188">
        <v>45530</v>
      </c>
      <c r="F3162" s="283"/>
      <c r="G3162" s="219" t="s">
        <v>7300</v>
      </c>
      <c r="H3162" s="54" t="s">
        <v>4</v>
      </c>
      <c r="I3162" s="221" t="s">
        <v>2</v>
      </c>
      <c r="J3162" s="225" t="s">
        <v>7543</v>
      </c>
      <c r="L3162" s="115"/>
      <c r="O3162" s="26">
        <f t="shared" si="159"/>
        <v>3160</v>
      </c>
      <c r="P3162" s="26">
        <f t="shared" si="158"/>
        <v>0</v>
      </c>
    </row>
    <row r="3163" spans="1:16" ht="40.5" hidden="1" x14ac:dyDescent="0.25">
      <c r="A3163" s="190">
        <v>3161</v>
      </c>
      <c r="B3163" s="188">
        <v>45506</v>
      </c>
      <c r="C3163" s="81"/>
      <c r="D3163" s="237" t="s">
        <v>7305</v>
      </c>
      <c r="E3163" s="188">
        <v>45519</v>
      </c>
      <c r="F3163" s="283"/>
      <c r="G3163" s="219" t="s">
        <v>7306</v>
      </c>
      <c r="H3163" s="54" t="s">
        <v>1289</v>
      </c>
      <c r="I3163" s="221" t="s">
        <v>2</v>
      </c>
      <c r="J3163" s="225" t="s">
        <v>7508</v>
      </c>
      <c r="L3163" s="115"/>
      <c r="O3163" s="26">
        <f t="shared" si="159"/>
        <v>3161</v>
      </c>
      <c r="P3163" s="26">
        <f t="shared" si="158"/>
        <v>0</v>
      </c>
    </row>
    <row r="3164" spans="1:16" ht="40.5" hidden="1" x14ac:dyDescent="0.25">
      <c r="A3164" s="190">
        <v>3162</v>
      </c>
      <c r="B3164" s="188">
        <v>45506</v>
      </c>
      <c r="C3164" s="81"/>
      <c r="D3164" s="237" t="s">
        <v>7320</v>
      </c>
      <c r="E3164" s="188">
        <v>45519</v>
      </c>
      <c r="F3164" s="283"/>
      <c r="G3164" s="219" t="s">
        <v>7306</v>
      </c>
      <c r="H3164" s="54" t="s">
        <v>1289</v>
      </c>
      <c r="I3164" s="221" t="s">
        <v>2</v>
      </c>
      <c r="J3164" s="225" t="s">
        <v>7482</v>
      </c>
      <c r="L3164" s="115"/>
      <c r="O3164" s="26">
        <f t="shared" si="159"/>
        <v>3162</v>
      </c>
      <c r="P3164" s="26">
        <f t="shared" si="158"/>
        <v>0</v>
      </c>
    </row>
    <row r="3165" spans="1:16" ht="40.5" hidden="1" x14ac:dyDescent="0.25">
      <c r="A3165" s="190">
        <v>3163</v>
      </c>
      <c r="B3165" s="188">
        <v>45506</v>
      </c>
      <c r="C3165" s="81"/>
      <c r="D3165" s="237" t="s">
        <v>7307</v>
      </c>
      <c r="E3165" s="188">
        <v>45550</v>
      </c>
      <c r="F3165" s="283"/>
      <c r="G3165" s="219" t="s">
        <v>7300</v>
      </c>
      <c r="H3165" s="54" t="s">
        <v>4</v>
      </c>
      <c r="I3165" s="221" t="s">
        <v>2</v>
      </c>
      <c r="J3165" s="225" t="s">
        <v>8315</v>
      </c>
      <c r="L3165" s="115"/>
      <c r="O3165" s="26">
        <f t="shared" si="159"/>
        <v>3163</v>
      </c>
      <c r="P3165" s="26">
        <f t="shared" si="158"/>
        <v>0</v>
      </c>
    </row>
    <row r="3166" spans="1:16" ht="40.5" hidden="1" x14ac:dyDescent="0.25">
      <c r="A3166" s="190">
        <v>3164</v>
      </c>
      <c r="B3166" s="188">
        <v>45507</v>
      </c>
      <c r="C3166" s="81"/>
      <c r="D3166" s="237" t="s">
        <v>7308</v>
      </c>
      <c r="E3166" s="188">
        <v>45532</v>
      </c>
      <c r="F3166" s="283"/>
      <c r="G3166" s="219" t="s">
        <v>7253</v>
      </c>
      <c r="H3166" s="54" t="s">
        <v>4903</v>
      </c>
      <c r="I3166" s="221" t="s">
        <v>2</v>
      </c>
      <c r="J3166" s="225" t="s">
        <v>7529</v>
      </c>
      <c r="L3166" s="115"/>
      <c r="O3166" s="26">
        <f t="shared" si="159"/>
        <v>3164</v>
      </c>
      <c r="P3166" s="26">
        <f t="shared" si="158"/>
        <v>0</v>
      </c>
    </row>
    <row r="3167" spans="1:16" ht="40.5" hidden="1" x14ac:dyDescent="0.25">
      <c r="A3167" s="190">
        <v>3165</v>
      </c>
      <c r="B3167" s="188">
        <v>45507</v>
      </c>
      <c r="C3167" s="81"/>
      <c r="D3167" s="237" t="s">
        <v>7309</v>
      </c>
      <c r="E3167" s="188">
        <v>45542</v>
      </c>
      <c r="F3167" s="283"/>
      <c r="G3167" s="219" t="s">
        <v>7189</v>
      </c>
      <c r="H3167" s="54" t="s">
        <v>1044</v>
      </c>
      <c r="I3167" s="221" t="s">
        <v>2</v>
      </c>
      <c r="J3167" s="225" t="s">
        <v>8304</v>
      </c>
      <c r="L3167" s="115"/>
      <c r="O3167" s="26">
        <f t="shared" si="159"/>
        <v>3165</v>
      </c>
      <c r="P3167" s="26">
        <f t="shared" si="158"/>
        <v>0</v>
      </c>
    </row>
    <row r="3168" spans="1:16" ht="40.5" hidden="1" x14ac:dyDescent="0.25">
      <c r="A3168" s="190">
        <v>3166</v>
      </c>
      <c r="B3168" s="188">
        <v>45507</v>
      </c>
      <c r="C3168" s="81"/>
      <c r="D3168" s="237" t="s">
        <v>7310</v>
      </c>
      <c r="E3168" s="188">
        <v>45519</v>
      </c>
      <c r="F3168" s="283"/>
      <c r="G3168" s="219" t="s">
        <v>7189</v>
      </c>
      <c r="H3168" s="54" t="s">
        <v>1044</v>
      </c>
      <c r="I3168" s="221" t="s">
        <v>2</v>
      </c>
      <c r="J3168" s="225"/>
      <c r="L3168" s="115"/>
      <c r="O3168" s="26">
        <f t="shared" si="159"/>
        <v>3166</v>
      </c>
      <c r="P3168" s="26">
        <f t="shared" si="158"/>
        <v>0</v>
      </c>
    </row>
    <row r="3169" spans="1:16" ht="202.5" hidden="1" x14ac:dyDescent="0.25">
      <c r="A3169" s="190">
        <v>3167</v>
      </c>
      <c r="B3169" s="188">
        <v>45507</v>
      </c>
      <c r="C3169" s="81"/>
      <c r="D3169" s="237" t="s">
        <v>9055</v>
      </c>
      <c r="E3169" s="188">
        <v>45593</v>
      </c>
      <c r="F3169" s="283"/>
      <c r="G3169" s="219" t="s">
        <v>9057</v>
      </c>
      <c r="H3169" s="54" t="s">
        <v>3912</v>
      </c>
      <c r="I3169" s="221" t="s">
        <v>2</v>
      </c>
      <c r="J3169" s="225" t="s">
        <v>9490</v>
      </c>
      <c r="L3169" s="278"/>
      <c r="O3169" s="26">
        <f t="shared" si="159"/>
        <v>3167</v>
      </c>
      <c r="P3169" s="271">
        <f t="shared" si="158"/>
        <v>0</v>
      </c>
    </row>
    <row r="3170" spans="1:16" ht="81" hidden="1" x14ac:dyDescent="0.25">
      <c r="A3170" s="190">
        <v>3168</v>
      </c>
      <c r="B3170" s="188">
        <v>45510</v>
      </c>
      <c r="C3170" s="81"/>
      <c r="D3170" s="237" t="s">
        <v>7311</v>
      </c>
      <c r="E3170" s="188">
        <v>45529</v>
      </c>
      <c r="F3170" s="283"/>
      <c r="G3170" s="219" t="s">
        <v>7312</v>
      </c>
      <c r="H3170" s="54" t="s">
        <v>1040</v>
      </c>
      <c r="I3170" s="221" t="s">
        <v>2</v>
      </c>
      <c r="J3170" s="225"/>
      <c r="L3170" s="115"/>
      <c r="O3170" s="26">
        <f t="shared" si="159"/>
        <v>3168</v>
      </c>
      <c r="P3170" s="26">
        <f t="shared" si="158"/>
        <v>0</v>
      </c>
    </row>
    <row r="3171" spans="1:16" hidden="1" x14ac:dyDescent="0.25">
      <c r="A3171" s="190">
        <v>3169</v>
      </c>
      <c r="B3171" s="188">
        <v>45510</v>
      </c>
      <c r="C3171" s="81"/>
      <c r="D3171" s="237" t="s">
        <v>7313</v>
      </c>
      <c r="E3171" s="188">
        <v>45519</v>
      </c>
      <c r="F3171" s="283"/>
      <c r="G3171" s="219" t="s">
        <v>7032</v>
      </c>
      <c r="H3171" s="220" t="s">
        <v>5065</v>
      </c>
      <c r="I3171" s="221" t="s">
        <v>2</v>
      </c>
      <c r="J3171" s="225"/>
      <c r="L3171" s="115"/>
      <c r="O3171" s="26">
        <f t="shared" si="159"/>
        <v>3169</v>
      </c>
      <c r="P3171" s="26">
        <f t="shared" si="158"/>
        <v>0</v>
      </c>
    </row>
    <row r="3172" spans="1:16" ht="40.5" hidden="1" x14ac:dyDescent="0.25">
      <c r="A3172" s="190">
        <v>3170</v>
      </c>
      <c r="B3172" s="188">
        <v>45510</v>
      </c>
      <c r="C3172" s="81"/>
      <c r="D3172" s="237" t="s">
        <v>7315</v>
      </c>
      <c r="E3172" s="188">
        <v>45514</v>
      </c>
      <c r="F3172" s="283"/>
      <c r="G3172" s="219" t="s">
        <v>7314</v>
      </c>
      <c r="H3172" s="54" t="s">
        <v>2029</v>
      </c>
      <c r="I3172" s="221" t="s">
        <v>2</v>
      </c>
      <c r="J3172" s="225"/>
      <c r="L3172" s="115"/>
      <c r="O3172" s="26">
        <f t="shared" si="159"/>
        <v>3170</v>
      </c>
      <c r="P3172" s="26">
        <f t="shared" si="158"/>
        <v>0</v>
      </c>
    </row>
    <row r="3173" spans="1:16" ht="60.75" hidden="1" x14ac:dyDescent="0.25">
      <c r="A3173" s="190">
        <v>3171</v>
      </c>
      <c r="B3173" s="188">
        <v>45510</v>
      </c>
      <c r="C3173" s="81"/>
      <c r="D3173" s="237" t="s">
        <v>7316</v>
      </c>
      <c r="E3173" s="188">
        <v>45519</v>
      </c>
      <c r="F3173" s="283"/>
      <c r="G3173" s="219" t="s">
        <v>7317</v>
      </c>
      <c r="H3173" s="54" t="s">
        <v>4903</v>
      </c>
      <c r="I3173" s="221" t="s">
        <v>2</v>
      </c>
      <c r="J3173" s="225" t="s">
        <v>7432</v>
      </c>
      <c r="L3173" s="115"/>
      <c r="O3173" s="26">
        <f t="shared" si="159"/>
        <v>3171</v>
      </c>
      <c r="P3173" s="26">
        <f t="shared" si="158"/>
        <v>0</v>
      </c>
    </row>
    <row r="3174" spans="1:16" ht="40.5" hidden="1" x14ac:dyDescent="0.25">
      <c r="A3174" s="190">
        <v>3172</v>
      </c>
      <c r="B3174" s="188">
        <v>45510</v>
      </c>
      <c r="C3174" s="81"/>
      <c r="D3174" s="237" t="s">
        <v>7318</v>
      </c>
      <c r="E3174" s="188">
        <v>45529</v>
      </c>
      <c r="F3174" s="283"/>
      <c r="G3174" s="219" t="s">
        <v>7253</v>
      </c>
      <c r="H3174" s="54" t="s">
        <v>4903</v>
      </c>
      <c r="I3174" s="221" t="s">
        <v>2</v>
      </c>
      <c r="J3174" s="225" t="s">
        <v>7488</v>
      </c>
      <c r="L3174" s="115"/>
      <c r="O3174" s="26">
        <f t="shared" si="159"/>
        <v>3172</v>
      </c>
      <c r="P3174" s="26">
        <f t="shared" si="158"/>
        <v>0</v>
      </c>
    </row>
    <row r="3175" spans="1:16" ht="60.75" hidden="1" x14ac:dyDescent="0.25">
      <c r="A3175" s="190">
        <v>3173</v>
      </c>
      <c r="B3175" s="188">
        <v>45510</v>
      </c>
      <c r="C3175" s="81"/>
      <c r="D3175" s="237" t="s">
        <v>7319</v>
      </c>
      <c r="E3175" s="188">
        <v>45519</v>
      </c>
      <c r="F3175" s="283"/>
      <c r="G3175" s="219" t="s">
        <v>7253</v>
      </c>
      <c r="H3175" s="54" t="s">
        <v>4903</v>
      </c>
      <c r="I3175" s="221" t="s">
        <v>2</v>
      </c>
      <c r="J3175" s="225" t="s">
        <v>7882</v>
      </c>
      <c r="L3175" s="115"/>
      <c r="O3175" s="26">
        <f t="shared" si="159"/>
        <v>3173</v>
      </c>
      <c r="P3175" s="26">
        <f t="shared" si="158"/>
        <v>0</v>
      </c>
    </row>
    <row r="3176" spans="1:16" ht="60.75" hidden="1" x14ac:dyDescent="0.25">
      <c r="A3176" s="190">
        <v>3174</v>
      </c>
      <c r="B3176" s="188">
        <v>45510</v>
      </c>
      <c r="C3176" s="81"/>
      <c r="D3176" s="237" t="s">
        <v>9462</v>
      </c>
      <c r="E3176" s="188">
        <v>45635</v>
      </c>
      <c r="F3176" s="283" t="s">
        <v>7975</v>
      </c>
      <c r="G3176" s="219" t="s">
        <v>9621</v>
      </c>
      <c r="H3176" s="54" t="s">
        <v>3912</v>
      </c>
      <c r="I3176" s="221" t="s">
        <v>2</v>
      </c>
      <c r="J3176" s="225"/>
      <c r="L3176" s="115"/>
      <c r="O3176" s="26">
        <f t="shared" si="159"/>
        <v>3174</v>
      </c>
      <c r="P3176" s="26">
        <f t="shared" si="158"/>
        <v>0</v>
      </c>
    </row>
    <row r="3177" spans="1:16" ht="60.75" hidden="1" x14ac:dyDescent="0.25">
      <c r="A3177" s="190">
        <v>3175</v>
      </c>
      <c r="B3177" s="188">
        <v>45510</v>
      </c>
      <c r="C3177" s="81"/>
      <c r="D3177" s="237" t="s">
        <v>7295</v>
      </c>
      <c r="E3177" s="188">
        <v>45519</v>
      </c>
      <c r="F3177" s="283"/>
      <c r="G3177" s="219" t="s">
        <v>7407</v>
      </c>
      <c r="H3177" s="54" t="s">
        <v>1040</v>
      </c>
      <c r="I3177" s="221" t="s">
        <v>2</v>
      </c>
      <c r="J3177" s="225" t="s">
        <v>7416</v>
      </c>
      <c r="L3177" s="115"/>
      <c r="O3177" s="26">
        <f t="shared" si="159"/>
        <v>3175</v>
      </c>
      <c r="P3177" s="26">
        <f t="shared" si="158"/>
        <v>0</v>
      </c>
    </row>
    <row r="3178" spans="1:16" ht="121.5" hidden="1" x14ac:dyDescent="0.25">
      <c r="A3178" s="190">
        <v>3176</v>
      </c>
      <c r="B3178" s="188">
        <v>45510</v>
      </c>
      <c r="C3178" s="81"/>
      <c r="D3178" s="237" t="s">
        <v>7329</v>
      </c>
      <c r="E3178" s="188">
        <v>45534</v>
      </c>
      <c r="F3178" s="283"/>
      <c r="G3178" s="219" t="s">
        <v>7330</v>
      </c>
      <c r="H3178" s="54" t="s">
        <v>4544</v>
      </c>
      <c r="I3178" s="221" t="s">
        <v>2</v>
      </c>
      <c r="J3178" s="225"/>
      <c r="L3178" s="115"/>
      <c r="O3178" s="26">
        <f t="shared" si="159"/>
        <v>3176</v>
      </c>
      <c r="P3178" s="26">
        <f t="shared" si="158"/>
        <v>0</v>
      </c>
    </row>
    <row r="3179" spans="1:16" ht="40.5" hidden="1" x14ac:dyDescent="0.25">
      <c r="A3179" s="190">
        <v>3177</v>
      </c>
      <c r="B3179" s="188">
        <v>45511</v>
      </c>
      <c r="C3179" s="81"/>
      <c r="D3179" s="237" t="s">
        <v>7296</v>
      </c>
      <c r="E3179" s="188">
        <v>45534</v>
      </c>
      <c r="F3179" s="283"/>
      <c r="G3179" s="219" t="s">
        <v>7245</v>
      </c>
      <c r="H3179" s="54" t="s">
        <v>7</v>
      </c>
      <c r="I3179" s="221" t="s">
        <v>2</v>
      </c>
      <c r="J3179" s="225" t="s">
        <v>2220</v>
      </c>
      <c r="L3179" s="115"/>
      <c r="O3179" s="26">
        <f t="shared" si="159"/>
        <v>3177</v>
      </c>
      <c r="P3179" s="26">
        <f t="shared" si="158"/>
        <v>0</v>
      </c>
    </row>
    <row r="3180" spans="1:16" ht="40.5" hidden="1" x14ac:dyDescent="0.25">
      <c r="A3180" s="190">
        <v>3178</v>
      </c>
      <c r="B3180" s="188">
        <v>45511</v>
      </c>
      <c r="C3180" s="81"/>
      <c r="D3180" s="237" t="s">
        <v>7321</v>
      </c>
      <c r="E3180" s="188">
        <v>45527</v>
      </c>
      <c r="F3180" s="283"/>
      <c r="G3180" s="219" t="s">
        <v>7322</v>
      </c>
      <c r="H3180" s="54" t="s">
        <v>3912</v>
      </c>
      <c r="I3180" s="221" t="s">
        <v>2</v>
      </c>
      <c r="J3180" s="225" t="s">
        <v>7658</v>
      </c>
      <c r="L3180" s="115"/>
      <c r="O3180" s="26">
        <f t="shared" si="159"/>
        <v>3178</v>
      </c>
      <c r="P3180" s="26">
        <f t="shared" si="158"/>
        <v>0</v>
      </c>
    </row>
    <row r="3181" spans="1:16" ht="81" hidden="1" x14ac:dyDescent="0.25">
      <c r="A3181" s="190">
        <v>3179</v>
      </c>
      <c r="B3181" s="188">
        <v>45511</v>
      </c>
      <c r="C3181" s="81"/>
      <c r="D3181" s="237" t="s">
        <v>7323</v>
      </c>
      <c r="E3181" s="188">
        <v>45537</v>
      </c>
      <c r="F3181" s="283"/>
      <c r="G3181" s="219" t="s">
        <v>7415</v>
      </c>
      <c r="H3181" s="54" t="s">
        <v>3912</v>
      </c>
      <c r="I3181" s="221" t="s">
        <v>2</v>
      </c>
      <c r="J3181" s="225" t="s">
        <v>7913</v>
      </c>
      <c r="L3181" s="115"/>
      <c r="O3181" s="26">
        <f t="shared" si="159"/>
        <v>3179</v>
      </c>
      <c r="P3181" s="26">
        <f t="shared" si="158"/>
        <v>0</v>
      </c>
    </row>
    <row r="3182" spans="1:16" ht="40.5" hidden="1" x14ac:dyDescent="0.25">
      <c r="A3182" s="190">
        <v>3180</v>
      </c>
      <c r="B3182" s="188">
        <v>45511</v>
      </c>
      <c r="C3182" s="81"/>
      <c r="D3182" s="237" t="s">
        <v>7324</v>
      </c>
      <c r="E3182" s="188">
        <v>45534</v>
      </c>
      <c r="F3182" s="283"/>
      <c r="G3182" s="219" t="s">
        <v>7325</v>
      </c>
      <c r="H3182" s="54" t="s">
        <v>5</v>
      </c>
      <c r="I3182" s="221" t="s">
        <v>2</v>
      </c>
      <c r="J3182" s="225" t="s">
        <v>7542</v>
      </c>
      <c r="L3182" s="115"/>
      <c r="O3182" s="26">
        <f t="shared" si="159"/>
        <v>3180</v>
      </c>
      <c r="P3182" s="26">
        <f t="shared" si="158"/>
        <v>0</v>
      </c>
    </row>
    <row r="3183" spans="1:16" ht="40.5" hidden="1" x14ac:dyDescent="0.25">
      <c r="A3183" s="190">
        <v>3181</v>
      </c>
      <c r="B3183" s="188">
        <v>45511</v>
      </c>
      <c r="C3183" s="81"/>
      <c r="D3183" s="237" t="s">
        <v>8132</v>
      </c>
      <c r="E3183" s="188">
        <v>45544</v>
      </c>
      <c r="F3183" s="283"/>
      <c r="G3183" s="219" t="s">
        <v>6442</v>
      </c>
      <c r="H3183" s="265" t="s">
        <v>1290</v>
      </c>
      <c r="I3183" s="221" t="s">
        <v>2</v>
      </c>
      <c r="J3183" s="225" t="s">
        <v>7721</v>
      </c>
      <c r="L3183" s="115"/>
      <c r="O3183" s="26">
        <f t="shared" si="159"/>
        <v>3181</v>
      </c>
      <c r="P3183" s="26">
        <f t="shared" si="158"/>
        <v>0</v>
      </c>
    </row>
    <row r="3184" spans="1:16" ht="40.5" hidden="1" x14ac:dyDescent="0.25">
      <c r="A3184" s="190">
        <v>3182</v>
      </c>
      <c r="B3184" s="188">
        <v>45511</v>
      </c>
      <c r="C3184" s="81"/>
      <c r="D3184" s="237" t="s">
        <v>7327</v>
      </c>
      <c r="E3184" s="188">
        <v>45519</v>
      </c>
      <c r="F3184" s="283"/>
      <c r="G3184" s="219" t="s">
        <v>7328</v>
      </c>
      <c r="H3184" s="54" t="s">
        <v>7</v>
      </c>
      <c r="I3184" s="221" t="s">
        <v>2</v>
      </c>
      <c r="J3184" s="225" t="s">
        <v>7507</v>
      </c>
      <c r="L3184" s="115"/>
      <c r="O3184" s="26">
        <f t="shared" si="159"/>
        <v>3182</v>
      </c>
      <c r="P3184" s="26">
        <f t="shared" si="158"/>
        <v>0</v>
      </c>
    </row>
    <row r="3185" spans="1:16" ht="60.75" hidden="1" x14ac:dyDescent="0.25">
      <c r="A3185" s="190">
        <v>3183</v>
      </c>
      <c r="B3185" s="188">
        <v>45511</v>
      </c>
      <c r="C3185" s="81" t="s">
        <v>7333</v>
      </c>
      <c r="D3185" s="237" t="s">
        <v>7331</v>
      </c>
      <c r="E3185" s="188">
        <v>45524</v>
      </c>
      <c r="F3185" s="283"/>
      <c r="G3185" s="219" t="s">
        <v>7371</v>
      </c>
      <c r="H3185" s="220" t="s">
        <v>5065</v>
      </c>
      <c r="I3185" s="221" t="s">
        <v>2</v>
      </c>
      <c r="J3185" s="225"/>
      <c r="L3185" s="115"/>
      <c r="O3185" s="26">
        <f t="shared" si="159"/>
        <v>3183</v>
      </c>
      <c r="P3185" s="26">
        <f t="shared" si="158"/>
        <v>0</v>
      </c>
    </row>
    <row r="3186" spans="1:16" ht="40.5" hidden="1" x14ac:dyDescent="0.25">
      <c r="A3186" s="190">
        <v>3184</v>
      </c>
      <c r="B3186" s="188">
        <v>45511</v>
      </c>
      <c r="C3186" s="81"/>
      <c r="D3186" s="237" t="s">
        <v>7335</v>
      </c>
      <c r="E3186" s="188">
        <v>45518</v>
      </c>
      <c r="F3186" s="283"/>
      <c r="G3186" s="219" t="s">
        <v>7332</v>
      </c>
      <c r="H3186" s="54" t="s">
        <v>7</v>
      </c>
      <c r="I3186" s="221" t="s">
        <v>2</v>
      </c>
      <c r="J3186" s="225" t="s">
        <v>7509</v>
      </c>
      <c r="L3186" s="115"/>
      <c r="O3186" s="26">
        <f t="shared" si="159"/>
        <v>3184</v>
      </c>
      <c r="P3186" s="26">
        <f t="shared" si="158"/>
        <v>0</v>
      </c>
    </row>
    <row r="3187" spans="1:16" ht="40.5" hidden="1" x14ac:dyDescent="0.25">
      <c r="A3187" s="190">
        <v>3185</v>
      </c>
      <c r="B3187" s="188">
        <v>45511</v>
      </c>
      <c r="C3187" s="81"/>
      <c r="D3187" s="237" t="s">
        <v>7334</v>
      </c>
      <c r="E3187" s="188">
        <v>45518</v>
      </c>
      <c r="F3187" s="283"/>
      <c r="G3187" s="219" t="s">
        <v>7328</v>
      </c>
      <c r="H3187" s="54" t="s">
        <v>7</v>
      </c>
      <c r="I3187" s="221" t="s">
        <v>2</v>
      </c>
      <c r="J3187" s="225" t="s">
        <v>7652</v>
      </c>
      <c r="L3187" s="115"/>
      <c r="O3187" s="26">
        <f t="shared" si="159"/>
        <v>3185</v>
      </c>
      <c r="P3187" s="26">
        <f t="shared" si="158"/>
        <v>0</v>
      </c>
    </row>
    <row r="3188" spans="1:16" ht="101.25" hidden="1" x14ac:dyDescent="0.25">
      <c r="A3188" s="190">
        <v>3186</v>
      </c>
      <c r="B3188" s="188">
        <v>45511</v>
      </c>
      <c r="C3188" s="81"/>
      <c r="D3188" s="237" t="s">
        <v>7337</v>
      </c>
      <c r="E3188" s="188">
        <v>45518</v>
      </c>
      <c r="F3188" s="283"/>
      <c r="G3188" s="219" t="s">
        <v>7336</v>
      </c>
      <c r="H3188" s="54" t="s">
        <v>7</v>
      </c>
      <c r="I3188" s="221" t="s">
        <v>2</v>
      </c>
      <c r="J3188" s="225" t="s">
        <v>7512</v>
      </c>
      <c r="L3188" s="115"/>
      <c r="O3188" s="26">
        <f t="shared" si="159"/>
        <v>3186</v>
      </c>
      <c r="P3188" s="26">
        <f t="shared" si="158"/>
        <v>0</v>
      </c>
    </row>
    <row r="3189" spans="1:16" ht="81" hidden="1" x14ac:dyDescent="0.25">
      <c r="A3189" s="190">
        <v>3187</v>
      </c>
      <c r="B3189" s="188">
        <v>45511</v>
      </c>
      <c r="C3189" s="81"/>
      <c r="D3189" s="237" t="s">
        <v>7338</v>
      </c>
      <c r="E3189" s="188">
        <v>45524</v>
      </c>
      <c r="F3189" s="283"/>
      <c r="G3189" s="219" t="s">
        <v>7336</v>
      </c>
      <c r="H3189" s="54" t="s">
        <v>7</v>
      </c>
      <c r="I3189" s="221" t="s">
        <v>2</v>
      </c>
      <c r="J3189" s="225" t="s">
        <v>7510</v>
      </c>
      <c r="L3189" s="115"/>
      <c r="O3189" s="26">
        <f t="shared" si="159"/>
        <v>3187</v>
      </c>
      <c r="P3189" s="26">
        <f t="shared" si="158"/>
        <v>0</v>
      </c>
    </row>
    <row r="3190" spans="1:16" ht="81" hidden="1" x14ac:dyDescent="0.25">
      <c r="A3190" s="190">
        <v>3188</v>
      </c>
      <c r="B3190" s="188">
        <v>45511</v>
      </c>
      <c r="C3190" s="81"/>
      <c r="D3190" s="237" t="s">
        <v>7339</v>
      </c>
      <c r="E3190" s="188">
        <v>45527</v>
      </c>
      <c r="F3190" s="283"/>
      <c r="G3190" s="219" t="s">
        <v>7371</v>
      </c>
      <c r="H3190" s="220" t="s">
        <v>5065</v>
      </c>
      <c r="I3190" s="221" t="s">
        <v>2</v>
      </c>
      <c r="J3190" s="225" t="s">
        <v>7720</v>
      </c>
      <c r="L3190" s="115"/>
      <c r="O3190" s="26">
        <f t="shared" si="159"/>
        <v>3188</v>
      </c>
      <c r="P3190" s="26">
        <f t="shared" si="158"/>
        <v>0</v>
      </c>
    </row>
    <row r="3191" spans="1:16" ht="40.5" hidden="1" x14ac:dyDescent="0.25">
      <c r="A3191" s="190">
        <v>3189</v>
      </c>
      <c r="B3191" s="188">
        <v>45511</v>
      </c>
      <c r="C3191" s="81"/>
      <c r="D3191" s="237" t="s">
        <v>7340</v>
      </c>
      <c r="E3191" s="188">
        <v>45524</v>
      </c>
      <c r="F3191" s="283"/>
      <c r="G3191" s="219" t="s">
        <v>7326</v>
      </c>
      <c r="H3191" s="220" t="s">
        <v>5065</v>
      </c>
      <c r="I3191" s="221" t="s">
        <v>2</v>
      </c>
      <c r="J3191" s="225" t="s">
        <v>7341</v>
      </c>
      <c r="L3191" s="115"/>
      <c r="O3191" s="26">
        <f t="shared" si="159"/>
        <v>3189</v>
      </c>
      <c r="P3191" s="26">
        <f t="shared" si="158"/>
        <v>0</v>
      </c>
    </row>
    <row r="3192" spans="1:16" ht="40.5" hidden="1" x14ac:dyDescent="0.25">
      <c r="A3192" s="234">
        <v>3190</v>
      </c>
      <c r="B3192" s="188">
        <v>45511</v>
      </c>
      <c r="C3192" s="81"/>
      <c r="D3192" s="237" t="s">
        <v>7343</v>
      </c>
      <c r="E3192" s="188">
        <v>45534</v>
      </c>
      <c r="F3192" s="283"/>
      <c r="G3192" s="219" t="s">
        <v>7342</v>
      </c>
      <c r="H3192" s="54" t="s">
        <v>5</v>
      </c>
      <c r="I3192" s="221" t="s">
        <v>2</v>
      </c>
      <c r="J3192" s="225" t="s">
        <v>7887</v>
      </c>
      <c r="L3192" s="115"/>
      <c r="O3192" s="26">
        <f t="shared" si="159"/>
        <v>3190</v>
      </c>
      <c r="P3192" s="26">
        <f t="shared" si="158"/>
        <v>0</v>
      </c>
    </row>
    <row r="3193" spans="1:16" ht="81" hidden="1" x14ac:dyDescent="0.25">
      <c r="A3193" s="190">
        <v>3191</v>
      </c>
      <c r="B3193" s="188">
        <v>45511</v>
      </c>
      <c r="C3193" s="81"/>
      <c r="D3193" s="237" t="s">
        <v>7345</v>
      </c>
      <c r="E3193" s="188">
        <v>45524</v>
      </c>
      <c r="F3193" s="283"/>
      <c r="G3193" s="219" t="s">
        <v>7344</v>
      </c>
      <c r="H3193" s="54" t="s">
        <v>1040</v>
      </c>
      <c r="I3193" s="221" t="s">
        <v>2</v>
      </c>
      <c r="J3193" s="225" t="s">
        <v>7504</v>
      </c>
      <c r="L3193" s="115"/>
      <c r="O3193" s="26">
        <f t="shared" si="159"/>
        <v>3191</v>
      </c>
      <c r="P3193" s="26">
        <f t="shared" si="158"/>
        <v>0</v>
      </c>
    </row>
    <row r="3194" spans="1:16" ht="60.75" hidden="1" x14ac:dyDescent="0.25">
      <c r="A3194" s="190">
        <v>3192</v>
      </c>
      <c r="B3194" s="188">
        <v>45511</v>
      </c>
      <c r="C3194" s="81"/>
      <c r="D3194" s="237" t="s">
        <v>8980</v>
      </c>
      <c r="E3194" s="188">
        <v>45671</v>
      </c>
      <c r="F3194" s="283" t="s">
        <v>7975</v>
      </c>
      <c r="G3194" s="219" t="s">
        <v>9455</v>
      </c>
      <c r="H3194" s="54" t="s">
        <v>2029</v>
      </c>
      <c r="I3194" s="221" t="s">
        <v>2</v>
      </c>
      <c r="J3194" s="225" t="s">
        <v>9801</v>
      </c>
      <c r="L3194" s="115"/>
      <c r="O3194" s="26">
        <f t="shared" si="159"/>
        <v>3192</v>
      </c>
      <c r="P3194" s="26">
        <f t="shared" si="158"/>
        <v>0</v>
      </c>
    </row>
    <row r="3195" spans="1:16" ht="40.5" hidden="1" x14ac:dyDescent="0.25">
      <c r="A3195" s="190">
        <v>3193</v>
      </c>
      <c r="B3195" s="188">
        <v>45512</v>
      </c>
      <c r="C3195" s="81"/>
      <c r="D3195" s="237" t="s">
        <v>7346</v>
      </c>
      <c r="E3195" s="188">
        <v>45519</v>
      </c>
      <c r="F3195" s="283"/>
      <c r="G3195" s="219" t="s">
        <v>7300</v>
      </c>
      <c r="H3195" s="54" t="s">
        <v>4</v>
      </c>
      <c r="I3195" s="221" t="s">
        <v>2</v>
      </c>
      <c r="J3195" s="225" t="s">
        <v>7912</v>
      </c>
      <c r="L3195" s="115"/>
      <c r="O3195" s="26">
        <f t="shared" si="159"/>
        <v>3193</v>
      </c>
      <c r="P3195" s="26">
        <f t="shared" si="158"/>
        <v>0</v>
      </c>
    </row>
    <row r="3196" spans="1:16" hidden="1" x14ac:dyDescent="0.25">
      <c r="A3196" s="190">
        <v>3194</v>
      </c>
      <c r="B3196" s="188">
        <v>45512</v>
      </c>
      <c r="C3196" s="81"/>
      <c r="D3196" s="237" t="s">
        <v>7347</v>
      </c>
      <c r="E3196" s="188">
        <v>45514</v>
      </c>
      <c r="F3196" s="283"/>
      <c r="G3196" s="219" t="s">
        <v>5843</v>
      </c>
      <c r="H3196" s="54" t="s">
        <v>493</v>
      </c>
      <c r="I3196" s="221" t="s">
        <v>2</v>
      </c>
      <c r="J3196" s="225" t="s">
        <v>7426</v>
      </c>
      <c r="L3196" s="115"/>
      <c r="O3196" s="26">
        <f t="shared" si="159"/>
        <v>3194</v>
      </c>
      <c r="P3196" s="26">
        <f t="shared" si="158"/>
        <v>0</v>
      </c>
    </row>
    <row r="3197" spans="1:16" ht="101.25" hidden="1" x14ac:dyDescent="0.25">
      <c r="A3197" s="190">
        <v>3195</v>
      </c>
      <c r="B3197" s="188">
        <v>45512</v>
      </c>
      <c r="C3197" s="81"/>
      <c r="D3197" s="237" t="s">
        <v>9189</v>
      </c>
      <c r="E3197" s="188">
        <v>45638</v>
      </c>
      <c r="F3197" s="283" t="s">
        <v>7975</v>
      </c>
      <c r="G3197" s="219" t="s">
        <v>7253</v>
      </c>
      <c r="H3197" s="54" t="s">
        <v>4903</v>
      </c>
      <c r="I3197" s="221" t="s">
        <v>2</v>
      </c>
      <c r="J3197" s="225" t="s">
        <v>8628</v>
      </c>
      <c r="L3197" s="115"/>
      <c r="O3197" s="26">
        <f t="shared" si="159"/>
        <v>3195</v>
      </c>
      <c r="P3197" s="26">
        <f t="shared" si="158"/>
        <v>0</v>
      </c>
    </row>
    <row r="3198" spans="1:16" ht="60.75" hidden="1" x14ac:dyDescent="0.25">
      <c r="A3198" s="190">
        <v>3196</v>
      </c>
      <c r="B3198" s="188">
        <v>45513</v>
      </c>
      <c r="C3198" s="81"/>
      <c r="D3198" s="237" t="s">
        <v>7348</v>
      </c>
      <c r="E3198" s="188">
        <v>45524</v>
      </c>
      <c r="F3198" s="283"/>
      <c r="G3198" s="219" t="s">
        <v>7407</v>
      </c>
      <c r="H3198" s="54" t="s">
        <v>1040</v>
      </c>
      <c r="I3198" s="221" t="s">
        <v>2</v>
      </c>
      <c r="J3198" s="225" t="s">
        <v>7550</v>
      </c>
      <c r="L3198" s="115"/>
      <c r="O3198" s="26">
        <f t="shared" si="159"/>
        <v>3196</v>
      </c>
      <c r="P3198" s="26">
        <f t="shared" si="158"/>
        <v>0</v>
      </c>
    </row>
    <row r="3199" spans="1:16" ht="121.5" hidden="1" x14ac:dyDescent="0.25">
      <c r="A3199" s="182">
        <v>3197</v>
      </c>
      <c r="B3199" s="188">
        <v>45513</v>
      </c>
      <c r="C3199" s="81"/>
      <c r="D3199" s="237" t="s">
        <v>8311</v>
      </c>
      <c r="E3199" s="188">
        <v>45519</v>
      </c>
      <c r="F3199" s="283"/>
      <c r="G3199" s="219" t="s">
        <v>8312</v>
      </c>
      <c r="H3199" s="54" t="s">
        <v>1040</v>
      </c>
      <c r="I3199" s="221" t="s">
        <v>2</v>
      </c>
      <c r="J3199" s="225" t="s">
        <v>8508</v>
      </c>
      <c r="L3199" s="115"/>
      <c r="O3199" s="26">
        <f t="shared" si="159"/>
        <v>3197</v>
      </c>
      <c r="P3199" s="26">
        <f t="shared" si="158"/>
        <v>0</v>
      </c>
    </row>
    <row r="3200" spans="1:16" ht="60.75" hidden="1" x14ac:dyDescent="0.25">
      <c r="A3200" s="190">
        <v>3198</v>
      </c>
      <c r="B3200" s="188">
        <v>45513</v>
      </c>
      <c r="C3200" s="81"/>
      <c r="D3200" s="237" t="s">
        <v>7421</v>
      </c>
      <c r="E3200" s="188">
        <v>45524</v>
      </c>
      <c r="F3200" s="283"/>
      <c r="G3200" s="219" t="s">
        <v>7483</v>
      </c>
      <c r="H3200" s="54" t="s">
        <v>4903</v>
      </c>
      <c r="I3200" s="221" t="s">
        <v>2</v>
      </c>
      <c r="J3200" s="225" t="s">
        <v>7549</v>
      </c>
      <c r="L3200" s="115"/>
      <c r="O3200" s="26">
        <f t="shared" si="159"/>
        <v>3198</v>
      </c>
      <c r="P3200" s="26">
        <f t="shared" si="158"/>
        <v>0</v>
      </c>
    </row>
    <row r="3201" spans="1:16" ht="60.75" hidden="1" x14ac:dyDescent="0.25">
      <c r="A3201" s="190">
        <v>3199</v>
      </c>
      <c r="B3201" s="188">
        <v>45513</v>
      </c>
      <c r="C3201" s="81"/>
      <c r="D3201" s="237" t="s">
        <v>7410</v>
      </c>
      <c r="E3201" s="188">
        <v>45519</v>
      </c>
      <c r="F3201" s="283"/>
      <c r="G3201" s="219" t="s">
        <v>7367</v>
      </c>
      <c r="H3201" s="54" t="s">
        <v>7</v>
      </c>
      <c r="I3201" s="221" t="s">
        <v>2</v>
      </c>
      <c r="J3201" s="225" t="s">
        <v>7411</v>
      </c>
      <c r="L3201" s="115"/>
      <c r="O3201" s="26">
        <f t="shared" si="159"/>
        <v>3199</v>
      </c>
      <c r="P3201" s="26">
        <f t="shared" si="158"/>
        <v>0</v>
      </c>
    </row>
    <row r="3202" spans="1:16" ht="81" hidden="1" x14ac:dyDescent="0.25">
      <c r="A3202" s="190">
        <v>3200</v>
      </c>
      <c r="B3202" s="188">
        <v>45513</v>
      </c>
      <c r="C3202" s="81"/>
      <c r="D3202" s="237" t="s">
        <v>7349</v>
      </c>
      <c r="E3202" s="188">
        <v>45519</v>
      </c>
      <c r="F3202" s="283"/>
      <c r="G3202" s="219" t="s">
        <v>7350</v>
      </c>
      <c r="H3202" s="54" t="s">
        <v>3912</v>
      </c>
      <c r="I3202" s="221" t="s">
        <v>2</v>
      </c>
      <c r="J3202" s="225" t="s">
        <v>7368</v>
      </c>
      <c r="L3202" s="115"/>
      <c r="O3202" s="26">
        <f t="shared" si="159"/>
        <v>3200</v>
      </c>
      <c r="P3202" s="26">
        <f t="shared" si="158"/>
        <v>0</v>
      </c>
    </row>
    <row r="3203" spans="1:16" ht="60.75" hidden="1" x14ac:dyDescent="0.25">
      <c r="A3203" s="190">
        <v>3201</v>
      </c>
      <c r="B3203" s="188">
        <v>45513</v>
      </c>
      <c r="C3203" s="81"/>
      <c r="D3203" s="237" t="s">
        <v>7351</v>
      </c>
      <c r="E3203" s="188">
        <v>45519</v>
      </c>
      <c r="F3203" s="283"/>
      <c r="G3203" s="219" t="s">
        <v>736</v>
      </c>
      <c r="H3203" s="54" t="s">
        <v>1040</v>
      </c>
      <c r="I3203" s="221" t="s">
        <v>2</v>
      </c>
      <c r="J3203" s="225" t="s">
        <v>7647</v>
      </c>
      <c r="L3203" s="115"/>
      <c r="O3203" s="26">
        <f t="shared" si="159"/>
        <v>3201</v>
      </c>
      <c r="P3203" s="26">
        <f t="shared" si="158"/>
        <v>0</v>
      </c>
    </row>
    <row r="3204" spans="1:16" ht="141.75" hidden="1" x14ac:dyDescent="0.25">
      <c r="A3204" s="190">
        <v>3202</v>
      </c>
      <c r="B3204" s="188">
        <v>45345</v>
      </c>
      <c r="C3204" s="81"/>
      <c r="D3204" s="237" t="s">
        <v>5625</v>
      </c>
      <c r="E3204" s="188">
        <v>45582</v>
      </c>
      <c r="F3204" s="283"/>
      <c r="G3204" s="219" t="s">
        <v>9123</v>
      </c>
      <c r="H3204" s="220" t="s">
        <v>1440</v>
      </c>
      <c r="I3204" s="221" t="s">
        <v>2</v>
      </c>
      <c r="J3204" s="225" t="s">
        <v>9434</v>
      </c>
      <c r="L3204" s="115"/>
      <c r="O3204" s="26">
        <f t="shared" si="159"/>
        <v>3202</v>
      </c>
      <c r="P3204" s="271">
        <f t="shared" ref="P3204:P3267" si="160">+O3204-A3204</f>
        <v>0</v>
      </c>
    </row>
    <row r="3205" spans="1:16" ht="81" hidden="1" x14ac:dyDescent="0.25">
      <c r="A3205" s="190">
        <v>3203</v>
      </c>
      <c r="B3205" s="188">
        <v>45513</v>
      </c>
      <c r="C3205" s="81"/>
      <c r="D3205" s="237" t="s">
        <v>7352</v>
      </c>
      <c r="E3205" s="188">
        <v>45519</v>
      </c>
      <c r="F3205" s="283"/>
      <c r="G3205" s="219" t="s">
        <v>7353</v>
      </c>
      <c r="H3205" s="54" t="s">
        <v>1040</v>
      </c>
      <c r="I3205" s="221" t="s">
        <v>2</v>
      </c>
      <c r="J3205" s="225" t="s">
        <v>7496</v>
      </c>
      <c r="L3205" s="115"/>
      <c r="O3205" s="26">
        <f t="shared" ref="O3205:O3268" si="161">+O3204+1</f>
        <v>3203</v>
      </c>
      <c r="P3205" s="26">
        <f t="shared" si="160"/>
        <v>0</v>
      </c>
    </row>
    <row r="3206" spans="1:16" ht="40.5" hidden="1" x14ac:dyDescent="0.25">
      <c r="A3206" s="190">
        <v>3204</v>
      </c>
      <c r="B3206" s="188">
        <v>45514</v>
      </c>
      <c r="C3206" s="81"/>
      <c r="D3206" s="237" t="s">
        <v>7375</v>
      </c>
      <c r="E3206" s="188">
        <v>45520</v>
      </c>
      <c r="F3206" s="283"/>
      <c r="G3206" s="219" t="s">
        <v>7376</v>
      </c>
      <c r="H3206" s="54" t="s">
        <v>7</v>
      </c>
      <c r="I3206" s="221" t="s">
        <v>2</v>
      </c>
      <c r="J3206" s="225" t="s">
        <v>7548</v>
      </c>
      <c r="L3206" s="115"/>
      <c r="O3206" s="26">
        <f t="shared" si="161"/>
        <v>3204</v>
      </c>
      <c r="P3206" s="26">
        <f t="shared" si="160"/>
        <v>0</v>
      </c>
    </row>
    <row r="3207" spans="1:16" ht="40.5" hidden="1" x14ac:dyDescent="0.25">
      <c r="A3207" s="190">
        <v>3205</v>
      </c>
      <c r="B3207" s="188">
        <v>45514</v>
      </c>
      <c r="C3207" s="81"/>
      <c r="D3207" s="237" t="s">
        <v>7375</v>
      </c>
      <c r="E3207" s="188">
        <v>45527</v>
      </c>
      <c r="F3207" s="283"/>
      <c r="G3207" s="219" t="s">
        <v>7376</v>
      </c>
      <c r="H3207" s="54" t="s">
        <v>7</v>
      </c>
      <c r="I3207" s="221" t="s">
        <v>2</v>
      </c>
      <c r="J3207" s="225"/>
      <c r="L3207" s="115"/>
      <c r="O3207" s="26">
        <f t="shared" si="161"/>
        <v>3205</v>
      </c>
      <c r="P3207" s="26">
        <f t="shared" si="160"/>
        <v>0</v>
      </c>
    </row>
    <row r="3208" spans="1:16" ht="101.25" hidden="1" x14ac:dyDescent="0.25">
      <c r="A3208" s="190">
        <v>3206</v>
      </c>
      <c r="B3208" s="188">
        <v>45514</v>
      </c>
      <c r="C3208" s="81" t="s">
        <v>10849</v>
      </c>
      <c r="D3208" s="237" t="s">
        <v>10748</v>
      </c>
      <c r="E3208" s="188">
        <v>45899</v>
      </c>
      <c r="F3208" s="283" t="s">
        <v>8905</v>
      </c>
      <c r="G3208" s="219" t="s">
        <v>9378</v>
      </c>
      <c r="H3208" s="54" t="s">
        <v>3912</v>
      </c>
      <c r="I3208" s="221" t="s">
        <v>2</v>
      </c>
      <c r="J3208" s="225" t="s">
        <v>9587</v>
      </c>
      <c r="L3208" s="115"/>
      <c r="O3208" s="26">
        <f t="shared" si="161"/>
        <v>3206</v>
      </c>
      <c r="P3208" s="26">
        <f t="shared" si="160"/>
        <v>0</v>
      </c>
    </row>
    <row r="3209" spans="1:16" ht="81" hidden="1" x14ac:dyDescent="0.25">
      <c r="A3209" s="190">
        <v>3207</v>
      </c>
      <c r="B3209" s="188">
        <v>45514</v>
      </c>
      <c r="C3209" s="81"/>
      <c r="D3209" s="237" t="s">
        <v>7377</v>
      </c>
      <c r="E3209" s="188">
        <v>45518</v>
      </c>
      <c r="F3209" s="283"/>
      <c r="G3209" s="219" t="s">
        <v>7378</v>
      </c>
      <c r="H3209" s="54" t="s">
        <v>7</v>
      </c>
      <c r="I3209" s="221" t="s">
        <v>2</v>
      </c>
      <c r="J3209" s="225"/>
      <c r="L3209" s="115"/>
      <c r="O3209" s="26">
        <f t="shared" si="161"/>
        <v>3207</v>
      </c>
      <c r="P3209" s="26">
        <f t="shared" si="160"/>
        <v>0</v>
      </c>
    </row>
    <row r="3210" spans="1:16" ht="40.5" hidden="1" x14ac:dyDescent="0.25">
      <c r="A3210" s="190">
        <v>3208</v>
      </c>
      <c r="B3210" s="188">
        <v>45514</v>
      </c>
      <c r="C3210" s="81"/>
      <c r="D3210" s="237" t="s">
        <v>7379</v>
      </c>
      <c r="E3210" s="188">
        <v>45524</v>
      </c>
      <c r="F3210" s="283"/>
      <c r="G3210" s="219" t="s">
        <v>7404</v>
      </c>
      <c r="H3210" s="54" t="s">
        <v>4903</v>
      </c>
      <c r="I3210" s="221" t="s">
        <v>2</v>
      </c>
      <c r="J3210" s="225" t="s">
        <v>7662</v>
      </c>
      <c r="L3210" s="115"/>
      <c r="O3210" s="26">
        <f t="shared" si="161"/>
        <v>3208</v>
      </c>
      <c r="P3210" s="26">
        <f t="shared" si="160"/>
        <v>0</v>
      </c>
    </row>
    <row r="3211" spans="1:16" ht="81" hidden="1" x14ac:dyDescent="0.25">
      <c r="A3211" s="190">
        <v>3209</v>
      </c>
      <c r="B3211" s="188">
        <v>45514</v>
      </c>
      <c r="C3211" s="81"/>
      <c r="D3211" s="237" t="s">
        <v>7384</v>
      </c>
      <c r="E3211" s="188">
        <v>45550</v>
      </c>
      <c r="F3211" s="283"/>
      <c r="G3211" s="219" t="s">
        <v>7380</v>
      </c>
      <c r="H3211" s="54" t="s">
        <v>1040</v>
      </c>
      <c r="I3211" s="221" t="s">
        <v>2</v>
      </c>
      <c r="J3211" s="225" t="s">
        <v>7648</v>
      </c>
      <c r="L3211" s="115"/>
      <c r="O3211" s="26">
        <f t="shared" si="161"/>
        <v>3209</v>
      </c>
      <c r="P3211" s="26">
        <f t="shared" si="160"/>
        <v>0</v>
      </c>
    </row>
    <row r="3212" spans="1:16" ht="101.25" hidden="1" x14ac:dyDescent="0.25">
      <c r="A3212" s="190">
        <v>3210</v>
      </c>
      <c r="B3212" s="188">
        <v>45514</v>
      </c>
      <c r="C3212" s="81"/>
      <c r="D3212" s="237" t="s">
        <v>7381</v>
      </c>
      <c r="E3212" s="188">
        <v>45519</v>
      </c>
      <c r="F3212" s="283"/>
      <c r="G3212" s="219" t="s">
        <v>7382</v>
      </c>
      <c r="H3212" s="54" t="s">
        <v>3912</v>
      </c>
      <c r="I3212" s="221" t="s">
        <v>2</v>
      </c>
      <c r="J3212" s="225" t="s">
        <v>7493</v>
      </c>
      <c r="L3212" s="115"/>
      <c r="O3212" s="26">
        <f t="shared" si="161"/>
        <v>3210</v>
      </c>
      <c r="P3212" s="26">
        <f t="shared" si="160"/>
        <v>0</v>
      </c>
    </row>
    <row r="3213" spans="1:16" ht="40.5" hidden="1" x14ac:dyDescent="0.25">
      <c r="A3213" s="190">
        <v>3211</v>
      </c>
      <c r="B3213" s="188">
        <v>45514</v>
      </c>
      <c r="C3213" s="81"/>
      <c r="D3213" s="237" t="s">
        <v>7383</v>
      </c>
      <c r="E3213" s="188">
        <v>45550</v>
      </c>
      <c r="F3213" s="283"/>
      <c r="G3213" s="219" t="s">
        <v>7205</v>
      </c>
      <c r="H3213" s="54" t="s">
        <v>1040</v>
      </c>
      <c r="I3213" s="221" t="s">
        <v>2</v>
      </c>
      <c r="J3213" s="225" t="s">
        <v>8063</v>
      </c>
      <c r="L3213" s="115"/>
      <c r="O3213" s="26">
        <f t="shared" si="161"/>
        <v>3211</v>
      </c>
      <c r="P3213" s="26">
        <f t="shared" si="160"/>
        <v>0</v>
      </c>
    </row>
    <row r="3214" spans="1:16" ht="40.5" hidden="1" x14ac:dyDescent="0.25">
      <c r="A3214" s="190">
        <v>3212</v>
      </c>
      <c r="B3214" s="188">
        <v>45514</v>
      </c>
      <c r="C3214" s="81"/>
      <c r="D3214" s="237" t="s">
        <v>7385</v>
      </c>
      <c r="E3214" s="188">
        <v>45532</v>
      </c>
      <c r="F3214" s="283"/>
      <c r="G3214" s="219" t="s">
        <v>7205</v>
      </c>
      <c r="H3214" s="54" t="s">
        <v>1040</v>
      </c>
      <c r="I3214" s="221" t="s">
        <v>2</v>
      </c>
      <c r="J3214" s="225" t="s">
        <v>7648</v>
      </c>
      <c r="L3214" s="115"/>
      <c r="O3214" s="26">
        <f t="shared" si="161"/>
        <v>3212</v>
      </c>
      <c r="P3214" s="26">
        <f t="shared" si="160"/>
        <v>0</v>
      </c>
    </row>
    <row r="3215" spans="1:16" ht="81" hidden="1" x14ac:dyDescent="0.25">
      <c r="A3215" s="190">
        <v>3213</v>
      </c>
      <c r="B3215" s="188">
        <v>45514</v>
      </c>
      <c r="C3215" s="81"/>
      <c r="D3215" s="237" t="s">
        <v>7403</v>
      </c>
      <c r="E3215" s="188">
        <v>45568</v>
      </c>
      <c r="F3215" s="283" t="s">
        <v>8505</v>
      </c>
      <c r="G3215" s="219" t="s">
        <v>8480</v>
      </c>
      <c r="H3215" s="54" t="s">
        <v>3912</v>
      </c>
      <c r="I3215" s="221" t="s">
        <v>2</v>
      </c>
      <c r="J3215" s="225" t="s">
        <v>8045</v>
      </c>
      <c r="L3215" s="115"/>
      <c r="O3215" s="26">
        <f t="shared" si="161"/>
        <v>3213</v>
      </c>
      <c r="P3215" s="26">
        <f t="shared" si="160"/>
        <v>0</v>
      </c>
    </row>
    <row r="3216" spans="1:16" ht="60.75" hidden="1" x14ac:dyDescent="0.25">
      <c r="A3216" s="190">
        <v>3214</v>
      </c>
      <c r="B3216" s="188">
        <v>45515</v>
      </c>
      <c r="C3216" s="81"/>
      <c r="D3216" s="237" t="s">
        <v>7386</v>
      </c>
      <c r="E3216" s="188">
        <v>45522</v>
      </c>
      <c r="F3216" s="283"/>
      <c r="G3216" s="219" t="s">
        <v>7664</v>
      </c>
      <c r="H3216" s="54" t="s">
        <v>2029</v>
      </c>
      <c r="I3216" s="221" t="s">
        <v>2</v>
      </c>
      <c r="J3216" s="225" t="s">
        <v>7674</v>
      </c>
      <c r="L3216" s="115"/>
      <c r="O3216" s="26">
        <f t="shared" si="161"/>
        <v>3214</v>
      </c>
      <c r="P3216" s="26">
        <f t="shared" si="160"/>
        <v>0</v>
      </c>
    </row>
    <row r="3217" spans="1:16" ht="162" hidden="1" x14ac:dyDescent="0.25">
      <c r="A3217" s="190">
        <v>3215</v>
      </c>
      <c r="B3217" s="188">
        <v>45528</v>
      </c>
      <c r="C3217" s="81"/>
      <c r="D3217" s="237" t="s">
        <v>7702</v>
      </c>
      <c r="E3217" s="188">
        <v>45589</v>
      </c>
      <c r="F3217" s="286" t="s">
        <v>9331</v>
      </c>
      <c r="G3217" s="228" t="s">
        <v>9330</v>
      </c>
      <c r="H3217" s="54" t="s">
        <v>1507</v>
      </c>
      <c r="I3217" s="221" t="s">
        <v>2</v>
      </c>
      <c r="J3217" s="225" t="s">
        <v>9333</v>
      </c>
      <c r="L3217" s="278"/>
      <c r="O3217" s="26">
        <f t="shared" si="161"/>
        <v>3215</v>
      </c>
      <c r="P3217" s="271">
        <f t="shared" si="160"/>
        <v>0</v>
      </c>
    </row>
    <row r="3218" spans="1:16" ht="40.5" hidden="1" x14ac:dyDescent="0.25">
      <c r="A3218" s="190">
        <v>3216</v>
      </c>
      <c r="B3218" s="188">
        <v>45515</v>
      </c>
      <c r="C3218" s="81"/>
      <c r="D3218" s="237" t="s">
        <v>7387</v>
      </c>
      <c r="E3218" s="188">
        <v>45519</v>
      </c>
      <c r="F3218" s="283"/>
      <c r="G3218" s="219" t="s">
        <v>7205</v>
      </c>
      <c r="H3218" s="54" t="s">
        <v>1040</v>
      </c>
      <c r="I3218" s="221" t="s">
        <v>2</v>
      </c>
      <c r="J3218" s="225" t="s">
        <v>7486</v>
      </c>
      <c r="L3218" s="115"/>
      <c r="O3218" s="26">
        <f t="shared" si="161"/>
        <v>3216</v>
      </c>
      <c r="P3218" s="26">
        <f t="shared" si="160"/>
        <v>0</v>
      </c>
    </row>
    <row r="3219" spans="1:16" ht="40.5" hidden="1" x14ac:dyDescent="0.25">
      <c r="A3219" s="190">
        <v>3217</v>
      </c>
      <c r="B3219" s="188">
        <v>45515</v>
      </c>
      <c r="C3219" s="81"/>
      <c r="D3219" s="237" t="s">
        <v>7551</v>
      </c>
      <c r="E3219" s="188">
        <v>45516</v>
      </c>
      <c r="F3219" s="283"/>
      <c r="G3219" s="219" t="s">
        <v>7300</v>
      </c>
      <c r="H3219" s="54" t="s">
        <v>4</v>
      </c>
      <c r="I3219" s="221" t="s">
        <v>2</v>
      </c>
      <c r="J3219" s="225" t="s">
        <v>7992</v>
      </c>
      <c r="L3219" s="115"/>
      <c r="O3219" s="26">
        <f t="shared" si="161"/>
        <v>3217</v>
      </c>
      <c r="P3219" s="26">
        <f t="shared" si="160"/>
        <v>0</v>
      </c>
    </row>
    <row r="3220" spans="1:16" ht="40.5" hidden="1" x14ac:dyDescent="0.25">
      <c r="A3220" s="190">
        <v>3218</v>
      </c>
      <c r="B3220" s="188">
        <v>45515</v>
      </c>
      <c r="C3220" s="81"/>
      <c r="D3220" s="237" t="s">
        <v>7388</v>
      </c>
      <c r="E3220" s="188">
        <v>45516</v>
      </c>
      <c r="F3220" s="283"/>
      <c r="G3220" s="219" t="s">
        <v>7300</v>
      </c>
      <c r="H3220" s="54" t="s">
        <v>4</v>
      </c>
      <c r="I3220" s="221" t="s">
        <v>2</v>
      </c>
      <c r="J3220" s="225"/>
      <c r="L3220" s="115"/>
      <c r="O3220" s="26">
        <f t="shared" si="161"/>
        <v>3218</v>
      </c>
      <c r="P3220" s="26">
        <f t="shared" si="160"/>
        <v>0</v>
      </c>
    </row>
    <row r="3221" spans="1:16" ht="101.25" hidden="1" x14ac:dyDescent="0.25">
      <c r="A3221" s="190">
        <v>3219</v>
      </c>
      <c r="B3221" s="188">
        <v>45515</v>
      </c>
      <c r="C3221" s="81"/>
      <c r="D3221" s="237" t="s">
        <v>7405</v>
      </c>
      <c r="E3221" s="188">
        <v>45527</v>
      </c>
      <c r="F3221" s="283"/>
      <c r="G3221" s="219" t="s">
        <v>7389</v>
      </c>
      <c r="H3221" s="54" t="s">
        <v>3912</v>
      </c>
      <c r="I3221" s="221" t="s">
        <v>2</v>
      </c>
      <c r="J3221" s="225" t="s">
        <v>7649</v>
      </c>
      <c r="L3221" s="115"/>
      <c r="O3221" s="26">
        <f t="shared" si="161"/>
        <v>3219</v>
      </c>
      <c r="P3221" s="26">
        <f t="shared" si="160"/>
        <v>0</v>
      </c>
    </row>
    <row r="3222" spans="1:16" ht="60.75" hidden="1" x14ac:dyDescent="0.25">
      <c r="A3222" s="190">
        <v>3220</v>
      </c>
      <c r="B3222" s="188">
        <v>45515</v>
      </c>
      <c r="C3222" s="81"/>
      <c r="D3222" s="237" t="s">
        <v>7391</v>
      </c>
      <c r="E3222" s="188">
        <v>45523</v>
      </c>
      <c r="F3222" s="283"/>
      <c r="G3222" s="219" t="s">
        <v>7390</v>
      </c>
      <c r="H3222" s="54" t="s">
        <v>4903</v>
      </c>
      <c r="I3222" s="221" t="s">
        <v>2</v>
      </c>
      <c r="J3222" s="225" t="s">
        <v>7527</v>
      </c>
      <c r="L3222" s="115"/>
      <c r="O3222" s="26">
        <f t="shared" si="161"/>
        <v>3220</v>
      </c>
      <c r="P3222" s="26">
        <f t="shared" si="160"/>
        <v>0</v>
      </c>
    </row>
    <row r="3223" spans="1:16" ht="141.75" hidden="1" x14ac:dyDescent="0.25">
      <c r="A3223" s="190">
        <v>3221</v>
      </c>
      <c r="B3223" s="188">
        <v>45515</v>
      </c>
      <c r="C3223" s="81"/>
      <c r="D3223" s="237" t="s">
        <v>7392</v>
      </c>
      <c r="E3223" s="188">
        <v>45523</v>
      </c>
      <c r="F3223" s="283"/>
      <c r="G3223" s="219" t="s">
        <v>7393</v>
      </c>
      <c r="H3223" s="54" t="s">
        <v>4903</v>
      </c>
      <c r="I3223" s="221" t="s">
        <v>2</v>
      </c>
      <c r="J3223" s="225" t="s">
        <v>7525</v>
      </c>
      <c r="L3223" s="115"/>
      <c r="O3223" s="26">
        <f t="shared" si="161"/>
        <v>3221</v>
      </c>
      <c r="P3223" s="26">
        <f t="shared" si="160"/>
        <v>0</v>
      </c>
    </row>
    <row r="3224" spans="1:16" ht="40.5" hidden="1" x14ac:dyDescent="0.25">
      <c r="A3224" s="190">
        <v>3222</v>
      </c>
      <c r="B3224" s="188">
        <v>45515</v>
      </c>
      <c r="C3224" s="81"/>
      <c r="D3224" s="237" t="s">
        <v>7398</v>
      </c>
      <c r="E3224" s="188">
        <v>45519</v>
      </c>
      <c r="F3224" s="283"/>
      <c r="G3224" s="219" t="s">
        <v>7394</v>
      </c>
      <c r="H3224" s="54" t="s">
        <v>4903</v>
      </c>
      <c r="I3224" s="221" t="s">
        <v>2</v>
      </c>
      <c r="J3224" s="225" t="s">
        <v>7428</v>
      </c>
      <c r="L3224" s="115"/>
      <c r="O3224" s="26">
        <f t="shared" si="161"/>
        <v>3222</v>
      </c>
      <c r="P3224" s="26">
        <f t="shared" si="160"/>
        <v>0</v>
      </c>
    </row>
    <row r="3225" spans="1:16" ht="40.5" hidden="1" x14ac:dyDescent="0.25">
      <c r="A3225" s="190">
        <v>3223</v>
      </c>
      <c r="B3225" s="188">
        <v>45515</v>
      </c>
      <c r="C3225" s="81"/>
      <c r="D3225" s="237" t="s">
        <v>7399</v>
      </c>
      <c r="E3225" s="188">
        <v>45516</v>
      </c>
      <c r="F3225" s="283"/>
      <c r="G3225" s="219" t="s">
        <v>7400</v>
      </c>
      <c r="H3225" s="54" t="s">
        <v>4903</v>
      </c>
      <c r="I3225" s="221" t="s">
        <v>2</v>
      </c>
      <c r="J3225" s="225" t="s">
        <v>7526</v>
      </c>
      <c r="L3225" s="115"/>
      <c r="O3225" s="26">
        <f t="shared" si="161"/>
        <v>3223</v>
      </c>
      <c r="P3225" s="26">
        <f t="shared" si="160"/>
        <v>0</v>
      </c>
    </row>
    <row r="3226" spans="1:16" ht="40.5" hidden="1" x14ac:dyDescent="0.25">
      <c r="A3226" s="190">
        <v>3224</v>
      </c>
      <c r="B3226" s="188">
        <v>45515</v>
      </c>
      <c r="C3226" s="81"/>
      <c r="D3226" s="237" t="s">
        <v>7399</v>
      </c>
      <c r="E3226" s="188">
        <v>45516</v>
      </c>
      <c r="F3226" s="283"/>
      <c r="G3226" s="219" t="s">
        <v>7400</v>
      </c>
      <c r="H3226" s="54" t="s">
        <v>4903</v>
      </c>
      <c r="I3226" s="221" t="s">
        <v>2</v>
      </c>
      <c r="J3226" s="225"/>
      <c r="L3226" s="115"/>
      <c r="O3226" s="26">
        <f t="shared" si="161"/>
        <v>3224</v>
      </c>
      <c r="P3226" s="26">
        <f t="shared" si="160"/>
        <v>0</v>
      </c>
    </row>
    <row r="3227" spans="1:16" ht="40.5" hidden="1" x14ac:dyDescent="0.25">
      <c r="A3227" s="190">
        <v>3225</v>
      </c>
      <c r="B3227" s="188">
        <v>45516</v>
      </c>
      <c r="C3227" s="81"/>
      <c r="D3227" s="237" t="s">
        <v>7401</v>
      </c>
      <c r="E3227" s="188">
        <v>45524</v>
      </c>
      <c r="F3227" s="283"/>
      <c r="G3227" s="219" t="s">
        <v>6973</v>
      </c>
      <c r="H3227" s="54" t="s">
        <v>3912</v>
      </c>
      <c r="I3227" s="221" t="s">
        <v>2</v>
      </c>
      <c r="J3227" s="225" t="s">
        <v>8059</v>
      </c>
      <c r="L3227" s="115"/>
      <c r="O3227" s="26">
        <f t="shared" si="161"/>
        <v>3225</v>
      </c>
      <c r="P3227" s="26">
        <f t="shared" si="160"/>
        <v>0</v>
      </c>
    </row>
    <row r="3228" spans="1:16" hidden="1" x14ac:dyDescent="0.25">
      <c r="A3228" s="190">
        <v>3226</v>
      </c>
      <c r="B3228" s="188">
        <v>45516</v>
      </c>
      <c r="C3228" s="81"/>
      <c r="D3228" s="237" t="s">
        <v>7402</v>
      </c>
      <c r="E3228" s="188">
        <v>45575</v>
      </c>
      <c r="F3228" s="283"/>
      <c r="G3228" s="219" t="s">
        <v>4472</v>
      </c>
      <c r="H3228" s="54" t="s">
        <v>3912</v>
      </c>
      <c r="I3228" s="221" t="s">
        <v>2</v>
      </c>
      <c r="J3228" s="225">
        <v>3761</v>
      </c>
      <c r="L3228" s="278"/>
      <c r="O3228" s="26">
        <f t="shared" si="161"/>
        <v>3226</v>
      </c>
      <c r="P3228" s="26">
        <f t="shared" si="160"/>
        <v>0</v>
      </c>
    </row>
    <row r="3229" spans="1:16" ht="60.75" hidden="1" x14ac:dyDescent="0.25">
      <c r="A3229" s="190">
        <v>3227</v>
      </c>
      <c r="B3229" s="188">
        <v>45516</v>
      </c>
      <c r="C3229" s="81"/>
      <c r="D3229" s="237" t="s">
        <v>7374</v>
      </c>
      <c r="E3229" s="188">
        <v>45748</v>
      </c>
      <c r="F3229" s="283"/>
      <c r="G3229" s="219" t="s">
        <v>9217</v>
      </c>
      <c r="H3229" s="54" t="s">
        <v>1290</v>
      </c>
      <c r="I3229" s="221" t="s">
        <v>2</v>
      </c>
      <c r="J3229" s="225" t="s">
        <v>10536</v>
      </c>
      <c r="L3229" s="278"/>
      <c r="O3229" s="26">
        <f t="shared" si="161"/>
        <v>3227</v>
      </c>
      <c r="P3229" s="271">
        <f t="shared" si="160"/>
        <v>0</v>
      </c>
    </row>
    <row r="3230" spans="1:16" ht="81" hidden="1" x14ac:dyDescent="0.25">
      <c r="A3230" s="190">
        <v>3228</v>
      </c>
      <c r="B3230" s="188">
        <v>45516</v>
      </c>
      <c r="C3230" s="81"/>
      <c r="D3230" s="237" t="s">
        <v>7436</v>
      </c>
      <c r="E3230" s="188">
        <v>45524</v>
      </c>
      <c r="F3230" s="283"/>
      <c r="G3230" s="219" t="s">
        <v>7435</v>
      </c>
      <c r="H3230" s="220" t="s">
        <v>1040</v>
      </c>
      <c r="I3230" s="221" t="s">
        <v>2</v>
      </c>
      <c r="J3230" s="225" t="s">
        <v>7703</v>
      </c>
      <c r="L3230" s="115"/>
      <c r="O3230" s="26">
        <f t="shared" si="161"/>
        <v>3228</v>
      </c>
      <c r="P3230" s="26">
        <f t="shared" si="160"/>
        <v>0</v>
      </c>
    </row>
    <row r="3231" spans="1:16" ht="101.25" hidden="1" x14ac:dyDescent="0.25">
      <c r="A3231" s="190">
        <v>3229</v>
      </c>
      <c r="B3231" s="188">
        <v>45516</v>
      </c>
      <c r="C3231" s="81"/>
      <c r="D3231" s="237" t="s">
        <v>7438</v>
      </c>
      <c r="E3231" s="188">
        <v>45524</v>
      </c>
      <c r="F3231" s="283"/>
      <c r="G3231" s="219" t="s">
        <v>7437</v>
      </c>
      <c r="H3231" s="54" t="s">
        <v>7</v>
      </c>
      <c r="I3231" s="221" t="s">
        <v>2</v>
      </c>
      <c r="J3231" s="225" t="s">
        <v>7709</v>
      </c>
      <c r="L3231" s="115"/>
      <c r="O3231" s="26">
        <f t="shared" si="161"/>
        <v>3229</v>
      </c>
      <c r="P3231" s="26">
        <f t="shared" si="160"/>
        <v>0</v>
      </c>
    </row>
    <row r="3232" spans="1:16" ht="40.5" hidden="1" x14ac:dyDescent="0.25">
      <c r="A3232" s="190">
        <v>3230</v>
      </c>
      <c r="B3232" s="188">
        <v>45516</v>
      </c>
      <c r="C3232" s="81"/>
      <c r="D3232" s="237" t="s">
        <v>7495</v>
      </c>
      <c r="E3232" s="188">
        <v>45524</v>
      </c>
      <c r="F3232" s="283"/>
      <c r="G3232" s="219" t="s">
        <v>7342</v>
      </c>
      <c r="H3232" s="54" t="s">
        <v>5</v>
      </c>
      <c r="I3232" s="221" t="s">
        <v>2</v>
      </c>
      <c r="J3232" s="225"/>
      <c r="L3232" s="115"/>
      <c r="O3232" s="26">
        <f t="shared" si="161"/>
        <v>3230</v>
      </c>
      <c r="P3232" s="26">
        <f t="shared" si="160"/>
        <v>0</v>
      </c>
    </row>
    <row r="3233" spans="1:16" ht="60.75" hidden="1" x14ac:dyDescent="0.25">
      <c r="A3233" s="190">
        <v>3231</v>
      </c>
      <c r="B3233" s="188">
        <v>45516</v>
      </c>
      <c r="C3233" s="81"/>
      <c r="D3233" s="237" t="s">
        <v>7439</v>
      </c>
      <c r="E3233" s="188">
        <v>45568</v>
      </c>
      <c r="F3233" s="283" t="s">
        <v>7975</v>
      </c>
      <c r="G3233" s="219" t="s">
        <v>7987</v>
      </c>
      <c r="H3233" s="54" t="s">
        <v>3912</v>
      </c>
      <c r="I3233" s="221" t="s">
        <v>2</v>
      </c>
      <c r="J3233" s="225" t="s">
        <v>8872</v>
      </c>
      <c r="L3233" s="115"/>
      <c r="O3233" s="26">
        <f t="shared" si="161"/>
        <v>3231</v>
      </c>
      <c r="P3233" s="26">
        <f t="shared" si="160"/>
        <v>0</v>
      </c>
    </row>
    <row r="3234" spans="1:16" ht="81" hidden="1" x14ac:dyDescent="0.25">
      <c r="A3234" s="190">
        <v>3232</v>
      </c>
      <c r="B3234" s="188">
        <v>45517</v>
      </c>
      <c r="C3234" s="81"/>
      <c r="D3234" s="237" t="s">
        <v>7440</v>
      </c>
      <c r="E3234" s="188">
        <v>45534</v>
      </c>
      <c r="F3234" s="283"/>
      <c r="G3234" s="219" t="s">
        <v>7441</v>
      </c>
      <c r="H3234" s="54" t="s">
        <v>2029</v>
      </c>
      <c r="I3234" s="221" t="s">
        <v>2</v>
      </c>
      <c r="J3234" s="225" t="s">
        <v>8016</v>
      </c>
      <c r="L3234" s="115"/>
      <c r="O3234" s="26">
        <f t="shared" si="161"/>
        <v>3232</v>
      </c>
      <c r="P3234" s="26">
        <f t="shared" si="160"/>
        <v>0</v>
      </c>
    </row>
    <row r="3235" spans="1:16" ht="60.75" hidden="1" x14ac:dyDescent="0.25">
      <c r="A3235" s="190">
        <v>3233</v>
      </c>
      <c r="B3235" s="188">
        <v>45517</v>
      </c>
      <c r="C3235" s="81"/>
      <c r="D3235" s="237" t="s">
        <v>9261</v>
      </c>
      <c r="E3235" s="188">
        <v>45649</v>
      </c>
      <c r="F3235" s="283"/>
      <c r="G3235" s="219" t="s">
        <v>4472</v>
      </c>
      <c r="H3235" s="54" t="s">
        <v>3912</v>
      </c>
      <c r="I3235" s="221" t="s">
        <v>2</v>
      </c>
      <c r="J3235" s="225" t="s">
        <v>9108</v>
      </c>
      <c r="L3235" s="278"/>
      <c r="O3235" s="26">
        <f t="shared" si="161"/>
        <v>3233</v>
      </c>
      <c r="P3235" s="271">
        <f t="shared" si="160"/>
        <v>0</v>
      </c>
    </row>
    <row r="3236" spans="1:16" ht="81" hidden="1" x14ac:dyDescent="0.25">
      <c r="A3236" s="190">
        <v>3234</v>
      </c>
      <c r="B3236" s="188">
        <v>45517</v>
      </c>
      <c r="C3236" s="81"/>
      <c r="D3236" s="237" t="s">
        <v>7443</v>
      </c>
      <c r="E3236" s="188">
        <v>45524</v>
      </c>
      <c r="F3236" s="283"/>
      <c r="G3236" s="219" t="s">
        <v>5459</v>
      </c>
      <c r="H3236" s="220" t="s">
        <v>5065</v>
      </c>
      <c r="I3236" s="221" t="s">
        <v>2</v>
      </c>
      <c r="J3236" s="225" t="s">
        <v>7663</v>
      </c>
      <c r="L3236" s="115"/>
      <c r="O3236" s="26">
        <f t="shared" si="161"/>
        <v>3234</v>
      </c>
      <c r="P3236" s="26">
        <f t="shared" si="160"/>
        <v>0</v>
      </c>
    </row>
    <row r="3237" spans="1:16" ht="40.5" hidden="1" x14ac:dyDescent="0.25">
      <c r="A3237" s="190">
        <v>3235</v>
      </c>
      <c r="B3237" s="188">
        <v>45517</v>
      </c>
      <c r="C3237" s="81"/>
      <c r="D3237" s="237" t="s">
        <v>7444</v>
      </c>
      <c r="E3237" s="188">
        <v>45550</v>
      </c>
      <c r="F3237" s="283"/>
      <c r="G3237" s="219" t="s">
        <v>7326</v>
      </c>
      <c r="H3237" s="54" t="s">
        <v>3912</v>
      </c>
      <c r="I3237" s="221" t="s">
        <v>2</v>
      </c>
      <c r="J3237" s="225" t="s">
        <v>8049</v>
      </c>
      <c r="L3237" s="115"/>
      <c r="O3237" s="26">
        <f t="shared" si="161"/>
        <v>3235</v>
      </c>
      <c r="P3237" s="26">
        <f t="shared" si="160"/>
        <v>0</v>
      </c>
    </row>
    <row r="3238" spans="1:16" ht="60.75" hidden="1" x14ac:dyDescent="0.25">
      <c r="A3238" s="190">
        <v>3236</v>
      </c>
      <c r="B3238" s="188">
        <v>45517</v>
      </c>
      <c r="C3238" s="81"/>
      <c r="D3238" s="237" t="s">
        <v>6941</v>
      </c>
      <c r="E3238" s="188">
        <v>45851</v>
      </c>
      <c r="F3238" s="283"/>
      <c r="G3238" s="219" t="s">
        <v>10502</v>
      </c>
      <c r="H3238" s="54" t="s">
        <v>4544</v>
      </c>
      <c r="I3238" s="221" t="s">
        <v>2</v>
      </c>
      <c r="J3238" s="225" t="s">
        <v>11300</v>
      </c>
      <c r="O3238" s="26">
        <f t="shared" si="161"/>
        <v>3236</v>
      </c>
      <c r="P3238" s="271">
        <f t="shared" si="160"/>
        <v>0</v>
      </c>
    </row>
    <row r="3239" spans="1:16" ht="101.25" hidden="1" x14ac:dyDescent="0.25">
      <c r="A3239" s="190">
        <v>3237</v>
      </c>
      <c r="B3239" s="188">
        <v>45518</v>
      </c>
      <c r="C3239" s="81"/>
      <c r="D3239" s="237" t="s">
        <v>7445</v>
      </c>
      <c r="E3239" s="188">
        <v>45524</v>
      </c>
      <c r="F3239" s="283"/>
      <c r="G3239" s="219" t="s">
        <v>7530</v>
      </c>
      <c r="H3239" s="54" t="s">
        <v>1044</v>
      </c>
      <c r="I3239" s="221" t="s">
        <v>2</v>
      </c>
      <c r="J3239" s="225" t="s">
        <v>8158</v>
      </c>
      <c r="L3239" s="115"/>
      <c r="O3239" s="26">
        <f t="shared" si="161"/>
        <v>3237</v>
      </c>
      <c r="P3239" s="26">
        <f t="shared" si="160"/>
        <v>0</v>
      </c>
    </row>
    <row r="3240" spans="1:16" ht="81" hidden="1" x14ac:dyDescent="0.25">
      <c r="A3240" s="190">
        <v>3238</v>
      </c>
      <c r="B3240" s="188">
        <v>45518</v>
      </c>
      <c r="C3240" s="81"/>
      <c r="D3240" s="237" t="s">
        <v>7446</v>
      </c>
      <c r="E3240" s="188">
        <v>45524</v>
      </c>
      <c r="F3240" s="283"/>
      <c r="G3240" s="219" t="s">
        <v>7189</v>
      </c>
      <c r="H3240" s="54" t="s">
        <v>1044</v>
      </c>
      <c r="I3240" s="221" t="s">
        <v>2</v>
      </c>
      <c r="J3240" s="225" t="s">
        <v>7964</v>
      </c>
      <c r="L3240" s="115"/>
      <c r="O3240" s="26">
        <f t="shared" si="161"/>
        <v>3238</v>
      </c>
      <c r="P3240" s="26">
        <f t="shared" si="160"/>
        <v>0</v>
      </c>
    </row>
    <row r="3241" spans="1:16" ht="40.5" hidden="1" x14ac:dyDescent="0.25">
      <c r="A3241" s="190">
        <v>3239</v>
      </c>
      <c r="B3241" s="188">
        <v>45518</v>
      </c>
      <c r="C3241" s="81"/>
      <c r="D3241" s="237" t="s">
        <v>7479</v>
      </c>
      <c r="E3241" s="188">
        <v>45726</v>
      </c>
      <c r="F3241" s="283"/>
      <c r="G3241" s="219" t="s">
        <v>9056</v>
      </c>
      <c r="H3241" s="54" t="s">
        <v>3912</v>
      </c>
      <c r="I3241" s="221" t="s">
        <v>2</v>
      </c>
      <c r="J3241" s="225" t="s">
        <v>2220</v>
      </c>
      <c r="L3241" s="278"/>
      <c r="O3241" s="26">
        <f t="shared" si="161"/>
        <v>3239</v>
      </c>
      <c r="P3241" s="271">
        <f t="shared" si="160"/>
        <v>0</v>
      </c>
    </row>
    <row r="3242" spans="1:16" ht="40.5" hidden="1" x14ac:dyDescent="0.25">
      <c r="A3242" s="190">
        <v>3240</v>
      </c>
      <c r="B3242" s="188">
        <v>45518</v>
      </c>
      <c r="C3242" s="81"/>
      <c r="D3242" s="237" t="s">
        <v>7476</v>
      </c>
      <c r="E3242" s="188">
        <v>45521</v>
      </c>
      <c r="F3242" s="283"/>
      <c r="G3242" s="219" t="s">
        <v>7078</v>
      </c>
      <c r="H3242" s="54" t="s">
        <v>7</v>
      </c>
      <c r="I3242" s="221" t="s">
        <v>2</v>
      </c>
      <c r="J3242" s="225" t="s">
        <v>7511</v>
      </c>
      <c r="L3242" s="115"/>
      <c r="O3242" s="26">
        <f t="shared" si="161"/>
        <v>3240</v>
      </c>
      <c r="P3242" s="26">
        <f t="shared" si="160"/>
        <v>0</v>
      </c>
    </row>
    <row r="3243" spans="1:16" ht="40.5" hidden="1" x14ac:dyDescent="0.25">
      <c r="A3243" s="190">
        <v>3241</v>
      </c>
      <c r="B3243" s="188">
        <v>45518</v>
      </c>
      <c r="C3243" s="81"/>
      <c r="D3243" s="237" t="s">
        <v>7447</v>
      </c>
      <c r="E3243" s="188">
        <v>45524</v>
      </c>
      <c r="F3243" s="283"/>
      <c r="G3243" s="219" t="s">
        <v>7078</v>
      </c>
      <c r="H3243" s="54" t="s">
        <v>7</v>
      </c>
      <c r="I3243" s="221" t="s">
        <v>2</v>
      </c>
      <c r="J3243" s="225"/>
      <c r="L3243" s="115"/>
      <c r="O3243" s="26">
        <f t="shared" si="161"/>
        <v>3241</v>
      </c>
      <c r="P3243" s="26">
        <f t="shared" si="160"/>
        <v>0</v>
      </c>
    </row>
    <row r="3244" spans="1:16" ht="40.5" hidden="1" x14ac:dyDescent="0.25">
      <c r="A3244" s="190">
        <v>3242</v>
      </c>
      <c r="B3244" s="188">
        <v>45518</v>
      </c>
      <c r="C3244" s="81"/>
      <c r="D3244" s="237" t="s">
        <v>7475</v>
      </c>
      <c r="E3244" s="188">
        <v>45529</v>
      </c>
      <c r="F3244" s="283"/>
      <c r="G3244" s="219" t="s">
        <v>7328</v>
      </c>
      <c r="H3244" s="54" t="s">
        <v>7</v>
      </c>
      <c r="I3244" s="221" t="s">
        <v>2</v>
      </c>
      <c r="J3244" s="225" t="s">
        <v>7727</v>
      </c>
      <c r="L3244" s="115"/>
      <c r="O3244" s="26">
        <f t="shared" si="161"/>
        <v>3242</v>
      </c>
      <c r="P3244" s="26">
        <f t="shared" si="160"/>
        <v>0</v>
      </c>
    </row>
    <row r="3245" spans="1:16" ht="60.75" hidden="1" x14ac:dyDescent="0.25">
      <c r="A3245" s="190">
        <v>3243</v>
      </c>
      <c r="B3245" s="188">
        <v>45518</v>
      </c>
      <c r="C3245" s="81"/>
      <c r="D3245" s="237" t="s">
        <v>7481</v>
      </c>
      <c r="E3245" s="188">
        <v>45521</v>
      </c>
      <c r="F3245" s="283"/>
      <c r="G3245" s="219" t="s">
        <v>7245</v>
      </c>
      <c r="H3245" s="54" t="s">
        <v>7</v>
      </c>
      <c r="I3245" s="221" t="s">
        <v>2</v>
      </c>
      <c r="J3245" s="225" t="s">
        <v>7519</v>
      </c>
      <c r="L3245" s="115"/>
      <c r="O3245" s="26">
        <f t="shared" si="161"/>
        <v>3243</v>
      </c>
      <c r="P3245" s="26">
        <f t="shared" si="160"/>
        <v>0</v>
      </c>
    </row>
    <row r="3246" spans="1:16" ht="81" hidden="1" x14ac:dyDescent="0.25">
      <c r="A3246" s="190">
        <v>3244</v>
      </c>
      <c r="B3246" s="188">
        <v>45518</v>
      </c>
      <c r="C3246" s="81"/>
      <c r="D3246" s="237" t="s">
        <v>7474</v>
      </c>
      <c r="E3246" s="188">
        <v>45527</v>
      </c>
      <c r="F3246" s="283"/>
      <c r="G3246" s="219" t="s">
        <v>7448</v>
      </c>
      <c r="H3246" s="54" t="s">
        <v>493</v>
      </c>
      <c r="I3246" s="221" t="s">
        <v>2</v>
      </c>
      <c r="J3246" s="225" t="s">
        <v>7655</v>
      </c>
      <c r="L3246" s="115"/>
      <c r="O3246" s="26">
        <f t="shared" si="161"/>
        <v>3244</v>
      </c>
      <c r="P3246" s="26">
        <f t="shared" si="160"/>
        <v>0</v>
      </c>
    </row>
    <row r="3247" spans="1:16" ht="60.75" hidden="1" x14ac:dyDescent="0.25">
      <c r="A3247" s="190">
        <v>3245</v>
      </c>
      <c r="B3247" s="188">
        <v>45518</v>
      </c>
      <c r="C3247" s="81"/>
      <c r="D3247" s="237" t="s">
        <v>7449</v>
      </c>
      <c r="E3247" s="188">
        <v>45539</v>
      </c>
      <c r="F3247" s="283"/>
      <c r="G3247" s="219" t="s">
        <v>7480</v>
      </c>
      <c r="H3247" s="54" t="s">
        <v>493</v>
      </c>
      <c r="I3247" s="221" t="s">
        <v>2</v>
      </c>
      <c r="J3247" s="225"/>
      <c r="L3247" s="115"/>
      <c r="O3247" s="26">
        <f t="shared" si="161"/>
        <v>3245</v>
      </c>
      <c r="P3247" s="26">
        <f t="shared" si="160"/>
        <v>0</v>
      </c>
    </row>
    <row r="3248" spans="1:16" ht="162" hidden="1" x14ac:dyDescent="0.25">
      <c r="A3248" s="190">
        <v>3246</v>
      </c>
      <c r="B3248" s="188">
        <v>45518</v>
      </c>
      <c r="C3248" s="81"/>
      <c r="D3248" s="237" t="s">
        <v>7492</v>
      </c>
      <c r="E3248" s="188">
        <v>45529</v>
      </c>
      <c r="F3248" s="283"/>
      <c r="G3248" s="219" t="s">
        <v>7450</v>
      </c>
      <c r="H3248" s="54" t="s">
        <v>7</v>
      </c>
      <c r="I3248" s="221" t="s">
        <v>2</v>
      </c>
      <c r="J3248" s="225"/>
      <c r="L3248" s="115"/>
      <c r="O3248" s="26">
        <f t="shared" si="161"/>
        <v>3246</v>
      </c>
      <c r="P3248" s="26">
        <f t="shared" si="160"/>
        <v>0</v>
      </c>
    </row>
    <row r="3249" spans="1:16" ht="40.5" hidden="1" x14ac:dyDescent="0.25">
      <c r="A3249" s="190">
        <v>3247</v>
      </c>
      <c r="B3249" s="188">
        <v>45518</v>
      </c>
      <c r="C3249" s="81"/>
      <c r="D3249" s="237" t="s">
        <v>7452</v>
      </c>
      <c r="E3249" s="188">
        <v>45529</v>
      </c>
      <c r="F3249" s="283"/>
      <c r="G3249" s="219" t="s">
        <v>7451</v>
      </c>
      <c r="H3249" s="54" t="s">
        <v>7</v>
      </c>
      <c r="I3249" s="221" t="s">
        <v>2</v>
      </c>
      <c r="J3249" s="225"/>
      <c r="L3249" s="115"/>
      <c r="O3249" s="26">
        <f t="shared" si="161"/>
        <v>3247</v>
      </c>
      <c r="P3249" s="26">
        <f t="shared" si="160"/>
        <v>0</v>
      </c>
    </row>
    <row r="3250" spans="1:16" ht="121.5" hidden="1" x14ac:dyDescent="0.25">
      <c r="A3250" s="190">
        <v>3248</v>
      </c>
      <c r="B3250" s="188">
        <v>45518</v>
      </c>
      <c r="C3250" s="81"/>
      <c r="D3250" s="237" t="s">
        <v>7485</v>
      </c>
      <c r="E3250" s="188">
        <v>45523</v>
      </c>
      <c r="F3250" s="283"/>
      <c r="G3250" s="219" t="s">
        <v>7477</v>
      </c>
      <c r="H3250" s="54" t="s">
        <v>7</v>
      </c>
      <c r="I3250" s="221" t="s">
        <v>2</v>
      </c>
      <c r="J3250" s="225" t="s">
        <v>7523</v>
      </c>
      <c r="L3250" s="115"/>
      <c r="O3250" s="26">
        <f t="shared" si="161"/>
        <v>3248</v>
      </c>
      <c r="P3250" s="26">
        <f t="shared" si="160"/>
        <v>0</v>
      </c>
    </row>
    <row r="3251" spans="1:16" ht="60.75" hidden="1" x14ac:dyDescent="0.25">
      <c r="A3251" s="190">
        <v>3249</v>
      </c>
      <c r="B3251" s="188">
        <v>45518</v>
      </c>
      <c r="C3251" s="81"/>
      <c r="D3251" s="237" t="s">
        <v>9513</v>
      </c>
      <c r="E3251" s="188">
        <v>45657</v>
      </c>
      <c r="F3251" s="283" t="s">
        <v>7975</v>
      </c>
      <c r="G3251" s="219" t="s">
        <v>8928</v>
      </c>
      <c r="H3251" s="54" t="s">
        <v>7</v>
      </c>
      <c r="I3251" s="221" t="s">
        <v>2</v>
      </c>
      <c r="J3251" s="225" t="s">
        <v>7973</v>
      </c>
      <c r="L3251" s="115"/>
      <c r="O3251" s="26">
        <f t="shared" si="161"/>
        <v>3249</v>
      </c>
      <c r="P3251" s="26">
        <f t="shared" si="160"/>
        <v>0</v>
      </c>
    </row>
    <row r="3252" spans="1:16" ht="81" hidden="1" x14ac:dyDescent="0.25">
      <c r="A3252" s="190">
        <v>3250</v>
      </c>
      <c r="B3252" s="188">
        <v>45518</v>
      </c>
      <c r="C3252" s="81"/>
      <c r="D3252" s="237" t="s">
        <v>7484</v>
      </c>
      <c r="E3252" s="188">
        <v>45523</v>
      </c>
      <c r="F3252" s="283"/>
      <c r="G3252" s="219" t="s">
        <v>7453</v>
      </c>
      <c r="H3252" s="54" t="s">
        <v>7</v>
      </c>
      <c r="I3252" s="221" t="s">
        <v>2</v>
      </c>
      <c r="J3252" s="225" t="s">
        <v>7528</v>
      </c>
      <c r="L3252" s="115"/>
      <c r="O3252" s="26">
        <f t="shared" si="161"/>
        <v>3250</v>
      </c>
      <c r="P3252" s="26">
        <f t="shared" si="160"/>
        <v>0</v>
      </c>
    </row>
    <row r="3253" spans="1:16" ht="101.25" hidden="1" x14ac:dyDescent="0.25">
      <c r="A3253" s="190">
        <v>3251</v>
      </c>
      <c r="B3253" s="188">
        <v>45518</v>
      </c>
      <c r="C3253" s="81"/>
      <c r="D3253" s="237" t="s">
        <v>7487</v>
      </c>
      <c r="E3253" s="188">
        <v>45531</v>
      </c>
      <c r="F3253" s="283"/>
      <c r="G3253" s="219" t="s">
        <v>7453</v>
      </c>
      <c r="H3253" s="54" t="s">
        <v>7</v>
      </c>
      <c r="I3253" s="221" t="s">
        <v>2</v>
      </c>
      <c r="J3253" s="225" t="s">
        <v>7897</v>
      </c>
      <c r="L3253" s="115"/>
      <c r="O3253" s="26">
        <f t="shared" si="161"/>
        <v>3251</v>
      </c>
      <c r="P3253" s="26">
        <f t="shared" si="160"/>
        <v>0</v>
      </c>
    </row>
    <row r="3254" spans="1:16" ht="60.75" hidden="1" x14ac:dyDescent="0.25">
      <c r="A3254" s="190">
        <v>3252</v>
      </c>
      <c r="B3254" s="188">
        <v>45518</v>
      </c>
      <c r="C3254" s="81"/>
      <c r="D3254" s="237" t="s">
        <v>7454</v>
      </c>
      <c r="E3254" s="188">
        <v>45529</v>
      </c>
      <c r="F3254" s="283"/>
      <c r="G3254" s="219" t="s">
        <v>7167</v>
      </c>
      <c r="H3254" s="54" t="s">
        <v>1201</v>
      </c>
      <c r="I3254" s="221" t="s">
        <v>2</v>
      </c>
      <c r="J3254" s="225" t="s">
        <v>8643</v>
      </c>
      <c r="L3254" s="115"/>
      <c r="O3254" s="26">
        <f t="shared" si="161"/>
        <v>3252</v>
      </c>
      <c r="P3254" s="26">
        <f t="shared" si="160"/>
        <v>0</v>
      </c>
    </row>
    <row r="3255" spans="1:16" ht="40.5" hidden="1" x14ac:dyDescent="0.25">
      <c r="A3255" s="190">
        <v>3253</v>
      </c>
      <c r="B3255" s="188">
        <v>45518</v>
      </c>
      <c r="C3255" s="81"/>
      <c r="D3255" s="237" t="s">
        <v>7455</v>
      </c>
      <c r="E3255" s="188">
        <v>45524</v>
      </c>
      <c r="F3255" s="283"/>
      <c r="G3255" s="219" t="s">
        <v>7078</v>
      </c>
      <c r="H3255" s="54" t="s">
        <v>7</v>
      </c>
      <c r="I3255" s="221" t="s">
        <v>2</v>
      </c>
      <c r="J3255" s="225"/>
      <c r="L3255" s="115"/>
      <c r="O3255" s="26">
        <f t="shared" si="161"/>
        <v>3253</v>
      </c>
      <c r="P3255" s="26">
        <f t="shared" si="160"/>
        <v>0</v>
      </c>
    </row>
    <row r="3256" spans="1:16" ht="101.25" hidden="1" x14ac:dyDescent="0.25">
      <c r="A3256" s="190">
        <v>3254</v>
      </c>
      <c r="B3256" s="188">
        <v>45518</v>
      </c>
      <c r="C3256" s="81"/>
      <c r="D3256" s="237" t="s">
        <v>7456</v>
      </c>
      <c r="E3256" s="188">
        <v>45529</v>
      </c>
      <c r="F3256" s="283"/>
      <c r="G3256" s="219" t="s">
        <v>7680</v>
      </c>
      <c r="H3256" s="54" t="s">
        <v>1044</v>
      </c>
      <c r="I3256" s="221" t="s">
        <v>2</v>
      </c>
      <c r="J3256" s="225" t="s">
        <v>8144</v>
      </c>
      <c r="L3256" s="115"/>
      <c r="O3256" s="26">
        <f t="shared" si="161"/>
        <v>3254</v>
      </c>
      <c r="P3256" s="26">
        <f t="shared" si="160"/>
        <v>0</v>
      </c>
    </row>
    <row r="3257" spans="1:16" ht="81" hidden="1" x14ac:dyDescent="0.25">
      <c r="A3257" s="190">
        <v>3255</v>
      </c>
      <c r="B3257" s="188">
        <v>45518</v>
      </c>
      <c r="C3257" s="81"/>
      <c r="D3257" s="237" t="s">
        <v>7457</v>
      </c>
      <c r="E3257" s="188">
        <v>45529</v>
      </c>
      <c r="F3257" s="286"/>
      <c r="G3257" s="228" t="s">
        <v>7458</v>
      </c>
      <c r="H3257" s="220" t="s">
        <v>5065</v>
      </c>
      <c r="I3257" s="221" t="s">
        <v>2</v>
      </c>
      <c r="J3257" s="225" t="s">
        <v>7707</v>
      </c>
      <c r="L3257" s="115"/>
      <c r="O3257" s="26">
        <f t="shared" si="161"/>
        <v>3255</v>
      </c>
      <c r="P3257" s="26">
        <f t="shared" si="160"/>
        <v>0</v>
      </c>
    </row>
    <row r="3258" spans="1:16" ht="81" hidden="1" x14ac:dyDescent="0.25">
      <c r="A3258" s="190">
        <v>3256</v>
      </c>
      <c r="B3258" s="188">
        <v>45518</v>
      </c>
      <c r="C3258" s="81"/>
      <c r="D3258" s="237" t="s">
        <v>7459</v>
      </c>
      <c r="E3258" s="188">
        <v>45534</v>
      </c>
      <c r="F3258" s="283"/>
      <c r="G3258" s="219" t="s">
        <v>7461</v>
      </c>
      <c r="H3258" s="220" t="s">
        <v>5065</v>
      </c>
      <c r="I3258" s="221" t="s">
        <v>2</v>
      </c>
      <c r="J3258" s="225" t="s">
        <v>7893</v>
      </c>
      <c r="L3258" s="115"/>
      <c r="O3258" s="26">
        <f t="shared" si="161"/>
        <v>3256</v>
      </c>
      <c r="P3258" s="26">
        <f t="shared" si="160"/>
        <v>0</v>
      </c>
    </row>
    <row r="3259" spans="1:16" ht="101.25" hidden="1" x14ac:dyDescent="0.25">
      <c r="A3259" s="190">
        <v>3257</v>
      </c>
      <c r="B3259" s="188">
        <v>45518</v>
      </c>
      <c r="C3259" s="81"/>
      <c r="D3259" s="237" t="s">
        <v>7705</v>
      </c>
      <c r="E3259" s="188">
        <v>45528</v>
      </c>
      <c r="F3259" s="283"/>
      <c r="G3259" s="219" t="s">
        <v>7460</v>
      </c>
      <c r="H3259" s="220" t="s">
        <v>5065</v>
      </c>
      <c r="I3259" s="221" t="s">
        <v>2</v>
      </c>
      <c r="J3259" s="225" t="s">
        <v>7704</v>
      </c>
      <c r="L3259" s="115"/>
      <c r="O3259" s="26">
        <f t="shared" si="161"/>
        <v>3257</v>
      </c>
      <c r="P3259" s="26">
        <f t="shared" si="160"/>
        <v>0</v>
      </c>
    </row>
    <row r="3260" spans="1:16" ht="40.5" hidden="1" x14ac:dyDescent="0.25">
      <c r="A3260" s="190">
        <v>3258</v>
      </c>
      <c r="B3260" s="188">
        <v>45518</v>
      </c>
      <c r="C3260" s="81"/>
      <c r="D3260" s="237" t="s">
        <v>7462</v>
      </c>
      <c r="E3260" s="188">
        <v>45529</v>
      </c>
      <c r="F3260" s="283"/>
      <c r="G3260" s="219" t="s">
        <v>7463</v>
      </c>
      <c r="H3260" s="220" t="s">
        <v>5065</v>
      </c>
      <c r="I3260" s="221" t="s">
        <v>2</v>
      </c>
      <c r="J3260" s="225" t="s">
        <v>7654</v>
      </c>
      <c r="L3260" s="115"/>
      <c r="O3260" s="26">
        <f t="shared" si="161"/>
        <v>3258</v>
      </c>
      <c r="P3260" s="26">
        <f t="shared" si="160"/>
        <v>0</v>
      </c>
    </row>
    <row r="3261" spans="1:16" ht="81" hidden="1" x14ac:dyDescent="0.25">
      <c r="A3261" s="190">
        <v>3259</v>
      </c>
      <c r="B3261" s="188">
        <v>45518</v>
      </c>
      <c r="C3261" s="81"/>
      <c r="D3261" s="237" t="s">
        <v>7464</v>
      </c>
      <c r="E3261" s="188">
        <v>45529</v>
      </c>
      <c r="F3261" s="283"/>
      <c r="G3261" s="219" t="s">
        <v>7465</v>
      </c>
      <c r="H3261" s="220" t="s">
        <v>5065</v>
      </c>
      <c r="I3261" s="221" t="s">
        <v>2</v>
      </c>
      <c r="J3261" s="225" t="s">
        <v>7717</v>
      </c>
      <c r="L3261" s="115"/>
      <c r="O3261" s="26">
        <f t="shared" si="161"/>
        <v>3259</v>
      </c>
      <c r="P3261" s="26">
        <f t="shared" si="160"/>
        <v>0</v>
      </c>
    </row>
    <row r="3262" spans="1:16" ht="101.25" hidden="1" x14ac:dyDescent="0.25">
      <c r="A3262" s="190">
        <v>3260</v>
      </c>
      <c r="B3262" s="188">
        <v>45518</v>
      </c>
      <c r="C3262" s="81"/>
      <c r="D3262" s="237" t="s">
        <v>7472</v>
      </c>
      <c r="E3262" s="188">
        <v>45524</v>
      </c>
      <c r="F3262" s="283"/>
      <c r="G3262" s="219" t="s">
        <v>7473</v>
      </c>
      <c r="H3262" s="54" t="s">
        <v>4903</v>
      </c>
      <c r="I3262" s="221" t="s">
        <v>2</v>
      </c>
      <c r="J3262" s="225" t="s">
        <v>7547</v>
      </c>
      <c r="L3262" s="115"/>
      <c r="O3262" s="26">
        <f t="shared" si="161"/>
        <v>3260</v>
      </c>
      <c r="P3262" s="26">
        <f t="shared" si="160"/>
        <v>0</v>
      </c>
    </row>
    <row r="3263" spans="1:16" ht="121.5" hidden="1" x14ac:dyDescent="0.25">
      <c r="A3263" s="190">
        <v>3261</v>
      </c>
      <c r="B3263" s="188">
        <v>45518</v>
      </c>
      <c r="C3263" s="81"/>
      <c r="D3263" s="237" t="s">
        <v>7869</v>
      </c>
      <c r="E3263" s="188">
        <v>45529</v>
      </c>
      <c r="F3263" s="283"/>
      <c r="G3263" s="219" t="s">
        <v>7189</v>
      </c>
      <c r="H3263" s="54" t="s">
        <v>1044</v>
      </c>
      <c r="I3263" s="221" t="s">
        <v>2</v>
      </c>
      <c r="J3263" s="225" t="s">
        <v>7906</v>
      </c>
      <c r="L3263" s="115"/>
      <c r="O3263" s="26">
        <f t="shared" si="161"/>
        <v>3261</v>
      </c>
      <c r="P3263" s="26">
        <f t="shared" si="160"/>
        <v>0</v>
      </c>
    </row>
    <row r="3264" spans="1:16" ht="81" hidden="1" x14ac:dyDescent="0.25">
      <c r="A3264" s="190">
        <v>3262</v>
      </c>
      <c r="B3264" s="188">
        <v>45518</v>
      </c>
      <c r="C3264" s="81"/>
      <c r="D3264" s="237" t="s">
        <v>7478</v>
      </c>
      <c r="E3264" s="188">
        <v>45529</v>
      </c>
      <c r="F3264" s="283"/>
      <c r="G3264" s="219" t="s">
        <v>7189</v>
      </c>
      <c r="H3264" s="54" t="s">
        <v>1044</v>
      </c>
      <c r="I3264" s="221" t="s">
        <v>2</v>
      </c>
      <c r="J3264" s="225" t="s">
        <v>7981</v>
      </c>
      <c r="L3264" s="115"/>
      <c r="O3264" s="26">
        <f t="shared" si="161"/>
        <v>3262</v>
      </c>
      <c r="P3264" s="26">
        <f t="shared" si="160"/>
        <v>0</v>
      </c>
    </row>
    <row r="3265" spans="1:16" ht="81" hidden="1" x14ac:dyDescent="0.25">
      <c r="A3265" s="190">
        <v>3263</v>
      </c>
      <c r="B3265" s="188">
        <v>45518</v>
      </c>
      <c r="C3265" s="81"/>
      <c r="D3265" s="237" t="s">
        <v>7466</v>
      </c>
      <c r="E3265" s="188">
        <v>45627</v>
      </c>
      <c r="F3265" s="283" t="s">
        <v>7975</v>
      </c>
      <c r="G3265" s="219" t="s">
        <v>9046</v>
      </c>
      <c r="H3265" s="220" t="s">
        <v>5065</v>
      </c>
      <c r="I3265" s="221" t="s">
        <v>2</v>
      </c>
      <c r="J3265" s="225" t="s">
        <v>7870</v>
      </c>
      <c r="L3265" s="115"/>
      <c r="O3265" s="26">
        <f t="shared" si="161"/>
        <v>3263</v>
      </c>
      <c r="P3265" s="26">
        <f t="shared" si="160"/>
        <v>0</v>
      </c>
    </row>
    <row r="3266" spans="1:16" ht="40.5" hidden="1" x14ac:dyDescent="0.25">
      <c r="A3266" s="190">
        <v>3264</v>
      </c>
      <c r="B3266" s="188">
        <v>45518</v>
      </c>
      <c r="C3266" s="81"/>
      <c r="D3266" s="237" t="s">
        <v>7467</v>
      </c>
      <c r="E3266" s="188">
        <v>45525</v>
      </c>
      <c r="F3266" s="283"/>
      <c r="G3266" s="219" t="s">
        <v>7242</v>
      </c>
      <c r="H3266" s="54" t="s">
        <v>7</v>
      </c>
      <c r="I3266" s="221" t="s">
        <v>2</v>
      </c>
      <c r="J3266" s="225" t="s">
        <v>7559</v>
      </c>
      <c r="L3266" s="115"/>
      <c r="O3266" s="26">
        <f t="shared" si="161"/>
        <v>3264</v>
      </c>
      <c r="P3266" s="26">
        <f t="shared" si="160"/>
        <v>0</v>
      </c>
    </row>
    <row r="3267" spans="1:16" ht="40.5" hidden="1" x14ac:dyDescent="0.25">
      <c r="A3267" s="190">
        <v>3265</v>
      </c>
      <c r="B3267" s="188">
        <v>45519</v>
      </c>
      <c r="C3267" s="81"/>
      <c r="D3267" s="237" t="s">
        <v>7468</v>
      </c>
      <c r="E3267" s="188">
        <v>45524</v>
      </c>
      <c r="F3267" s="283"/>
      <c r="G3267" s="219" t="s">
        <v>7300</v>
      </c>
      <c r="H3267" s="54" t="s">
        <v>4</v>
      </c>
      <c r="I3267" s="221" t="s">
        <v>2</v>
      </c>
      <c r="J3267" s="225" t="s">
        <v>7672</v>
      </c>
      <c r="L3267" s="115"/>
      <c r="O3267" s="26">
        <f t="shared" si="161"/>
        <v>3265</v>
      </c>
      <c r="P3267" s="26">
        <f t="shared" si="160"/>
        <v>0</v>
      </c>
    </row>
    <row r="3268" spans="1:16" hidden="1" x14ac:dyDescent="0.25">
      <c r="A3268" s="190">
        <v>3266</v>
      </c>
      <c r="B3268" s="188">
        <v>45519</v>
      </c>
      <c r="C3268" s="81"/>
      <c r="D3268" s="237" t="s">
        <v>7469</v>
      </c>
      <c r="E3268" s="188">
        <v>45527</v>
      </c>
      <c r="F3268" s="283"/>
      <c r="G3268" s="219" t="s">
        <v>5770</v>
      </c>
      <c r="H3268" s="54" t="s">
        <v>2029</v>
      </c>
      <c r="I3268" s="221" t="s">
        <v>2</v>
      </c>
      <c r="J3268" s="225" t="s">
        <v>7490</v>
      </c>
      <c r="L3268" s="115"/>
      <c r="O3268" s="26">
        <f t="shared" si="161"/>
        <v>3266</v>
      </c>
      <c r="P3268" s="26">
        <f t="shared" ref="P3268:P3331" si="162">+O3268-A3268</f>
        <v>0</v>
      </c>
    </row>
    <row r="3269" spans="1:16" ht="40.5" hidden="1" x14ac:dyDescent="0.25">
      <c r="A3269" s="190">
        <v>3267</v>
      </c>
      <c r="B3269" s="188">
        <v>45519</v>
      </c>
      <c r="C3269" s="81"/>
      <c r="D3269" s="237" t="s">
        <v>7471</v>
      </c>
      <c r="E3269" s="188">
        <v>45529</v>
      </c>
      <c r="F3269" s="283"/>
      <c r="G3269" s="219" t="s">
        <v>7470</v>
      </c>
      <c r="H3269" s="54" t="s">
        <v>4903</v>
      </c>
      <c r="I3269" s="221" t="s">
        <v>2</v>
      </c>
      <c r="J3269" s="225"/>
      <c r="L3269" s="115"/>
      <c r="O3269" s="26">
        <f t="shared" ref="O3269:O3332" si="163">+O3268+1</f>
        <v>3267</v>
      </c>
      <c r="P3269" s="26">
        <f t="shared" si="162"/>
        <v>0</v>
      </c>
    </row>
    <row r="3270" spans="1:16" ht="121.5" hidden="1" x14ac:dyDescent="0.25">
      <c r="A3270" s="190">
        <v>3268</v>
      </c>
      <c r="B3270" s="188">
        <v>45519</v>
      </c>
      <c r="C3270" s="81"/>
      <c r="D3270" s="237" t="s">
        <v>7536</v>
      </c>
      <c r="E3270" s="188">
        <v>45531</v>
      </c>
      <c r="F3270" s="283"/>
      <c r="G3270" s="219" t="s">
        <v>7537</v>
      </c>
      <c r="H3270" s="54" t="s">
        <v>5</v>
      </c>
      <c r="I3270" s="221" t="s">
        <v>2</v>
      </c>
      <c r="J3270" s="225" t="s">
        <v>7706</v>
      </c>
      <c r="L3270" s="115"/>
      <c r="O3270" s="26">
        <f t="shared" si="163"/>
        <v>3268</v>
      </c>
      <c r="P3270" s="26">
        <f t="shared" si="162"/>
        <v>0</v>
      </c>
    </row>
    <row r="3271" spans="1:16" ht="141.75" hidden="1" x14ac:dyDescent="0.25">
      <c r="A3271" s="190">
        <v>3269</v>
      </c>
      <c r="B3271" s="188">
        <v>45519</v>
      </c>
      <c r="C3271" s="81"/>
      <c r="D3271" s="237" t="s">
        <v>7538</v>
      </c>
      <c r="E3271" s="188">
        <v>45531</v>
      </c>
      <c r="F3271" s="283"/>
      <c r="G3271" s="219" t="s">
        <v>7980</v>
      </c>
      <c r="H3271" s="54" t="s">
        <v>5</v>
      </c>
      <c r="I3271" s="221" t="s">
        <v>2</v>
      </c>
      <c r="J3271" s="225" t="s">
        <v>8174</v>
      </c>
      <c r="L3271" s="115"/>
      <c r="O3271" s="26">
        <f t="shared" si="163"/>
        <v>3269</v>
      </c>
      <c r="P3271" s="26">
        <f t="shared" si="162"/>
        <v>0</v>
      </c>
    </row>
    <row r="3272" spans="1:16" ht="141.75" hidden="1" x14ac:dyDescent="0.25">
      <c r="A3272" s="190">
        <v>3270</v>
      </c>
      <c r="B3272" s="188">
        <v>45519</v>
      </c>
      <c r="C3272" s="81"/>
      <c r="D3272" s="237" t="s">
        <v>7539</v>
      </c>
      <c r="E3272" s="188">
        <v>45531</v>
      </c>
      <c r="F3272" s="283"/>
      <c r="G3272" s="219" t="s">
        <v>8138</v>
      </c>
      <c r="H3272" s="54" t="s">
        <v>5</v>
      </c>
      <c r="I3272" s="221" t="s">
        <v>2</v>
      </c>
      <c r="J3272" s="225" t="s">
        <v>8175</v>
      </c>
      <c r="L3272" s="115"/>
      <c r="O3272" s="26">
        <f t="shared" si="163"/>
        <v>3270</v>
      </c>
      <c r="P3272" s="26">
        <f t="shared" si="162"/>
        <v>0</v>
      </c>
    </row>
    <row r="3273" spans="1:16" ht="121.5" hidden="1" x14ac:dyDescent="0.25">
      <c r="A3273" s="190">
        <v>3271</v>
      </c>
      <c r="B3273" s="188">
        <v>45519</v>
      </c>
      <c r="C3273" s="81"/>
      <c r="D3273" s="237" t="s">
        <v>7660</v>
      </c>
      <c r="E3273" s="188">
        <v>45531</v>
      </c>
      <c r="F3273" s="283"/>
      <c r="G3273" s="219" t="s">
        <v>7954</v>
      </c>
      <c r="H3273" s="54" t="s">
        <v>5</v>
      </c>
      <c r="I3273" s="221" t="s">
        <v>2</v>
      </c>
      <c r="J3273" s="225" t="s">
        <v>8175</v>
      </c>
      <c r="L3273" s="115"/>
      <c r="O3273" s="26">
        <f t="shared" si="163"/>
        <v>3271</v>
      </c>
      <c r="P3273" s="26">
        <f t="shared" si="162"/>
        <v>0</v>
      </c>
    </row>
    <row r="3274" spans="1:16" ht="40.5" hidden="1" x14ac:dyDescent="0.25">
      <c r="A3274" s="190">
        <v>3272</v>
      </c>
      <c r="B3274" s="188">
        <v>45519</v>
      </c>
      <c r="C3274" s="81"/>
      <c r="D3274" s="237" t="s">
        <v>7540</v>
      </c>
      <c r="E3274" s="188">
        <v>45532</v>
      </c>
      <c r="F3274" s="283"/>
      <c r="G3274" s="219" t="s">
        <v>7342</v>
      </c>
      <c r="H3274" s="54" t="s">
        <v>5</v>
      </c>
      <c r="I3274" s="221" t="s">
        <v>2</v>
      </c>
      <c r="J3274" s="225" t="s">
        <v>7958</v>
      </c>
      <c r="L3274" s="115"/>
      <c r="O3274" s="26">
        <f t="shared" si="163"/>
        <v>3272</v>
      </c>
      <c r="P3274" s="26">
        <f t="shared" si="162"/>
        <v>0</v>
      </c>
    </row>
    <row r="3275" spans="1:16" ht="40.5" hidden="1" x14ac:dyDescent="0.25">
      <c r="A3275" s="190">
        <v>3273</v>
      </c>
      <c r="B3275" s="188">
        <v>45519</v>
      </c>
      <c r="C3275" s="81" t="s">
        <v>7564</v>
      </c>
      <c r="D3275" s="237" t="s">
        <v>7934</v>
      </c>
      <c r="E3275" s="188">
        <v>45529</v>
      </c>
      <c r="F3275" s="283"/>
      <c r="G3275" s="219" t="s">
        <v>7037</v>
      </c>
      <c r="H3275" s="54" t="s">
        <v>3912</v>
      </c>
      <c r="I3275" s="221" t="s">
        <v>2</v>
      </c>
      <c r="J3275" s="225" t="s">
        <v>7935</v>
      </c>
      <c r="L3275" s="115"/>
      <c r="O3275" s="26">
        <f t="shared" si="163"/>
        <v>3273</v>
      </c>
      <c r="P3275" s="26">
        <f t="shared" si="162"/>
        <v>0</v>
      </c>
    </row>
    <row r="3276" spans="1:16" ht="40.5" hidden="1" x14ac:dyDescent="0.25">
      <c r="A3276" s="190">
        <v>3274</v>
      </c>
      <c r="B3276" s="188">
        <v>45519</v>
      </c>
      <c r="C3276" s="81"/>
      <c r="D3276" s="237" t="s">
        <v>7565</v>
      </c>
      <c r="E3276" s="188">
        <v>45529</v>
      </c>
      <c r="F3276" s="283"/>
      <c r="G3276" s="219" t="s">
        <v>7566</v>
      </c>
      <c r="H3276" s="220" t="s">
        <v>5065</v>
      </c>
      <c r="I3276" s="221" t="s">
        <v>2</v>
      </c>
      <c r="J3276" s="225" t="s">
        <v>7708</v>
      </c>
      <c r="L3276" s="115"/>
      <c r="O3276" s="26">
        <f t="shared" si="163"/>
        <v>3274</v>
      </c>
      <c r="P3276" s="26">
        <f t="shared" si="162"/>
        <v>0</v>
      </c>
    </row>
    <row r="3277" spans="1:16" ht="40.5" hidden="1" x14ac:dyDescent="0.25">
      <c r="A3277" s="190">
        <v>3275</v>
      </c>
      <c r="B3277" s="188">
        <v>45519</v>
      </c>
      <c r="C3277" s="81"/>
      <c r="D3277" s="237" t="s">
        <v>7567</v>
      </c>
      <c r="E3277" s="188">
        <v>45533</v>
      </c>
      <c r="F3277" s="283"/>
      <c r="G3277" s="219" t="s">
        <v>7171</v>
      </c>
      <c r="H3277" s="54" t="s">
        <v>4544</v>
      </c>
      <c r="I3277" s="221" t="s">
        <v>2</v>
      </c>
      <c r="J3277" s="225" t="s">
        <v>7668</v>
      </c>
      <c r="L3277" s="115"/>
      <c r="O3277" s="26">
        <f t="shared" si="163"/>
        <v>3275</v>
      </c>
      <c r="P3277" s="26">
        <f t="shared" si="162"/>
        <v>0</v>
      </c>
    </row>
    <row r="3278" spans="1:16" ht="60.75" hidden="1" x14ac:dyDescent="0.25">
      <c r="A3278" s="190">
        <v>3276</v>
      </c>
      <c r="B3278" s="188">
        <v>45519</v>
      </c>
      <c r="C3278" s="81"/>
      <c r="D3278" s="237" t="s">
        <v>7568</v>
      </c>
      <c r="E3278" s="188">
        <v>45530</v>
      </c>
      <c r="F3278" s="283"/>
      <c r="G3278" s="219" t="s">
        <v>7569</v>
      </c>
      <c r="H3278" s="54" t="s">
        <v>4544</v>
      </c>
      <c r="I3278" s="221" t="s">
        <v>2</v>
      </c>
      <c r="J3278" s="225" t="s">
        <v>7719</v>
      </c>
      <c r="L3278" s="115"/>
      <c r="O3278" s="26">
        <f t="shared" si="163"/>
        <v>3276</v>
      </c>
      <c r="P3278" s="26">
        <f t="shared" si="162"/>
        <v>0</v>
      </c>
    </row>
    <row r="3279" spans="1:16" ht="121.5" hidden="1" x14ac:dyDescent="0.25">
      <c r="A3279" s="190">
        <v>3277</v>
      </c>
      <c r="B3279" s="188">
        <v>45519</v>
      </c>
      <c r="C3279" s="81"/>
      <c r="D3279" s="237" t="s">
        <v>7571</v>
      </c>
      <c r="E3279" s="188">
        <v>45532</v>
      </c>
      <c r="F3279" s="283"/>
      <c r="G3279" s="219" t="s">
        <v>7078</v>
      </c>
      <c r="H3279" s="54" t="s">
        <v>7</v>
      </c>
      <c r="I3279" s="221" t="s">
        <v>2</v>
      </c>
      <c r="J3279" s="225" t="s">
        <v>8326</v>
      </c>
      <c r="L3279" s="115"/>
      <c r="O3279" s="26">
        <f t="shared" si="163"/>
        <v>3277</v>
      </c>
      <c r="P3279" s="26">
        <f t="shared" si="162"/>
        <v>0</v>
      </c>
    </row>
    <row r="3280" spans="1:16" ht="40.5" hidden="1" x14ac:dyDescent="0.25">
      <c r="A3280" s="190">
        <v>3278</v>
      </c>
      <c r="B3280" s="188">
        <v>45519</v>
      </c>
      <c r="C3280" s="81"/>
      <c r="D3280" s="237" t="s">
        <v>7570</v>
      </c>
      <c r="E3280" s="188">
        <v>45530</v>
      </c>
      <c r="F3280" s="283"/>
      <c r="G3280" s="219" t="s">
        <v>7322</v>
      </c>
      <c r="H3280" s="54" t="s">
        <v>3912</v>
      </c>
      <c r="I3280" s="221" t="s">
        <v>2</v>
      </c>
      <c r="J3280" s="225" t="s">
        <v>7874</v>
      </c>
      <c r="L3280" s="115"/>
      <c r="O3280" s="26">
        <f t="shared" si="163"/>
        <v>3278</v>
      </c>
      <c r="P3280" s="26">
        <f t="shared" si="162"/>
        <v>0</v>
      </c>
    </row>
    <row r="3281" spans="1:16" ht="60.75" hidden="1" x14ac:dyDescent="0.25">
      <c r="A3281" s="190">
        <v>3279</v>
      </c>
      <c r="B3281" s="188">
        <v>45519</v>
      </c>
      <c r="C3281" s="81"/>
      <c r="D3281" s="237" t="s">
        <v>9128</v>
      </c>
      <c r="E3281" s="188">
        <v>45605</v>
      </c>
      <c r="F3281" s="283" t="s">
        <v>8505</v>
      </c>
      <c r="G3281" s="219" t="s">
        <v>9127</v>
      </c>
      <c r="H3281" s="54" t="s">
        <v>4903</v>
      </c>
      <c r="I3281" s="221" t="s">
        <v>2</v>
      </c>
      <c r="J3281" s="225" t="s">
        <v>9558</v>
      </c>
      <c r="L3281" s="115"/>
      <c r="O3281" s="26">
        <f t="shared" si="163"/>
        <v>3279</v>
      </c>
      <c r="P3281" s="26">
        <f t="shared" si="162"/>
        <v>0</v>
      </c>
    </row>
    <row r="3282" spans="1:16" ht="101.25" hidden="1" x14ac:dyDescent="0.25">
      <c r="A3282" s="190">
        <v>3280</v>
      </c>
      <c r="B3282" s="188">
        <v>45519</v>
      </c>
      <c r="C3282" s="81"/>
      <c r="D3282" s="237" t="s">
        <v>7573</v>
      </c>
      <c r="E3282" s="188">
        <v>45568</v>
      </c>
      <c r="F3282" s="283" t="s">
        <v>7975</v>
      </c>
      <c r="G3282" s="6" t="s">
        <v>8523</v>
      </c>
      <c r="H3282" s="54" t="s">
        <v>3912</v>
      </c>
      <c r="I3282" s="221" t="s">
        <v>2</v>
      </c>
      <c r="J3282" s="225" t="s">
        <v>8693</v>
      </c>
      <c r="L3282" s="115"/>
      <c r="O3282" s="26">
        <f t="shared" si="163"/>
        <v>3280</v>
      </c>
      <c r="P3282" s="26">
        <f t="shared" si="162"/>
        <v>0</v>
      </c>
    </row>
    <row r="3283" spans="1:16" ht="162" hidden="1" x14ac:dyDescent="0.25">
      <c r="A3283" s="190">
        <v>3281</v>
      </c>
      <c r="B3283" s="188">
        <v>45519</v>
      </c>
      <c r="C3283" s="81"/>
      <c r="D3283" s="237" t="s">
        <v>7771</v>
      </c>
      <c r="E3283" s="188">
        <v>45533</v>
      </c>
      <c r="F3283" s="283"/>
      <c r="G3283" s="219" t="s">
        <v>7574</v>
      </c>
      <c r="H3283" s="54" t="s">
        <v>3912</v>
      </c>
      <c r="I3283" s="221" t="s">
        <v>2</v>
      </c>
      <c r="J3283" s="225" t="s">
        <v>8588</v>
      </c>
      <c r="L3283" s="115"/>
      <c r="O3283" s="26">
        <f t="shared" si="163"/>
        <v>3281</v>
      </c>
      <c r="P3283" s="26">
        <f t="shared" si="162"/>
        <v>0</v>
      </c>
    </row>
    <row r="3284" spans="1:16" ht="40.5" hidden="1" x14ac:dyDescent="0.25">
      <c r="A3284" s="190">
        <v>3282</v>
      </c>
      <c r="B3284" s="188">
        <v>45519</v>
      </c>
      <c r="C3284" s="81"/>
      <c r="D3284" s="237" t="s">
        <v>7575</v>
      </c>
      <c r="E3284" s="188">
        <v>45530</v>
      </c>
      <c r="F3284" s="283"/>
      <c r="G3284" s="219" t="s">
        <v>7328</v>
      </c>
      <c r="H3284" s="54" t="s">
        <v>7</v>
      </c>
      <c r="I3284" s="221" t="s">
        <v>2</v>
      </c>
      <c r="J3284" s="225" t="s">
        <v>7725</v>
      </c>
      <c r="L3284" s="115"/>
      <c r="O3284" s="26">
        <f t="shared" si="163"/>
        <v>3282</v>
      </c>
      <c r="P3284" s="26">
        <f t="shared" si="162"/>
        <v>0</v>
      </c>
    </row>
    <row r="3285" spans="1:16" ht="40.5" hidden="1" x14ac:dyDescent="0.25">
      <c r="A3285" s="190">
        <v>3283</v>
      </c>
      <c r="B3285" s="188">
        <v>45519</v>
      </c>
      <c r="C3285" s="81"/>
      <c r="D3285" s="237" t="s">
        <v>7576</v>
      </c>
      <c r="E3285" s="188">
        <v>45530</v>
      </c>
      <c r="F3285" s="283"/>
      <c r="G3285" s="219" t="s">
        <v>7577</v>
      </c>
      <c r="H3285" s="54" t="s">
        <v>8</v>
      </c>
      <c r="I3285" s="221" t="s">
        <v>2</v>
      </c>
      <c r="J3285" s="225"/>
      <c r="L3285" s="115"/>
      <c r="O3285" s="26">
        <f t="shared" si="163"/>
        <v>3283</v>
      </c>
      <c r="P3285" s="26">
        <f t="shared" si="162"/>
        <v>0</v>
      </c>
    </row>
    <row r="3286" spans="1:16" ht="162" hidden="1" x14ac:dyDescent="0.25">
      <c r="A3286" s="190">
        <v>3284</v>
      </c>
      <c r="B3286" s="188">
        <v>45519</v>
      </c>
      <c r="C3286" s="81"/>
      <c r="D3286" s="237" t="s">
        <v>8040</v>
      </c>
      <c r="E3286" s="188">
        <v>45532</v>
      </c>
      <c r="F3286" s="283"/>
      <c r="G3286" s="219" t="s">
        <v>493</v>
      </c>
      <c r="H3286" s="54" t="s">
        <v>493</v>
      </c>
      <c r="I3286" s="221" t="s">
        <v>2</v>
      </c>
      <c r="J3286" s="225" t="s">
        <v>7985</v>
      </c>
      <c r="L3286" s="115"/>
      <c r="O3286" s="26">
        <f t="shared" si="163"/>
        <v>3284</v>
      </c>
      <c r="P3286" s="26">
        <f t="shared" si="162"/>
        <v>0</v>
      </c>
    </row>
    <row r="3287" spans="1:16" ht="202.5" hidden="1" x14ac:dyDescent="0.25">
      <c r="A3287" s="190">
        <v>3285</v>
      </c>
      <c r="B3287" s="188">
        <v>45519</v>
      </c>
      <c r="C3287" s="81"/>
      <c r="D3287" s="237" t="s">
        <v>8036</v>
      </c>
      <c r="E3287" s="188">
        <v>45543</v>
      </c>
      <c r="F3287" s="283"/>
      <c r="G3287" s="219" t="s">
        <v>7982</v>
      </c>
      <c r="H3287" s="54" t="s">
        <v>3912</v>
      </c>
      <c r="I3287" s="221" t="s">
        <v>2</v>
      </c>
      <c r="J3287" s="225" t="s">
        <v>7983</v>
      </c>
      <c r="L3287" s="115"/>
      <c r="O3287" s="26">
        <f t="shared" si="163"/>
        <v>3285</v>
      </c>
      <c r="P3287" s="26">
        <f t="shared" si="162"/>
        <v>0</v>
      </c>
    </row>
    <row r="3288" spans="1:16" ht="121.5" hidden="1" x14ac:dyDescent="0.25">
      <c r="A3288" s="190">
        <v>3286</v>
      </c>
      <c r="B3288" s="188">
        <v>45519</v>
      </c>
      <c r="C3288" s="81"/>
      <c r="D3288" s="237" t="s">
        <v>7858</v>
      </c>
      <c r="E3288" s="188">
        <v>45531</v>
      </c>
      <c r="F3288" s="283"/>
      <c r="G3288" s="219" t="s">
        <v>7859</v>
      </c>
      <c r="H3288" s="54" t="s">
        <v>493</v>
      </c>
      <c r="I3288" s="221" t="s">
        <v>2</v>
      </c>
      <c r="J3288" s="225" t="s">
        <v>7986</v>
      </c>
      <c r="L3288" s="115"/>
      <c r="O3288" s="26">
        <f t="shared" si="163"/>
        <v>3286</v>
      </c>
      <c r="P3288" s="26">
        <f t="shared" si="162"/>
        <v>0</v>
      </c>
    </row>
    <row r="3289" spans="1:16" ht="222.75" hidden="1" x14ac:dyDescent="0.25">
      <c r="A3289" s="190">
        <v>3287</v>
      </c>
      <c r="B3289" s="188">
        <v>45519</v>
      </c>
      <c r="C3289" s="81"/>
      <c r="D3289" s="237" t="s">
        <v>8042</v>
      </c>
      <c r="E3289" s="188">
        <v>45531</v>
      </c>
      <c r="F3289" s="283"/>
      <c r="G3289" s="219" t="s">
        <v>493</v>
      </c>
      <c r="H3289" s="54" t="s">
        <v>493</v>
      </c>
      <c r="I3289" s="221" t="s">
        <v>2</v>
      </c>
      <c r="J3289" s="225" t="s">
        <v>7984</v>
      </c>
      <c r="L3289" s="115"/>
      <c r="O3289" s="26">
        <f t="shared" si="163"/>
        <v>3287</v>
      </c>
      <c r="P3289" s="26">
        <f t="shared" si="162"/>
        <v>0</v>
      </c>
    </row>
    <row r="3290" spans="1:16" ht="141.75" hidden="1" x14ac:dyDescent="0.25">
      <c r="A3290" s="190">
        <v>3288</v>
      </c>
      <c r="B3290" s="188">
        <v>45519</v>
      </c>
      <c r="C3290" s="81"/>
      <c r="D3290" s="237" t="s">
        <v>8008</v>
      </c>
      <c r="E3290" s="188">
        <v>45531</v>
      </c>
      <c r="F3290" s="283"/>
      <c r="G3290" s="219" t="s">
        <v>7205</v>
      </c>
      <c r="H3290" s="54" t="s">
        <v>493</v>
      </c>
      <c r="I3290" s="221" t="s">
        <v>2</v>
      </c>
      <c r="J3290" s="225" t="s">
        <v>8009</v>
      </c>
      <c r="L3290" s="115"/>
      <c r="O3290" s="26">
        <f t="shared" si="163"/>
        <v>3288</v>
      </c>
      <c r="P3290" s="26">
        <f t="shared" si="162"/>
        <v>0</v>
      </c>
    </row>
    <row r="3291" spans="1:16" hidden="1" x14ac:dyDescent="0.25">
      <c r="A3291" s="190">
        <v>3289</v>
      </c>
      <c r="B3291" s="188">
        <v>45522</v>
      </c>
      <c r="C3291" s="81"/>
      <c r="D3291" s="237" t="s">
        <v>7578</v>
      </c>
      <c r="E3291" s="188">
        <v>45532</v>
      </c>
      <c r="F3291" s="283"/>
      <c r="G3291" s="219" t="s">
        <v>8003</v>
      </c>
      <c r="H3291" s="54" t="s">
        <v>2029</v>
      </c>
      <c r="I3291" s="221" t="s">
        <v>2</v>
      </c>
      <c r="J3291" s="225" t="s">
        <v>7808</v>
      </c>
      <c r="L3291" s="115"/>
      <c r="O3291" s="26">
        <f t="shared" si="163"/>
        <v>3289</v>
      </c>
      <c r="P3291" s="26">
        <f t="shared" si="162"/>
        <v>0</v>
      </c>
    </row>
    <row r="3292" spans="1:16" ht="60.75" hidden="1" x14ac:dyDescent="0.25">
      <c r="A3292" s="190">
        <v>3290</v>
      </c>
      <c r="B3292" s="188">
        <v>45522</v>
      </c>
      <c r="C3292" s="81"/>
      <c r="D3292" s="237" t="s">
        <v>7579</v>
      </c>
      <c r="E3292" s="188">
        <v>45530</v>
      </c>
      <c r="F3292" s="283"/>
      <c r="G3292" s="219" t="s">
        <v>8135</v>
      </c>
      <c r="H3292" s="54" t="s">
        <v>3912</v>
      </c>
      <c r="I3292" s="221" t="s">
        <v>2</v>
      </c>
      <c r="J3292" s="225" t="s">
        <v>8151</v>
      </c>
      <c r="L3292" s="115"/>
      <c r="O3292" s="26">
        <f t="shared" si="163"/>
        <v>3290</v>
      </c>
      <c r="P3292" s="26">
        <f t="shared" si="162"/>
        <v>0</v>
      </c>
    </row>
    <row r="3293" spans="1:16" ht="60.75" hidden="1" x14ac:dyDescent="0.25">
      <c r="A3293" s="190">
        <v>3291</v>
      </c>
      <c r="B3293" s="188">
        <v>45522</v>
      </c>
      <c r="C3293" s="81"/>
      <c r="D3293" s="237" t="s">
        <v>7580</v>
      </c>
      <c r="E3293" s="188">
        <v>45530</v>
      </c>
      <c r="F3293" s="283"/>
      <c r="G3293" s="219" t="s">
        <v>7581</v>
      </c>
      <c r="H3293" s="54" t="s">
        <v>3912</v>
      </c>
      <c r="I3293" s="221" t="s">
        <v>2</v>
      </c>
      <c r="J3293" s="225" t="s">
        <v>7837</v>
      </c>
      <c r="L3293" s="115"/>
      <c r="O3293" s="26">
        <f t="shared" si="163"/>
        <v>3291</v>
      </c>
      <c r="P3293" s="26">
        <f t="shared" si="162"/>
        <v>0</v>
      </c>
    </row>
    <row r="3294" spans="1:16" ht="40.5" hidden="1" x14ac:dyDescent="0.25">
      <c r="A3294" s="190">
        <v>3292</v>
      </c>
      <c r="B3294" s="188">
        <v>45523</v>
      </c>
      <c r="C3294" s="81"/>
      <c r="D3294" s="237" t="s">
        <v>7582</v>
      </c>
      <c r="E3294" s="188">
        <v>45530</v>
      </c>
      <c r="F3294" s="286"/>
      <c r="G3294" s="219" t="s">
        <v>7583</v>
      </c>
      <c r="H3294" s="220" t="s">
        <v>5065</v>
      </c>
      <c r="I3294" s="221" t="s">
        <v>2</v>
      </c>
      <c r="J3294" s="225" t="s">
        <v>7903</v>
      </c>
      <c r="L3294" s="115"/>
      <c r="O3294" s="26">
        <f t="shared" si="163"/>
        <v>3292</v>
      </c>
      <c r="P3294" s="26">
        <f t="shared" si="162"/>
        <v>0</v>
      </c>
    </row>
    <row r="3295" spans="1:16" ht="40.5" hidden="1" x14ac:dyDescent="0.25">
      <c r="A3295" s="190">
        <v>3293</v>
      </c>
      <c r="B3295" s="188">
        <v>45523</v>
      </c>
      <c r="C3295" s="81"/>
      <c r="D3295" s="237" t="s">
        <v>7584</v>
      </c>
      <c r="E3295" s="188">
        <v>45531</v>
      </c>
      <c r="F3295" s="283"/>
      <c r="G3295" s="219" t="s">
        <v>7586</v>
      </c>
      <c r="H3295" s="54" t="s">
        <v>4903</v>
      </c>
      <c r="I3295" s="221" t="s">
        <v>2</v>
      </c>
      <c r="J3295" s="225" t="s">
        <v>2220</v>
      </c>
      <c r="L3295" s="115"/>
      <c r="O3295" s="26">
        <f t="shared" si="163"/>
        <v>3293</v>
      </c>
      <c r="P3295" s="26">
        <f t="shared" si="162"/>
        <v>0</v>
      </c>
    </row>
    <row r="3296" spans="1:16" ht="40.5" hidden="1" x14ac:dyDescent="0.25">
      <c r="A3296" s="190">
        <v>3294</v>
      </c>
      <c r="B3296" s="188">
        <v>45523</v>
      </c>
      <c r="C3296" s="81"/>
      <c r="D3296" s="237" t="s">
        <v>7585</v>
      </c>
      <c r="E3296" s="188">
        <v>45531</v>
      </c>
      <c r="F3296" s="283"/>
      <c r="G3296" s="219" t="s">
        <v>7587</v>
      </c>
      <c r="H3296" s="54" t="s">
        <v>3912</v>
      </c>
      <c r="I3296" s="221" t="s">
        <v>2</v>
      </c>
      <c r="J3296" s="225" t="s">
        <v>7936</v>
      </c>
      <c r="L3296" s="115"/>
      <c r="O3296" s="26">
        <f t="shared" si="163"/>
        <v>3294</v>
      </c>
      <c r="P3296" s="26">
        <f t="shared" si="162"/>
        <v>0</v>
      </c>
    </row>
    <row r="3297" spans="1:16" ht="60.75" hidden="1" x14ac:dyDescent="0.25">
      <c r="A3297" s="190">
        <v>3295</v>
      </c>
      <c r="B3297" s="188">
        <v>45523</v>
      </c>
      <c r="C3297" s="81"/>
      <c r="D3297" s="237" t="s">
        <v>7843</v>
      </c>
      <c r="E3297" s="188">
        <v>45532</v>
      </c>
      <c r="F3297" s="283"/>
      <c r="G3297" s="219" t="s">
        <v>7588</v>
      </c>
      <c r="H3297" s="54" t="s">
        <v>4903</v>
      </c>
      <c r="I3297" s="221" t="s">
        <v>2</v>
      </c>
      <c r="J3297" s="225" t="s">
        <v>7863</v>
      </c>
      <c r="L3297" s="115"/>
      <c r="O3297" s="26">
        <f t="shared" si="163"/>
        <v>3295</v>
      </c>
      <c r="P3297" s="26">
        <f t="shared" si="162"/>
        <v>0</v>
      </c>
    </row>
    <row r="3298" spans="1:16" ht="40.5" hidden="1" x14ac:dyDescent="0.25">
      <c r="A3298" s="190">
        <v>3296</v>
      </c>
      <c r="B3298" s="188">
        <v>45523</v>
      </c>
      <c r="C3298" s="81"/>
      <c r="D3298" s="237" t="s">
        <v>7589</v>
      </c>
      <c r="E3298" s="188">
        <v>45532</v>
      </c>
      <c r="F3298" s="283"/>
      <c r="G3298" s="219" t="s">
        <v>7581</v>
      </c>
      <c r="H3298" s="220" t="s">
        <v>1047</v>
      </c>
      <c r="I3298" s="221" t="s">
        <v>2</v>
      </c>
      <c r="J3298" s="225" t="s">
        <v>8486</v>
      </c>
      <c r="L3298" s="115"/>
      <c r="O3298" s="26">
        <f t="shared" si="163"/>
        <v>3296</v>
      </c>
      <c r="P3298" s="26">
        <f t="shared" si="162"/>
        <v>0</v>
      </c>
    </row>
    <row r="3299" spans="1:16" ht="60.75" hidden="1" x14ac:dyDescent="0.25">
      <c r="A3299" s="190">
        <v>3297</v>
      </c>
      <c r="B3299" s="188">
        <v>45523</v>
      </c>
      <c r="C3299" s="81"/>
      <c r="D3299" s="237" t="s">
        <v>7976</v>
      </c>
      <c r="E3299" s="188">
        <v>45532</v>
      </c>
      <c r="F3299" s="283"/>
      <c r="G3299" s="219" t="s">
        <v>7390</v>
      </c>
      <c r="H3299" s="54" t="s">
        <v>4903</v>
      </c>
      <c r="I3299" s="221" t="s">
        <v>2</v>
      </c>
      <c r="J3299" s="225" t="s">
        <v>7896</v>
      </c>
      <c r="L3299" s="115"/>
      <c r="O3299" s="26">
        <f t="shared" si="163"/>
        <v>3297</v>
      </c>
      <c r="P3299" s="26">
        <f t="shared" si="162"/>
        <v>0</v>
      </c>
    </row>
    <row r="3300" spans="1:16" ht="40.5" hidden="1" x14ac:dyDescent="0.25">
      <c r="A3300" s="190">
        <v>3298</v>
      </c>
      <c r="B3300" s="188">
        <v>45523</v>
      </c>
      <c r="C3300" s="81"/>
      <c r="D3300" s="237" t="s">
        <v>7676</v>
      </c>
      <c r="E3300" s="188">
        <v>45527</v>
      </c>
      <c r="F3300" s="283"/>
      <c r="G3300" s="219" t="s">
        <v>7590</v>
      </c>
      <c r="H3300" s="54" t="s">
        <v>2029</v>
      </c>
      <c r="I3300" s="221" t="s">
        <v>2</v>
      </c>
      <c r="J3300" s="225" t="s">
        <v>7677</v>
      </c>
      <c r="L3300" s="115"/>
      <c r="O3300" s="26">
        <f t="shared" si="163"/>
        <v>3298</v>
      </c>
      <c r="P3300" s="26">
        <f t="shared" si="162"/>
        <v>0</v>
      </c>
    </row>
    <row r="3301" spans="1:16" ht="60.75" hidden="1" x14ac:dyDescent="0.25">
      <c r="A3301" s="190">
        <v>3299</v>
      </c>
      <c r="B3301" s="188">
        <v>45523</v>
      </c>
      <c r="C3301" s="81"/>
      <c r="D3301" s="237" t="s">
        <v>7751</v>
      </c>
      <c r="E3301" s="188">
        <v>45530</v>
      </c>
      <c r="F3301" s="283"/>
      <c r="G3301" s="219" t="s">
        <v>7591</v>
      </c>
      <c r="H3301" s="54" t="s">
        <v>3912</v>
      </c>
      <c r="I3301" s="221" t="s">
        <v>2</v>
      </c>
      <c r="J3301" s="225" t="s">
        <v>7797</v>
      </c>
      <c r="L3301" s="115"/>
      <c r="O3301" s="26">
        <f t="shared" si="163"/>
        <v>3299</v>
      </c>
      <c r="P3301" s="26">
        <f t="shared" si="162"/>
        <v>0</v>
      </c>
    </row>
    <row r="3302" spans="1:16" ht="40.5" hidden="1" x14ac:dyDescent="0.25">
      <c r="A3302" s="190">
        <v>3300</v>
      </c>
      <c r="B3302" s="188">
        <v>45523</v>
      </c>
      <c r="C3302" s="81"/>
      <c r="D3302" s="237" t="s">
        <v>7592</v>
      </c>
      <c r="E3302" s="188">
        <v>45536</v>
      </c>
      <c r="F3302" s="283"/>
      <c r="G3302" s="219" t="s">
        <v>7221</v>
      </c>
      <c r="H3302" s="217" t="s">
        <v>1064</v>
      </c>
      <c r="I3302" s="221" t="s">
        <v>2</v>
      </c>
      <c r="J3302" s="225" t="s">
        <v>8056</v>
      </c>
      <c r="L3302" s="115"/>
      <c r="O3302" s="26">
        <f t="shared" si="163"/>
        <v>3300</v>
      </c>
      <c r="P3302" s="26">
        <f t="shared" si="162"/>
        <v>0</v>
      </c>
    </row>
    <row r="3303" spans="1:16" ht="40.5" hidden="1" x14ac:dyDescent="0.25">
      <c r="A3303" s="190">
        <v>3301</v>
      </c>
      <c r="B3303" s="188">
        <v>45523</v>
      </c>
      <c r="C3303" s="81"/>
      <c r="D3303" s="237" t="s">
        <v>7593</v>
      </c>
      <c r="E3303" s="188">
        <v>45532</v>
      </c>
      <c r="F3303" s="283"/>
      <c r="G3303" s="219" t="s">
        <v>493</v>
      </c>
      <c r="H3303" s="54" t="s">
        <v>493</v>
      </c>
      <c r="I3303" s="221" t="s">
        <v>2</v>
      </c>
      <c r="J3303" s="225" t="s">
        <v>3226</v>
      </c>
      <c r="L3303" s="115"/>
      <c r="O3303" s="26">
        <f t="shared" si="163"/>
        <v>3301</v>
      </c>
      <c r="P3303" s="26">
        <f t="shared" si="162"/>
        <v>0</v>
      </c>
    </row>
    <row r="3304" spans="1:16" ht="40.5" hidden="1" x14ac:dyDescent="0.25">
      <c r="A3304" s="190">
        <v>3302</v>
      </c>
      <c r="B3304" s="188">
        <v>45523</v>
      </c>
      <c r="C3304" s="81"/>
      <c r="D3304" s="237" t="s">
        <v>7594</v>
      </c>
      <c r="E3304" s="188">
        <v>45527</v>
      </c>
      <c r="F3304" s="283"/>
      <c r="G3304" s="219" t="s">
        <v>7595</v>
      </c>
      <c r="H3304" s="54" t="s">
        <v>1043</v>
      </c>
      <c r="I3304" s="221" t="s">
        <v>2</v>
      </c>
      <c r="J3304" s="225" t="s">
        <v>7673</v>
      </c>
      <c r="L3304" s="115"/>
      <c r="O3304" s="26">
        <f t="shared" si="163"/>
        <v>3302</v>
      </c>
      <c r="P3304" s="26">
        <f t="shared" si="162"/>
        <v>0</v>
      </c>
    </row>
    <row r="3305" spans="1:16" ht="101.25" hidden="1" x14ac:dyDescent="0.25">
      <c r="A3305" s="190">
        <v>3303</v>
      </c>
      <c r="B3305" s="188">
        <v>45523</v>
      </c>
      <c r="C3305" s="81"/>
      <c r="D3305" s="237" t="s">
        <v>7926</v>
      </c>
      <c r="E3305" s="188">
        <v>45543</v>
      </c>
      <c r="F3305" s="283"/>
      <c r="G3305" s="219" t="s">
        <v>7927</v>
      </c>
      <c r="H3305" s="54" t="s">
        <v>493</v>
      </c>
      <c r="I3305" s="221" t="s">
        <v>2</v>
      </c>
      <c r="J3305" s="225" t="s">
        <v>7949</v>
      </c>
      <c r="L3305" s="115"/>
      <c r="O3305" s="26">
        <f t="shared" si="163"/>
        <v>3303</v>
      </c>
      <c r="P3305" s="26">
        <f t="shared" si="162"/>
        <v>0</v>
      </c>
    </row>
    <row r="3306" spans="1:16" ht="60.75" hidden="1" x14ac:dyDescent="0.25">
      <c r="A3306" s="190">
        <v>3304</v>
      </c>
      <c r="B3306" s="188">
        <v>45523</v>
      </c>
      <c r="C3306" s="81"/>
      <c r="D3306" s="237" t="s">
        <v>11479</v>
      </c>
      <c r="E3306" s="188">
        <v>45527</v>
      </c>
      <c r="F3306" s="283"/>
      <c r="G3306" s="219" t="s">
        <v>7591</v>
      </c>
      <c r="H3306" s="54" t="s">
        <v>3912</v>
      </c>
      <c r="I3306" s="221" t="s">
        <v>2</v>
      </c>
      <c r="J3306" s="225" t="s">
        <v>7925</v>
      </c>
      <c r="L3306" s="115"/>
      <c r="O3306" s="26">
        <f t="shared" si="163"/>
        <v>3304</v>
      </c>
      <c r="P3306" s="26">
        <f t="shared" si="162"/>
        <v>0</v>
      </c>
    </row>
    <row r="3307" spans="1:16" ht="81" hidden="1" x14ac:dyDescent="0.25">
      <c r="A3307" s="190">
        <v>3305</v>
      </c>
      <c r="B3307" s="188">
        <v>45523</v>
      </c>
      <c r="C3307" s="81"/>
      <c r="D3307" s="237" t="s">
        <v>7596</v>
      </c>
      <c r="E3307" s="188">
        <v>45528</v>
      </c>
      <c r="F3307" s="283"/>
      <c r="G3307" s="219" t="s">
        <v>7669</v>
      </c>
      <c r="H3307" s="54" t="s">
        <v>3912</v>
      </c>
      <c r="I3307" s="221" t="s">
        <v>2</v>
      </c>
      <c r="J3307" s="225" t="s">
        <v>7901</v>
      </c>
      <c r="L3307" s="115"/>
      <c r="O3307" s="26">
        <f t="shared" si="163"/>
        <v>3305</v>
      </c>
      <c r="P3307" s="26">
        <f t="shared" si="162"/>
        <v>0</v>
      </c>
    </row>
    <row r="3308" spans="1:16" ht="40.5" hidden="1" x14ac:dyDescent="0.25">
      <c r="A3308" s="190">
        <v>3306</v>
      </c>
      <c r="B3308" s="188">
        <v>45523</v>
      </c>
      <c r="C3308" s="81"/>
      <c r="D3308" s="237" t="s">
        <v>7665</v>
      </c>
      <c r="E3308" s="188">
        <v>45531</v>
      </c>
      <c r="F3308" s="283"/>
      <c r="G3308" s="219" t="s">
        <v>493</v>
      </c>
      <c r="H3308" s="54" t="s">
        <v>493</v>
      </c>
      <c r="I3308" s="221" t="s">
        <v>2</v>
      </c>
      <c r="J3308" s="225"/>
      <c r="L3308" s="115"/>
      <c r="O3308" s="26">
        <f t="shared" si="163"/>
        <v>3306</v>
      </c>
      <c r="P3308" s="26">
        <f t="shared" si="162"/>
        <v>0</v>
      </c>
    </row>
    <row r="3309" spans="1:16" hidden="1" x14ac:dyDescent="0.25">
      <c r="A3309" s="190">
        <v>3307</v>
      </c>
      <c r="B3309" s="188">
        <v>45523</v>
      </c>
      <c r="C3309" s="81"/>
      <c r="D3309" s="237" t="s">
        <v>7597</v>
      </c>
      <c r="E3309" s="188">
        <v>45531</v>
      </c>
      <c r="F3309" s="283"/>
      <c r="G3309" s="219" t="s">
        <v>493</v>
      </c>
      <c r="H3309" s="54" t="s">
        <v>493</v>
      </c>
      <c r="I3309" s="221" t="s">
        <v>2</v>
      </c>
      <c r="J3309" s="225"/>
      <c r="L3309" s="115"/>
      <c r="O3309" s="26">
        <f t="shared" si="163"/>
        <v>3307</v>
      </c>
      <c r="P3309" s="26">
        <f t="shared" si="162"/>
        <v>0</v>
      </c>
    </row>
    <row r="3310" spans="1:16" ht="40.5" hidden="1" x14ac:dyDescent="0.25">
      <c r="A3310" s="190">
        <v>3308</v>
      </c>
      <c r="B3310" s="188">
        <v>45523</v>
      </c>
      <c r="C3310" s="81"/>
      <c r="D3310" s="237" t="s">
        <v>7598</v>
      </c>
      <c r="E3310" s="188">
        <v>45588</v>
      </c>
      <c r="F3310" s="283" t="s">
        <v>8505</v>
      </c>
      <c r="G3310" s="219" t="s">
        <v>9047</v>
      </c>
      <c r="H3310" s="220" t="s">
        <v>5065</v>
      </c>
      <c r="I3310" s="221" t="s">
        <v>2</v>
      </c>
      <c r="J3310" s="225" t="s">
        <v>9276</v>
      </c>
      <c r="L3310" s="115"/>
      <c r="O3310" s="26">
        <f t="shared" si="163"/>
        <v>3308</v>
      </c>
      <c r="P3310" s="26">
        <f t="shared" si="162"/>
        <v>0</v>
      </c>
    </row>
    <row r="3311" spans="1:16" ht="60.75" hidden="1" x14ac:dyDescent="0.25">
      <c r="A3311" s="190">
        <v>3309</v>
      </c>
      <c r="B3311" s="188">
        <v>45523</v>
      </c>
      <c r="C3311" s="81"/>
      <c r="D3311" s="237" t="s">
        <v>7599</v>
      </c>
      <c r="E3311" s="188">
        <v>45532</v>
      </c>
      <c r="F3311" s="283"/>
      <c r="G3311" s="219" t="s">
        <v>7710</v>
      </c>
      <c r="H3311" s="220" t="s">
        <v>5065</v>
      </c>
      <c r="I3311" s="221" t="s">
        <v>2</v>
      </c>
      <c r="J3311" s="225" t="s">
        <v>7712</v>
      </c>
      <c r="L3311" s="115"/>
      <c r="O3311" s="26">
        <f t="shared" si="163"/>
        <v>3309</v>
      </c>
      <c r="P3311" s="26">
        <f t="shared" si="162"/>
        <v>0</v>
      </c>
    </row>
    <row r="3312" spans="1:16" ht="81" hidden="1" x14ac:dyDescent="0.25">
      <c r="A3312" s="190">
        <v>3310</v>
      </c>
      <c r="B3312" s="188">
        <v>45523</v>
      </c>
      <c r="C3312" s="81"/>
      <c r="D3312" s="237" t="s">
        <v>7728</v>
      </c>
      <c r="E3312" s="188">
        <v>45532</v>
      </c>
      <c r="F3312" s="283"/>
      <c r="G3312" s="219" t="s">
        <v>7600</v>
      </c>
      <c r="H3312" s="54" t="s">
        <v>7</v>
      </c>
      <c r="I3312" s="221" t="s">
        <v>2</v>
      </c>
      <c r="J3312" s="225" t="s">
        <v>7796</v>
      </c>
      <c r="L3312" s="115"/>
      <c r="O3312" s="26">
        <f t="shared" si="163"/>
        <v>3310</v>
      </c>
      <c r="P3312" s="26">
        <f t="shared" si="162"/>
        <v>0</v>
      </c>
    </row>
    <row r="3313" spans="1:16" ht="40.5" hidden="1" x14ac:dyDescent="0.25">
      <c r="A3313" s="190">
        <v>3311</v>
      </c>
      <c r="B3313" s="188">
        <v>45523</v>
      </c>
      <c r="C3313" s="81"/>
      <c r="D3313" s="237" t="s">
        <v>7601</v>
      </c>
      <c r="E3313" s="188">
        <v>45527</v>
      </c>
      <c r="F3313" s="283"/>
      <c r="G3313" s="219" t="s">
        <v>7602</v>
      </c>
      <c r="H3313" s="54" t="s">
        <v>8</v>
      </c>
      <c r="I3313" s="221" t="s">
        <v>2</v>
      </c>
      <c r="J3313" s="225"/>
      <c r="L3313" s="115"/>
      <c r="O3313" s="26">
        <f t="shared" si="163"/>
        <v>3311</v>
      </c>
      <c r="P3313" s="26">
        <f t="shared" si="162"/>
        <v>0</v>
      </c>
    </row>
    <row r="3314" spans="1:16" ht="40.5" hidden="1" x14ac:dyDescent="0.25">
      <c r="A3314" s="190">
        <v>3312</v>
      </c>
      <c r="B3314" s="188">
        <v>45523</v>
      </c>
      <c r="C3314" s="81"/>
      <c r="D3314" s="237" t="s">
        <v>7604</v>
      </c>
      <c r="E3314" s="188">
        <v>45532</v>
      </c>
      <c r="F3314" s="283"/>
      <c r="G3314" s="219" t="s">
        <v>7603</v>
      </c>
      <c r="H3314" s="54" t="s">
        <v>1064</v>
      </c>
      <c r="I3314" s="221" t="s">
        <v>2</v>
      </c>
      <c r="J3314" s="225" t="s">
        <v>7657</v>
      </c>
      <c r="L3314" s="115"/>
      <c r="O3314" s="26">
        <f t="shared" si="163"/>
        <v>3312</v>
      </c>
      <c r="P3314" s="26">
        <f t="shared" si="162"/>
        <v>0</v>
      </c>
    </row>
    <row r="3315" spans="1:16" ht="60.75" hidden="1" x14ac:dyDescent="0.25">
      <c r="A3315" s="190">
        <v>3313</v>
      </c>
      <c r="B3315" s="188">
        <v>45525</v>
      </c>
      <c r="C3315" s="81"/>
      <c r="D3315" s="237" t="s">
        <v>7605</v>
      </c>
      <c r="E3315" s="188">
        <v>45531</v>
      </c>
      <c r="F3315" s="283"/>
      <c r="G3315" s="219" t="s">
        <v>7609</v>
      </c>
      <c r="H3315" s="54" t="s">
        <v>4</v>
      </c>
      <c r="I3315" s="221" t="s">
        <v>2</v>
      </c>
      <c r="J3315" s="225" t="s">
        <v>7905</v>
      </c>
      <c r="L3315" s="115"/>
      <c r="O3315" s="26">
        <f t="shared" si="163"/>
        <v>3313</v>
      </c>
      <c r="P3315" s="26">
        <f t="shared" si="162"/>
        <v>0</v>
      </c>
    </row>
    <row r="3316" spans="1:16" ht="81" hidden="1" x14ac:dyDescent="0.25">
      <c r="A3316" s="190">
        <v>3314</v>
      </c>
      <c r="B3316" s="188">
        <v>45525</v>
      </c>
      <c r="C3316" s="81"/>
      <c r="D3316" s="237" t="s">
        <v>8079</v>
      </c>
      <c r="E3316" s="188">
        <v>45847</v>
      </c>
      <c r="F3316" s="293" t="s">
        <v>11116</v>
      </c>
      <c r="G3316" s="219" t="s">
        <v>10158</v>
      </c>
      <c r="H3316" s="54" t="s">
        <v>3912</v>
      </c>
      <c r="I3316" s="221" t="s">
        <v>2</v>
      </c>
      <c r="J3316" s="225" t="s">
        <v>11217</v>
      </c>
      <c r="L3316" s="115"/>
      <c r="O3316" s="26">
        <f t="shared" si="163"/>
        <v>3314</v>
      </c>
      <c r="P3316" s="271">
        <f t="shared" si="162"/>
        <v>0</v>
      </c>
    </row>
    <row r="3317" spans="1:16" ht="60.75" hidden="1" x14ac:dyDescent="0.25">
      <c r="A3317" s="190">
        <v>3315</v>
      </c>
      <c r="B3317" s="188">
        <v>45525</v>
      </c>
      <c r="C3317" s="81"/>
      <c r="D3317" s="237" t="s">
        <v>7606</v>
      </c>
      <c r="E3317" s="188">
        <v>45527</v>
      </c>
      <c r="F3317" s="283"/>
      <c r="G3317" s="219" t="s">
        <v>7659</v>
      </c>
      <c r="H3317" s="54" t="s">
        <v>4903</v>
      </c>
      <c r="I3317" s="221" t="s">
        <v>2</v>
      </c>
      <c r="J3317" s="225" t="s">
        <v>7607</v>
      </c>
      <c r="L3317" s="115"/>
      <c r="O3317" s="26">
        <f t="shared" si="163"/>
        <v>3315</v>
      </c>
      <c r="P3317" s="26">
        <f t="shared" si="162"/>
        <v>0</v>
      </c>
    </row>
    <row r="3318" spans="1:16" ht="40.5" hidden="1" x14ac:dyDescent="0.25">
      <c r="A3318" s="190">
        <v>3316</v>
      </c>
      <c r="B3318" s="188">
        <v>45525</v>
      </c>
      <c r="C3318" s="81"/>
      <c r="D3318" s="237" t="s">
        <v>7608</v>
      </c>
      <c r="E3318" s="188">
        <v>45532</v>
      </c>
      <c r="F3318" s="283"/>
      <c r="G3318" s="219" t="s">
        <v>7376</v>
      </c>
      <c r="H3318" s="54" t="s">
        <v>7</v>
      </c>
      <c r="I3318" s="221" t="s">
        <v>2</v>
      </c>
      <c r="J3318" s="225" t="s">
        <v>7967</v>
      </c>
      <c r="L3318" s="115"/>
      <c r="O3318" s="26">
        <f t="shared" si="163"/>
        <v>3316</v>
      </c>
      <c r="P3318" s="26">
        <f t="shared" si="162"/>
        <v>0</v>
      </c>
    </row>
    <row r="3319" spans="1:16" ht="101.25" hidden="1" x14ac:dyDescent="0.25">
      <c r="A3319" s="190">
        <v>3317</v>
      </c>
      <c r="B3319" s="188">
        <v>45525</v>
      </c>
      <c r="C3319" s="81"/>
      <c r="D3319" s="237" t="s">
        <v>7679</v>
      </c>
      <c r="E3319" s="188">
        <v>45532</v>
      </c>
      <c r="F3319" s="283"/>
      <c r="G3319" s="219" t="s">
        <v>7376</v>
      </c>
      <c r="H3319" s="54" t="s">
        <v>7</v>
      </c>
      <c r="I3319" s="221" t="s">
        <v>2</v>
      </c>
      <c r="J3319" s="225" t="s">
        <v>8154</v>
      </c>
      <c r="L3319" s="115"/>
      <c r="O3319" s="26">
        <f t="shared" si="163"/>
        <v>3317</v>
      </c>
      <c r="P3319" s="26">
        <f t="shared" si="162"/>
        <v>0</v>
      </c>
    </row>
    <row r="3320" spans="1:16" ht="101.25" hidden="1" x14ac:dyDescent="0.25">
      <c r="A3320" s="190">
        <v>3318</v>
      </c>
      <c r="B3320" s="188">
        <v>45525</v>
      </c>
      <c r="C3320" s="81"/>
      <c r="D3320" s="237" t="s">
        <v>7610</v>
      </c>
      <c r="E3320" s="188">
        <v>45532</v>
      </c>
      <c r="F3320" s="283"/>
      <c r="G3320" s="219" t="s">
        <v>7248</v>
      </c>
      <c r="H3320" s="54" t="s">
        <v>7</v>
      </c>
      <c r="I3320" s="221" t="s">
        <v>2</v>
      </c>
      <c r="J3320" s="225" t="s">
        <v>7889</v>
      </c>
      <c r="L3320" s="115"/>
      <c r="O3320" s="26">
        <f t="shared" si="163"/>
        <v>3318</v>
      </c>
      <c r="P3320" s="26">
        <f t="shared" si="162"/>
        <v>0</v>
      </c>
    </row>
    <row r="3321" spans="1:16" ht="121.5" hidden="1" x14ac:dyDescent="0.25">
      <c r="A3321" s="190">
        <v>3319</v>
      </c>
      <c r="B3321" s="188">
        <v>45525</v>
      </c>
      <c r="C3321" s="81"/>
      <c r="D3321" s="237" t="s">
        <v>7611</v>
      </c>
      <c r="E3321" s="188">
        <v>45532</v>
      </c>
      <c r="F3321" s="283"/>
      <c r="G3321" s="219" t="s">
        <v>7242</v>
      </c>
      <c r="H3321" s="54" t="s">
        <v>7</v>
      </c>
      <c r="I3321" s="221" t="s">
        <v>2</v>
      </c>
      <c r="J3321" s="225" t="s">
        <v>7966</v>
      </c>
      <c r="L3321" s="115"/>
      <c r="O3321" s="26">
        <f t="shared" si="163"/>
        <v>3319</v>
      </c>
      <c r="P3321" s="26">
        <f t="shared" si="162"/>
        <v>0</v>
      </c>
    </row>
    <row r="3322" spans="1:16" ht="40.5" hidden="1" x14ac:dyDescent="0.25">
      <c r="A3322" s="190">
        <v>3320</v>
      </c>
      <c r="B3322" s="188">
        <v>45525</v>
      </c>
      <c r="C3322" s="81"/>
      <c r="D3322" s="237" t="s">
        <v>7612</v>
      </c>
      <c r="E3322" s="188">
        <v>45531</v>
      </c>
      <c r="F3322" s="283"/>
      <c r="G3322" s="219" t="s">
        <v>7242</v>
      </c>
      <c r="H3322" s="54" t="s">
        <v>7</v>
      </c>
      <c r="I3322" s="221" t="s">
        <v>2</v>
      </c>
      <c r="J3322" s="225" t="s">
        <v>2220</v>
      </c>
      <c r="L3322" s="115"/>
      <c r="O3322" s="26">
        <f t="shared" si="163"/>
        <v>3320</v>
      </c>
      <c r="P3322" s="26">
        <f t="shared" si="162"/>
        <v>0</v>
      </c>
    </row>
    <row r="3323" spans="1:16" ht="81" hidden="1" x14ac:dyDescent="0.25">
      <c r="A3323" s="190">
        <v>3321</v>
      </c>
      <c r="B3323" s="188">
        <v>45525</v>
      </c>
      <c r="C3323" s="81"/>
      <c r="D3323" s="237" t="s">
        <v>8465</v>
      </c>
      <c r="E3323" s="188">
        <v>45563</v>
      </c>
      <c r="F3323" s="283"/>
      <c r="G3323" s="219" t="s">
        <v>7963</v>
      </c>
      <c r="H3323" s="54" t="s">
        <v>7</v>
      </c>
      <c r="I3323" s="221" t="s">
        <v>2</v>
      </c>
      <c r="J3323" s="225" t="s">
        <v>8736</v>
      </c>
      <c r="L3323" s="115"/>
      <c r="O3323" s="26">
        <f t="shared" si="163"/>
        <v>3321</v>
      </c>
      <c r="P3323" s="26">
        <f t="shared" si="162"/>
        <v>0</v>
      </c>
    </row>
    <row r="3324" spans="1:16" ht="81" hidden="1" x14ac:dyDescent="0.25">
      <c r="A3324" s="190">
        <v>3322</v>
      </c>
      <c r="B3324" s="188">
        <v>45540</v>
      </c>
      <c r="C3324" s="81"/>
      <c r="D3324" s="237" t="s">
        <v>9005</v>
      </c>
      <c r="E3324" s="188">
        <v>45583</v>
      </c>
      <c r="F3324" s="283"/>
      <c r="G3324" s="219" t="s">
        <v>9133</v>
      </c>
      <c r="H3324" s="54" t="s">
        <v>4</v>
      </c>
      <c r="I3324" s="221" t="s">
        <v>2</v>
      </c>
      <c r="J3324" s="225" t="s">
        <v>9194</v>
      </c>
      <c r="L3324" s="115"/>
      <c r="O3324" s="26">
        <f t="shared" si="163"/>
        <v>3322</v>
      </c>
      <c r="P3324" s="271">
        <f t="shared" si="162"/>
        <v>0</v>
      </c>
    </row>
    <row r="3325" spans="1:16" ht="40.5" hidden="1" x14ac:dyDescent="0.25">
      <c r="A3325" s="190">
        <v>3323</v>
      </c>
      <c r="B3325" s="188">
        <v>45525</v>
      </c>
      <c r="C3325" s="81"/>
      <c r="D3325" s="237" t="s">
        <v>7613</v>
      </c>
      <c r="E3325" s="188">
        <v>45532</v>
      </c>
      <c r="F3325" s="283"/>
      <c r="G3325" s="219" t="s">
        <v>7322</v>
      </c>
      <c r="H3325" s="54" t="s">
        <v>3912</v>
      </c>
      <c r="I3325" s="221" t="s">
        <v>2</v>
      </c>
      <c r="J3325" s="225" t="s">
        <v>8616</v>
      </c>
      <c r="L3325" s="115"/>
      <c r="O3325" s="26">
        <f t="shared" si="163"/>
        <v>3323</v>
      </c>
      <c r="P3325" s="26">
        <f t="shared" si="162"/>
        <v>0</v>
      </c>
    </row>
    <row r="3326" spans="1:16" ht="60.75" hidden="1" x14ac:dyDescent="0.25">
      <c r="A3326" s="190">
        <v>3324</v>
      </c>
      <c r="B3326" s="188">
        <v>45525</v>
      </c>
      <c r="C3326" s="81"/>
      <c r="D3326" s="237" t="s">
        <v>7614</v>
      </c>
      <c r="E3326" s="188">
        <v>45532</v>
      </c>
      <c r="F3326" s="283"/>
      <c r="G3326" s="219" t="s">
        <v>7615</v>
      </c>
      <c r="H3326" s="54" t="s">
        <v>4903</v>
      </c>
      <c r="I3326" s="221" t="s">
        <v>2</v>
      </c>
      <c r="J3326" s="225" t="s">
        <v>7864</v>
      </c>
      <c r="L3326" s="115"/>
      <c r="O3326" s="26">
        <f t="shared" si="163"/>
        <v>3324</v>
      </c>
      <c r="P3326" s="26">
        <f t="shared" si="162"/>
        <v>0</v>
      </c>
    </row>
    <row r="3327" spans="1:16" ht="40.5" hidden="1" x14ac:dyDescent="0.25">
      <c r="A3327" s="190">
        <v>3325</v>
      </c>
      <c r="B3327" s="188">
        <v>45525</v>
      </c>
      <c r="C3327" s="81"/>
      <c r="D3327" s="237" t="s">
        <v>9158</v>
      </c>
      <c r="E3327" s="188">
        <v>45532</v>
      </c>
      <c r="F3327" s="283"/>
      <c r="G3327" s="219" t="s">
        <v>7376</v>
      </c>
      <c r="H3327" s="54" t="s">
        <v>7</v>
      </c>
      <c r="I3327" s="221" t="s">
        <v>2</v>
      </c>
      <c r="J3327" s="225" t="s">
        <v>7969</v>
      </c>
      <c r="L3327" s="115"/>
      <c r="O3327" s="26">
        <f t="shared" si="163"/>
        <v>3325</v>
      </c>
      <c r="P3327" s="26">
        <f t="shared" si="162"/>
        <v>0</v>
      </c>
    </row>
    <row r="3328" spans="1:16" ht="81" hidden="1" x14ac:dyDescent="0.25">
      <c r="A3328" s="190">
        <v>3326</v>
      </c>
      <c r="B3328" s="188">
        <v>45525</v>
      </c>
      <c r="C3328" s="81"/>
      <c r="D3328" s="237" t="s">
        <v>9157</v>
      </c>
      <c r="E3328" s="188">
        <v>45530</v>
      </c>
      <c r="F3328" s="283"/>
      <c r="G3328" s="219" t="s">
        <v>7616</v>
      </c>
      <c r="H3328" s="54" t="s">
        <v>4903</v>
      </c>
      <c r="I3328" s="221" t="s">
        <v>2</v>
      </c>
      <c r="J3328" s="225" t="s">
        <v>7775</v>
      </c>
      <c r="L3328" s="115"/>
      <c r="O3328" s="26">
        <f t="shared" si="163"/>
        <v>3326</v>
      </c>
      <c r="P3328" s="26">
        <f t="shared" si="162"/>
        <v>0</v>
      </c>
    </row>
    <row r="3329" spans="1:16" ht="40.5" hidden="1" x14ac:dyDescent="0.25">
      <c r="A3329" s="190">
        <v>3327</v>
      </c>
      <c r="B3329" s="188">
        <v>45525</v>
      </c>
      <c r="C3329" s="81"/>
      <c r="D3329" s="237" t="s">
        <v>9155</v>
      </c>
      <c r="E3329" s="188">
        <v>45524</v>
      </c>
      <c r="F3329" s="283"/>
      <c r="G3329" s="219" t="s">
        <v>6973</v>
      </c>
      <c r="H3329" s="54" t="s">
        <v>3912</v>
      </c>
      <c r="I3329" s="221" t="s">
        <v>2</v>
      </c>
      <c r="J3329" s="225" t="s">
        <v>8482</v>
      </c>
      <c r="L3329" s="115"/>
      <c r="O3329" s="26">
        <f t="shared" si="163"/>
        <v>3327</v>
      </c>
      <c r="P3329" s="26">
        <f t="shared" si="162"/>
        <v>0</v>
      </c>
    </row>
    <row r="3330" spans="1:16" ht="40.5" hidden="1" x14ac:dyDescent="0.25">
      <c r="A3330" s="190">
        <v>3328</v>
      </c>
      <c r="B3330" s="188">
        <v>45525</v>
      </c>
      <c r="C3330" s="81"/>
      <c r="D3330" s="237" t="s">
        <v>9156</v>
      </c>
      <c r="E3330" s="188">
        <v>45530</v>
      </c>
      <c r="F3330" s="283"/>
      <c r="G3330" s="219" t="s">
        <v>7245</v>
      </c>
      <c r="H3330" s="54" t="s">
        <v>7</v>
      </c>
      <c r="I3330" s="221" t="s">
        <v>2</v>
      </c>
      <c r="J3330" s="225" t="s">
        <v>7724</v>
      </c>
      <c r="L3330" s="115"/>
      <c r="O3330" s="26">
        <f t="shared" si="163"/>
        <v>3328</v>
      </c>
      <c r="P3330" s="26">
        <f t="shared" si="162"/>
        <v>0</v>
      </c>
    </row>
    <row r="3331" spans="1:16" ht="81" hidden="1" x14ac:dyDescent="0.25">
      <c r="A3331" s="190">
        <v>3329</v>
      </c>
      <c r="B3331" s="188">
        <v>45525</v>
      </c>
      <c r="C3331" s="81"/>
      <c r="D3331" s="237" t="s">
        <v>7617</v>
      </c>
      <c r="E3331" s="188">
        <v>45532</v>
      </c>
      <c r="F3331" s="283"/>
      <c r="G3331" s="219" t="s">
        <v>8048</v>
      </c>
      <c r="H3331" s="54" t="s">
        <v>2029</v>
      </c>
      <c r="I3331" s="221" t="s">
        <v>2</v>
      </c>
      <c r="J3331" s="225"/>
      <c r="L3331" s="115"/>
      <c r="O3331" s="26">
        <f t="shared" si="163"/>
        <v>3329</v>
      </c>
      <c r="P3331" s="26">
        <f t="shared" si="162"/>
        <v>0</v>
      </c>
    </row>
    <row r="3332" spans="1:16" ht="101.25" hidden="1" x14ac:dyDescent="0.25">
      <c r="A3332" s="190">
        <v>3330</v>
      </c>
      <c r="B3332" s="188">
        <v>45542</v>
      </c>
      <c r="C3332" s="81"/>
      <c r="D3332" s="237" t="s">
        <v>8636</v>
      </c>
      <c r="E3332" s="188">
        <v>45560</v>
      </c>
      <c r="F3332" s="283"/>
      <c r="G3332" s="219" t="s">
        <v>9038</v>
      </c>
      <c r="H3332" s="54" t="s">
        <v>1440</v>
      </c>
      <c r="I3332" s="221" t="s">
        <v>2</v>
      </c>
      <c r="J3332" s="225" t="s">
        <v>9039</v>
      </c>
      <c r="L3332" s="115"/>
      <c r="O3332" s="26">
        <f t="shared" si="163"/>
        <v>3330</v>
      </c>
      <c r="P3332" s="271">
        <f t="shared" ref="P3332:P3395" si="164">+O3332-A3332</f>
        <v>0</v>
      </c>
    </row>
    <row r="3333" spans="1:16" ht="40.5" hidden="1" x14ac:dyDescent="0.25">
      <c r="A3333" s="190">
        <v>3331</v>
      </c>
      <c r="B3333" s="188">
        <v>45525</v>
      </c>
      <c r="C3333" s="81"/>
      <c r="D3333" s="237" t="s">
        <v>7618</v>
      </c>
      <c r="E3333" s="188">
        <v>45527</v>
      </c>
      <c r="F3333" s="283"/>
      <c r="G3333" s="219" t="s">
        <v>7164</v>
      </c>
      <c r="H3333" s="54" t="s">
        <v>2029</v>
      </c>
      <c r="I3333" s="221" t="s">
        <v>2</v>
      </c>
      <c r="J3333" s="225"/>
      <c r="L3333" s="115"/>
      <c r="O3333" s="26">
        <f t="shared" ref="O3333:O3396" si="165">+O3332+1</f>
        <v>3331</v>
      </c>
      <c r="P3333" s="26">
        <f t="shared" si="164"/>
        <v>0</v>
      </c>
    </row>
    <row r="3334" spans="1:16" ht="60.75" hidden="1" x14ac:dyDescent="0.25">
      <c r="A3334" s="190">
        <v>3332</v>
      </c>
      <c r="B3334" s="188">
        <v>45525</v>
      </c>
      <c r="C3334" s="81"/>
      <c r="D3334" s="237" t="s">
        <v>7865</v>
      </c>
      <c r="E3334" s="188">
        <v>45651</v>
      </c>
      <c r="F3334" s="283" t="s">
        <v>7975</v>
      </c>
      <c r="G3334" s="219" t="s">
        <v>9252</v>
      </c>
      <c r="H3334" s="54" t="s">
        <v>4903</v>
      </c>
      <c r="I3334" s="221" t="s">
        <v>2</v>
      </c>
      <c r="J3334" s="225" t="s">
        <v>7879</v>
      </c>
      <c r="L3334" s="115"/>
      <c r="O3334" s="26">
        <f t="shared" si="165"/>
        <v>3332</v>
      </c>
      <c r="P3334" s="26">
        <f t="shared" si="164"/>
        <v>0</v>
      </c>
    </row>
    <row r="3335" spans="1:16" ht="182.25" hidden="1" x14ac:dyDescent="0.25">
      <c r="A3335" s="190">
        <v>3333</v>
      </c>
      <c r="B3335" s="188">
        <v>45525</v>
      </c>
      <c r="C3335" s="81"/>
      <c r="D3335" s="237" t="s">
        <v>7619</v>
      </c>
      <c r="E3335" s="188">
        <v>45651</v>
      </c>
      <c r="F3335" s="283" t="s">
        <v>7975</v>
      </c>
      <c r="G3335" s="219" t="s">
        <v>7620</v>
      </c>
      <c r="H3335" s="54" t="s">
        <v>4903</v>
      </c>
      <c r="I3335" s="221" t="s">
        <v>2</v>
      </c>
      <c r="J3335" s="225" t="s">
        <v>7836</v>
      </c>
      <c r="L3335" s="115"/>
      <c r="O3335" s="26">
        <f t="shared" si="165"/>
        <v>3333</v>
      </c>
      <c r="P3335" s="26">
        <f t="shared" si="164"/>
        <v>0</v>
      </c>
    </row>
    <row r="3336" spans="1:16" ht="81" hidden="1" x14ac:dyDescent="0.25">
      <c r="A3336" s="190">
        <v>3334</v>
      </c>
      <c r="B3336" s="188">
        <v>45525</v>
      </c>
      <c r="C3336" s="81"/>
      <c r="D3336" s="237" t="s">
        <v>7621</v>
      </c>
      <c r="E3336" s="188">
        <v>45532</v>
      </c>
      <c r="F3336" s="283"/>
      <c r="G3336" s="219" t="s">
        <v>7623</v>
      </c>
      <c r="H3336" s="54" t="s">
        <v>4903</v>
      </c>
      <c r="I3336" s="221" t="s">
        <v>2</v>
      </c>
      <c r="J3336" s="225" t="s">
        <v>7950</v>
      </c>
      <c r="L3336" s="115"/>
      <c r="O3336" s="26">
        <f t="shared" si="165"/>
        <v>3334</v>
      </c>
      <c r="P3336" s="26">
        <f t="shared" si="164"/>
        <v>0</v>
      </c>
    </row>
    <row r="3337" spans="1:16" ht="40.5" hidden="1" x14ac:dyDescent="0.25">
      <c r="A3337" s="190">
        <v>3335</v>
      </c>
      <c r="B3337" s="188">
        <v>45525</v>
      </c>
      <c r="C3337" s="81"/>
      <c r="D3337" s="237" t="s">
        <v>7622</v>
      </c>
      <c r="E3337" s="188">
        <v>45532</v>
      </c>
      <c r="F3337" s="283"/>
      <c r="G3337" s="219" t="s">
        <v>7623</v>
      </c>
      <c r="H3337" s="54" t="s">
        <v>4903</v>
      </c>
      <c r="I3337" s="221" t="s">
        <v>2</v>
      </c>
      <c r="J3337" s="225" t="s">
        <v>7939</v>
      </c>
      <c r="L3337" s="115"/>
      <c r="O3337" s="26">
        <f t="shared" si="165"/>
        <v>3335</v>
      </c>
      <c r="P3337" s="26">
        <f t="shared" si="164"/>
        <v>0</v>
      </c>
    </row>
    <row r="3338" spans="1:16" ht="40.5" hidden="1" x14ac:dyDescent="0.25">
      <c r="A3338" s="190">
        <v>3336</v>
      </c>
      <c r="B3338" s="188">
        <v>45525</v>
      </c>
      <c r="C3338" s="81"/>
      <c r="D3338" s="237" t="s">
        <v>7772</v>
      </c>
      <c r="E3338" s="188">
        <v>45605</v>
      </c>
      <c r="F3338" s="283" t="s">
        <v>7975</v>
      </c>
      <c r="G3338" s="219" t="s">
        <v>8033</v>
      </c>
      <c r="H3338" s="54" t="s">
        <v>4903</v>
      </c>
      <c r="I3338" s="221" t="s">
        <v>2</v>
      </c>
      <c r="J3338" s="225" t="s">
        <v>7667</v>
      </c>
      <c r="L3338" s="115"/>
      <c r="O3338" s="26">
        <f t="shared" si="165"/>
        <v>3336</v>
      </c>
      <c r="P3338" s="26">
        <f t="shared" si="164"/>
        <v>0</v>
      </c>
    </row>
    <row r="3339" spans="1:16" ht="40.5" hidden="1" x14ac:dyDescent="0.25">
      <c r="A3339" s="190">
        <v>3337</v>
      </c>
      <c r="B3339" s="188">
        <v>45525</v>
      </c>
      <c r="C3339" s="81"/>
      <c r="D3339" s="237" t="s">
        <v>7624</v>
      </c>
      <c r="E3339" s="188">
        <v>45533</v>
      </c>
      <c r="F3339" s="283"/>
      <c r="G3339" s="219" t="s">
        <v>7625</v>
      </c>
      <c r="H3339" s="54" t="s">
        <v>4544</v>
      </c>
      <c r="I3339" s="221" t="s">
        <v>2</v>
      </c>
      <c r="J3339" s="225" t="s">
        <v>8001</v>
      </c>
      <c r="L3339" s="115"/>
      <c r="O3339" s="26">
        <f t="shared" si="165"/>
        <v>3337</v>
      </c>
      <c r="P3339" s="26">
        <f t="shared" si="164"/>
        <v>0</v>
      </c>
    </row>
    <row r="3340" spans="1:16" ht="60.75" hidden="1" x14ac:dyDescent="0.25">
      <c r="A3340" s="190">
        <v>3338</v>
      </c>
      <c r="B3340" s="188">
        <v>45525</v>
      </c>
      <c r="C3340" s="81"/>
      <c r="D3340" s="237" t="s">
        <v>9937</v>
      </c>
      <c r="E3340" s="188">
        <v>45932</v>
      </c>
      <c r="F3340" s="298"/>
      <c r="G3340" s="219" t="s">
        <v>10227</v>
      </c>
      <c r="H3340" s="54" t="s">
        <v>1290</v>
      </c>
      <c r="I3340" s="221" t="s">
        <v>2</v>
      </c>
      <c r="J3340" s="225" t="s">
        <v>11796</v>
      </c>
      <c r="L3340" s="323"/>
      <c r="O3340" s="26">
        <f t="shared" si="165"/>
        <v>3338</v>
      </c>
      <c r="P3340" s="271">
        <f t="shared" si="164"/>
        <v>0</v>
      </c>
    </row>
    <row r="3341" spans="1:16" ht="40.5" hidden="1" x14ac:dyDescent="0.25">
      <c r="A3341" s="190">
        <v>3339</v>
      </c>
      <c r="B3341" s="188">
        <v>45525</v>
      </c>
      <c r="C3341" s="81"/>
      <c r="D3341" s="237" t="s">
        <v>7631</v>
      </c>
      <c r="E3341" s="188">
        <v>45532</v>
      </c>
      <c r="F3341" s="283"/>
      <c r="G3341" s="219" t="s">
        <v>7625</v>
      </c>
      <c r="H3341" s="54" t="s">
        <v>4544</v>
      </c>
      <c r="I3341" s="221" t="s">
        <v>2</v>
      </c>
      <c r="J3341" s="225" t="s">
        <v>7885</v>
      </c>
      <c r="L3341" s="115"/>
      <c r="O3341" s="26">
        <f t="shared" si="165"/>
        <v>3339</v>
      </c>
      <c r="P3341" s="26">
        <f t="shared" si="164"/>
        <v>0</v>
      </c>
    </row>
    <row r="3342" spans="1:16" ht="40.5" hidden="1" x14ac:dyDescent="0.25">
      <c r="A3342" s="190">
        <v>3340</v>
      </c>
      <c r="B3342" s="188">
        <v>45525</v>
      </c>
      <c r="C3342" s="81"/>
      <c r="D3342" s="237" t="s">
        <v>7626</v>
      </c>
      <c r="E3342" s="188">
        <v>45533</v>
      </c>
      <c r="F3342" s="283"/>
      <c r="G3342" s="219" t="s">
        <v>7376</v>
      </c>
      <c r="H3342" s="54" t="s">
        <v>7</v>
      </c>
      <c r="I3342" s="221" t="s">
        <v>2</v>
      </c>
      <c r="J3342" s="225" t="s">
        <v>7995</v>
      </c>
      <c r="L3342" s="115"/>
      <c r="O3342" s="26">
        <f t="shared" si="165"/>
        <v>3340</v>
      </c>
      <c r="P3342" s="26">
        <f t="shared" si="164"/>
        <v>0</v>
      </c>
    </row>
    <row r="3343" spans="1:16" ht="121.5" hidden="1" x14ac:dyDescent="0.25">
      <c r="A3343" s="190">
        <v>3341</v>
      </c>
      <c r="B3343" s="188">
        <v>45525</v>
      </c>
      <c r="C3343" s="81"/>
      <c r="D3343" s="237" t="s">
        <v>7834</v>
      </c>
      <c r="E3343" s="188">
        <v>45532</v>
      </c>
      <c r="F3343" s="283"/>
      <c r="G3343" s="219" t="s">
        <v>7625</v>
      </c>
      <c r="H3343" s="54" t="s">
        <v>4544</v>
      </c>
      <c r="I3343" s="221" t="s">
        <v>2</v>
      </c>
      <c r="J3343" s="225" t="s">
        <v>7835</v>
      </c>
      <c r="L3343" s="115"/>
      <c r="O3343" s="26">
        <f t="shared" si="165"/>
        <v>3341</v>
      </c>
      <c r="P3343" s="26">
        <f t="shared" si="164"/>
        <v>0</v>
      </c>
    </row>
    <row r="3344" spans="1:16" ht="60.75" hidden="1" x14ac:dyDescent="0.25">
      <c r="A3344" s="190">
        <v>3342</v>
      </c>
      <c r="B3344" s="188">
        <v>45525</v>
      </c>
      <c r="C3344" s="81"/>
      <c r="D3344" s="237" t="s">
        <v>7627</v>
      </c>
      <c r="E3344" s="188">
        <v>45531</v>
      </c>
      <c r="F3344" s="283"/>
      <c r="G3344" s="219" t="s">
        <v>7628</v>
      </c>
      <c r="H3344" s="54" t="s">
        <v>2029</v>
      </c>
      <c r="I3344" s="221" t="s">
        <v>2</v>
      </c>
      <c r="J3344" s="225" t="s">
        <v>7804</v>
      </c>
      <c r="L3344" s="115"/>
      <c r="O3344" s="26">
        <f t="shared" si="165"/>
        <v>3342</v>
      </c>
      <c r="P3344" s="26">
        <f t="shared" si="164"/>
        <v>0</v>
      </c>
    </row>
    <row r="3345" spans="1:16" ht="81" hidden="1" x14ac:dyDescent="0.25">
      <c r="A3345" s="190">
        <v>3343</v>
      </c>
      <c r="B3345" s="188">
        <v>45525</v>
      </c>
      <c r="C3345" s="81"/>
      <c r="D3345" s="237" t="s">
        <v>7629</v>
      </c>
      <c r="E3345" s="188">
        <v>45531</v>
      </c>
      <c r="F3345" s="283"/>
      <c r="G3345" s="219" t="s">
        <v>7630</v>
      </c>
      <c r="H3345" s="54" t="s">
        <v>7</v>
      </c>
      <c r="I3345" s="221" t="s">
        <v>2</v>
      </c>
      <c r="J3345" s="225" t="s">
        <v>7803</v>
      </c>
      <c r="L3345" s="115"/>
      <c r="O3345" s="26">
        <f t="shared" si="165"/>
        <v>3343</v>
      </c>
      <c r="P3345" s="26">
        <f t="shared" si="164"/>
        <v>0</v>
      </c>
    </row>
    <row r="3346" spans="1:16" ht="60.75" hidden="1" x14ac:dyDescent="0.25">
      <c r="A3346" s="190">
        <v>3344</v>
      </c>
      <c r="B3346" s="188">
        <v>45525</v>
      </c>
      <c r="C3346" s="81"/>
      <c r="D3346" s="237" t="s">
        <v>7632</v>
      </c>
      <c r="E3346" s="188">
        <v>45532</v>
      </c>
      <c r="F3346" s="283"/>
      <c r="G3346" s="219" t="s">
        <v>7633</v>
      </c>
      <c r="H3346" s="220" t="s">
        <v>5065</v>
      </c>
      <c r="I3346" s="221" t="s">
        <v>2</v>
      </c>
      <c r="J3346" s="225" t="s">
        <v>7714</v>
      </c>
      <c r="L3346" s="115"/>
      <c r="O3346" s="26">
        <f t="shared" si="165"/>
        <v>3344</v>
      </c>
      <c r="P3346" s="26">
        <f t="shared" si="164"/>
        <v>0</v>
      </c>
    </row>
    <row r="3347" spans="1:16" hidden="1" x14ac:dyDescent="0.25">
      <c r="A3347" s="190">
        <v>3345</v>
      </c>
      <c r="B3347" s="188">
        <v>45525</v>
      </c>
      <c r="C3347" s="81"/>
      <c r="D3347" s="237" t="s">
        <v>7773</v>
      </c>
      <c r="E3347" s="188">
        <v>45532</v>
      </c>
      <c r="F3347" s="283"/>
      <c r="G3347" s="219" t="s">
        <v>6488</v>
      </c>
      <c r="H3347" s="220" t="s">
        <v>5065</v>
      </c>
      <c r="I3347" s="221" t="s">
        <v>2</v>
      </c>
      <c r="J3347" s="225" t="s">
        <v>7844</v>
      </c>
      <c r="L3347" s="115"/>
      <c r="O3347" s="26">
        <f t="shared" si="165"/>
        <v>3345</v>
      </c>
      <c r="P3347" s="26">
        <f t="shared" si="164"/>
        <v>0</v>
      </c>
    </row>
    <row r="3348" spans="1:16" ht="40.5" hidden="1" x14ac:dyDescent="0.25">
      <c r="A3348" s="190">
        <v>3346</v>
      </c>
      <c r="B3348" s="188">
        <v>45525</v>
      </c>
      <c r="C3348" s="81"/>
      <c r="D3348" s="237" t="s">
        <v>7634</v>
      </c>
      <c r="E3348" s="188">
        <v>45532</v>
      </c>
      <c r="F3348" s="283"/>
      <c r="G3348" s="219" t="s">
        <v>7463</v>
      </c>
      <c r="H3348" s="220" t="s">
        <v>5065</v>
      </c>
      <c r="I3348" s="221" t="s">
        <v>2</v>
      </c>
      <c r="J3348" s="225" t="s">
        <v>7711</v>
      </c>
      <c r="L3348" s="115"/>
      <c r="O3348" s="26">
        <f t="shared" si="165"/>
        <v>3346</v>
      </c>
      <c r="P3348" s="26">
        <f t="shared" si="164"/>
        <v>0</v>
      </c>
    </row>
    <row r="3349" spans="1:16" ht="60.75" hidden="1" x14ac:dyDescent="0.25">
      <c r="A3349" s="190">
        <v>3347</v>
      </c>
      <c r="B3349" s="188">
        <v>45525</v>
      </c>
      <c r="C3349" s="81"/>
      <c r="D3349" s="237" t="s">
        <v>7635</v>
      </c>
      <c r="E3349" s="188">
        <v>45532</v>
      </c>
      <c r="F3349" s="283"/>
      <c r="G3349" s="219" t="s">
        <v>7053</v>
      </c>
      <c r="H3349" s="54" t="s">
        <v>7</v>
      </c>
      <c r="I3349" s="221" t="s">
        <v>2</v>
      </c>
      <c r="J3349" s="225" t="s">
        <v>7972</v>
      </c>
      <c r="L3349" s="115"/>
      <c r="O3349" s="26">
        <f t="shared" si="165"/>
        <v>3347</v>
      </c>
      <c r="P3349" s="26">
        <f t="shared" si="164"/>
        <v>0</v>
      </c>
    </row>
    <row r="3350" spans="1:16" ht="40.5" hidden="1" x14ac:dyDescent="0.25">
      <c r="A3350" s="190">
        <v>3348</v>
      </c>
      <c r="B3350" s="188">
        <v>45525</v>
      </c>
      <c r="C3350" s="81"/>
      <c r="D3350" s="237" t="s">
        <v>7636</v>
      </c>
      <c r="E3350" s="188">
        <v>45533</v>
      </c>
      <c r="F3350" s="283"/>
      <c r="G3350" s="219" t="s">
        <v>7053</v>
      </c>
      <c r="H3350" s="54" t="s">
        <v>7</v>
      </c>
      <c r="I3350" s="221" t="s">
        <v>2</v>
      </c>
      <c r="J3350" s="225" t="s">
        <v>8014</v>
      </c>
      <c r="L3350" s="115"/>
      <c r="O3350" s="26">
        <f t="shared" si="165"/>
        <v>3348</v>
      </c>
      <c r="P3350" s="26">
        <f t="shared" si="164"/>
        <v>0</v>
      </c>
    </row>
    <row r="3351" spans="1:16" ht="60.75" hidden="1" x14ac:dyDescent="0.25">
      <c r="A3351" s="190">
        <v>3349</v>
      </c>
      <c r="B3351" s="188">
        <v>45525</v>
      </c>
      <c r="C3351" s="81"/>
      <c r="D3351" s="237" t="s">
        <v>7637</v>
      </c>
      <c r="E3351" s="188">
        <v>45531</v>
      </c>
      <c r="F3351" s="283"/>
      <c r="G3351" s="219" t="s">
        <v>7182</v>
      </c>
      <c r="H3351" s="54" t="s">
        <v>1066</v>
      </c>
      <c r="I3351" s="221" t="s">
        <v>2</v>
      </c>
      <c r="J3351" s="225" t="s">
        <v>8002</v>
      </c>
      <c r="L3351" s="115"/>
      <c r="O3351" s="26">
        <f t="shared" si="165"/>
        <v>3349</v>
      </c>
      <c r="P3351" s="26">
        <f t="shared" si="164"/>
        <v>0</v>
      </c>
    </row>
    <row r="3352" spans="1:16" ht="162" hidden="1" x14ac:dyDescent="0.25">
      <c r="A3352" s="190">
        <v>3350</v>
      </c>
      <c r="B3352" s="188">
        <v>45525</v>
      </c>
      <c r="C3352" s="81"/>
      <c r="D3352" s="237" t="s">
        <v>7638</v>
      </c>
      <c r="E3352" s="188">
        <v>45532</v>
      </c>
      <c r="F3352" s="283"/>
      <c r="G3352" s="219" t="s">
        <v>8013</v>
      </c>
      <c r="H3352" s="54" t="s">
        <v>7</v>
      </c>
      <c r="I3352" s="221" t="s">
        <v>2</v>
      </c>
      <c r="J3352" s="225" t="s">
        <v>7948</v>
      </c>
      <c r="L3352" s="115"/>
      <c r="O3352" s="26">
        <f t="shared" si="165"/>
        <v>3350</v>
      </c>
      <c r="P3352" s="26">
        <f t="shared" si="164"/>
        <v>0</v>
      </c>
    </row>
    <row r="3353" spans="1:16" ht="40.5" hidden="1" x14ac:dyDescent="0.25">
      <c r="A3353" s="190">
        <v>3351</v>
      </c>
      <c r="B3353" s="188">
        <v>45525</v>
      </c>
      <c r="C3353" s="81"/>
      <c r="D3353" s="237" t="s">
        <v>7639</v>
      </c>
      <c r="E3353" s="188">
        <v>45532</v>
      </c>
      <c r="F3353" s="283"/>
      <c r="G3353" s="219" t="s">
        <v>7376</v>
      </c>
      <c r="H3353" s="54" t="s">
        <v>7</v>
      </c>
      <c r="I3353" s="221" t="s">
        <v>2</v>
      </c>
      <c r="J3353" s="225" t="s">
        <v>7970</v>
      </c>
      <c r="L3353" s="115"/>
      <c r="O3353" s="26">
        <f t="shared" si="165"/>
        <v>3351</v>
      </c>
      <c r="P3353" s="26">
        <f t="shared" si="164"/>
        <v>0</v>
      </c>
    </row>
    <row r="3354" spans="1:16" ht="81" hidden="1" x14ac:dyDescent="0.25">
      <c r="A3354" s="190">
        <v>3352</v>
      </c>
      <c r="B3354" s="188">
        <v>45525</v>
      </c>
      <c r="C3354" s="81"/>
      <c r="D3354" s="237" t="s">
        <v>7641</v>
      </c>
      <c r="E3354" s="188">
        <v>45532</v>
      </c>
      <c r="F3354" s="283"/>
      <c r="G3354" s="219" t="s">
        <v>7640</v>
      </c>
      <c r="H3354" s="54" t="s">
        <v>7</v>
      </c>
      <c r="I3354" s="221" t="s">
        <v>2</v>
      </c>
      <c r="J3354" s="225" t="s">
        <v>7881</v>
      </c>
      <c r="L3354" s="115"/>
      <c r="O3354" s="26">
        <f t="shared" si="165"/>
        <v>3352</v>
      </c>
      <c r="P3354" s="26">
        <f t="shared" si="164"/>
        <v>0</v>
      </c>
    </row>
    <row r="3355" spans="1:16" ht="40.5" hidden="1" x14ac:dyDescent="0.25">
      <c r="A3355" s="190">
        <v>3353</v>
      </c>
      <c r="B3355" s="188">
        <v>45525</v>
      </c>
      <c r="C3355" s="81"/>
      <c r="D3355" s="237" t="s">
        <v>7886</v>
      </c>
      <c r="E3355" s="188">
        <v>45532</v>
      </c>
      <c r="F3355" s="283"/>
      <c r="G3355" s="219" t="s">
        <v>7376</v>
      </c>
      <c r="H3355" s="54" t="s">
        <v>7</v>
      </c>
      <c r="I3355" s="221" t="s">
        <v>2</v>
      </c>
      <c r="J3355" s="225"/>
      <c r="L3355" s="115"/>
      <c r="O3355" s="26">
        <f t="shared" si="165"/>
        <v>3353</v>
      </c>
      <c r="P3355" s="26">
        <f t="shared" si="164"/>
        <v>0</v>
      </c>
    </row>
    <row r="3356" spans="1:16" ht="40.5" hidden="1" x14ac:dyDescent="0.25">
      <c r="A3356" s="190">
        <v>3354</v>
      </c>
      <c r="B3356" s="188">
        <v>45525</v>
      </c>
      <c r="C3356" s="81"/>
      <c r="D3356" s="237" t="s">
        <v>7944</v>
      </c>
      <c r="E3356" s="188">
        <v>45532</v>
      </c>
      <c r="F3356" s="283"/>
      <c r="G3356" s="219" t="s">
        <v>7326</v>
      </c>
      <c r="H3356" s="54" t="s">
        <v>7</v>
      </c>
      <c r="I3356" s="221" t="s">
        <v>2</v>
      </c>
      <c r="J3356" s="225" t="s">
        <v>7945</v>
      </c>
      <c r="L3356" s="115"/>
      <c r="O3356" s="26">
        <f t="shared" si="165"/>
        <v>3354</v>
      </c>
      <c r="P3356" s="26">
        <f t="shared" si="164"/>
        <v>0</v>
      </c>
    </row>
    <row r="3357" spans="1:16" ht="162" hidden="1" x14ac:dyDescent="0.25">
      <c r="A3357" s="190">
        <v>3355</v>
      </c>
      <c r="B3357" s="188">
        <v>45525</v>
      </c>
      <c r="C3357" s="81"/>
      <c r="D3357" s="237" t="s">
        <v>7866</v>
      </c>
      <c r="E3357" s="188">
        <v>45532</v>
      </c>
      <c r="F3357" s="283"/>
      <c r="G3357" s="219" t="s">
        <v>7878</v>
      </c>
      <c r="H3357" s="54" t="s">
        <v>4903</v>
      </c>
      <c r="I3357" s="221" t="s">
        <v>2</v>
      </c>
      <c r="J3357" s="225" t="s">
        <v>7877</v>
      </c>
      <c r="L3357" s="115"/>
      <c r="O3357" s="26">
        <f t="shared" si="165"/>
        <v>3355</v>
      </c>
      <c r="P3357" s="26">
        <f t="shared" si="164"/>
        <v>0</v>
      </c>
    </row>
    <row r="3358" spans="1:16" ht="40.5" hidden="1" x14ac:dyDescent="0.25">
      <c r="A3358" s="190">
        <v>3356</v>
      </c>
      <c r="B3358" s="188">
        <v>45525</v>
      </c>
      <c r="C3358" s="81"/>
      <c r="D3358" s="237" t="s">
        <v>8039</v>
      </c>
      <c r="E3358" s="188">
        <v>45532</v>
      </c>
      <c r="F3358" s="283"/>
      <c r="G3358" s="219" t="s">
        <v>7642</v>
      </c>
      <c r="H3358" s="54" t="s">
        <v>2029</v>
      </c>
      <c r="I3358" s="221" t="s">
        <v>2</v>
      </c>
      <c r="J3358" s="225" t="s">
        <v>7965</v>
      </c>
      <c r="L3358" s="115"/>
      <c r="O3358" s="26">
        <f t="shared" si="165"/>
        <v>3356</v>
      </c>
      <c r="P3358" s="26">
        <f t="shared" si="164"/>
        <v>0</v>
      </c>
    </row>
    <row r="3359" spans="1:16" ht="40.5" hidden="1" x14ac:dyDescent="0.25">
      <c r="A3359" s="190">
        <v>3357</v>
      </c>
      <c r="B3359" s="188">
        <v>45525</v>
      </c>
      <c r="C3359" s="81"/>
      <c r="D3359" s="237" t="s">
        <v>7643</v>
      </c>
      <c r="E3359" s="188">
        <v>45533</v>
      </c>
      <c r="F3359" s="283"/>
      <c r="G3359" s="219" t="s">
        <v>7242</v>
      </c>
      <c r="H3359" s="54" t="s">
        <v>7</v>
      </c>
      <c r="I3359" s="221" t="s">
        <v>2</v>
      </c>
      <c r="J3359" s="225"/>
      <c r="L3359" s="115"/>
      <c r="O3359" s="26">
        <f t="shared" si="165"/>
        <v>3357</v>
      </c>
      <c r="P3359" s="26">
        <f t="shared" si="164"/>
        <v>0</v>
      </c>
    </row>
    <row r="3360" spans="1:16" ht="81" hidden="1" x14ac:dyDescent="0.25">
      <c r="A3360" s="190">
        <v>3358</v>
      </c>
      <c r="B3360" s="188">
        <v>45525</v>
      </c>
      <c r="C3360" s="81"/>
      <c r="D3360" s="237" t="s">
        <v>7681</v>
      </c>
      <c r="E3360" s="188">
        <v>45533</v>
      </c>
      <c r="F3360" s="283"/>
      <c r="G3360" s="219" t="s">
        <v>7167</v>
      </c>
      <c r="H3360" s="54" t="s">
        <v>1201</v>
      </c>
      <c r="I3360" s="221" t="s">
        <v>2</v>
      </c>
      <c r="J3360" s="225" t="s">
        <v>8439</v>
      </c>
      <c r="L3360" s="115"/>
      <c r="O3360" s="26">
        <f t="shared" si="165"/>
        <v>3358</v>
      </c>
      <c r="P3360" s="26">
        <f t="shared" si="164"/>
        <v>0</v>
      </c>
    </row>
    <row r="3361" spans="1:16" ht="121.5" hidden="1" x14ac:dyDescent="0.25">
      <c r="A3361" s="190">
        <v>3359</v>
      </c>
      <c r="B3361" s="188">
        <v>45525</v>
      </c>
      <c r="C3361" s="81"/>
      <c r="D3361" s="237" t="s">
        <v>8075</v>
      </c>
      <c r="E3361" s="188">
        <v>45575</v>
      </c>
      <c r="F3361" s="283" t="s">
        <v>8505</v>
      </c>
      <c r="G3361" s="219" t="s">
        <v>7390</v>
      </c>
      <c r="H3361" s="54" t="s">
        <v>4903</v>
      </c>
      <c r="I3361" s="221" t="s">
        <v>2</v>
      </c>
      <c r="J3361" s="225" t="s">
        <v>8629</v>
      </c>
      <c r="L3361" s="115"/>
      <c r="O3361" s="26">
        <f t="shared" si="165"/>
        <v>3359</v>
      </c>
      <c r="P3361" s="26">
        <f t="shared" si="164"/>
        <v>0</v>
      </c>
    </row>
    <row r="3362" spans="1:16" ht="40.5" hidden="1" x14ac:dyDescent="0.25">
      <c r="A3362" s="190">
        <v>3360</v>
      </c>
      <c r="B3362" s="188">
        <v>45525</v>
      </c>
      <c r="C3362" s="81"/>
      <c r="D3362" s="237" t="s">
        <v>7671</v>
      </c>
      <c r="E3362" s="188">
        <v>45532</v>
      </c>
      <c r="F3362" s="283"/>
      <c r="G3362" s="219" t="s">
        <v>4805</v>
      </c>
      <c r="H3362" s="220" t="s">
        <v>5065</v>
      </c>
      <c r="I3362" s="221" t="s">
        <v>2</v>
      </c>
      <c r="J3362" s="225" t="s">
        <v>7713</v>
      </c>
      <c r="L3362" s="115"/>
      <c r="O3362" s="26">
        <f t="shared" si="165"/>
        <v>3360</v>
      </c>
      <c r="P3362" s="26">
        <f t="shared" si="164"/>
        <v>0</v>
      </c>
    </row>
    <row r="3363" spans="1:16" ht="40.5" hidden="1" x14ac:dyDescent="0.25">
      <c r="A3363" s="190">
        <v>3361</v>
      </c>
      <c r="B3363" s="188">
        <v>45527</v>
      </c>
      <c r="C3363" s="81"/>
      <c r="D3363" s="237" t="s">
        <v>7682</v>
      </c>
      <c r="E3363" s="188">
        <v>45536</v>
      </c>
      <c r="F3363" s="283"/>
      <c r="G3363" s="219" t="s">
        <v>7683</v>
      </c>
      <c r="H3363" s="54" t="s">
        <v>5</v>
      </c>
      <c r="I3363" s="221" t="s">
        <v>2</v>
      </c>
      <c r="J3363" s="225" t="s">
        <v>8175</v>
      </c>
      <c r="L3363" s="115"/>
      <c r="O3363" s="26">
        <f t="shared" si="165"/>
        <v>3361</v>
      </c>
      <c r="P3363" s="26">
        <f t="shared" si="164"/>
        <v>0</v>
      </c>
    </row>
    <row r="3364" spans="1:16" ht="40.5" hidden="1" x14ac:dyDescent="0.25">
      <c r="A3364" s="190">
        <v>3362</v>
      </c>
      <c r="B3364" s="188">
        <v>45546</v>
      </c>
      <c r="C3364" s="81"/>
      <c r="D3364" s="237" t="s">
        <v>8274</v>
      </c>
      <c r="E3364" s="188">
        <v>45582</v>
      </c>
      <c r="F3364" s="283"/>
      <c r="G3364" s="219" t="s">
        <v>7759</v>
      </c>
      <c r="H3364" s="54" t="s">
        <v>1440</v>
      </c>
      <c r="I3364" s="221" t="s">
        <v>2</v>
      </c>
      <c r="J3364" s="225" t="s">
        <v>8461</v>
      </c>
      <c r="L3364" s="115"/>
      <c r="O3364" s="26">
        <f t="shared" si="165"/>
        <v>3362</v>
      </c>
      <c r="P3364" s="271">
        <f t="shared" si="164"/>
        <v>0</v>
      </c>
    </row>
    <row r="3365" spans="1:16" ht="182.25" hidden="1" x14ac:dyDescent="0.25">
      <c r="A3365" s="190">
        <v>3363</v>
      </c>
      <c r="B3365" s="188">
        <v>45548</v>
      </c>
      <c r="C3365" s="81"/>
      <c r="D3365" s="237" t="s">
        <v>9077</v>
      </c>
      <c r="E3365" s="188">
        <v>45591</v>
      </c>
      <c r="F3365" s="286" t="s">
        <v>9331</v>
      </c>
      <c r="G3365" s="219" t="s">
        <v>9332</v>
      </c>
      <c r="H3365" s="54" t="s">
        <v>1507</v>
      </c>
      <c r="I3365" s="221" t="s">
        <v>2</v>
      </c>
      <c r="J3365" s="225" t="s">
        <v>9334</v>
      </c>
      <c r="L3365" s="115"/>
      <c r="O3365" s="26">
        <f t="shared" si="165"/>
        <v>3363</v>
      </c>
      <c r="P3365" s="271">
        <f t="shared" si="164"/>
        <v>0</v>
      </c>
    </row>
    <row r="3366" spans="1:16" ht="101.25" hidden="1" x14ac:dyDescent="0.25">
      <c r="A3366" s="190">
        <v>3364</v>
      </c>
      <c r="B3366" s="188">
        <v>45527</v>
      </c>
      <c r="C3366" s="81"/>
      <c r="D3366" s="237" t="s">
        <v>7686</v>
      </c>
      <c r="E3366" s="188">
        <v>45531</v>
      </c>
      <c r="F3366" s="283"/>
      <c r="G3366" s="219" t="s">
        <v>7205</v>
      </c>
      <c r="H3366" s="54" t="s">
        <v>5</v>
      </c>
      <c r="I3366" s="221" t="s">
        <v>2</v>
      </c>
      <c r="J3366" s="225" t="s">
        <v>7959</v>
      </c>
      <c r="L3366" s="115"/>
      <c r="O3366" s="26">
        <f t="shared" si="165"/>
        <v>3364</v>
      </c>
      <c r="P3366" s="26">
        <f t="shared" si="164"/>
        <v>0</v>
      </c>
    </row>
    <row r="3367" spans="1:16" ht="101.25" hidden="1" x14ac:dyDescent="0.25">
      <c r="A3367" s="190">
        <v>3365</v>
      </c>
      <c r="B3367" s="188">
        <v>45527</v>
      </c>
      <c r="C3367" s="81"/>
      <c r="D3367" s="237" t="s">
        <v>7687</v>
      </c>
      <c r="E3367" s="188">
        <v>45545</v>
      </c>
      <c r="F3367" s="283"/>
      <c r="G3367" s="219" t="s">
        <v>8330</v>
      </c>
      <c r="H3367" s="54" t="s">
        <v>4903</v>
      </c>
      <c r="I3367" s="221" t="s">
        <v>2</v>
      </c>
      <c r="J3367" s="225" t="s">
        <v>8331</v>
      </c>
      <c r="L3367" s="115"/>
      <c r="O3367" s="26">
        <f t="shared" si="165"/>
        <v>3365</v>
      </c>
      <c r="P3367" s="26">
        <f t="shared" si="164"/>
        <v>0</v>
      </c>
    </row>
    <row r="3368" spans="1:16" ht="182.25" hidden="1" x14ac:dyDescent="0.25">
      <c r="A3368" s="234">
        <v>3366</v>
      </c>
      <c r="B3368" s="188">
        <v>45527</v>
      </c>
      <c r="C3368" s="81"/>
      <c r="D3368" s="237" t="s">
        <v>7688</v>
      </c>
      <c r="E3368" s="188">
        <v>45555</v>
      </c>
      <c r="F3368" s="283" t="s">
        <v>7975</v>
      </c>
      <c r="G3368" s="219" t="s">
        <v>8474</v>
      </c>
      <c r="H3368" s="54" t="s">
        <v>4903</v>
      </c>
      <c r="I3368" s="221" t="s">
        <v>2</v>
      </c>
      <c r="J3368" s="225" t="s">
        <v>8611</v>
      </c>
      <c r="L3368" s="115"/>
      <c r="O3368" s="26">
        <f t="shared" si="165"/>
        <v>3366</v>
      </c>
      <c r="P3368" s="26">
        <f t="shared" si="164"/>
        <v>0</v>
      </c>
    </row>
    <row r="3369" spans="1:16" ht="60.75" hidden="1" x14ac:dyDescent="0.25">
      <c r="A3369" s="190">
        <v>3367</v>
      </c>
      <c r="B3369" s="188">
        <v>45527</v>
      </c>
      <c r="C3369" s="81"/>
      <c r="D3369" s="237" t="s">
        <v>7689</v>
      </c>
      <c r="E3369" s="188">
        <v>45540</v>
      </c>
      <c r="F3369" s="283"/>
      <c r="G3369" s="219" t="s">
        <v>7690</v>
      </c>
      <c r="H3369" s="54" t="s">
        <v>4903</v>
      </c>
      <c r="I3369" s="221" t="s">
        <v>2</v>
      </c>
      <c r="J3369" s="225" t="s">
        <v>8053</v>
      </c>
      <c r="L3369" s="115"/>
      <c r="O3369" s="26">
        <f t="shared" si="165"/>
        <v>3367</v>
      </c>
      <c r="P3369" s="26">
        <f t="shared" si="164"/>
        <v>0</v>
      </c>
    </row>
    <row r="3370" spans="1:16" ht="40.5" hidden="1" x14ac:dyDescent="0.25">
      <c r="A3370" s="190">
        <v>3368</v>
      </c>
      <c r="B3370" s="188">
        <v>45527</v>
      </c>
      <c r="C3370" s="81"/>
      <c r="D3370" s="237" t="s">
        <v>7691</v>
      </c>
      <c r="E3370" s="188">
        <v>45540</v>
      </c>
      <c r="F3370" s="283"/>
      <c r="G3370" s="219" t="s">
        <v>7690</v>
      </c>
      <c r="H3370" s="54" t="s">
        <v>4903</v>
      </c>
      <c r="I3370" s="221" t="s">
        <v>2</v>
      </c>
      <c r="J3370" s="225" t="s">
        <v>7923</v>
      </c>
      <c r="L3370" s="115"/>
      <c r="O3370" s="26">
        <f t="shared" si="165"/>
        <v>3368</v>
      </c>
      <c r="P3370" s="26">
        <f t="shared" si="164"/>
        <v>0</v>
      </c>
    </row>
    <row r="3371" spans="1:16" ht="40.5" hidden="1" x14ac:dyDescent="0.25">
      <c r="A3371" s="190">
        <v>3369</v>
      </c>
      <c r="B3371" s="188">
        <v>45527</v>
      </c>
      <c r="C3371" s="81"/>
      <c r="D3371" s="237" t="s">
        <v>7693</v>
      </c>
      <c r="E3371" s="188">
        <v>45530</v>
      </c>
      <c r="F3371" s="283"/>
      <c r="G3371" s="219" t="s">
        <v>7690</v>
      </c>
      <c r="H3371" s="54" t="s">
        <v>4903</v>
      </c>
      <c r="I3371" s="221" t="s">
        <v>2</v>
      </c>
      <c r="J3371" s="225" t="s">
        <v>6931</v>
      </c>
      <c r="L3371" s="115"/>
      <c r="O3371" s="26">
        <f t="shared" si="165"/>
        <v>3369</v>
      </c>
      <c r="P3371" s="26">
        <f t="shared" si="164"/>
        <v>0</v>
      </c>
    </row>
    <row r="3372" spans="1:16" ht="121.5" hidden="1" x14ac:dyDescent="0.25">
      <c r="A3372" s="190">
        <v>3370</v>
      </c>
      <c r="B3372" s="188">
        <v>45527</v>
      </c>
      <c r="C3372" s="81"/>
      <c r="D3372" s="237" t="s">
        <v>7694</v>
      </c>
      <c r="E3372" s="188">
        <v>45532</v>
      </c>
      <c r="F3372" s="283"/>
      <c r="G3372" s="219" t="s">
        <v>7695</v>
      </c>
      <c r="H3372" s="54" t="s">
        <v>7</v>
      </c>
      <c r="I3372" s="221" t="s">
        <v>2</v>
      </c>
      <c r="J3372" s="225" t="s">
        <v>7974</v>
      </c>
      <c r="L3372" s="115"/>
      <c r="O3372" s="26">
        <f t="shared" si="165"/>
        <v>3370</v>
      </c>
      <c r="P3372" s="26">
        <f t="shared" si="164"/>
        <v>0</v>
      </c>
    </row>
    <row r="3373" spans="1:16" ht="40.5" hidden="1" x14ac:dyDescent="0.25">
      <c r="A3373" s="190">
        <v>3371</v>
      </c>
      <c r="B3373" s="188">
        <v>45527</v>
      </c>
      <c r="C3373" s="81"/>
      <c r="D3373" s="237" t="s">
        <v>7696</v>
      </c>
      <c r="E3373" s="188">
        <v>45533</v>
      </c>
      <c r="F3373" s="283"/>
      <c r="G3373" s="219" t="s">
        <v>7171</v>
      </c>
      <c r="H3373" s="54" t="s">
        <v>4544</v>
      </c>
      <c r="I3373" s="221" t="s">
        <v>2</v>
      </c>
      <c r="J3373" s="225" t="s">
        <v>7776</v>
      </c>
      <c r="L3373" s="115"/>
      <c r="O3373" s="26">
        <f t="shared" si="165"/>
        <v>3371</v>
      </c>
      <c r="P3373" s="26">
        <f t="shared" si="164"/>
        <v>0</v>
      </c>
    </row>
    <row r="3374" spans="1:16" ht="40.5" hidden="1" x14ac:dyDescent="0.25">
      <c r="A3374" s="190">
        <v>3372</v>
      </c>
      <c r="B3374" s="188">
        <v>45527</v>
      </c>
      <c r="C3374" s="81"/>
      <c r="D3374" s="237" t="s">
        <v>7697</v>
      </c>
      <c r="E3374" s="188">
        <v>45532</v>
      </c>
      <c r="F3374" s="283"/>
      <c r="G3374" s="219" t="s">
        <v>7205</v>
      </c>
      <c r="H3374" s="54" t="s">
        <v>3912</v>
      </c>
      <c r="I3374" s="221" t="s">
        <v>2</v>
      </c>
      <c r="J3374" s="225" t="s">
        <v>8043</v>
      </c>
      <c r="L3374" s="115"/>
      <c r="O3374" s="26">
        <f t="shared" si="165"/>
        <v>3372</v>
      </c>
      <c r="P3374" s="26">
        <f t="shared" si="164"/>
        <v>0</v>
      </c>
    </row>
    <row r="3375" spans="1:16" ht="101.25" hidden="1" x14ac:dyDescent="0.25">
      <c r="A3375" s="190">
        <v>3373</v>
      </c>
      <c r="B3375" s="188">
        <v>45528</v>
      </c>
      <c r="C3375" s="81"/>
      <c r="D3375" s="237" t="s">
        <v>7698</v>
      </c>
      <c r="E3375" s="188">
        <v>45531</v>
      </c>
      <c r="F3375" s="283"/>
      <c r="G3375" s="219" t="s">
        <v>7861</v>
      </c>
      <c r="H3375" s="54" t="s">
        <v>5</v>
      </c>
      <c r="I3375" s="221" t="s">
        <v>2</v>
      </c>
      <c r="J3375" s="225" t="s">
        <v>8175</v>
      </c>
      <c r="L3375" s="115"/>
      <c r="O3375" s="26">
        <f t="shared" si="165"/>
        <v>3373</v>
      </c>
      <c r="P3375" s="26">
        <f t="shared" si="164"/>
        <v>0</v>
      </c>
    </row>
    <row r="3376" spans="1:16" ht="81" hidden="1" x14ac:dyDescent="0.25">
      <c r="A3376" s="190">
        <v>3374</v>
      </c>
      <c r="B3376" s="188">
        <v>45528</v>
      </c>
      <c r="C3376" s="81"/>
      <c r="D3376" s="237" t="s">
        <v>7774</v>
      </c>
      <c r="E3376" s="188">
        <v>45534</v>
      </c>
      <c r="F3376" s="283"/>
      <c r="G3376" s="219" t="s">
        <v>7328</v>
      </c>
      <c r="H3376" s="54" t="s">
        <v>7</v>
      </c>
      <c r="I3376" s="221" t="s">
        <v>2</v>
      </c>
      <c r="J3376" s="225" t="s">
        <v>8051</v>
      </c>
      <c r="L3376" s="115"/>
      <c r="O3376" s="26">
        <f t="shared" si="165"/>
        <v>3374</v>
      </c>
      <c r="P3376" s="26">
        <f t="shared" si="164"/>
        <v>0</v>
      </c>
    </row>
    <row r="3377" spans="1:16" ht="40.5" hidden="1" x14ac:dyDescent="0.25">
      <c r="A3377" s="190">
        <v>3375</v>
      </c>
      <c r="B3377" s="188">
        <v>45528</v>
      </c>
      <c r="C3377" s="81"/>
      <c r="D3377" s="237" t="s">
        <v>7699</v>
      </c>
      <c r="E3377" s="188">
        <v>45534</v>
      </c>
      <c r="F3377" s="283"/>
      <c r="G3377" s="219" t="s">
        <v>7700</v>
      </c>
      <c r="H3377" s="54" t="s">
        <v>7</v>
      </c>
      <c r="I3377" s="221" t="s">
        <v>2</v>
      </c>
      <c r="J3377" s="225" t="s">
        <v>7971</v>
      </c>
      <c r="L3377" s="115"/>
      <c r="O3377" s="26">
        <f t="shared" si="165"/>
        <v>3375</v>
      </c>
      <c r="P3377" s="26">
        <f t="shared" si="164"/>
        <v>0</v>
      </c>
    </row>
    <row r="3378" spans="1:16" ht="40.5" hidden="1" x14ac:dyDescent="0.25">
      <c r="A3378" s="190">
        <v>3376</v>
      </c>
      <c r="B3378" s="188">
        <v>45528</v>
      </c>
      <c r="C3378" s="81"/>
      <c r="D3378" s="237" t="s">
        <v>7701</v>
      </c>
      <c r="E3378" s="188">
        <v>45532</v>
      </c>
      <c r="F3378" s="283"/>
      <c r="G3378" s="219" t="s">
        <v>7306</v>
      </c>
      <c r="H3378" s="54" t="s">
        <v>4903</v>
      </c>
      <c r="I3378" s="221" t="s">
        <v>2</v>
      </c>
      <c r="J3378" s="225" t="s">
        <v>7800</v>
      </c>
      <c r="L3378" s="115"/>
      <c r="O3378" s="26">
        <f t="shared" si="165"/>
        <v>3376</v>
      </c>
      <c r="P3378" s="26">
        <f t="shared" si="164"/>
        <v>0</v>
      </c>
    </row>
    <row r="3379" spans="1:16" ht="40.5" hidden="1" x14ac:dyDescent="0.25">
      <c r="A3379" s="190">
        <v>3377</v>
      </c>
      <c r="B3379" s="188">
        <v>45528</v>
      </c>
      <c r="C3379" s="81"/>
      <c r="D3379" s="237" t="s">
        <v>7892</v>
      </c>
      <c r="E3379" s="188">
        <v>45555</v>
      </c>
      <c r="F3379" s="283" t="s">
        <v>7975</v>
      </c>
      <c r="G3379" s="219" t="s">
        <v>8517</v>
      </c>
      <c r="H3379" s="54" t="s">
        <v>4903</v>
      </c>
      <c r="I3379" s="221" t="s">
        <v>2</v>
      </c>
      <c r="J3379" s="225" t="s">
        <v>8018</v>
      </c>
      <c r="L3379" s="115"/>
      <c r="O3379" s="26">
        <f t="shared" si="165"/>
        <v>3377</v>
      </c>
      <c r="P3379" s="26">
        <f t="shared" si="164"/>
        <v>0</v>
      </c>
    </row>
    <row r="3380" spans="1:16" ht="101.25" hidden="1" x14ac:dyDescent="0.25">
      <c r="A3380" s="190">
        <v>3378</v>
      </c>
      <c r="B3380" s="188">
        <v>45528</v>
      </c>
      <c r="C3380" s="81"/>
      <c r="D3380" s="237" t="s">
        <v>9468</v>
      </c>
      <c r="E3380" s="188">
        <v>45560</v>
      </c>
      <c r="F3380" s="283"/>
      <c r="G3380" s="219" t="s">
        <v>9218</v>
      </c>
      <c r="H3380" s="54" t="s">
        <v>1043</v>
      </c>
      <c r="I3380" s="221" t="s">
        <v>2</v>
      </c>
      <c r="J3380" s="225" t="s">
        <v>9467</v>
      </c>
      <c r="L3380" s="278"/>
      <c r="O3380" s="26">
        <f t="shared" si="165"/>
        <v>3378</v>
      </c>
      <c r="P3380" s="271">
        <f t="shared" si="164"/>
        <v>0</v>
      </c>
    </row>
    <row r="3381" spans="1:16" ht="81" hidden="1" x14ac:dyDescent="0.25">
      <c r="A3381" s="190">
        <v>3379</v>
      </c>
      <c r="B3381" s="188">
        <v>45530</v>
      </c>
      <c r="C3381" s="81"/>
      <c r="D3381" s="237" t="s">
        <v>7729</v>
      </c>
      <c r="E3381" s="188">
        <v>45584</v>
      </c>
      <c r="F3381" s="283" t="s">
        <v>7975</v>
      </c>
      <c r="G3381" s="219" t="s">
        <v>7730</v>
      </c>
      <c r="H3381" s="54" t="s">
        <v>3912</v>
      </c>
      <c r="I3381" s="221" t="s">
        <v>2</v>
      </c>
      <c r="J3381" s="225"/>
      <c r="L3381" s="115"/>
      <c r="O3381" s="26">
        <f t="shared" si="165"/>
        <v>3379</v>
      </c>
      <c r="P3381" s="26">
        <f t="shared" si="164"/>
        <v>0</v>
      </c>
    </row>
    <row r="3382" spans="1:16" ht="121.5" hidden="1" x14ac:dyDescent="0.25">
      <c r="A3382" s="190">
        <v>3380</v>
      </c>
      <c r="B3382" s="188">
        <v>45530</v>
      </c>
      <c r="C3382" s="81"/>
      <c r="D3382" s="237" t="s">
        <v>7731</v>
      </c>
      <c r="E3382" s="188">
        <v>45532</v>
      </c>
      <c r="F3382" s="283"/>
      <c r="G3382" s="219" t="s">
        <v>7780</v>
      </c>
      <c r="H3382" s="54" t="s">
        <v>2029</v>
      </c>
      <c r="I3382" s="221" t="s">
        <v>2</v>
      </c>
      <c r="J3382" s="225" t="s">
        <v>8015</v>
      </c>
      <c r="L3382" s="115"/>
      <c r="O3382" s="26">
        <f t="shared" si="165"/>
        <v>3380</v>
      </c>
      <c r="P3382" s="26">
        <f t="shared" si="164"/>
        <v>0</v>
      </c>
    </row>
    <row r="3383" spans="1:16" ht="101.25" hidden="1" x14ac:dyDescent="0.25">
      <c r="A3383" s="190">
        <v>3381</v>
      </c>
      <c r="B3383" s="188">
        <v>45530</v>
      </c>
      <c r="C3383" s="81"/>
      <c r="D3383" s="237" t="s">
        <v>7732</v>
      </c>
      <c r="E3383" s="188">
        <v>45550</v>
      </c>
      <c r="F3383" s="283"/>
      <c r="G3383" s="219" t="s">
        <v>7221</v>
      </c>
      <c r="H3383" s="54" t="s">
        <v>3912</v>
      </c>
      <c r="I3383" s="221" t="s">
        <v>2</v>
      </c>
      <c r="J3383" s="225" t="s">
        <v>8467</v>
      </c>
      <c r="L3383" s="115"/>
      <c r="O3383" s="26">
        <f t="shared" si="165"/>
        <v>3381</v>
      </c>
      <c r="P3383" s="26">
        <f t="shared" si="164"/>
        <v>0</v>
      </c>
    </row>
    <row r="3384" spans="1:16" ht="40.5" hidden="1" x14ac:dyDescent="0.25">
      <c r="A3384" s="190">
        <v>3382</v>
      </c>
      <c r="B3384" s="188">
        <v>45530</v>
      </c>
      <c r="C3384" s="81"/>
      <c r="D3384" s="237" t="s">
        <v>7733</v>
      </c>
      <c r="E3384" s="188">
        <v>45533</v>
      </c>
      <c r="F3384" s="283"/>
      <c r="G3384" s="219" t="s">
        <v>7182</v>
      </c>
      <c r="H3384" s="54" t="s">
        <v>3912</v>
      </c>
      <c r="I3384" s="221" t="s">
        <v>2</v>
      </c>
      <c r="J3384" s="225" t="s">
        <v>7947</v>
      </c>
      <c r="L3384" s="115"/>
      <c r="O3384" s="26">
        <f t="shared" si="165"/>
        <v>3382</v>
      </c>
      <c r="P3384" s="26">
        <f t="shared" si="164"/>
        <v>0</v>
      </c>
    </row>
    <row r="3385" spans="1:16" ht="40.5" hidden="1" x14ac:dyDescent="0.25">
      <c r="A3385" s="190">
        <v>3383</v>
      </c>
      <c r="B3385" s="188">
        <v>45530</v>
      </c>
      <c r="C3385" s="81"/>
      <c r="D3385" s="237" t="s">
        <v>7734</v>
      </c>
      <c r="E3385" s="188">
        <v>45533</v>
      </c>
      <c r="F3385" s="283"/>
      <c r="G3385" s="219" t="s">
        <v>7182</v>
      </c>
      <c r="H3385" s="54" t="s">
        <v>3912</v>
      </c>
      <c r="I3385" s="221" t="s">
        <v>2</v>
      </c>
      <c r="J3385" s="225" t="s">
        <v>7947</v>
      </c>
      <c r="L3385" s="115"/>
      <c r="O3385" s="26">
        <f t="shared" si="165"/>
        <v>3383</v>
      </c>
      <c r="P3385" s="26">
        <f t="shared" si="164"/>
        <v>0</v>
      </c>
    </row>
    <row r="3386" spans="1:16" ht="81" hidden="1" x14ac:dyDescent="0.25">
      <c r="A3386" s="190">
        <v>3384</v>
      </c>
      <c r="B3386" s="188">
        <v>45530</v>
      </c>
      <c r="C3386" s="81"/>
      <c r="D3386" s="237" t="s">
        <v>7736</v>
      </c>
      <c r="E3386" s="188">
        <v>45534</v>
      </c>
      <c r="F3386" s="283"/>
      <c r="G3386" s="219" t="s">
        <v>7735</v>
      </c>
      <c r="H3386" s="54" t="s">
        <v>3912</v>
      </c>
      <c r="I3386" s="221" t="s">
        <v>2</v>
      </c>
      <c r="J3386" s="225" t="s">
        <v>7979</v>
      </c>
      <c r="L3386" s="115"/>
      <c r="O3386" s="26">
        <f t="shared" si="165"/>
        <v>3384</v>
      </c>
      <c r="P3386" s="26">
        <f t="shared" si="164"/>
        <v>0</v>
      </c>
    </row>
    <row r="3387" spans="1:16" ht="81" hidden="1" x14ac:dyDescent="0.25">
      <c r="A3387" s="190">
        <v>3385</v>
      </c>
      <c r="B3387" s="188">
        <v>45530</v>
      </c>
      <c r="C3387" s="81"/>
      <c r="D3387" s="237" t="s">
        <v>7961</v>
      </c>
      <c r="E3387" s="188">
        <v>45545</v>
      </c>
      <c r="F3387" s="286"/>
      <c r="G3387" s="219" t="s">
        <v>7737</v>
      </c>
      <c r="H3387" s="54" t="s">
        <v>3912</v>
      </c>
      <c r="I3387" s="221" t="s">
        <v>2</v>
      </c>
      <c r="J3387" s="225" t="s">
        <v>8328</v>
      </c>
      <c r="L3387" s="115"/>
      <c r="O3387" s="26">
        <f t="shared" si="165"/>
        <v>3385</v>
      </c>
      <c r="P3387" s="26">
        <f t="shared" si="164"/>
        <v>0</v>
      </c>
    </row>
    <row r="3388" spans="1:16" ht="40.5" hidden="1" x14ac:dyDescent="0.25">
      <c r="A3388" s="190">
        <v>3386</v>
      </c>
      <c r="B3388" s="188">
        <v>45530</v>
      </c>
      <c r="C3388" s="81"/>
      <c r="D3388" s="237" t="s">
        <v>7805</v>
      </c>
      <c r="E3388" s="188">
        <v>45550</v>
      </c>
      <c r="F3388" s="283" t="s">
        <v>7975</v>
      </c>
      <c r="G3388" s="219" t="s">
        <v>7738</v>
      </c>
      <c r="H3388" s="54" t="s">
        <v>3912</v>
      </c>
      <c r="I3388" s="221" t="s">
        <v>2</v>
      </c>
      <c r="J3388" s="225" t="s">
        <v>8150</v>
      </c>
      <c r="L3388" s="115"/>
      <c r="O3388" s="26">
        <f t="shared" si="165"/>
        <v>3386</v>
      </c>
      <c r="P3388" s="26">
        <f t="shared" si="164"/>
        <v>0</v>
      </c>
    </row>
    <row r="3389" spans="1:16" ht="81" hidden="1" x14ac:dyDescent="0.25">
      <c r="A3389" s="190">
        <v>3387</v>
      </c>
      <c r="B3389" s="188">
        <v>45530</v>
      </c>
      <c r="C3389" s="81"/>
      <c r="D3389" s="237" t="s">
        <v>7739</v>
      </c>
      <c r="E3389" s="188">
        <v>45545</v>
      </c>
      <c r="F3389" s="283"/>
      <c r="G3389" s="219" t="s">
        <v>7880</v>
      </c>
      <c r="H3389" s="54" t="s">
        <v>493</v>
      </c>
      <c r="I3389" s="221" t="s">
        <v>2</v>
      </c>
      <c r="J3389" s="225" t="s">
        <v>8446</v>
      </c>
      <c r="L3389" s="115"/>
      <c r="O3389" s="26">
        <f t="shared" si="165"/>
        <v>3387</v>
      </c>
      <c r="P3389" s="26">
        <f t="shared" si="164"/>
        <v>0</v>
      </c>
    </row>
    <row r="3390" spans="1:16" ht="60.75" hidden="1" x14ac:dyDescent="0.25">
      <c r="A3390" s="190">
        <v>3388</v>
      </c>
      <c r="B3390" s="188">
        <v>45530</v>
      </c>
      <c r="C3390" s="81"/>
      <c r="D3390" s="237" t="s">
        <v>7807</v>
      </c>
      <c r="E3390" s="188">
        <v>45532</v>
      </c>
      <c r="F3390" s="283"/>
      <c r="G3390" s="219" t="s">
        <v>7740</v>
      </c>
      <c r="H3390" s="54" t="s">
        <v>493</v>
      </c>
      <c r="I3390" s="221" t="s">
        <v>2</v>
      </c>
      <c r="J3390" s="225" t="s">
        <v>7860</v>
      </c>
      <c r="L3390" s="115"/>
      <c r="O3390" s="26">
        <f t="shared" si="165"/>
        <v>3388</v>
      </c>
      <c r="P3390" s="26">
        <f t="shared" si="164"/>
        <v>0</v>
      </c>
    </row>
    <row r="3391" spans="1:16" ht="60.75" hidden="1" x14ac:dyDescent="0.25">
      <c r="A3391" s="190">
        <v>3389</v>
      </c>
      <c r="B3391" s="188">
        <v>45530</v>
      </c>
      <c r="C3391" s="81"/>
      <c r="D3391" s="237" t="s">
        <v>7741</v>
      </c>
      <c r="E3391" s="188">
        <v>45545</v>
      </c>
      <c r="F3391" s="283"/>
      <c r="G3391" s="219" t="s">
        <v>7806</v>
      </c>
      <c r="H3391" s="54" t="s">
        <v>493</v>
      </c>
      <c r="I3391" s="221" t="s">
        <v>2</v>
      </c>
      <c r="J3391" s="225" t="s">
        <v>4540</v>
      </c>
      <c r="L3391" s="115"/>
      <c r="O3391" s="26">
        <f t="shared" si="165"/>
        <v>3389</v>
      </c>
      <c r="P3391" s="26">
        <f t="shared" si="164"/>
        <v>0</v>
      </c>
    </row>
    <row r="3392" spans="1:16" ht="40.5" hidden="1" x14ac:dyDescent="0.25">
      <c r="A3392" s="190">
        <v>3390</v>
      </c>
      <c r="B3392" s="188">
        <v>45530</v>
      </c>
      <c r="C3392" s="81"/>
      <c r="D3392" s="237" t="s">
        <v>8404</v>
      </c>
      <c r="E3392" s="188">
        <v>45560</v>
      </c>
      <c r="F3392" s="283"/>
      <c r="G3392" s="219" t="s">
        <v>2090</v>
      </c>
      <c r="H3392" s="54" t="s">
        <v>2029</v>
      </c>
      <c r="I3392" s="221" t="s">
        <v>2</v>
      </c>
      <c r="J3392" s="225"/>
      <c r="L3392" s="115"/>
      <c r="O3392" s="26">
        <f t="shared" si="165"/>
        <v>3390</v>
      </c>
      <c r="P3392" s="271">
        <f t="shared" si="164"/>
        <v>0</v>
      </c>
    </row>
    <row r="3393" spans="1:16" ht="101.25" hidden="1" x14ac:dyDescent="0.25">
      <c r="A3393" s="190">
        <v>3391</v>
      </c>
      <c r="B3393" s="188">
        <v>45530</v>
      </c>
      <c r="C3393" s="81"/>
      <c r="D3393" s="237" t="s">
        <v>7742</v>
      </c>
      <c r="E3393" s="188">
        <v>45531</v>
      </c>
      <c r="F3393" s="283"/>
      <c r="G3393" s="219" t="s">
        <v>7956</v>
      </c>
      <c r="H3393" s="54" t="s">
        <v>3912</v>
      </c>
      <c r="I3393" s="221" t="s">
        <v>2</v>
      </c>
      <c r="J3393" s="225" t="s">
        <v>7955</v>
      </c>
      <c r="L3393" s="115"/>
      <c r="O3393" s="26">
        <f t="shared" si="165"/>
        <v>3391</v>
      </c>
      <c r="P3393" s="26">
        <f t="shared" si="164"/>
        <v>0</v>
      </c>
    </row>
    <row r="3394" spans="1:16" ht="40.5" hidden="1" x14ac:dyDescent="0.25">
      <c r="A3394" s="190">
        <v>3392</v>
      </c>
      <c r="B3394" s="188">
        <v>45530</v>
      </c>
      <c r="C3394" s="81"/>
      <c r="D3394" s="237" t="s">
        <v>8409</v>
      </c>
      <c r="E3394" s="188">
        <v>45560</v>
      </c>
      <c r="F3394" s="283"/>
      <c r="G3394" s="219" t="s">
        <v>1411</v>
      </c>
      <c r="H3394" s="54" t="s">
        <v>2029</v>
      </c>
      <c r="I3394" s="221" t="s">
        <v>2</v>
      </c>
      <c r="J3394" s="225"/>
      <c r="L3394" s="115"/>
      <c r="O3394" s="26">
        <f t="shared" si="165"/>
        <v>3392</v>
      </c>
      <c r="P3394" s="271">
        <f t="shared" si="164"/>
        <v>0</v>
      </c>
    </row>
    <row r="3395" spans="1:16" ht="141.75" hidden="1" x14ac:dyDescent="0.25">
      <c r="A3395" s="223">
        <v>3393</v>
      </c>
      <c r="B3395" s="188">
        <v>45530</v>
      </c>
      <c r="C3395" s="81"/>
      <c r="D3395" s="237" t="s">
        <v>7778</v>
      </c>
      <c r="E3395" s="188">
        <v>45590</v>
      </c>
      <c r="F3395" s="283" t="s">
        <v>7975</v>
      </c>
      <c r="G3395" s="219" t="s">
        <v>7744</v>
      </c>
      <c r="H3395" s="220" t="s">
        <v>5065</v>
      </c>
      <c r="I3395" s="221" t="s">
        <v>2</v>
      </c>
      <c r="J3395" s="225" t="s">
        <v>8582</v>
      </c>
      <c r="L3395" s="115"/>
      <c r="O3395" s="26">
        <f t="shared" si="165"/>
        <v>3393</v>
      </c>
      <c r="P3395" s="26">
        <f t="shared" si="164"/>
        <v>0</v>
      </c>
    </row>
    <row r="3396" spans="1:16" hidden="1" x14ac:dyDescent="0.25">
      <c r="A3396" s="190">
        <v>3394</v>
      </c>
      <c r="B3396" s="188">
        <v>45530</v>
      </c>
      <c r="C3396" s="81"/>
      <c r="D3396" s="237" t="s">
        <v>8562</v>
      </c>
      <c r="E3396" s="188">
        <v>45560</v>
      </c>
      <c r="F3396" s="283"/>
      <c r="G3396" s="219" t="s">
        <v>2090</v>
      </c>
      <c r="H3396" s="54" t="s">
        <v>2029</v>
      </c>
      <c r="I3396" s="221" t="s">
        <v>2</v>
      </c>
      <c r="J3396" s="225"/>
      <c r="L3396" s="115"/>
      <c r="O3396" s="26">
        <f t="shared" si="165"/>
        <v>3394</v>
      </c>
      <c r="P3396" s="271">
        <f t="shared" ref="P3396:P3459" si="166">+O3396-A3396</f>
        <v>0</v>
      </c>
    </row>
    <row r="3397" spans="1:16" ht="81" hidden="1" x14ac:dyDescent="0.25">
      <c r="A3397" s="190">
        <v>3395</v>
      </c>
      <c r="B3397" s="188">
        <v>45530</v>
      </c>
      <c r="C3397" s="81"/>
      <c r="D3397" s="237" t="s">
        <v>7997</v>
      </c>
      <c r="E3397" s="188">
        <v>45550</v>
      </c>
      <c r="F3397" s="283" t="s">
        <v>7975</v>
      </c>
      <c r="G3397" s="219" t="s">
        <v>7746</v>
      </c>
      <c r="H3397" s="54" t="s">
        <v>3912</v>
      </c>
      <c r="I3397" s="221" t="s">
        <v>2</v>
      </c>
      <c r="J3397" s="225" t="s">
        <v>8371</v>
      </c>
      <c r="L3397" s="115"/>
      <c r="O3397" s="26">
        <f t="shared" ref="O3397:O3460" si="167">+O3396+1</f>
        <v>3395</v>
      </c>
      <c r="P3397" s="26">
        <f t="shared" si="166"/>
        <v>0</v>
      </c>
    </row>
    <row r="3398" spans="1:16" ht="81" hidden="1" x14ac:dyDescent="0.25">
      <c r="A3398" s="190">
        <v>3396</v>
      </c>
      <c r="B3398" s="188">
        <v>45530</v>
      </c>
      <c r="C3398" s="81"/>
      <c r="D3398" s="237" t="s">
        <v>7747</v>
      </c>
      <c r="E3398" s="188">
        <v>45566</v>
      </c>
      <c r="F3398" s="283"/>
      <c r="G3398" s="219" t="s">
        <v>7669</v>
      </c>
      <c r="H3398" s="54" t="s">
        <v>3912</v>
      </c>
      <c r="I3398" s="221" t="s">
        <v>2</v>
      </c>
      <c r="J3398" s="225" t="s">
        <v>8841</v>
      </c>
      <c r="L3398" s="115"/>
      <c r="O3398" s="26">
        <f t="shared" si="167"/>
        <v>3396</v>
      </c>
      <c r="P3398" s="26">
        <f t="shared" si="166"/>
        <v>0</v>
      </c>
    </row>
    <row r="3399" spans="1:16" ht="141.75" hidden="1" x14ac:dyDescent="0.25">
      <c r="A3399" s="190">
        <v>3397</v>
      </c>
      <c r="B3399" s="188">
        <v>45530</v>
      </c>
      <c r="C3399" s="81"/>
      <c r="D3399" s="237" t="s">
        <v>9461</v>
      </c>
      <c r="E3399" s="188">
        <v>45590</v>
      </c>
      <c r="F3399" s="283" t="s">
        <v>8918</v>
      </c>
      <c r="G3399" s="219" t="s">
        <v>9372</v>
      </c>
      <c r="H3399" s="54" t="s">
        <v>4</v>
      </c>
      <c r="I3399" s="221" t="s">
        <v>2</v>
      </c>
      <c r="J3399" s="225" t="s">
        <v>8988</v>
      </c>
      <c r="K3399" s="66"/>
      <c r="L3399" s="115"/>
      <c r="O3399" s="26">
        <f t="shared" si="167"/>
        <v>3397</v>
      </c>
      <c r="P3399" s="271">
        <f t="shared" si="166"/>
        <v>0</v>
      </c>
    </row>
    <row r="3400" spans="1:16" ht="40.5" hidden="1" x14ac:dyDescent="0.25">
      <c r="A3400" s="190">
        <v>3398</v>
      </c>
      <c r="B3400" s="188">
        <v>45530</v>
      </c>
      <c r="C3400" s="81"/>
      <c r="D3400" s="237" t="s">
        <v>7748</v>
      </c>
      <c r="E3400" s="188">
        <v>45532</v>
      </c>
      <c r="F3400" s="283"/>
      <c r="G3400" s="219" t="s">
        <v>7749</v>
      </c>
      <c r="H3400" s="54" t="s">
        <v>493</v>
      </c>
      <c r="I3400" s="221" t="s">
        <v>2</v>
      </c>
      <c r="J3400" s="225" t="s">
        <v>7951</v>
      </c>
      <c r="L3400" s="115"/>
      <c r="O3400" s="26">
        <f t="shared" si="167"/>
        <v>3398</v>
      </c>
      <c r="P3400" s="26">
        <f t="shared" si="166"/>
        <v>0</v>
      </c>
    </row>
    <row r="3401" spans="1:16" hidden="1" x14ac:dyDescent="0.25">
      <c r="A3401" s="190">
        <v>3399</v>
      </c>
      <c r="B3401" s="188">
        <v>45530</v>
      </c>
      <c r="C3401" s="81"/>
      <c r="D3401" s="237" t="s">
        <v>8412</v>
      </c>
      <c r="E3401" s="188">
        <v>45561</v>
      </c>
      <c r="F3401" s="283"/>
      <c r="G3401" s="219" t="s">
        <v>9218</v>
      </c>
      <c r="H3401" s="54" t="s">
        <v>1043</v>
      </c>
      <c r="I3401" s="221" t="s">
        <v>2</v>
      </c>
      <c r="J3401" s="225" t="s">
        <v>9967</v>
      </c>
      <c r="L3401" s="278"/>
      <c r="O3401" s="26">
        <f t="shared" si="167"/>
        <v>3399</v>
      </c>
      <c r="P3401" s="271">
        <f t="shared" si="166"/>
        <v>0</v>
      </c>
    </row>
    <row r="3402" spans="1:16" ht="101.25" hidden="1" x14ac:dyDescent="0.25">
      <c r="A3402" s="190">
        <v>3400</v>
      </c>
      <c r="B3402" s="188">
        <v>45530</v>
      </c>
      <c r="C3402" s="81"/>
      <c r="D3402" s="237" t="s">
        <v>7750</v>
      </c>
      <c r="E3402" s="188">
        <v>45532</v>
      </c>
      <c r="F3402" s="283"/>
      <c r="G3402" s="219" t="s">
        <v>7745</v>
      </c>
      <c r="H3402" s="54" t="s">
        <v>3912</v>
      </c>
      <c r="I3402" s="221" t="s">
        <v>2</v>
      </c>
      <c r="J3402" s="225" t="s">
        <v>7962</v>
      </c>
      <c r="L3402" s="115"/>
      <c r="O3402" s="26">
        <f t="shared" si="167"/>
        <v>3400</v>
      </c>
      <c r="P3402" s="26">
        <f t="shared" si="166"/>
        <v>0</v>
      </c>
    </row>
    <row r="3403" spans="1:16" ht="60.75" hidden="1" x14ac:dyDescent="0.25">
      <c r="A3403" s="190">
        <v>3401</v>
      </c>
      <c r="B3403" s="188">
        <v>45530</v>
      </c>
      <c r="C3403" s="81"/>
      <c r="D3403" s="237" t="s">
        <v>7743</v>
      </c>
      <c r="E3403" s="188">
        <v>45563</v>
      </c>
      <c r="F3403" s="283"/>
      <c r="G3403" s="219" t="s">
        <v>9056</v>
      </c>
      <c r="H3403" s="54" t="s">
        <v>3912</v>
      </c>
      <c r="I3403" s="221" t="s">
        <v>2</v>
      </c>
      <c r="J3403" s="225" t="s">
        <v>9309</v>
      </c>
      <c r="L3403" s="115"/>
      <c r="O3403" s="26">
        <f t="shared" si="167"/>
        <v>3401</v>
      </c>
      <c r="P3403" s="271">
        <f t="shared" si="166"/>
        <v>0</v>
      </c>
    </row>
    <row r="3404" spans="1:16" ht="121.5" hidden="1" x14ac:dyDescent="0.25">
      <c r="A3404" s="234">
        <v>3402</v>
      </c>
      <c r="B3404" s="188">
        <v>45530</v>
      </c>
      <c r="C3404" s="81"/>
      <c r="D3404" s="237" t="s">
        <v>8143</v>
      </c>
      <c r="E3404" s="188">
        <v>45550</v>
      </c>
      <c r="F3404" s="283" t="s">
        <v>7975</v>
      </c>
      <c r="G3404" s="219" t="s">
        <v>8374</v>
      </c>
      <c r="H3404" s="54" t="s">
        <v>3912</v>
      </c>
      <c r="I3404" s="221" t="s">
        <v>2</v>
      </c>
      <c r="J3404" s="225" t="s">
        <v>8337</v>
      </c>
      <c r="L3404" s="115"/>
      <c r="O3404" s="26">
        <f t="shared" si="167"/>
        <v>3402</v>
      </c>
      <c r="P3404" s="26">
        <f t="shared" si="166"/>
        <v>0</v>
      </c>
    </row>
    <row r="3405" spans="1:16" ht="141.75" hidden="1" x14ac:dyDescent="0.25">
      <c r="A3405" s="190">
        <v>3403</v>
      </c>
      <c r="B3405" s="188">
        <v>45530</v>
      </c>
      <c r="C3405" s="81"/>
      <c r="D3405" s="237" t="s">
        <v>7752</v>
      </c>
      <c r="E3405" s="188">
        <v>45531</v>
      </c>
      <c r="F3405" s="283"/>
      <c r="G3405" s="219" t="s">
        <v>7875</v>
      </c>
      <c r="H3405" s="54" t="s">
        <v>3912</v>
      </c>
      <c r="I3405" s="221" t="s">
        <v>2</v>
      </c>
      <c r="J3405" s="225" t="s">
        <v>7884</v>
      </c>
      <c r="L3405" s="115"/>
      <c r="O3405" s="26">
        <f t="shared" si="167"/>
        <v>3403</v>
      </c>
      <c r="P3405" s="26">
        <f t="shared" si="166"/>
        <v>0</v>
      </c>
    </row>
    <row r="3406" spans="1:16" ht="141.75" hidden="1" x14ac:dyDescent="0.25">
      <c r="A3406" s="190">
        <v>3404</v>
      </c>
      <c r="B3406" s="188">
        <v>45530</v>
      </c>
      <c r="C3406" s="81"/>
      <c r="D3406" s="237" t="s">
        <v>7753</v>
      </c>
      <c r="E3406" s="188">
        <v>45532</v>
      </c>
      <c r="F3406" s="283"/>
      <c r="G3406" s="219" t="s">
        <v>7907</v>
      </c>
      <c r="H3406" s="54" t="s">
        <v>3912</v>
      </c>
      <c r="I3406" s="221" t="s">
        <v>2</v>
      </c>
      <c r="J3406" s="225" t="s">
        <v>7960</v>
      </c>
      <c r="L3406" s="115"/>
      <c r="O3406" s="26">
        <f t="shared" si="167"/>
        <v>3404</v>
      </c>
      <c r="P3406" s="26">
        <f t="shared" si="166"/>
        <v>0</v>
      </c>
    </row>
    <row r="3407" spans="1:16" ht="141.75" hidden="1" x14ac:dyDescent="0.25">
      <c r="A3407" s="190">
        <v>3405</v>
      </c>
      <c r="B3407" s="188">
        <v>45530</v>
      </c>
      <c r="C3407" s="81"/>
      <c r="D3407" s="237" t="s">
        <v>7754</v>
      </c>
      <c r="E3407" s="188">
        <v>45532</v>
      </c>
      <c r="F3407" s="283"/>
      <c r="G3407" s="219" t="s">
        <v>7907</v>
      </c>
      <c r="H3407" s="54" t="s">
        <v>3912</v>
      </c>
      <c r="I3407" s="221" t="s">
        <v>2</v>
      </c>
      <c r="J3407" s="225" t="s">
        <v>7957</v>
      </c>
      <c r="L3407" s="115"/>
      <c r="O3407" s="26">
        <f t="shared" si="167"/>
        <v>3405</v>
      </c>
      <c r="P3407" s="26">
        <f t="shared" si="166"/>
        <v>0</v>
      </c>
    </row>
    <row r="3408" spans="1:16" ht="60.75" hidden="1" x14ac:dyDescent="0.25">
      <c r="A3408" s="190">
        <v>3406</v>
      </c>
      <c r="B3408" s="188">
        <v>45530</v>
      </c>
      <c r="C3408" s="81"/>
      <c r="D3408" s="237" t="s">
        <v>7755</v>
      </c>
      <c r="E3408" s="188">
        <v>45532</v>
      </c>
      <c r="F3408" s="283"/>
      <c r="G3408" s="219" t="s">
        <v>7756</v>
      </c>
      <c r="H3408" s="54" t="s">
        <v>1201</v>
      </c>
      <c r="I3408" s="221" t="s">
        <v>2</v>
      </c>
      <c r="J3408" s="225" t="s">
        <v>7978</v>
      </c>
      <c r="L3408" s="115"/>
      <c r="O3408" s="26">
        <f t="shared" si="167"/>
        <v>3406</v>
      </c>
      <c r="P3408" s="26">
        <f t="shared" si="166"/>
        <v>0</v>
      </c>
    </row>
    <row r="3409" spans="1:16" ht="40.5" hidden="1" x14ac:dyDescent="0.25">
      <c r="A3409" s="190">
        <v>3407</v>
      </c>
      <c r="B3409" s="188">
        <v>45530</v>
      </c>
      <c r="C3409" s="81"/>
      <c r="D3409" s="237" t="s">
        <v>8788</v>
      </c>
      <c r="E3409" s="188">
        <v>45563</v>
      </c>
      <c r="F3409" s="283"/>
      <c r="G3409" s="219" t="s">
        <v>9160</v>
      </c>
      <c r="H3409" s="54" t="s">
        <v>1046</v>
      </c>
      <c r="I3409" s="221" t="s">
        <v>2</v>
      </c>
      <c r="J3409" s="225" t="s">
        <v>9505</v>
      </c>
      <c r="L3409" s="278"/>
      <c r="O3409" s="26">
        <f t="shared" si="167"/>
        <v>3407</v>
      </c>
      <c r="P3409" s="271">
        <f t="shared" si="166"/>
        <v>0</v>
      </c>
    </row>
    <row r="3410" spans="1:16" ht="283.5" hidden="1" x14ac:dyDescent="0.25">
      <c r="A3410" s="190">
        <v>3408</v>
      </c>
      <c r="B3410" s="188">
        <v>45530</v>
      </c>
      <c r="C3410" s="81"/>
      <c r="D3410" s="237" t="s">
        <v>9327</v>
      </c>
      <c r="E3410" s="188">
        <v>45612</v>
      </c>
      <c r="F3410" s="283" t="s">
        <v>9335</v>
      </c>
      <c r="G3410" s="219" t="s">
        <v>9219</v>
      </c>
      <c r="H3410" s="54" t="s">
        <v>4903</v>
      </c>
      <c r="I3410" s="221" t="s">
        <v>2</v>
      </c>
      <c r="J3410" s="225" t="s">
        <v>9596</v>
      </c>
      <c r="L3410" s="278"/>
      <c r="O3410" s="26">
        <f t="shared" si="167"/>
        <v>3408</v>
      </c>
      <c r="P3410" s="271">
        <f t="shared" si="166"/>
        <v>0</v>
      </c>
    </row>
    <row r="3411" spans="1:16" ht="40.5" hidden="1" x14ac:dyDescent="0.25">
      <c r="A3411" s="190">
        <v>3409</v>
      </c>
      <c r="B3411" s="188">
        <v>45530</v>
      </c>
      <c r="C3411" s="81"/>
      <c r="D3411" s="237" t="s">
        <v>7768</v>
      </c>
      <c r="E3411" s="188">
        <v>45530</v>
      </c>
      <c r="F3411" s="283"/>
      <c r="G3411" s="219" t="s">
        <v>7078</v>
      </c>
      <c r="H3411" s="193" t="s">
        <v>7</v>
      </c>
      <c r="I3411" s="221" t="s">
        <v>2</v>
      </c>
      <c r="J3411" s="225" t="s">
        <v>7809</v>
      </c>
      <c r="L3411" s="115"/>
      <c r="O3411" s="26">
        <f t="shared" si="167"/>
        <v>3409</v>
      </c>
      <c r="P3411" s="26">
        <f t="shared" si="166"/>
        <v>0</v>
      </c>
    </row>
    <row r="3412" spans="1:16" ht="40.5" hidden="1" x14ac:dyDescent="0.25">
      <c r="A3412" s="190">
        <v>3410</v>
      </c>
      <c r="B3412" s="188">
        <v>45530</v>
      </c>
      <c r="C3412" s="81"/>
      <c r="D3412" s="237" t="s">
        <v>7930</v>
      </c>
      <c r="E3412" s="188">
        <v>45530</v>
      </c>
      <c r="F3412" s="283"/>
      <c r="G3412" s="219" t="s">
        <v>6973</v>
      </c>
      <c r="H3412" s="54" t="s">
        <v>3912</v>
      </c>
      <c r="I3412" s="221" t="s">
        <v>2</v>
      </c>
      <c r="J3412" s="225" t="s">
        <v>6931</v>
      </c>
      <c r="L3412" s="115"/>
      <c r="O3412" s="26">
        <f t="shared" si="167"/>
        <v>3410</v>
      </c>
      <c r="P3412" s="26">
        <f t="shared" si="166"/>
        <v>0</v>
      </c>
    </row>
    <row r="3413" spans="1:16" ht="81" hidden="1" x14ac:dyDescent="0.25">
      <c r="A3413" s="190">
        <v>3411</v>
      </c>
      <c r="B3413" s="188">
        <v>45530</v>
      </c>
      <c r="C3413" s="81" t="s">
        <v>1049</v>
      </c>
      <c r="D3413" s="237" t="s">
        <v>7760</v>
      </c>
      <c r="E3413" s="188">
        <v>45531</v>
      </c>
      <c r="F3413" s="283"/>
      <c r="G3413" s="219" t="s">
        <v>7761</v>
      </c>
      <c r="H3413" s="54" t="s">
        <v>4903</v>
      </c>
      <c r="I3413" s="221" t="s">
        <v>2</v>
      </c>
      <c r="J3413" s="225" t="s">
        <v>7810</v>
      </c>
      <c r="L3413" s="115"/>
      <c r="O3413" s="26">
        <f t="shared" si="167"/>
        <v>3411</v>
      </c>
      <c r="P3413" s="26">
        <f t="shared" si="166"/>
        <v>0</v>
      </c>
    </row>
    <row r="3414" spans="1:16" ht="121.5" hidden="1" x14ac:dyDescent="0.25">
      <c r="A3414" s="190">
        <v>3412</v>
      </c>
      <c r="B3414" s="188">
        <v>45530</v>
      </c>
      <c r="C3414" s="81" t="s">
        <v>1049</v>
      </c>
      <c r="D3414" s="237" t="s">
        <v>7762</v>
      </c>
      <c r="E3414" s="188">
        <v>45534</v>
      </c>
      <c r="F3414" s="283" t="s">
        <v>1277</v>
      </c>
      <c r="G3414" s="219" t="s">
        <v>7883</v>
      </c>
      <c r="H3414" s="54" t="s">
        <v>4903</v>
      </c>
      <c r="I3414" s="221" t="s">
        <v>2</v>
      </c>
      <c r="J3414" s="225" t="s">
        <v>7929</v>
      </c>
      <c r="L3414" s="115"/>
      <c r="O3414" s="26">
        <f t="shared" si="167"/>
        <v>3412</v>
      </c>
      <c r="P3414" s="26">
        <f t="shared" si="166"/>
        <v>0</v>
      </c>
    </row>
    <row r="3415" spans="1:16" ht="121.5" hidden="1" x14ac:dyDescent="0.25">
      <c r="A3415" s="190">
        <v>3413</v>
      </c>
      <c r="B3415" s="188">
        <v>45530</v>
      </c>
      <c r="C3415" s="81" t="s">
        <v>1049</v>
      </c>
      <c r="D3415" s="237" t="s">
        <v>7763</v>
      </c>
      <c r="E3415" s="188">
        <v>45531</v>
      </c>
      <c r="F3415" s="283"/>
      <c r="G3415" s="219" t="s">
        <v>7814</v>
      </c>
      <c r="H3415" s="54" t="s">
        <v>4903</v>
      </c>
      <c r="I3415" s="221" t="s">
        <v>2</v>
      </c>
      <c r="J3415" s="225" t="s">
        <v>7862</v>
      </c>
      <c r="L3415" s="115"/>
      <c r="O3415" s="26">
        <f t="shared" si="167"/>
        <v>3413</v>
      </c>
      <c r="P3415" s="26">
        <f t="shared" si="166"/>
        <v>0</v>
      </c>
    </row>
    <row r="3416" spans="1:16" ht="60.75" hidden="1" x14ac:dyDescent="0.25">
      <c r="A3416" s="190">
        <v>3414</v>
      </c>
      <c r="B3416" s="188">
        <v>45530</v>
      </c>
      <c r="C3416" s="81" t="s">
        <v>1049</v>
      </c>
      <c r="D3416" s="237" t="s">
        <v>7782</v>
      </c>
      <c r="E3416" s="188">
        <v>45533</v>
      </c>
      <c r="F3416" s="283"/>
      <c r="G3416" s="219" t="s">
        <v>493</v>
      </c>
      <c r="H3416" s="54" t="s">
        <v>493</v>
      </c>
      <c r="I3416" s="221" t="s">
        <v>2</v>
      </c>
      <c r="J3416" s="225" t="s">
        <v>7781</v>
      </c>
      <c r="L3416" s="115"/>
      <c r="O3416" s="26">
        <f t="shared" si="167"/>
        <v>3414</v>
      </c>
      <c r="P3416" s="26">
        <f t="shared" si="166"/>
        <v>0</v>
      </c>
    </row>
    <row r="3417" spans="1:16" ht="46.5" hidden="1" x14ac:dyDescent="0.25">
      <c r="A3417" s="190">
        <v>3415</v>
      </c>
      <c r="B3417" s="188">
        <v>45530</v>
      </c>
      <c r="C3417" s="81" t="s">
        <v>1049</v>
      </c>
      <c r="D3417" s="237" t="s">
        <v>7764</v>
      </c>
      <c r="E3417" s="188">
        <v>45532</v>
      </c>
      <c r="F3417" s="283"/>
      <c r="G3417" s="219" t="s">
        <v>7300</v>
      </c>
      <c r="H3417" s="54" t="s">
        <v>4</v>
      </c>
      <c r="I3417" s="221" t="s">
        <v>2</v>
      </c>
      <c r="J3417" s="225" t="s">
        <v>7779</v>
      </c>
      <c r="L3417" s="115"/>
      <c r="O3417" s="26">
        <f t="shared" si="167"/>
        <v>3415</v>
      </c>
      <c r="P3417" s="26">
        <f t="shared" si="166"/>
        <v>0</v>
      </c>
    </row>
    <row r="3418" spans="1:16" ht="81" hidden="1" x14ac:dyDescent="0.25">
      <c r="A3418" s="190">
        <v>3416</v>
      </c>
      <c r="B3418" s="188">
        <v>45530</v>
      </c>
      <c r="C3418" s="81" t="s">
        <v>1049</v>
      </c>
      <c r="D3418" s="237" t="s">
        <v>7765</v>
      </c>
      <c r="E3418" s="188">
        <v>45533</v>
      </c>
      <c r="F3418" s="283"/>
      <c r="G3418" s="219" t="s">
        <v>7766</v>
      </c>
      <c r="H3418" s="54" t="s">
        <v>4903</v>
      </c>
      <c r="I3418" s="221" t="s">
        <v>2</v>
      </c>
      <c r="J3418" s="225" t="s">
        <v>7902</v>
      </c>
      <c r="L3418" s="115"/>
      <c r="O3418" s="26">
        <f t="shared" si="167"/>
        <v>3416</v>
      </c>
      <c r="P3418" s="26">
        <f t="shared" si="166"/>
        <v>0</v>
      </c>
    </row>
    <row r="3419" spans="1:16" ht="101.25" hidden="1" x14ac:dyDescent="0.25">
      <c r="A3419" s="190">
        <v>3417</v>
      </c>
      <c r="B3419" s="188">
        <v>45530</v>
      </c>
      <c r="C3419" s="81" t="s">
        <v>1049</v>
      </c>
      <c r="D3419" s="237" t="s">
        <v>7767</v>
      </c>
      <c r="E3419" s="188">
        <v>45531</v>
      </c>
      <c r="F3419" s="283"/>
      <c r="G3419" s="219" t="s">
        <v>7770</v>
      </c>
      <c r="H3419" s="54" t="s">
        <v>4903</v>
      </c>
      <c r="I3419" s="221" t="s">
        <v>2</v>
      </c>
      <c r="J3419" s="225" t="s">
        <v>7840</v>
      </c>
      <c r="L3419" s="115"/>
      <c r="O3419" s="26">
        <f t="shared" si="167"/>
        <v>3417</v>
      </c>
      <c r="P3419" s="26">
        <f t="shared" si="166"/>
        <v>0</v>
      </c>
    </row>
    <row r="3420" spans="1:16" ht="81" hidden="1" x14ac:dyDescent="0.25">
      <c r="A3420" s="190">
        <v>3418</v>
      </c>
      <c r="B3420" s="188">
        <v>45531</v>
      </c>
      <c r="C3420" s="81"/>
      <c r="D3420" s="237" t="s">
        <v>8011</v>
      </c>
      <c r="E3420" s="188">
        <v>45531</v>
      </c>
      <c r="F3420" s="283"/>
      <c r="G3420" s="219" t="s">
        <v>7783</v>
      </c>
      <c r="H3420" s="54" t="s">
        <v>2029</v>
      </c>
      <c r="I3420" s="221" t="s">
        <v>2</v>
      </c>
      <c r="J3420" s="225" t="s">
        <v>8012</v>
      </c>
      <c r="L3420" s="115"/>
      <c r="O3420" s="26">
        <f t="shared" si="167"/>
        <v>3418</v>
      </c>
      <c r="P3420" s="26">
        <f t="shared" si="166"/>
        <v>0</v>
      </c>
    </row>
    <row r="3421" spans="1:16" ht="121.5" hidden="1" x14ac:dyDescent="0.25">
      <c r="A3421" s="190">
        <v>3419</v>
      </c>
      <c r="B3421" s="188">
        <v>45531</v>
      </c>
      <c r="C3421" s="81"/>
      <c r="D3421" s="237" t="s">
        <v>7784</v>
      </c>
      <c r="E3421" s="188">
        <v>45545</v>
      </c>
      <c r="F3421" s="283"/>
      <c r="G3421" s="219" t="s">
        <v>7845</v>
      </c>
      <c r="H3421" s="54" t="s">
        <v>2029</v>
      </c>
      <c r="I3421" s="221" t="s">
        <v>2</v>
      </c>
      <c r="J3421" s="225" t="s">
        <v>8156</v>
      </c>
      <c r="L3421" s="115"/>
      <c r="O3421" s="26">
        <f t="shared" si="167"/>
        <v>3419</v>
      </c>
      <c r="P3421" s="26">
        <f t="shared" si="166"/>
        <v>0</v>
      </c>
    </row>
    <row r="3422" spans="1:16" ht="121.5" hidden="1" x14ac:dyDescent="0.25">
      <c r="A3422" s="190">
        <v>3420</v>
      </c>
      <c r="B3422" s="188">
        <v>45531</v>
      </c>
      <c r="C3422" s="81"/>
      <c r="D3422" s="237" t="s">
        <v>7785</v>
      </c>
      <c r="E3422" s="188">
        <v>45545</v>
      </c>
      <c r="F3422" s="283"/>
      <c r="G3422" s="219" t="s">
        <v>7846</v>
      </c>
      <c r="H3422" s="54" t="s">
        <v>2029</v>
      </c>
      <c r="I3422" s="221" t="s">
        <v>2</v>
      </c>
      <c r="J3422" s="225" t="s">
        <v>8156</v>
      </c>
      <c r="L3422" s="115"/>
      <c r="O3422" s="26">
        <f t="shared" si="167"/>
        <v>3420</v>
      </c>
      <c r="P3422" s="26">
        <f t="shared" si="166"/>
        <v>0</v>
      </c>
    </row>
    <row r="3423" spans="1:16" ht="121.5" hidden="1" x14ac:dyDescent="0.25">
      <c r="A3423" s="190">
        <v>3421</v>
      </c>
      <c r="B3423" s="188">
        <v>45531</v>
      </c>
      <c r="C3423" s="81"/>
      <c r="D3423" s="237" t="s">
        <v>7786</v>
      </c>
      <c r="E3423" s="188">
        <v>45545</v>
      </c>
      <c r="F3423" s="283"/>
      <c r="G3423" s="219" t="s">
        <v>7847</v>
      </c>
      <c r="H3423" s="54" t="s">
        <v>2029</v>
      </c>
      <c r="I3423" s="221" t="s">
        <v>2</v>
      </c>
      <c r="J3423" s="225" t="s">
        <v>8152</v>
      </c>
      <c r="L3423" s="115"/>
      <c r="O3423" s="26">
        <f t="shared" si="167"/>
        <v>3421</v>
      </c>
      <c r="P3423" s="26">
        <f t="shared" si="166"/>
        <v>0</v>
      </c>
    </row>
    <row r="3424" spans="1:16" ht="121.5" hidden="1" x14ac:dyDescent="0.25">
      <c r="A3424" s="190">
        <v>3422</v>
      </c>
      <c r="B3424" s="188">
        <v>45531</v>
      </c>
      <c r="C3424" s="81"/>
      <c r="D3424" s="237" t="s">
        <v>7787</v>
      </c>
      <c r="E3424" s="188">
        <v>45545</v>
      </c>
      <c r="F3424" s="283"/>
      <c r="G3424" s="219" t="s">
        <v>7871</v>
      </c>
      <c r="H3424" s="54" t="s">
        <v>2029</v>
      </c>
      <c r="I3424" s="221" t="s">
        <v>2</v>
      </c>
      <c r="J3424" s="225" t="s">
        <v>8156</v>
      </c>
      <c r="L3424" s="115"/>
      <c r="O3424" s="26">
        <f t="shared" si="167"/>
        <v>3422</v>
      </c>
      <c r="P3424" s="26">
        <f t="shared" si="166"/>
        <v>0</v>
      </c>
    </row>
    <row r="3425" spans="1:16" ht="121.5" hidden="1" x14ac:dyDescent="0.25">
      <c r="A3425" s="190">
        <v>3423</v>
      </c>
      <c r="B3425" s="188">
        <v>45531</v>
      </c>
      <c r="C3425" s="81"/>
      <c r="D3425" s="237" t="s">
        <v>7788</v>
      </c>
      <c r="E3425" s="188">
        <v>45545</v>
      </c>
      <c r="F3425" s="283"/>
      <c r="G3425" s="219" t="s">
        <v>7848</v>
      </c>
      <c r="H3425" s="54" t="s">
        <v>2029</v>
      </c>
      <c r="I3425" s="221" t="s">
        <v>2</v>
      </c>
      <c r="J3425" s="225" t="s">
        <v>8156</v>
      </c>
      <c r="L3425" s="115"/>
      <c r="O3425" s="26">
        <f t="shared" si="167"/>
        <v>3423</v>
      </c>
      <c r="P3425" s="26">
        <f t="shared" si="166"/>
        <v>0</v>
      </c>
    </row>
    <row r="3426" spans="1:16" ht="121.5" hidden="1" x14ac:dyDescent="0.25">
      <c r="A3426" s="190">
        <v>3424</v>
      </c>
      <c r="B3426" s="188">
        <v>45531</v>
      </c>
      <c r="C3426" s="81"/>
      <c r="D3426" s="237" t="s">
        <v>7789</v>
      </c>
      <c r="E3426" s="188">
        <v>45545</v>
      </c>
      <c r="F3426" s="283"/>
      <c r="G3426" s="219" t="s">
        <v>7849</v>
      </c>
      <c r="H3426" s="54" t="s">
        <v>2029</v>
      </c>
      <c r="I3426" s="221" t="s">
        <v>2</v>
      </c>
      <c r="J3426" s="225" t="s">
        <v>8156</v>
      </c>
      <c r="L3426" s="115"/>
      <c r="O3426" s="26">
        <f t="shared" si="167"/>
        <v>3424</v>
      </c>
      <c r="P3426" s="26">
        <f t="shared" si="166"/>
        <v>0</v>
      </c>
    </row>
    <row r="3427" spans="1:16" ht="121.5" hidden="1" x14ac:dyDescent="0.25">
      <c r="A3427" s="190">
        <v>3425</v>
      </c>
      <c r="B3427" s="188">
        <v>45531</v>
      </c>
      <c r="C3427" s="81"/>
      <c r="D3427" s="237" t="s">
        <v>7790</v>
      </c>
      <c r="E3427" s="188">
        <v>45545</v>
      </c>
      <c r="F3427" s="283"/>
      <c r="G3427" s="219" t="s">
        <v>7850</v>
      </c>
      <c r="H3427" s="54" t="s">
        <v>2029</v>
      </c>
      <c r="I3427" s="221" t="s">
        <v>2</v>
      </c>
      <c r="J3427" s="225" t="s">
        <v>8156</v>
      </c>
      <c r="L3427" s="115"/>
      <c r="O3427" s="26">
        <f t="shared" si="167"/>
        <v>3425</v>
      </c>
      <c r="P3427" s="26">
        <f t="shared" si="166"/>
        <v>0</v>
      </c>
    </row>
    <row r="3428" spans="1:16" ht="121.5" hidden="1" x14ac:dyDescent="0.25">
      <c r="A3428" s="190">
        <v>3426</v>
      </c>
      <c r="B3428" s="188">
        <v>45531</v>
      </c>
      <c r="C3428" s="81"/>
      <c r="D3428" s="237" t="s">
        <v>7791</v>
      </c>
      <c r="E3428" s="188">
        <v>45545</v>
      </c>
      <c r="F3428" s="283"/>
      <c r="G3428" s="219" t="s">
        <v>7851</v>
      </c>
      <c r="H3428" s="54" t="s">
        <v>2029</v>
      </c>
      <c r="I3428" s="221" t="s">
        <v>2</v>
      </c>
      <c r="J3428" s="225" t="s">
        <v>8156</v>
      </c>
      <c r="L3428" s="115"/>
      <c r="O3428" s="26">
        <f t="shared" si="167"/>
        <v>3426</v>
      </c>
      <c r="P3428" s="26">
        <f t="shared" si="166"/>
        <v>0</v>
      </c>
    </row>
    <row r="3429" spans="1:16" ht="121.5" hidden="1" x14ac:dyDescent="0.25">
      <c r="A3429" s="190">
        <v>3427</v>
      </c>
      <c r="B3429" s="188">
        <v>45531</v>
      </c>
      <c r="C3429" s="81"/>
      <c r="D3429" s="237" t="s">
        <v>7792</v>
      </c>
      <c r="E3429" s="188">
        <v>45545</v>
      </c>
      <c r="F3429" s="283"/>
      <c r="G3429" s="219" t="s">
        <v>7852</v>
      </c>
      <c r="H3429" s="54" t="s">
        <v>2029</v>
      </c>
      <c r="I3429" s="221" t="s">
        <v>2</v>
      </c>
      <c r="J3429" s="225" t="s">
        <v>8156</v>
      </c>
      <c r="L3429" s="115"/>
      <c r="O3429" s="26">
        <f t="shared" si="167"/>
        <v>3427</v>
      </c>
      <c r="P3429" s="26">
        <f t="shared" si="166"/>
        <v>0</v>
      </c>
    </row>
    <row r="3430" spans="1:16" ht="121.5" hidden="1" x14ac:dyDescent="0.25">
      <c r="A3430" s="190">
        <v>3428</v>
      </c>
      <c r="B3430" s="188">
        <v>45531</v>
      </c>
      <c r="C3430" s="81"/>
      <c r="D3430" s="237" t="s">
        <v>7793</v>
      </c>
      <c r="E3430" s="188">
        <v>45545</v>
      </c>
      <c r="F3430" s="283"/>
      <c r="G3430" s="219" t="s">
        <v>7853</v>
      </c>
      <c r="H3430" s="54" t="s">
        <v>2029</v>
      </c>
      <c r="I3430" s="221" t="s">
        <v>2</v>
      </c>
      <c r="J3430" s="225" t="s">
        <v>8156</v>
      </c>
      <c r="L3430" s="115"/>
      <c r="O3430" s="26">
        <f t="shared" si="167"/>
        <v>3428</v>
      </c>
      <c r="P3430" s="26">
        <f t="shared" si="166"/>
        <v>0</v>
      </c>
    </row>
    <row r="3431" spans="1:16" ht="121.5" hidden="1" x14ac:dyDescent="0.25">
      <c r="A3431" s="190">
        <v>3429</v>
      </c>
      <c r="B3431" s="188">
        <v>45531</v>
      </c>
      <c r="C3431" s="81"/>
      <c r="D3431" s="237" t="s">
        <v>7794</v>
      </c>
      <c r="E3431" s="188">
        <v>45545</v>
      </c>
      <c r="F3431" s="283"/>
      <c r="G3431" s="219" t="s">
        <v>7854</v>
      </c>
      <c r="H3431" s="54" t="s">
        <v>2029</v>
      </c>
      <c r="I3431" s="221" t="s">
        <v>2</v>
      </c>
      <c r="J3431" s="225" t="s">
        <v>8156</v>
      </c>
      <c r="L3431" s="115"/>
      <c r="O3431" s="26">
        <f t="shared" si="167"/>
        <v>3429</v>
      </c>
      <c r="P3431" s="26">
        <f t="shared" si="166"/>
        <v>0</v>
      </c>
    </row>
    <row r="3432" spans="1:16" ht="121.5" hidden="1" x14ac:dyDescent="0.25">
      <c r="A3432" s="190">
        <v>3430</v>
      </c>
      <c r="B3432" s="188">
        <v>45531</v>
      </c>
      <c r="C3432" s="81"/>
      <c r="D3432" s="237" t="s">
        <v>7795</v>
      </c>
      <c r="E3432" s="188">
        <v>45545</v>
      </c>
      <c r="F3432" s="283"/>
      <c r="G3432" s="219" t="s">
        <v>7855</v>
      </c>
      <c r="H3432" s="54" t="s">
        <v>2029</v>
      </c>
      <c r="I3432" s="221" t="s">
        <v>2</v>
      </c>
      <c r="J3432" s="225" t="s">
        <v>8156</v>
      </c>
      <c r="L3432" s="115"/>
      <c r="O3432" s="26">
        <f t="shared" si="167"/>
        <v>3430</v>
      </c>
      <c r="P3432" s="26">
        <f t="shared" si="166"/>
        <v>0</v>
      </c>
    </row>
    <row r="3433" spans="1:16" ht="81" hidden="1" x14ac:dyDescent="0.25">
      <c r="A3433" s="190">
        <v>3431</v>
      </c>
      <c r="B3433" s="188">
        <v>45531</v>
      </c>
      <c r="C3433" s="81"/>
      <c r="D3433" s="237" t="s">
        <v>7841</v>
      </c>
      <c r="E3433" s="188">
        <v>45532</v>
      </c>
      <c r="F3433" s="283"/>
      <c r="G3433" s="219" t="s">
        <v>7856</v>
      </c>
      <c r="H3433" s="54" t="s">
        <v>2029</v>
      </c>
      <c r="I3433" s="221" t="s">
        <v>2</v>
      </c>
      <c r="J3433" s="225" t="s">
        <v>8156</v>
      </c>
      <c r="L3433" s="115"/>
      <c r="O3433" s="26">
        <f t="shared" si="167"/>
        <v>3431</v>
      </c>
      <c r="P3433" s="26">
        <f t="shared" si="166"/>
        <v>0</v>
      </c>
    </row>
    <row r="3434" spans="1:16" hidden="1" x14ac:dyDescent="0.25">
      <c r="A3434" s="190">
        <v>3432</v>
      </c>
      <c r="B3434" s="188">
        <v>45531</v>
      </c>
      <c r="C3434" s="81" t="s">
        <v>7811</v>
      </c>
      <c r="D3434" s="237" t="s">
        <v>7812</v>
      </c>
      <c r="E3434" s="188">
        <v>45534</v>
      </c>
      <c r="F3434" s="283"/>
      <c r="G3434" s="219" t="s">
        <v>2016</v>
      </c>
      <c r="H3434" s="220" t="s">
        <v>5065</v>
      </c>
      <c r="I3434" s="221" t="s">
        <v>2</v>
      </c>
      <c r="J3434" s="225"/>
      <c r="L3434" s="115"/>
      <c r="O3434" s="26">
        <f t="shared" si="167"/>
        <v>3432</v>
      </c>
      <c r="P3434" s="26">
        <f t="shared" si="166"/>
        <v>0</v>
      </c>
    </row>
    <row r="3435" spans="1:16" ht="81" hidden="1" x14ac:dyDescent="0.25">
      <c r="A3435" s="190">
        <v>3433</v>
      </c>
      <c r="B3435" s="188">
        <v>45531</v>
      </c>
      <c r="C3435" s="81"/>
      <c r="D3435" s="237" t="s">
        <v>7813</v>
      </c>
      <c r="E3435" s="188">
        <v>45539</v>
      </c>
      <c r="F3435" s="283"/>
      <c r="G3435" s="219" t="s">
        <v>7933</v>
      </c>
      <c r="H3435" s="54" t="s">
        <v>3912</v>
      </c>
      <c r="I3435" s="221" t="s">
        <v>2</v>
      </c>
      <c r="J3435" s="225" t="s">
        <v>8050</v>
      </c>
      <c r="L3435" s="115"/>
      <c r="O3435" s="26">
        <f t="shared" si="167"/>
        <v>3433</v>
      </c>
      <c r="P3435" s="26">
        <f t="shared" si="166"/>
        <v>0</v>
      </c>
    </row>
    <row r="3436" spans="1:16" ht="81" hidden="1" x14ac:dyDescent="0.25">
      <c r="A3436" s="190">
        <v>3434</v>
      </c>
      <c r="B3436" s="188">
        <v>45531</v>
      </c>
      <c r="C3436" s="81"/>
      <c r="D3436" s="237" t="s">
        <v>7815</v>
      </c>
      <c r="E3436" s="188">
        <v>45539</v>
      </c>
      <c r="F3436" s="283"/>
      <c r="G3436" s="219" t="s">
        <v>7867</v>
      </c>
      <c r="H3436" s="54" t="s">
        <v>3912</v>
      </c>
      <c r="I3436" s="221" t="s">
        <v>2</v>
      </c>
      <c r="J3436" s="225" t="s">
        <v>8004</v>
      </c>
      <c r="L3436" s="115"/>
      <c r="O3436" s="26">
        <f t="shared" si="167"/>
        <v>3434</v>
      </c>
      <c r="P3436" s="26">
        <f t="shared" si="166"/>
        <v>0</v>
      </c>
    </row>
    <row r="3437" spans="1:16" ht="81" hidden="1" x14ac:dyDescent="0.25">
      <c r="A3437" s="190">
        <v>3435</v>
      </c>
      <c r="B3437" s="188">
        <v>45531</v>
      </c>
      <c r="C3437" s="81"/>
      <c r="D3437" s="237" t="s">
        <v>7816</v>
      </c>
      <c r="E3437" s="188">
        <v>45539</v>
      </c>
      <c r="F3437" s="283"/>
      <c r="G3437" s="219" t="s">
        <v>7817</v>
      </c>
      <c r="H3437" s="54" t="s">
        <v>7</v>
      </c>
      <c r="I3437" s="221" t="s">
        <v>2</v>
      </c>
      <c r="J3437" s="225" t="s">
        <v>8004</v>
      </c>
      <c r="L3437" s="115"/>
      <c r="O3437" s="26">
        <f t="shared" si="167"/>
        <v>3435</v>
      </c>
      <c r="P3437" s="26">
        <f t="shared" si="166"/>
        <v>0</v>
      </c>
    </row>
    <row r="3438" spans="1:16" ht="162" hidden="1" x14ac:dyDescent="0.25">
      <c r="A3438" s="190">
        <v>3436</v>
      </c>
      <c r="B3438" s="188">
        <v>45531</v>
      </c>
      <c r="C3438" s="81"/>
      <c r="D3438" s="237" t="s">
        <v>7818</v>
      </c>
      <c r="E3438" s="188">
        <v>45539</v>
      </c>
      <c r="F3438" s="283"/>
      <c r="G3438" s="219" t="s">
        <v>7819</v>
      </c>
      <c r="H3438" s="54" t="s">
        <v>7</v>
      </c>
      <c r="I3438" s="221" t="s">
        <v>2</v>
      </c>
      <c r="J3438" s="225" t="s">
        <v>7991</v>
      </c>
      <c r="L3438" s="115"/>
      <c r="O3438" s="26">
        <f t="shared" si="167"/>
        <v>3436</v>
      </c>
      <c r="P3438" s="26">
        <f t="shared" si="166"/>
        <v>0</v>
      </c>
    </row>
    <row r="3439" spans="1:16" ht="40.5" hidden="1" x14ac:dyDescent="0.25">
      <c r="A3439" s="190">
        <v>3437</v>
      </c>
      <c r="B3439" s="188">
        <v>45531</v>
      </c>
      <c r="C3439" s="81"/>
      <c r="D3439" s="237" t="s">
        <v>7820</v>
      </c>
      <c r="E3439" s="188">
        <v>45539</v>
      </c>
      <c r="F3439" s="283"/>
      <c r="G3439" s="219" t="s">
        <v>7326</v>
      </c>
      <c r="H3439" s="220" t="s">
        <v>5065</v>
      </c>
      <c r="I3439" s="221" t="s">
        <v>2</v>
      </c>
      <c r="J3439" s="225" t="s">
        <v>7872</v>
      </c>
      <c r="L3439" s="115"/>
      <c r="O3439" s="26">
        <f t="shared" si="167"/>
        <v>3437</v>
      </c>
      <c r="P3439" s="26">
        <f t="shared" si="166"/>
        <v>0</v>
      </c>
    </row>
    <row r="3440" spans="1:16" ht="60.75" hidden="1" x14ac:dyDescent="0.25">
      <c r="A3440" s="190">
        <v>3438</v>
      </c>
      <c r="B3440" s="188">
        <v>45531</v>
      </c>
      <c r="C3440" s="81"/>
      <c r="D3440" s="237" t="s">
        <v>7821</v>
      </c>
      <c r="E3440" s="188">
        <v>45539</v>
      </c>
      <c r="F3440" s="283"/>
      <c r="G3440" s="219" t="s">
        <v>7822</v>
      </c>
      <c r="H3440" s="54" t="s">
        <v>4903</v>
      </c>
      <c r="I3440" s="221" t="s">
        <v>2</v>
      </c>
      <c r="J3440" s="225" t="s">
        <v>8005</v>
      </c>
      <c r="L3440" s="115"/>
      <c r="O3440" s="26">
        <f t="shared" si="167"/>
        <v>3438</v>
      </c>
      <c r="P3440" s="26">
        <f t="shared" si="166"/>
        <v>0</v>
      </c>
    </row>
    <row r="3441" spans="1:16" ht="40.5" hidden="1" x14ac:dyDescent="0.25">
      <c r="A3441" s="190">
        <v>3439</v>
      </c>
      <c r="B3441" s="188">
        <v>45531</v>
      </c>
      <c r="C3441" s="81"/>
      <c r="D3441" s="237" t="s">
        <v>7823</v>
      </c>
      <c r="E3441" s="188">
        <v>45539</v>
      </c>
      <c r="F3441" s="283"/>
      <c r="G3441" s="219" t="s">
        <v>7824</v>
      </c>
      <c r="H3441" s="54" t="s">
        <v>924</v>
      </c>
      <c r="I3441" s="221" t="s">
        <v>2</v>
      </c>
      <c r="J3441" s="225" t="s">
        <v>8004</v>
      </c>
      <c r="L3441" s="115"/>
      <c r="O3441" s="26">
        <f t="shared" si="167"/>
        <v>3439</v>
      </c>
      <c r="P3441" s="26">
        <f t="shared" si="166"/>
        <v>0</v>
      </c>
    </row>
    <row r="3442" spans="1:16" ht="121.5" hidden="1" x14ac:dyDescent="0.25">
      <c r="A3442" s="190">
        <v>3440</v>
      </c>
      <c r="B3442" s="188">
        <v>45531</v>
      </c>
      <c r="C3442" s="81"/>
      <c r="D3442" s="237" t="s">
        <v>7825</v>
      </c>
      <c r="E3442" s="188">
        <v>45539</v>
      </c>
      <c r="F3442" s="283"/>
      <c r="G3442" s="219" t="s">
        <v>7826</v>
      </c>
      <c r="H3442" s="54" t="s">
        <v>2029</v>
      </c>
      <c r="I3442" s="221" t="s">
        <v>2</v>
      </c>
      <c r="J3442" s="225" t="s">
        <v>8004</v>
      </c>
      <c r="L3442" s="115"/>
      <c r="O3442" s="26">
        <f t="shared" si="167"/>
        <v>3440</v>
      </c>
      <c r="P3442" s="26">
        <f t="shared" si="166"/>
        <v>0</v>
      </c>
    </row>
    <row r="3443" spans="1:16" ht="141.75" hidden="1" x14ac:dyDescent="0.25">
      <c r="A3443" s="190">
        <v>3441</v>
      </c>
      <c r="B3443" s="188">
        <v>45531</v>
      </c>
      <c r="C3443" s="81"/>
      <c r="D3443" s="237" t="s">
        <v>7827</v>
      </c>
      <c r="E3443" s="188">
        <v>45539</v>
      </c>
      <c r="F3443" s="283"/>
      <c r="G3443" s="219" t="s">
        <v>7868</v>
      </c>
      <c r="H3443" s="54" t="s">
        <v>3912</v>
      </c>
      <c r="I3443" s="221" t="s">
        <v>2</v>
      </c>
      <c r="J3443" s="225" t="s">
        <v>8006</v>
      </c>
      <c r="L3443" s="115"/>
      <c r="O3443" s="26">
        <f t="shared" si="167"/>
        <v>3441</v>
      </c>
      <c r="P3443" s="26">
        <f t="shared" si="166"/>
        <v>0</v>
      </c>
    </row>
    <row r="3444" spans="1:16" hidden="1" x14ac:dyDescent="0.25">
      <c r="A3444" s="190">
        <v>3442</v>
      </c>
      <c r="B3444" s="188">
        <v>45531</v>
      </c>
      <c r="C3444" s="81"/>
      <c r="D3444" s="237" t="s">
        <v>7828</v>
      </c>
      <c r="E3444" s="188">
        <v>45627</v>
      </c>
      <c r="F3444" s="283" t="s">
        <v>7975</v>
      </c>
      <c r="G3444" s="219" t="s">
        <v>9485</v>
      </c>
      <c r="H3444" s="220" t="s">
        <v>5065</v>
      </c>
      <c r="I3444" s="221" t="s">
        <v>2</v>
      </c>
      <c r="J3444" s="225" t="s">
        <v>8004</v>
      </c>
      <c r="L3444" s="115"/>
      <c r="O3444" s="26">
        <f t="shared" si="167"/>
        <v>3442</v>
      </c>
      <c r="P3444" s="26">
        <f t="shared" si="166"/>
        <v>0</v>
      </c>
    </row>
    <row r="3445" spans="1:16" ht="81" hidden="1" x14ac:dyDescent="0.25">
      <c r="A3445" s="190">
        <v>3443</v>
      </c>
      <c r="B3445" s="188">
        <v>45531</v>
      </c>
      <c r="C3445" s="81"/>
      <c r="D3445" s="237" t="s">
        <v>7990</v>
      </c>
      <c r="E3445" s="188">
        <v>45539</v>
      </c>
      <c r="F3445" s="283"/>
      <c r="G3445" s="219" t="s">
        <v>7996</v>
      </c>
      <c r="H3445" s="54" t="s">
        <v>3912</v>
      </c>
      <c r="I3445" s="221" t="s">
        <v>2</v>
      </c>
      <c r="J3445" s="225" t="s">
        <v>8007</v>
      </c>
      <c r="L3445" s="115"/>
      <c r="O3445" s="26">
        <f t="shared" si="167"/>
        <v>3443</v>
      </c>
      <c r="P3445" s="26">
        <f t="shared" si="166"/>
        <v>0</v>
      </c>
    </row>
    <row r="3446" spans="1:16" ht="40.5" hidden="1" x14ac:dyDescent="0.25">
      <c r="A3446" s="190">
        <v>3444</v>
      </c>
      <c r="B3446" s="188">
        <v>45531</v>
      </c>
      <c r="C3446" s="81"/>
      <c r="D3446" s="237" t="s">
        <v>7888</v>
      </c>
      <c r="E3446" s="188">
        <v>45539</v>
      </c>
      <c r="F3446" s="283"/>
      <c r="G3446" s="219" t="s">
        <v>7829</v>
      </c>
      <c r="H3446" s="54" t="s">
        <v>493</v>
      </c>
      <c r="I3446" s="221" t="s">
        <v>2</v>
      </c>
      <c r="J3446" s="225" t="s">
        <v>8004</v>
      </c>
      <c r="L3446" s="115"/>
      <c r="O3446" s="26">
        <f t="shared" si="167"/>
        <v>3444</v>
      </c>
      <c r="P3446" s="26">
        <f t="shared" si="166"/>
        <v>0</v>
      </c>
    </row>
    <row r="3447" spans="1:16" ht="121.5" hidden="1" x14ac:dyDescent="0.25">
      <c r="A3447" s="190">
        <v>3445</v>
      </c>
      <c r="B3447" s="188">
        <v>45531</v>
      </c>
      <c r="C3447" s="81"/>
      <c r="D3447" s="237" t="s">
        <v>7830</v>
      </c>
      <c r="E3447" s="188">
        <v>45539</v>
      </c>
      <c r="F3447" s="283"/>
      <c r="G3447" s="219" t="s">
        <v>7900</v>
      </c>
      <c r="H3447" s="54" t="s">
        <v>3912</v>
      </c>
      <c r="I3447" s="221" t="s">
        <v>2</v>
      </c>
      <c r="J3447" s="225" t="s">
        <v>7899</v>
      </c>
      <c r="L3447" s="115"/>
      <c r="O3447" s="26">
        <f t="shared" si="167"/>
        <v>3445</v>
      </c>
      <c r="P3447" s="26">
        <f t="shared" si="166"/>
        <v>0</v>
      </c>
    </row>
    <row r="3448" spans="1:16" ht="101.25" hidden="1" x14ac:dyDescent="0.25">
      <c r="A3448" s="190">
        <v>3446</v>
      </c>
      <c r="B3448" s="188">
        <v>45531</v>
      </c>
      <c r="C3448" s="81"/>
      <c r="D3448" s="237" t="s">
        <v>7894</v>
      </c>
      <c r="E3448" s="188">
        <v>45539</v>
      </c>
      <c r="F3448" s="283"/>
      <c r="G3448" s="219" t="s">
        <v>7831</v>
      </c>
      <c r="H3448" s="54" t="s">
        <v>4</v>
      </c>
      <c r="I3448" s="221" t="s">
        <v>2</v>
      </c>
      <c r="J3448" s="225" t="s">
        <v>7937</v>
      </c>
      <c r="L3448" s="115"/>
      <c r="O3448" s="26">
        <f t="shared" si="167"/>
        <v>3446</v>
      </c>
      <c r="P3448" s="26">
        <f t="shared" si="166"/>
        <v>0</v>
      </c>
    </row>
    <row r="3449" spans="1:16" ht="243" hidden="1" x14ac:dyDescent="0.25">
      <c r="A3449" s="190">
        <v>3447</v>
      </c>
      <c r="B3449" s="188">
        <v>45531</v>
      </c>
      <c r="C3449" s="81"/>
      <c r="D3449" s="237" t="s">
        <v>7832</v>
      </c>
      <c r="E3449" s="188">
        <v>45532</v>
      </c>
      <c r="F3449" s="283"/>
      <c r="G3449" s="219" t="s">
        <v>7833</v>
      </c>
      <c r="H3449" s="54" t="s">
        <v>4544</v>
      </c>
      <c r="I3449" s="221" t="s">
        <v>2</v>
      </c>
      <c r="J3449" s="225"/>
      <c r="L3449" s="115"/>
      <c r="O3449" s="26">
        <f t="shared" si="167"/>
        <v>3447</v>
      </c>
      <c r="P3449" s="26">
        <f t="shared" si="166"/>
        <v>0</v>
      </c>
    </row>
    <row r="3450" spans="1:16" ht="60.75" hidden="1" x14ac:dyDescent="0.25">
      <c r="A3450" s="190">
        <v>3448</v>
      </c>
      <c r="B3450" s="188">
        <v>45531</v>
      </c>
      <c r="C3450" s="81"/>
      <c r="D3450" s="237" t="s">
        <v>7838</v>
      </c>
      <c r="E3450" s="188">
        <v>45545</v>
      </c>
      <c r="F3450" s="283" t="s">
        <v>7975</v>
      </c>
      <c r="G3450" s="219" t="s">
        <v>7839</v>
      </c>
      <c r="H3450" s="220" t="s">
        <v>5065</v>
      </c>
      <c r="I3450" s="221" t="s">
        <v>2</v>
      </c>
      <c r="J3450" s="225" t="s">
        <v>7909</v>
      </c>
      <c r="L3450" s="115"/>
      <c r="O3450" s="26">
        <f t="shared" si="167"/>
        <v>3448</v>
      </c>
      <c r="P3450" s="26">
        <f t="shared" si="166"/>
        <v>0</v>
      </c>
    </row>
    <row r="3451" spans="1:16" ht="40.5" hidden="1" x14ac:dyDescent="0.25">
      <c r="A3451" s="190">
        <v>3449</v>
      </c>
      <c r="B3451" s="82">
        <v>45535</v>
      </c>
      <c r="C3451" s="81"/>
      <c r="D3451" s="237" t="s">
        <v>7914</v>
      </c>
      <c r="E3451" s="188">
        <v>45538</v>
      </c>
      <c r="F3451" s="283"/>
      <c r="G3451" s="219" t="s">
        <v>6973</v>
      </c>
      <c r="H3451" s="54" t="s">
        <v>3912</v>
      </c>
      <c r="I3451" s="221" t="s">
        <v>2</v>
      </c>
      <c r="J3451" s="225" t="s">
        <v>8165</v>
      </c>
      <c r="L3451" s="115"/>
      <c r="O3451" s="26">
        <f t="shared" si="167"/>
        <v>3449</v>
      </c>
      <c r="P3451" s="26">
        <f t="shared" si="166"/>
        <v>0</v>
      </c>
    </row>
    <row r="3452" spans="1:16" ht="81" hidden="1" x14ac:dyDescent="0.25">
      <c r="A3452" s="190">
        <v>3450</v>
      </c>
      <c r="B3452" s="82">
        <v>45535</v>
      </c>
      <c r="C3452" s="81"/>
      <c r="D3452" s="237" t="s">
        <v>7922</v>
      </c>
      <c r="E3452" s="188">
        <v>45536</v>
      </c>
      <c r="F3452" s="283"/>
      <c r="G3452" s="219" t="s">
        <v>7915</v>
      </c>
      <c r="H3452" s="54" t="s">
        <v>4903</v>
      </c>
      <c r="I3452" s="221" t="s">
        <v>2</v>
      </c>
      <c r="J3452" s="225"/>
      <c r="L3452" s="115"/>
      <c r="O3452" s="26">
        <f t="shared" si="167"/>
        <v>3450</v>
      </c>
      <c r="P3452" s="26">
        <f t="shared" si="166"/>
        <v>0</v>
      </c>
    </row>
    <row r="3453" spans="1:16" ht="40.5" hidden="1" x14ac:dyDescent="0.25">
      <c r="A3453" s="190">
        <v>3451</v>
      </c>
      <c r="B3453" s="82">
        <v>45535</v>
      </c>
      <c r="C3453" s="81"/>
      <c r="D3453" s="237" t="s">
        <v>7916</v>
      </c>
      <c r="E3453" s="188">
        <v>45536</v>
      </c>
      <c r="F3453" s="283"/>
      <c r="G3453" s="219" t="s">
        <v>6973</v>
      </c>
      <c r="H3453" s="54" t="s">
        <v>3912</v>
      </c>
      <c r="I3453" s="221" t="s">
        <v>2</v>
      </c>
      <c r="J3453" s="225"/>
      <c r="L3453" s="115"/>
      <c r="O3453" s="26">
        <f t="shared" si="167"/>
        <v>3451</v>
      </c>
      <c r="P3453" s="26">
        <f t="shared" si="166"/>
        <v>0</v>
      </c>
    </row>
    <row r="3454" spans="1:16" ht="60.75" hidden="1" x14ac:dyDescent="0.25">
      <c r="A3454" s="190">
        <v>3452</v>
      </c>
      <c r="B3454" s="82">
        <v>45535</v>
      </c>
      <c r="C3454" s="81"/>
      <c r="D3454" s="237" t="s">
        <v>7917</v>
      </c>
      <c r="E3454" s="188">
        <v>45537</v>
      </c>
      <c r="F3454" s="283"/>
      <c r="G3454" s="219" t="s">
        <v>6973</v>
      </c>
      <c r="H3454" s="54" t="s">
        <v>3912</v>
      </c>
      <c r="I3454" s="221" t="s">
        <v>2</v>
      </c>
      <c r="J3454" s="225"/>
      <c r="L3454" s="115"/>
      <c r="O3454" s="26">
        <f t="shared" si="167"/>
        <v>3452</v>
      </c>
      <c r="P3454" s="26">
        <f t="shared" si="166"/>
        <v>0</v>
      </c>
    </row>
    <row r="3455" spans="1:16" ht="40.5" hidden="1" x14ac:dyDescent="0.25">
      <c r="A3455" s="190">
        <v>3453</v>
      </c>
      <c r="B3455" s="82">
        <v>45535</v>
      </c>
      <c r="C3455" s="81"/>
      <c r="D3455" s="237" t="s">
        <v>7918</v>
      </c>
      <c r="E3455" s="188">
        <v>45538</v>
      </c>
      <c r="F3455" s="283"/>
      <c r="G3455" s="219" t="s">
        <v>6973</v>
      </c>
      <c r="H3455" s="54" t="s">
        <v>3912</v>
      </c>
      <c r="I3455" s="221" t="s">
        <v>2</v>
      </c>
      <c r="J3455" s="225" t="s">
        <v>8060</v>
      </c>
      <c r="L3455" s="115"/>
      <c r="O3455" s="26">
        <f t="shared" si="167"/>
        <v>3453</v>
      </c>
      <c r="P3455" s="26">
        <f t="shared" si="166"/>
        <v>0</v>
      </c>
    </row>
    <row r="3456" spans="1:16" ht="121.5" hidden="1" x14ac:dyDescent="0.25">
      <c r="A3456" s="190">
        <v>3454</v>
      </c>
      <c r="B3456" s="82">
        <v>45535</v>
      </c>
      <c r="C3456" s="81"/>
      <c r="D3456" s="237" t="s">
        <v>7920</v>
      </c>
      <c r="E3456" s="188">
        <v>45538</v>
      </c>
      <c r="F3456" s="283"/>
      <c r="G3456" s="219" t="s">
        <v>7919</v>
      </c>
      <c r="H3456" s="54" t="s">
        <v>4903</v>
      </c>
      <c r="I3456" s="221" t="s">
        <v>2</v>
      </c>
      <c r="J3456" s="225" t="s">
        <v>7968</v>
      </c>
      <c r="L3456" s="115"/>
      <c r="O3456" s="26">
        <f t="shared" si="167"/>
        <v>3454</v>
      </c>
      <c r="P3456" s="26">
        <f t="shared" si="166"/>
        <v>0</v>
      </c>
    </row>
    <row r="3457" spans="1:16" ht="60.75" hidden="1" x14ac:dyDescent="0.25">
      <c r="A3457" s="190">
        <v>3455</v>
      </c>
      <c r="B3457" s="188">
        <v>45550</v>
      </c>
      <c r="C3457" s="81"/>
      <c r="D3457" s="237" t="s">
        <v>9126</v>
      </c>
      <c r="E3457" s="188">
        <v>45563</v>
      </c>
      <c r="F3457" s="283"/>
      <c r="G3457" s="219" t="s">
        <v>9025</v>
      </c>
      <c r="H3457" s="54" t="s">
        <v>4544</v>
      </c>
      <c r="I3457" s="221" t="s">
        <v>2</v>
      </c>
      <c r="J3457" s="225" t="s">
        <v>8692</v>
      </c>
      <c r="L3457" s="115"/>
      <c r="O3457" s="26">
        <f t="shared" si="167"/>
        <v>3455</v>
      </c>
      <c r="P3457" s="271">
        <f t="shared" si="166"/>
        <v>0</v>
      </c>
    </row>
    <row r="3458" spans="1:16" ht="40.5" hidden="1" x14ac:dyDescent="0.25">
      <c r="A3458" s="190">
        <v>3456</v>
      </c>
      <c r="B3458" s="188">
        <v>45532</v>
      </c>
      <c r="C3458" s="81"/>
      <c r="D3458" s="237" t="s">
        <v>9318</v>
      </c>
      <c r="E3458" s="188">
        <v>45565</v>
      </c>
      <c r="F3458" s="283"/>
      <c r="G3458" s="219" t="s">
        <v>9315</v>
      </c>
      <c r="H3458" s="54" t="s">
        <v>1440</v>
      </c>
      <c r="I3458" s="221" t="s">
        <v>2</v>
      </c>
      <c r="J3458" s="225" t="s">
        <v>9317</v>
      </c>
      <c r="L3458" s="278"/>
      <c r="O3458" s="26">
        <f t="shared" si="167"/>
        <v>3456</v>
      </c>
      <c r="P3458" s="26">
        <f t="shared" si="166"/>
        <v>0</v>
      </c>
    </row>
    <row r="3459" spans="1:16" ht="40.5" hidden="1" x14ac:dyDescent="0.25">
      <c r="A3459" s="190">
        <v>3457</v>
      </c>
      <c r="B3459" s="188">
        <v>45537</v>
      </c>
      <c r="C3459" s="81"/>
      <c r="D3459" s="237" t="s">
        <v>8017</v>
      </c>
      <c r="E3459" s="188">
        <v>45560</v>
      </c>
      <c r="F3459" s="283"/>
      <c r="G3459" s="219" t="s">
        <v>8010</v>
      </c>
      <c r="H3459" s="54" t="s">
        <v>3912</v>
      </c>
      <c r="I3459" s="221" t="s">
        <v>2</v>
      </c>
      <c r="J3459" s="225" t="s">
        <v>7910</v>
      </c>
      <c r="L3459" s="115"/>
      <c r="O3459" s="26">
        <f t="shared" si="167"/>
        <v>3457</v>
      </c>
      <c r="P3459" s="26">
        <f t="shared" si="166"/>
        <v>0</v>
      </c>
    </row>
    <row r="3460" spans="1:16" ht="60.75" hidden="1" x14ac:dyDescent="0.25">
      <c r="A3460" s="223">
        <v>3458</v>
      </c>
      <c r="B3460" s="188">
        <v>45537</v>
      </c>
      <c r="C3460" s="185"/>
      <c r="D3460" s="237" t="s">
        <v>8019</v>
      </c>
      <c r="E3460" s="188">
        <v>45565</v>
      </c>
      <c r="F3460" s="286"/>
      <c r="G3460" s="228" t="s">
        <v>7919</v>
      </c>
      <c r="H3460" s="54" t="s">
        <v>4903</v>
      </c>
      <c r="I3460" s="221" t="s">
        <v>2</v>
      </c>
      <c r="J3460" s="225" t="s">
        <v>8348</v>
      </c>
      <c r="L3460" s="115"/>
      <c r="O3460" s="26">
        <f t="shared" si="167"/>
        <v>3458</v>
      </c>
      <c r="P3460" s="26">
        <f t="shared" ref="P3460:P3523" si="168">+O3460-A3460</f>
        <v>0</v>
      </c>
    </row>
    <row r="3461" spans="1:16" ht="81" hidden="1" x14ac:dyDescent="0.25">
      <c r="A3461" s="190">
        <v>3459</v>
      </c>
      <c r="B3461" s="188">
        <v>45537</v>
      </c>
      <c r="C3461" s="81"/>
      <c r="D3461" s="237" t="s">
        <v>8020</v>
      </c>
      <c r="E3461" s="188">
        <v>45543</v>
      </c>
      <c r="F3461" s="283"/>
      <c r="G3461" s="219" t="s">
        <v>8021</v>
      </c>
      <c r="H3461" s="54" t="s">
        <v>3912</v>
      </c>
      <c r="I3461" s="221" t="s">
        <v>2</v>
      </c>
      <c r="J3461" s="225" t="s">
        <v>8166</v>
      </c>
      <c r="L3461" s="115"/>
      <c r="O3461" s="26">
        <f t="shared" ref="O3461:O3524" si="169">+O3460+1</f>
        <v>3459</v>
      </c>
      <c r="P3461" s="26">
        <f t="shared" si="168"/>
        <v>0</v>
      </c>
    </row>
    <row r="3462" spans="1:16" ht="40.5" hidden="1" x14ac:dyDescent="0.25">
      <c r="A3462" s="190">
        <v>3460</v>
      </c>
      <c r="B3462" s="188">
        <v>45537</v>
      </c>
      <c r="C3462" s="81">
        <v>2413</v>
      </c>
      <c r="D3462" s="237" t="s">
        <v>8022</v>
      </c>
      <c r="E3462" s="188">
        <v>45555</v>
      </c>
      <c r="F3462" s="283" t="s">
        <v>7975</v>
      </c>
      <c r="G3462" s="219" t="s">
        <v>7205</v>
      </c>
      <c r="H3462" s="54" t="s">
        <v>3912</v>
      </c>
      <c r="I3462" s="221" t="s">
        <v>2</v>
      </c>
      <c r="J3462" s="225" t="s">
        <v>8681</v>
      </c>
      <c r="L3462" s="115"/>
      <c r="O3462" s="26">
        <f t="shared" si="169"/>
        <v>3460</v>
      </c>
      <c r="P3462" s="26">
        <f t="shared" si="168"/>
        <v>0</v>
      </c>
    </row>
    <row r="3463" spans="1:16" ht="40.5" hidden="1" x14ac:dyDescent="0.25">
      <c r="A3463" s="190">
        <v>3461</v>
      </c>
      <c r="B3463" s="188">
        <v>45537</v>
      </c>
      <c r="C3463" s="81"/>
      <c r="D3463" s="237" t="s">
        <v>8023</v>
      </c>
      <c r="E3463" s="188">
        <v>45554</v>
      </c>
      <c r="F3463" s="283"/>
      <c r="G3463" s="219" t="s">
        <v>8024</v>
      </c>
      <c r="H3463" s="54" t="s">
        <v>4544</v>
      </c>
      <c r="I3463" s="221" t="s">
        <v>2</v>
      </c>
      <c r="J3463" s="225" t="s">
        <v>8450</v>
      </c>
      <c r="L3463" s="115"/>
      <c r="O3463" s="26">
        <f t="shared" si="169"/>
        <v>3461</v>
      </c>
      <c r="P3463" s="26">
        <f t="shared" si="168"/>
        <v>0</v>
      </c>
    </row>
    <row r="3464" spans="1:16" ht="60.75" hidden="1" x14ac:dyDescent="0.25">
      <c r="A3464" s="190">
        <v>3462</v>
      </c>
      <c r="B3464" s="188">
        <v>45537</v>
      </c>
      <c r="C3464" s="81"/>
      <c r="D3464" s="237" t="s">
        <v>8025</v>
      </c>
      <c r="E3464" s="188">
        <v>45554</v>
      </c>
      <c r="F3464" s="283"/>
      <c r="G3464" s="219" t="s">
        <v>8026</v>
      </c>
      <c r="H3464" s="54" t="s">
        <v>4544</v>
      </c>
      <c r="I3464" s="221" t="s">
        <v>2</v>
      </c>
      <c r="J3464" s="225" t="s">
        <v>8431</v>
      </c>
      <c r="L3464" s="115"/>
      <c r="O3464" s="26">
        <f t="shared" si="169"/>
        <v>3462</v>
      </c>
      <c r="P3464" s="26">
        <f t="shared" si="168"/>
        <v>0</v>
      </c>
    </row>
    <row r="3465" spans="1:16" ht="81" hidden="1" x14ac:dyDescent="0.25">
      <c r="A3465" s="190">
        <v>3463</v>
      </c>
      <c r="B3465" s="188">
        <v>45537</v>
      </c>
      <c r="C3465" s="81"/>
      <c r="D3465" s="237" t="s">
        <v>8027</v>
      </c>
      <c r="E3465" s="188">
        <v>45547</v>
      </c>
      <c r="F3465" s="290"/>
      <c r="G3465" s="219" t="s">
        <v>8010</v>
      </c>
      <c r="H3465" s="54" t="s">
        <v>3912</v>
      </c>
      <c r="I3465" s="221" t="s">
        <v>2</v>
      </c>
      <c r="J3465" s="225" t="s">
        <v>8620</v>
      </c>
      <c r="L3465" s="115"/>
      <c r="O3465" s="26">
        <f t="shared" si="169"/>
        <v>3463</v>
      </c>
      <c r="P3465" s="26">
        <f t="shared" si="168"/>
        <v>0</v>
      </c>
    </row>
    <row r="3466" spans="1:16" ht="101.25" hidden="1" x14ac:dyDescent="0.25">
      <c r="A3466" s="190">
        <v>3464</v>
      </c>
      <c r="B3466" s="188">
        <v>45537</v>
      </c>
      <c r="C3466" s="81"/>
      <c r="D3466" s="237" t="s">
        <v>8028</v>
      </c>
      <c r="E3466" s="188">
        <v>45547</v>
      </c>
      <c r="F3466" s="283"/>
      <c r="G3466" s="219" t="s">
        <v>8029</v>
      </c>
      <c r="H3466" s="54" t="s">
        <v>7</v>
      </c>
      <c r="I3466" s="221" t="s">
        <v>2</v>
      </c>
      <c r="J3466" s="225" t="s">
        <v>8054</v>
      </c>
      <c r="L3466" s="115"/>
      <c r="O3466" s="26">
        <f t="shared" si="169"/>
        <v>3464</v>
      </c>
      <c r="P3466" s="26">
        <f t="shared" si="168"/>
        <v>0</v>
      </c>
    </row>
    <row r="3467" spans="1:16" ht="101.25" hidden="1" x14ac:dyDescent="0.25">
      <c r="A3467" s="190">
        <v>3465</v>
      </c>
      <c r="B3467" s="188">
        <v>45532</v>
      </c>
      <c r="C3467" s="81"/>
      <c r="D3467" s="237" t="s">
        <v>8030</v>
      </c>
      <c r="E3467" s="188">
        <v>45546</v>
      </c>
      <c r="F3467" s="283"/>
      <c r="G3467" s="219" t="s">
        <v>8029</v>
      </c>
      <c r="H3467" s="54" t="s">
        <v>7</v>
      </c>
      <c r="I3467" s="221" t="s">
        <v>2</v>
      </c>
      <c r="J3467" s="225" t="s">
        <v>8332</v>
      </c>
      <c r="L3467" s="115"/>
      <c r="O3467" s="26">
        <f t="shared" si="169"/>
        <v>3465</v>
      </c>
      <c r="P3467" s="26">
        <f t="shared" si="168"/>
        <v>0</v>
      </c>
    </row>
    <row r="3468" spans="1:16" ht="40.5" hidden="1" x14ac:dyDescent="0.25">
      <c r="A3468" s="190">
        <v>3466</v>
      </c>
      <c r="B3468" s="188">
        <v>45532</v>
      </c>
      <c r="C3468" s="81"/>
      <c r="D3468" s="237" t="s">
        <v>8031</v>
      </c>
      <c r="E3468" s="188">
        <v>45546</v>
      </c>
      <c r="F3468" s="283"/>
      <c r="G3468" s="219" t="s">
        <v>7221</v>
      </c>
      <c r="H3468" s="54" t="s">
        <v>4903</v>
      </c>
      <c r="I3468" s="221" t="s">
        <v>2</v>
      </c>
      <c r="J3468" s="225" t="s">
        <v>8128</v>
      </c>
      <c r="L3468" s="115"/>
      <c r="O3468" s="26">
        <f t="shared" si="169"/>
        <v>3466</v>
      </c>
      <c r="P3468" s="26">
        <f t="shared" si="168"/>
        <v>0</v>
      </c>
    </row>
    <row r="3469" spans="1:16" ht="121.5" hidden="1" x14ac:dyDescent="0.25">
      <c r="A3469" s="190">
        <v>3467</v>
      </c>
      <c r="B3469" s="188">
        <v>45532</v>
      </c>
      <c r="C3469" s="81"/>
      <c r="D3469" s="237" t="s">
        <v>8032</v>
      </c>
      <c r="E3469" s="188">
        <v>45547</v>
      </c>
      <c r="F3469" s="283"/>
      <c r="G3469" s="219" t="s">
        <v>8033</v>
      </c>
      <c r="H3469" s="54" t="s">
        <v>4903</v>
      </c>
      <c r="I3469" s="221" t="s">
        <v>2</v>
      </c>
      <c r="J3469" s="225" t="s">
        <v>8055</v>
      </c>
      <c r="L3469" s="115"/>
      <c r="O3469" s="26">
        <f t="shared" si="169"/>
        <v>3467</v>
      </c>
      <c r="P3469" s="26">
        <f t="shared" si="168"/>
        <v>0</v>
      </c>
    </row>
    <row r="3470" spans="1:16" ht="141.75" hidden="1" x14ac:dyDescent="0.25">
      <c r="A3470" s="190">
        <v>3468</v>
      </c>
      <c r="B3470" s="188">
        <v>45532</v>
      </c>
      <c r="C3470" s="81"/>
      <c r="D3470" s="237" t="s">
        <v>8110</v>
      </c>
      <c r="E3470" s="188">
        <v>45626</v>
      </c>
      <c r="F3470" s="283"/>
      <c r="G3470" s="219" t="s">
        <v>9530</v>
      </c>
      <c r="H3470" s="54" t="s">
        <v>1289</v>
      </c>
      <c r="I3470" s="221" t="s">
        <v>2</v>
      </c>
      <c r="J3470" s="225" t="s">
        <v>9636</v>
      </c>
      <c r="L3470" s="278"/>
      <c r="O3470" s="26">
        <f t="shared" si="169"/>
        <v>3468</v>
      </c>
      <c r="P3470" s="271">
        <f t="shared" si="168"/>
        <v>0</v>
      </c>
    </row>
    <row r="3471" spans="1:16" ht="81" hidden="1" x14ac:dyDescent="0.25">
      <c r="A3471" s="190">
        <v>3469</v>
      </c>
      <c r="B3471" s="188">
        <v>45532</v>
      </c>
      <c r="C3471" s="81"/>
      <c r="D3471" s="237" t="s">
        <v>8041</v>
      </c>
      <c r="E3471" s="188">
        <v>45545</v>
      </c>
      <c r="F3471" s="283"/>
      <c r="G3471" s="219" t="s">
        <v>8037</v>
      </c>
      <c r="H3471" s="54" t="s">
        <v>4903</v>
      </c>
      <c r="I3471" s="221" t="s">
        <v>2</v>
      </c>
      <c r="J3471" s="225" t="s">
        <v>8064</v>
      </c>
      <c r="L3471" s="115"/>
      <c r="O3471" s="26">
        <f t="shared" si="169"/>
        <v>3469</v>
      </c>
      <c r="P3471" s="26">
        <f t="shared" si="168"/>
        <v>0</v>
      </c>
    </row>
    <row r="3472" spans="1:16" ht="189" hidden="1" x14ac:dyDescent="0.25">
      <c r="A3472" s="190">
        <v>3470</v>
      </c>
      <c r="B3472" s="188">
        <v>45532</v>
      </c>
      <c r="C3472" s="81"/>
      <c r="D3472" s="237" t="s">
        <v>8038</v>
      </c>
      <c r="E3472" s="188">
        <v>45565</v>
      </c>
      <c r="F3472" s="283"/>
      <c r="G3472" s="219" t="s">
        <v>8587</v>
      </c>
      <c r="H3472" s="220" t="s">
        <v>5065</v>
      </c>
      <c r="I3472" s="221" t="s">
        <v>2</v>
      </c>
      <c r="J3472" s="238" t="s">
        <v>8633</v>
      </c>
      <c r="L3472" s="115"/>
      <c r="O3472" s="26">
        <f t="shared" si="169"/>
        <v>3470</v>
      </c>
      <c r="P3472" s="26">
        <f t="shared" si="168"/>
        <v>0</v>
      </c>
    </row>
    <row r="3473" spans="1:16" ht="283.5" hidden="1" x14ac:dyDescent="0.25">
      <c r="A3473" s="190">
        <v>3471</v>
      </c>
      <c r="B3473" s="188">
        <v>45532</v>
      </c>
      <c r="C3473" s="81"/>
      <c r="D3473" s="237" t="s">
        <v>8155</v>
      </c>
      <c r="E3473" s="188">
        <v>45564</v>
      </c>
      <c r="F3473" s="283" t="s">
        <v>9542</v>
      </c>
      <c r="G3473" s="219" t="s">
        <v>9424</v>
      </c>
      <c r="H3473" s="54" t="s">
        <v>2029</v>
      </c>
      <c r="I3473" s="221" t="s">
        <v>2</v>
      </c>
      <c r="J3473" s="225" t="s">
        <v>9594</v>
      </c>
      <c r="L3473" s="115"/>
      <c r="O3473" s="26">
        <f t="shared" si="169"/>
        <v>3471</v>
      </c>
      <c r="P3473" s="26">
        <f t="shared" si="168"/>
        <v>0</v>
      </c>
    </row>
    <row r="3474" spans="1:16" ht="101.25" hidden="1" x14ac:dyDescent="0.25">
      <c r="A3474" s="190">
        <v>3472</v>
      </c>
      <c r="B3474" s="188">
        <v>45532</v>
      </c>
      <c r="C3474" s="81"/>
      <c r="D3474" s="237" t="s">
        <v>9436</v>
      </c>
      <c r="E3474" s="188">
        <v>45565</v>
      </c>
      <c r="F3474" s="283"/>
      <c r="G3474" s="219" t="s">
        <v>8925</v>
      </c>
      <c r="H3474" s="54" t="s">
        <v>7</v>
      </c>
      <c r="I3474" s="221" t="s">
        <v>2</v>
      </c>
      <c r="J3474" s="225" t="s">
        <v>9435</v>
      </c>
      <c r="L3474" s="278"/>
      <c r="O3474" s="26">
        <f t="shared" si="169"/>
        <v>3472</v>
      </c>
      <c r="P3474" s="271">
        <f t="shared" si="168"/>
        <v>0</v>
      </c>
    </row>
    <row r="3475" spans="1:16" ht="60.75" hidden="1" x14ac:dyDescent="0.25">
      <c r="A3475" s="190">
        <v>3473</v>
      </c>
      <c r="B3475" s="188">
        <v>45541</v>
      </c>
      <c r="C3475" s="81"/>
      <c r="D3475" s="237" t="s">
        <v>8065</v>
      </c>
      <c r="E3475" s="188">
        <v>45549</v>
      </c>
      <c r="F3475" s="283"/>
      <c r="G3475" s="219" t="s">
        <v>8071</v>
      </c>
      <c r="H3475" s="54" t="s">
        <v>4</v>
      </c>
      <c r="I3475" s="221" t="s">
        <v>2</v>
      </c>
      <c r="J3475" s="225" t="s">
        <v>8333</v>
      </c>
      <c r="L3475" s="115"/>
      <c r="O3475" s="26">
        <f t="shared" si="169"/>
        <v>3473</v>
      </c>
      <c r="P3475" s="26">
        <f t="shared" si="168"/>
        <v>0</v>
      </c>
    </row>
    <row r="3476" spans="1:16" ht="121.5" hidden="1" x14ac:dyDescent="0.25">
      <c r="A3476" s="190">
        <v>3474</v>
      </c>
      <c r="B3476" s="188">
        <v>45541</v>
      </c>
      <c r="C3476" s="81"/>
      <c r="D3476" s="237" t="s">
        <v>8066</v>
      </c>
      <c r="E3476" s="188">
        <v>45548</v>
      </c>
      <c r="F3476" s="283"/>
      <c r="G3476" s="219" t="s">
        <v>8896</v>
      </c>
      <c r="H3476" s="54" t="s">
        <v>4</v>
      </c>
      <c r="I3476" s="221" t="s">
        <v>2</v>
      </c>
      <c r="J3476" s="225" t="s">
        <v>8894</v>
      </c>
      <c r="K3476" s="268"/>
      <c r="L3476" s="115"/>
      <c r="O3476" s="26">
        <f t="shared" si="169"/>
        <v>3474</v>
      </c>
      <c r="P3476" s="26">
        <f t="shared" si="168"/>
        <v>0</v>
      </c>
    </row>
    <row r="3477" spans="1:16" ht="121.5" hidden="1" x14ac:dyDescent="0.25">
      <c r="A3477" s="190">
        <v>3475</v>
      </c>
      <c r="B3477" s="188">
        <v>45541</v>
      </c>
      <c r="C3477" s="81"/>
      <c r="D3477" s="237" t="s">
        <v>8362</v>
      </c>
      <c r="E3477" s="188">
        <v>45548</v>
      </c>
      <c r="F3477" s="283"/>
      <c r="G3477" s="219" t="s">
        <v>8370</v>
      </c>
      <c r="H3477" s="54" t="s">
        <v>4</v>
      </c>
      <c r="I3477" s="221" t="s">
        <v>2</v>
      </c>
      <c r="J3477" s="225" t="s">
        <v>8603</v>
      </c>
      <c r="L3477" s="115"/>
      <c r="O3477" s="26">
        <f t="shared" si="169"/>
        <v>3475</v>
      </c>
      <c r="P3477" s="26">
        <f t="shared" si="168"/>
        <v>0</v>
      </c>
    </row>
    <row r="3478" spans="1:16" ht="60.75" hidden="1" x14ac:dyDescent="0.25">
      <c r="A3478" s="190">
        <v>3476</v>
      </c>
      <c r="B3478" s="188">
        <v>45545</v>
      </c>
      <c r="C3478" s="81"/>
      <c r="D3478" s="237" t="s">
        <v>8269</v>
      </c>
      <c r="E3478" s="188">
        <v>45565</v>
      </c>
      <c r="F3478" s="283"/>
      <c r="G3478" s="219" t="s">
        <v>8033</v>
      </c>
      <c r="H3478" s="54" t="s">
        <v>1063</v>
      </c>
      <c r="I3478" s="221" t="s">
        <v>2</v>
      </c>
      <c r="J3478" s="225" t="s">
        <v>9114</v>
      </c>
      <c r="L3478" s="115"/>
      <c r="O3478" s="26">
        <f t="shared" si="169"/>
        <v>3476</v>
      </c>
      <c r="P3478" s="271">
        <f t="shared" si="168"/>
        <v>0</v>
      </c>
    </row>
    <row r="3479" spans="1:16" ht="81" hidden="1" x14ac:dyDescent="0.25">
      <c r="A3479" s="190">
        <v>3477</v>
      </c>
      <c r="B3479" s="188">
        <v>45541</v>
      </c>
      <c r="C3479" s="81"/>
      <c r="D3479" s="237" t="s">
        <v>8068</v>
      </c>
      <c r="E3479" s="188">
        <v>45548</v>
      </c>
      <c r="F3479" s="283"/>
      <c r="G3479" s="219" t="s">
        <v>8067</v>
      </c>
      <c r="H3479" s="54" t="s">
        <v>4</v>
      </c>
      <c r="I3479" s="221" t="s">
        <v>2</v>
      </c>
      <c r="J3479" s="225" t="s">
        <v>8349</v>
      </c>
      <c r="L3479" s="115"/>
      <c r="O3479" s="26">
        <f t="shared" si="169"/>
        <v>3477</v>
      </c>
      <c r="P3479" s="26">
        <f t="shared" si="168"/>
        <v>0</v>
      </c>
    </row>
    <row r="3480" spans="1:16" ht="121.5" hidden="1" x14ac:dyDescent="0.25">
      <c r="A3480" s="190">
        <v>3478</v>
      </c>
      <c r="B3480" s="188">
        <v>45541</v>
      </c>
      <c r="C3480" s="81"/>
      <c r="D3480" s="237" t="s">
        <v>8190</v>
      </c>
      <c r="E3480" s="188">
        <v>45548</v>
      </c>
      <c r="F3480" s="283"/>
      <c r="G3480" s="219" t="s">
        <v>8369</v>
      </c>
      <c r="H3480" s="54" t="s">
        <v>4</v>
      </c>
      <c r="I3480" s="221" t="s">
        <v>2</v>
      </c>
      <c r="J3480" s="225" t="s">
        <v>8434</v>
      </c>
      <c r="L3480" s="115"/>
      <c r="O3480" s="26">
        <f t="shared" si="169"/>
        <v>3478</v>
      </c>
      <c r="P3480" s="26">
        <f t="shared" si="168"/>
        <v>0</v>
      </c>
    </row>
    <row r="3481" spans="1:16" ht="182.25" hidden="1" x14ac:dyDescent="0.25">
      <c r="A3481" s="190">
        <v>3479</v>
      </c>
      <c r="B3481" s="188">
        <v>45541</v>
      </c>
      <c r="C3481" s="81"/>
      <c r="D3481" s="237" t="s">
        <v>8363</v>
      </c>
      <c r="E3481" s="188">
        <v>45585</v>
      </c>
      <c r="F3481" s="283" t="s">
        <v>7975</v>
      </c>
      <c r="G3481" s="219" t="s">
        <v>8364</v>
      </c>
      <c r="H3481" s="54" t="s">
        <v>4</v>
      </c>
      <c r="I3481" s="221" t="s">
        <v>2</v>
      </c>
      <c r="J3481" s="225" t="s">
        <v>9195</v>
      </c>
      <c r="L3481" s="115"/>
      <c r="O3481" s="26">
        <f t="shared" si="169"/>
        <v>3479</v>
      </c>
      <c r="P3481" s="26">
        <f t="shared" si="168"/>
        <v>0</v>
      </c>
    </row>
    <row r="3482" spans="1:16" ht="121.5" hidden="1" x14ac:dyDescent="0.25">
      <c r="A3482" s="190">
        <v>3480</v>
      </c>
      <c r="B3482" s="188">
        <v>45541</v>
      </c>
      <c r="C3482" s="81"/>
      <c r="D3482" s="237" t="s">
        <v>8604</v>
      </c>
      <c r="E3482" s="188">
        <v>45585</v>
      </c>
      <c r="F3482" s="283" t="s">
        <v>7975</v>
      </c>
      <c r="G3482" s="219" t="s">
        <v>8192</v>
      </c>
      <c r="H3482" s="54" t="s">
        <v>4</v>
      </c>
      <c r="I3482" s="221" t="s">
        <v>2</v>
      </c>
      <c r="J3482" s="225" t="s">
        <v>9196</v>
      </c>
      <c r="L3482" s="115"/>
      <c r="O3482" s="26">
        <f t="shared" si="169"/>
        <v>3480</v>
      </c>
      <c r="P3482" s="26">
        <f t="shared" si="168"/>
        <v>0</v>
      </c>
    </row>
    <row r="3483" spans="1:16" ht="81" hidden="1" x14ac:dyDescent="0.25">
      <c r="A3483" s="190">
        <v>3481</v>
      </c>
      <c r="B3483" s="188">
        <v>45541</v>
      </c>
      <c r="C3483" s="81"/>
      <c r="D3483" s="237" t="s">
        <v>8433</v>
      </c>
      <c r="E3483" s="188">
        <v>45565</v>
      </c>
      <c r="F3483" s="283"/>
      <c r="G3483" s="219" t="s">
        <v>8601</v>
      </c>
      <c r="H3483" s="54" t="s">
        <v>4</v>
      </c>
      <c r="I3483" s="221" t="s">
        <v>2</v>
      </c>
      <c r="J3483" s="225"/>
      <c r="L3483" s="115"/>
      <c r="O3483" s="26">
        <f t="shared" si="169"/>
        <v>3481</v>
      </c>
      <c r="P3483" s="26">
        <f t="shared" si="168"/>
        <v>0</v>
      </c>
    </row>
    <row r="3484" spans="1:16" ht="81" hidden="1" x14ac:dyDescent="0.25">
      <c r="A3484" s="190">
        <v>3482</v>
      </c>
      <c r="B3484" s="188">
        <v>45541</v>
      </c>
      <c r="C3484" s="81"/>
      <c r="D3484" s="237" t="s">
        <v>8605</v>
      </c>
      <c r="E3484" s="188">
        <v>45585</v>
      </c>
      <c r="F3484" s="283"/>
      <c r="G3484" s="219" t="s">
        <v>8069</v>
      </c>
      <c r="H3484" s="54" t="s">
        <v>4</v>
      </c>
      <c r="I3484" s="221" t="s">
        <v>2</v>
      </c>
      <c r="J3484" s="225" t="s">
        <v>9197</v>
      </c>
      <c r="L3484" s="115"/>
      <c r="O3484" s="26">
        <f t="shared" si="169"/>
        <v>3482</v>
      </c>
      <c r="P3484" s="26">
        <f t="shared" si="168"/>
        <v>0</v>
      </c>
    </row>
    <row r="3485" spans="1:16" ht="101.25" hidden="1" x14ac:dyDescent="0.25">
      <c r="A3485" s="190">
        <v>3483</v>
      </c>
      <c r="B3485" s="188">
        <v>45541</v>
      </c>
      <c r="C3485" s="81"/>
      <c r="D3485" s="237" t="s">
        <v>8191</v>
      </c>
      <c r="E3485" s="188">
        <v>45548</v>
      </c>
      <c r="F3485" s="283"/>
      <c r="G3485" s="219" t="s">
        <v>8072</v>
      </c>
      <c r="H3485" s="54" t="s">
        <v>4</v>
      </c>
      <c r="I3485" s="221" t="s">
        <v>2</v>
      </c>
      <c r="J3485" s="225" t="s">
        <v>8606</v>
      </c>
      <c r="L3485" s="115"/>
      <c r="O3485" s="26">
        <f t="shared" si="169"/>
        <v>3483</v>
      </c>
      <c r="P3485" s="26">
        <f t="shared" si="168"/>
        <v>0</v>
      </c>
    </row>
    <row r="3486" spans="1:16" ht="81" hidden="1" x14ac:dyDescent="0.25">
      <c r="A3486" s="190">
        <v>3484</v>
      </c>
      <c r="B3486" s="188">
        <v>45541</v>
      </c>
      <c r="C3486" s="81"/>
      <c r="D3486" s="237" t="s">
        <v>8137</v>
      </c>
      <c r="E3486" s="188">
        <v>45585</v>
      </c>
      <c r="F3486" s="283" t="s">
        <v>7975</v>
      </c>
      <c r="G3486" s="219" t="s">
        <v>8073</v>
      </c>
      <c r="H3486" s="54" t="s">
        <v>4</v>
      </c>
      <c r="I3486" s="221" t="s">
        <v>2</v>
      </c>
      <c r="J3486" s="225" t="s">
        <v>9198</v>
      </c>
      <c r="L3486" s="115"/>
      <c r="O3486" s="26">
        <f t="shared" si="169"/>
        <v>3484</v>
      </c>
      <c r="P3486" s="26">
        <f t="shared" si="168"/>
        <v>0</v>
      </c>
    </row>
    <row r="3487" spans="1:16" ht="81" hidden="1" x14ac:dyDescent="0.25">
      <c r="A3487" s="190">
        <v>3485</v>
      </c>
      <c r="B3487" s="188">
        <v>45541</v>
      </c>
      <c r="C3487" s="81"/>
      <c r="D3487" s="237" t="s">
        <v>8070</v>
      </c>
      <c r="E3487" s="188">
        <v>45548</v>
      </c>
      <c r="F3487" s="283"/>
      <c r="G3487" s="219" t="s">
        <v>8074</v>
      </c>
      <c r="H3487" s="54" t="s">
        <v>4</v>
      </c>
      <c r="I3487" s="221" t="s">
        <v>2</v>
      </c>
      <c r="J3487" s="225" t="s">
        <v>8173</v>
      </c>
      <c r="L3487" s="115"/>
      <c r="O3487" s="26">
        <f t="shared" si="169"/>
        <v>3485</v>
      </c>
      <c r="P3487" s="26">
        <f t="shared" si="168"/>
        <v>0</v>
      </c>
    </row>
    <row r="3488" spans="1:16" ht="81" hidden="1" x14ac:dyDescent="0.25">
      <c r="A3488" s="190">
        <v>3486</v>
      </c>
      <c r="B3488" s="188">
        <v>45541</v>
      </c>
      <c r="C3488" s="81"/>
      <c r="D3488" s="237" t="s">
        <v>8124</v>
      </c>
      <c r="E3488" s="188">
        <v>45544</v>
      </c>
      <c r="F3488" s="283"/>
      <c r="G3488" s="219" t="s">
        <v>8125</v>
      </c>
      <c r="H3488" s="54" t="s">
        <v>4</v>
      </c>
      <c r="I3488" s="221" t="s">
        <v>2</v>
      </c>
      <c r="J3488" s="225" t="s">
        <v>8355</v>
      </c>
      <c r="L3488" s="115"/>
      <c r="O3488" s="26">
        <f t="shared" si="169"/>
        <v>3486</v>
      </c>
      <c r="P3488" s="26">
        <f t="shared" si="168"/>
        <v>0</v>
      </c>
    </row>
    <row r="3489" spans="1:16" ht="60.75" hidden="1" x14ac:dyDescent="0.25">
      <c r="A3489" s="190">
        <v>3487</v>
      </c>
      <c r="B3489" s="188">
        <v>45541</v>
      </c>
      <c r="C3489" s="81"/>
      <c r="D3489" s="237" t="s">
        <v>8323</v>
      </c>
      <c r="E3489" s="188">
        <v>45553</v>
      </c>
      <c r="F3489" s="283"/>
      <c r="G3489" s="219" t="s">
        <v>8076</v>
      </c>
      <c r="H3489" s="54" t="s">
        <v>4903</v>
      </c>
      <c r="I3489" s="221" t="s">
        <v>2</v>
      </c>
      <c r="J3489" s="225" t="s">
        <v>8365</v>
      </c>
      <c r="L3489" s="115"/>
      <c r="O3489" s="26">
        <f t="shared" si="169"/>
        <v>3487</v>
      </c>
      <c r="P3489" s="26">
        <f t="shared" si="168"/>
        <v>0</v>
      </c>
    </row>
    <row r="3490" spans="1:16" ht="101.25" hidden="1" x14ac:dyDescent="0.25">
      <c r="A3490" s="190">
        <v>3488</v>
      </c>
      <c r="B3490" s="188">
        <v>45541</v>
      </c>
      <c r="C3490" s="81"/>
      <c r="D3490" s="237" t="s">
        <v>8129</v>
      </c>
      <c r="E3490" s="188">
        <v>45544</v>
      </c>
      <c r="F3490" s="283"/>
      <c r="G3490" s="219" t="s">
        <v>8126</v>
      </c>
      <c r="H3490" s="54" t="s">
        <v>4903</v>
      </c>
      <c r="I3490" s="221" t="s">
        <v>2</v>
      </c>
      <c r="J3490" s="225" t="s">
        <v>8172</v>
      </c>
      <c r="L3490" s="115"/>
      <c r="O3490" s="26">
        <f t="shared" si="169"/>
        <v>3488</v>
      </c>
      <c r="P3490" s="26">
        <f t="shared" si="168"/>
        <v>0</v>
      </c>
    </row>
    <row r="3491" spans="1:16" ht="81" hidden="1" x14ac:dyDescent="0.25">
      <c r="A3491" s="190">
        <v>3489</v>
      </c>
      <c r="B3491" s="188">
        <v>45541</v>
      </c>
      <c r="C3491" s="81"/>
      <c r="D3491" s="237" t="s">
        <v>8127</v>
      </c>
      <c r="E3491" s="188">
        <v>45585</v>
      </c>
      <c r="F3491" s="283" t="s">
        <v>7975</v>
      </c>
      <c r="G3491" s="219" t="s">
        <v>8162</v>
      </c>
      <c r="H3491" s="54" t="s">
        <v>2029</v>
      </c>
      <c r="I3491" s="221" t="s">
        <v>2</v>
      </c>
      <c r="J3491" s="225" t="s">
        <v>7862</v>
      </c>
      <c r="L3491" s="115"/>
      <c r="O3491" s="26">
        <f t="shared" si="169"/>
        <v>3489</v>
      </c>
      <c r="P3491" s="26">
        <f t="shared" si="168"/>
        <v>0</v>
      </c>
    </row>
    <row r="3492" spans="1:16" ht="101.25" hidden="1" x14ac:dyDescent="0.25">
      <c r="A3492" s="190">
        <v>3490</v>
      </c>
      <c r="B3492" s="188">
        <v>45541</v>
      </c>
      <c r="C3492" s="81"/>
      <c r="D3492" s="237" t="s">
        <v>8122</v>
      </c>
      <c r="E3492" s="188">
        <v>45545</v>
      </c>
      <c r="F3492" s="283"/>
      <c r="G3492" s="219" t="s">
        <v>8169</v>
      </c>
      <c r="H3492" s="54" t="s">
        <v>3912</v>
      </c>
      <c r="I3492" s="221" t="s">
        <v>2</v>
      </c>
      <c r="J3492" s="225" t="s">
        <v>8321</v>
      </c>
      <c r="L3492" s="115"/>
      <c r="O3492" s="26">
        <f t="shared" si="169"/>
        <v>3490</v>
      </c>
      <c r="P3492" s="26">
        <f t="shared" si="168"/>
        <v>0</v>
      </c>
    </row>
    <row r="3493" spans="1:16" ht="81" hidden="1" x14ac:dyDescent="0.25">
      <c r="A3493" s="190">
        <v>3491</v>
      </c>
      <c r="B3493" s="188">
        <v>45541</v>
      </c>
      <c r="C3493" s="81"/>
      <c r="D3493" s="237" t="s">
        <v>8131</v>
      </c>
      <c r="E3493" s="188">
        <v>45547</v>
      </c>
      <c r="F3493" s="283"/>
      <c r="G3493" s="219" t="s">
        <v>6973</v>
      </c>
      <c r="H3493" s="54" t="s">
        <v>3912</v>
      </c>
      <c r="I3493" s="221" t="s">
        <v>2</v>
      </c>
      <c r="J3493" s="225" t="s">
        <v>8498</v>
      </c>
      <c r="L3493" s="115"/>
      <c r="O3493" s="26">
        <f t="shared" si="169"/>
        <v>3491</v>
      </c>
      <c r="P3493" s="26">
        <f t="shared" si="168"/>
        <v>0</v>
      </c>
    </row>
    <row r="3494" spans="1:16" ht="81" hidden="1" x14ac:dyDescent="0.25">
      <c r="A3494" s="190">
        <v>3492</v>
      </c>
      <c r="B3494" s="188">
        <v>45541</v>
      </c>
      <c r="C3494" s="81"/>
      <c r="D3494" s="237" t="s">
        <v>8077</v>
      </c>
      <c r="E3494" s="188">
        <v>45547</v>
      </c>
      <c r="F3494" s="283"/>
      <c r="G3494" s="219" t="s">
        <v>8078</v>
      </c>
      <c r="H3494" s="54" t="s">
        <v>3912</v>
      </c>
      <c r="I3494" s="221" t="s">
        <v>2</v>
      </c>
      <c r="J3494" s="225" t="s">
        <v>8451</v>
      </c>
      <c r="L3494" s="115"/>
      <c r="O3494" s="26">
        <f t="shared" si="169"/>
        <v>3492</v>
      </c>
      <c r="P3494" s="26">
        <f t="shared" si="168"/>
        <v>0</v>
      </c>
    </row>
    <row r="3495" spans="1:16" ht="162" hidden="1" x14ac:dyDescent="0.25">
      <c r="A3495" s="190">
        <v>3493</v>
      </c>
      <c r="B3495" s="188">
        <v>45541</v>
      </c>
      <c r="C3495" s="81"/>
      <c r="D3495" s="237" t="s">
        <v>9002</v>
      </c>
      <c r="E3495" s="188">
        <v>45651</v>
      </c>
      <c r="F3495" s="283" t="s">
        <v>8905</v>
      </c>
      <c r="G3495" s="219" t="s">
        <v>9644</v>
      </c>
      <c r="H3495" s="54" t="s">
        <v>3912</v>
      </c>
      <c r="I3495" s="221" t="s">
        <v>2</v>
      </c>
      <c r="J3495" s="225" t="s">
        <v>9698</v>
      </c>
      <c r="K3495" s="66"/>
      <c r="L3495" s="115"/>
      <c r="O3495" s="26">
        <f t="shared" si="169"/>
        <v>3493</v>
      </c>
      <c r="P3495" s="271">
        <f t="shared" si="168"/>
        <v>0</v>
      </c>
    </row>
    <row r="3496" spans="1:16" ht="101.25" hidden="1" x14ac:dyDescent="0.25">
      <c r="A3496" s="190">
        <v>3494</v>
      </c>
      <c r="B3496" s="188">
        <v>45540</v>
      </c>
      <c r="C3496" s="81"/>
      <c r="D3496" s="237" t="s">
        <v>8080</v>
      </c>
      <c r="E3496" s="188">
        <v>45549</v>
      </c>
      <c r="F3496" s="283"/>
      <c r="G3496" s="219" t="s">
        <v>8170</v>
      </c>
      <c r="H3496" s="54" t="s">
        <v>3912</v>
      </c>
      <c r="I3496" s="221" t="s">
        <v>2</v>
      </c>
      <c r="J3496" s="225" t="s">
        <v>8335</v>
      </c>
      <c r="L3496" s="115"/>
      <c r="O3496" s="26">
        <f t="shared" si="169"/>
        <v>3494</v>
      </c>
      <c r="P3496" s="26">
        <f t="shared" si="168"/>
        <v>0</v>
      </c>
    </row>
    <row r="3497" spans="1:16" ht="60.75" hidden="1" x14ac:dyDescent="0.25">
      <c r="A3497" s="190">
        <v>3495</v>
      </c>
      <c r="B3497" s="188">
        <v>45540</v>
      </c>
      <c r="C3497" s="81"/>
      <c r="D3497" s="237" t="s">
        <v>8081</v>
      </c>
      <c r="E3497" s="188">
        <v>45544</v>
      </c>
      <c r="F3497" s="283"/>
      <c r="G3497" s="219" t="s">
        <v>8082</v>
      </c>
      <c r="H3497" s="54" t="s">
        <v>4544</v>
      </c>
      <c r="I3497" s="221" t="s">
        <v>2</v>
      </c>
      <c r="J3497" s="225" t="s">
        <v>7507</v>
      </c>
      <c r="L3497" s="115"/>
      <c r="O3497" s="26">
        <f t="shared" si="169"/>
        <v>3495</v>
      </c>
      <c r="P3497" s="26">
        <f t="shared" si="168"/>
        <v>0</v>
      </c>
    </row>
    <row r="3498" spans="1:16" ht="81" hidden="1" x14ac:dyDescent="0.25">
      <c r="A3498" s="190">
        <v>3496</v>
      </c>
      <c r="B3498" s="188">
        <v>45540</v>
      </c>
      <c r="C3498" s="81"/>
      <c r="D3498" s="237" t="s">
        <v>8083</v>
      </c>
      <c r="E3498" s="188">
        <v>45544</v>
      </c>
      <c r="F3498" s="283"/>
      <c r="G3498" s="219" t="s">
        <v>8308</v>
      </c>
      <c r="H3498" s="54" t="s">
        <v>7</v>
      </c>
      <c r="I3498" s="221" t="s">
        <v>2</v>
      </c>
      <c r="J3498" s="225" t="s">
        <v>8171</v>
      </c>
      <c r="L3498" s="115"/>
      <c r="O3498" s="26">
        <f t="shared" si="169"/>
        <v>3496</v>
      </c>
      <c r="P3498" s="26">
        <f t="shared" si="168"/>
        <v>0</v>
      </c>
    </row>
    <row r="3499" spans="1:16" ht="81" hidden="1" x14ac:dyDescent="0.25">
      <c r="A3499" s="190">
        <v>3497</v>
      </c>
      <c r="B3499" s="188">
        <v>45540</v>
      </c>
      <c r="C3499" s="81"/>
      <c r="D3499" s="237" t="s">
        <v>8092</v>
      </c>
      <c r="E3499" s="188">
        <v>45544</v>
      </c>
      <c r="F3499" s="283"/>
      <c r="G3499" s="219" t="s">
        <v>7300</v>
      </c>
      <c r="H3499" s="54" t="s">
        <v>4</v>
      </c>
      <c r="I3499" s="221" t="s">
        <v>2</v>
      </c>
      <c r="J3499" s="225"/>
      <c r="L3499" s="115"/>
      <c r="O3499" s="26">
        <f t="shared" si="169"/>
        <v>3497</v>
      </c>
      <c r="P3499" s="26">
        <f t="shared" si="168"/>
        <v>0</v>
      </c>
    </row>
    <row r="3500" spans="1:16" ht="81" hidden="1" x14ac:dyDescent="0.25">
      <c r="A3500" s="190">
        <v>3498</v>
      </c>
      <c r="B3500" s="188">
        <v>45540</v>
      </c>
      <c r="C3500" s="81"/>
      <c r="D3500" s="237" t="s">
        <v>8084</v>
      </c>
      <c r="E3500" s="188">
        <v>45547</v>
      </c>
      <c r="F3500" s="283"/>
      <c r="G3500" s="219" t="s">
        <v>8085</v>
      </c>
      <c r="H3500" s="54" t="s">
        <v>4544</v>
      </c>
      <c r="I3500" s="221" t="s">
        <v>2</v>
      </c>
      <c r="J3500" s="225" t="s">
        <v>8181</v>
      </c>
      <c r="L3500" s="115"/>
      <c r="O3500" s="26">
        <f t="shared" si="169"/>
        <v>3498</v>
      </c>
      <c r="P3500" s="26">
        <f t="shared" si="168"/>
        <v>0</v>
      </c>
    </row>
    <row r="3501" spans="1:16" ht="40.5" hidden="1" x14ac:dyDescent="0.25">
      <c r="A3501" s="190">
        <v>3499</v>
      </c>
      <c r="B3501" s="188">
        <v>45540</v>
      </c>
      <c r="C3501" s="81"/>
      <c r="D3501" s="237" t="s">
        <v>8086</v>
      </c>
      <c r="E3501" s="188">
        <v>45547</v>
      </c>
      <c r="F3501" s="283"/>
      <c r="G3501" s="219" t="s">
        <v>7171</v>
      </c>
      <c r="H3501" s="54" t="s">
        <v>4544</v>
      </c>
      <c r="I3501" s="221" t="s">
        <v>2</v>
      </c>
      <c r="J3501" s="225" t="s">
        <v>8181</v>
      </c>
      <c r="L3501" s="115"/>
      <c r="O3501" s="26">
        <f t="shared" si="169"/>
        <v>3499</v>
      </c>
      <c r="P3501" s="26">
        <f t="shared" si="168"/>
        <v>0</v>
      </c>
    </row>
    <row r="3502" spans="1:16" ht="40.5" hidden="1" x14ac:dyDescent="0.25">
      <c r="A3502" s="190">
        <v>3500</v>
      </c>
      <c r="B3502" s="188">
        <v>45540</v>
      </c>
      <c r="C3502" s="81"/>
      <c r="D3502" s="237" t="s">
        <v>8087</v>
      </c>
      <c r="E3502" s="188">
        <v>45547</v>
      </c>
      <c r="F3502" s="283"/>
      <c r="G3502" s="219" t="s">
        <v>7171</v>
      </c>
      <c r="H3502" s="54" t="s">
        <v>4544</v>
      </c>
      <c r="I3502" s="221" t="s">
        <v>2</v>
      </c>
      <c r="J3502" s="225" t="s">
        <v>8181</v>
      </c>
      <c r="L3502" s="115"/>
      <c r="O3502" s="26">
        <f t="shared" si="169"/>
        <v>3500</v>
      </c>
      <c r="P3502" s="26">
        <f t="shared" si="168"/>
        <v>0</v>
      </c>
    </row>
    <row r="3503" spans="1:16" ht="81" hidden="1" x14ac:dyDescent="0.25">
      <c r="A3503" s="190">
        <v>3501</v>
      </c>
      <c r="B3503" s="188">
        <v>45540</v>
      </c>
      <c r="C3503" s="81"/>
      <c r="D3503" s="237" t="s">
        <v>8088</v>
      </c>
      <c r="E3503" s="188">
        <v>45545</v>
      </c>
      <c r="F3503" s="283"/>
      <c r="G3503" s="219" t="s">
        <v>8089</v>
      </c>
      <c r="H3503" s="54" t="s">
        <v>4544</v>
      </c>
      <c r="I3503" s="221" t="s">
        <v>2</v>
      </c>
      <c r="J3503" s="225" t="s">
        <v>8178</v>
      </c>
      <c r="L3503" s="115"/>
      <c r="O3503" s="26">
        <f t="shared" si="169"/>
        <v>3501</v>
      </c>
      <c r="P3503" s="26">
        <f t="shared" si="168"/>
        <v>0</v>
      </c>
    </row>
    <row r="3504" spans="1:16" ht="121.5" hidden="1" x14ac:dyDescent="0.25">
      <c r="A3504" s="190">
        <v>3502</v>
      </c>
      <c r="B3504" s="188">
        <v>45540</v>
      </c>
      <c r="C3504" s="81"/>
      <c r="D3504" s="237" t="s">
        <v>8090</v>
      </c>
      <c r="E3504" s="188">
        <v>45547</v>
      </c>
      <c r="F3504" s="283"/>
      <c r="G3504" s="219" t="s">
        <v>8091</v>
      </c>
      <c r="H3504" s="54" t="s">
        <v>4544</v>
      </c>
      <c r="I3504" s="221" t="s">
        <v>2</v>
      </c>
      <c r="J3504" s="225" t="s">
        <v>8179</v>
      </c>
      <c r="L3504" s="115"/>
      <c r="O3504" s="26">
        <f t="shared" si="169"/>
        <v>3502</v>
      </c>
      <c r="P3504" s="26">
        <f t="shared" si="168"/>
        <v>0</v>
      </c>
    </row>
    <row r="3505" spans="1:16" ht="81" hidden="1" x14ac:dyDescent="0.25">
      <c r="A3505" s="190">
        <v>3503</v>
      </c>
      <c r="B3505" s="188">
        <v>45540</v>
      </c>
      <c r="C3505" s="81"/>
      <c r="D3505" s="237" t="s">
        <v>8134</v>
      </c>
      <c r="E3505" s="188">
        <v>45544</v>
      </c>
      <c r="F3505" s="283"/>
      <c r="G3505" s="219" t="s">
        <v>6973</v>
      </c>
      <c r="H3505" s="54" t="s">
        <v>3912</v>
      </c>
      <c r="I3505" s="221" t="s">
        <v>2</v>
      </c>
      <c r="J3505" s="225" t="s">
        <v>8171</v>
      </c>
      <c r="L3505" s="115"/>
      <c r="O3505" s="26">
        <f t="shared" si="169"/>
        <v>3503</v>
      </c>
      <c r="P3505" s="26">
        <f t="shared" si="168"/>
        <v>0</v>
      </c>
    </row>
    <row r="3506" spans="1:16" ht="40.5" hidden="1" x14ac:dyDescent="0.25">
      <c r="A3506" s="190">
        <v>3504</v>
      </c>
      <c r="B3506" s="188">
        <v>45540</v>
      </c>
      <c r="C3506" s="81"/>
      <c r="D3506" s="237" t="s">
        <v>8093</v>
      </c>
      <c r="E3506" s="188">
        <v>45542</v>
      </c>
      <c r="F3506" s="283"/>
      <c r="G3506" s="219" t="s">
        <v>8094</v>
      </c>
      <c r="H3506" s="54" t="s">
        <v>4544</v>
      </c>
      <c r="I3506" s="221" t="s">
        <v>2</v>
      </c>
      <c r="J3506" s="225" t="s">
        <v>8133</v>
      </c>
      <c r="L3506" s="115"/>
      <c r="O3506" s="26">
        <f t="shared" si="169"/>
        <v>3504</v>
      </c>
      <c r="P3506" s="26">
        <f t="shared" si="168"/>
        <v>0</v>
      </c>
    </row>
    <row r="3507" spans="1:16" ht="81" hidden="1" x14ac:dyDescent="0.25">
      <c r="A3507" s="190">
        <v>3505</v>
      </c>
      <c r="B3507" s="188">
        <v>45540</v>
      </c>
      <c r="C3507" s="81"/>
      <c r="D3507" s="237" t="s">
        <v>8095</v>
      </c>
      <c r="E3507" s="188">
        <v>45547</v>
      </c>
      <c r="F3507" s="283"/>
      <c r="G3507" s="219" t="s">
        <v>8300</v>
      </c>
      <c r="H3507" s="54" t="s">
        <v>4544</v>
      </c>
      <c r="I3507" s="221" t="s">
        <v>2</v>
      </c>
      <c r="J3507" s="225" t="s">
        <v>8301</v>
      </c>
      <c r="L3507" s="115"/>
      <c r="O3507" s="26">
        <f t="shared" si="169"/>
        <v>3505</v>
      </c>
      <c r="P3507" s="26">
        <f t="shared" si="168"/>
        <v>0</v>
      </c>
    </row>
    <row r="3508" spans="1:16" ht="40.5" hidden="1" x14ac:dyDescent="0.25">
      <c r="A3508" s="190">
        <v>3506</v>
      </c>
      <c r="B3508" s="188">
        <v>45540</v>
      </c>
      <c r="C3508" s="81"/>
      <c r="D3508" s="237" t="s">
        <v>8096</v>
      </c>
      <c r="E3508" s="188">
        <v>45547</v>
      </c>
      <c r="F3508" s="283"/>
      <c r="G3508" s="219" t="s">
        <v>6973</v>
      </c>
      <c r="H3508" s="54" t="s">
        <v>3912</v>
      </c>
      <c r="I3508" s="221" t="s">
        <v>2</v>
      </c>
      <c r="J3508" s="225" t="s">
        <v>8354</v>
      </c>
      <c r="L3508" s="115"/>
      <c r="O3508" s="26">
        <f t="shared" si="169"/>
        <v>3506</v>
      </c>
      <c r="P3508" s="26">
        <f t="shared" si="168"/>
        <v>0</v>
      </c>
    </row>
    <row r="3509" spans="1:16" ht="81" hidden="1" x14ac:dyDescent="0.25">
      <c r="A3509" s="190">
        <v>3507</v>
      </c>
      <c r="B3509" s="188">
        <v>45540</v>
      </c>
      <c r="C3509" s="81"/>
      <c r="D3509" s="237" t="s">
        <v>8097</v>
      </c>
      <c r="E3509" s="188">
        <v>45568</v>
      </c>
      <c r="F3509" s="283" t="s">
        <v>7975</v>
      </c>
      <c r="G3509" s="219" t="s">
        <v>7353</v>
      </c>
      <c r="H3509" s="54" t="s">
        <v>3912</v>
      </c>
      <c r="I3509" s="221" t="s">
        <v>2</v>
      </c>
      <c r="J3509" s="225"/>
      <c r="L3509" s="115"/>
      <c r="O3509" s="26">
        <f t="shared" si="169"/>
        <v>3507</v>
      </c>
      <c r="P3509" s="26">
        <f t="shared" si="168"/>
        <v>0</v>
      </c>
    </row>
    <row r="3510" spans="1:16" ht="81" hidden="1" x14ac:dyDescent="0.25">
      <c r="A3510" s="190">
        <v>3508</v>
      </c>
      <c r="B3510" s="188">
        <v>45540</v>
      </c>
      <c r="C3510" s="81"/>
      <c r="D3510" s="237" t="s">
        <v>8099</v>
      </c>
      <c r="E3510" s="188">
        <v>45544</v>
      </c>
      <c r="F3510" s="283"/>
      <c r="G3510" s="219" t="s">
        <v>8098</v>
      </c>
      <c r="H3510" s="54" t="s">
        <v>4903</v>
      </c>
      <c r="I3510" s="221" t="s">
        <v>2</v>
      </c>
      <c r="J3510" s="225" t="s">
        <v>4901</v>
      </c>
      <c r="L3510" s="115"/>
      <c r="O3510" s="26">
        <f t="shared" si="169"/>
        <v>3508</v>
      </c>
      <c r="P3510" s="26">
        <f t="shared" si="168"/>
        <v>0</v>
      </c>
    </row>
    <row r="3511" spans="1:16" ht="40.5" hidden="1" x14ac:dyDescent="0.25">
      <c r="A3511" s="190">
        <v>3509</v>
      </c>
      <c r="B3511" s="188">
        <v>45540</v>
      </c>
      <c r="C3511" s="81"/>
      <c r="D3511" s="237" t="s">
        <v>8100</v>
      </c>
      <c r="E3511" s="188">
        <v>45545</v>
      </c>
      <c r="F3511" s="283"/>
      <c r="G3511" s="219" t="s">
        <v>7171</v>
      </c>
      <c r="H3511" s="54" t="s">
        <v>4544</v>
      </c>
      <c r="I3511" s="221" t="s">
        <v>2</v>
      </c>
      <c r="J3511" s="225" t="s">
        <v>8180</v>
      </c>
      <c r="L3511" s="115"/>
      <c r="O3511" s="26">
        <f t="shared" si="169"/>
        <v>3509</v>
      </c>
      <c r="P3511" s="26">
        <f t="shared" si="168"/>
        <v>0</v>
      </c>
    </row>
    <row r="3512" spans="1:16" ht="40.5" hidden="1" x14ac:dyDescent="0.25">
      <c r="A3512" s="190">
        <v>3510</v>
      </c>
      <c r="B3512" s="188">
        <v>45540</v>
      </c>
      <c r="C3512" s="81"/>
      <c r="D3512" s="237" t="s">
        <v>8101</v>
      </c>
      <c r="E3512" s="188">
        <v>45545</v>
      </c>
      <c r="F3512" s="283"/>
      <c r="G3512" s="219" t="s">
        <v>7171</v>
      </c>
      <c r="H3512" s="54" t="s">
        <v>4544</v>
      </c>
      <c r="I3512" s="221" t="s">
        <v>2</v>
      </c>
      <c r="J3512" s="225" t="s">
        <v>8148</v>
      </c>
      <c r="L3512" s="115"/>
      <c r="O3512" s="26">
        <f t="shared" si="169"/>
        <v>3510</v>
      </c>
      <c r="P3512" s="26">
        <f t="shared" si="168"/>
        <v>0</v>
      </c>
    </row>
    <row r="3513" spans="1:16" ht="101.25" hidden="1" x14ac:dyDescent="0.25">
      <c r="A3513" s="190">
        <v>3511</v>
      </c>
      <c r="B3513" s="188">
        <v>45540</v>
      </c>
      <c r="C3513" s="81"/>
      <c r="D3513" s="237" t="s">
        <v>9929</v>
      </c>
      <c r="E3513" s="188">
        <v>45670</v>
      </c>
      <c r="F3513" s="283"/>
      <c r="G3513" s="219" t="s">
        <v>9734</v>
      </c>
      <c r="H3513" s="54" t="s">
        <v>3912</v>
      </c>
      <c r="I3513" s="221" t="s">
        <v>2</v>
      </c>
      <c r="J3513" s="225" t="s">
        <v>9930</v>
      </c>
      <c r="L3513" s="278"/>
      <c r="O3513" s="26">
        <f t="shared" si="169"/>
        <v>3511</v>
      </c>
      <c r="P3513" s="271">
        <f t="shared" si="168"/>
        <v>0</v>
      </c>
    </row>
    <row r="3514" spans="1:16" ht="101.25" hidden="1" x14ac:dyDescent="0.25">
      <c r="A3514" s="190">
        <v>3512</v>
      </c>
      <c r="B3514" s="188">
        <v>45540</v>
      </c>
      <c r="C3514" s="81"/>
      <c r="D3514" s="237" t="s">
        <v>8102</v>
      </c>
      <c r="E3514" s="188">
        <v>45549</v>
      </c>
      <c r="F3514" s="283"/>
      <c r="G3514" s="219" t="s">
        <v>9204</v>
      </c>
      <c r="H3514" s="54" t="s">
        <v>3912</v>
      </c>
      <c r="I3514" s="221" t="s">
        <v>2</v>
      </c>
      <c r="J3514" s="225" t="s">
        <v>8320</v>
      </c>
      <c r="L3514" s="115"/>
      <c r="O3514" s="26">
        <f t="shared" si="169"/>
        <v>3512</v>
      </c>
      <c r="P3514" s="26">
        <f t="shared" si="168"/>
        <v>0</v>
      </c>
    </row>
    <row r="3515" spans="1:16" ht="141.75" hidden="1" x14ac:dyDescent="0.25">
      <c r="A3515" s="190">
        <v>3513</v>
      </c>
      <c r="B3515" s="188">
        <v>45540</v>
      </c>
      <c r="C3515" s="81"/>
      <c r="D3515" s="237" t="s">
        <v>8103</v>
      </c>
      <c r="E3515" s="188">
        <v>45544</v>
      </c>
      <c r="F3515" s="283"/>
      <c r="G3515" s="219" t="s">
        <v>8104</v>
      </c>
      <c r="H3515" s="54" t="s">
        <v>2029</v>
      </c>
      <c r="I3515" s="221" t="s">
        <v>2</v>
      </c>
      <c r="J3515" s="225" t="s">
        <v>8153</v>
      </c>
      <c r="L3515" s="115"/>
      <c r="O3515" s="26">
        <f t="shared" si="169"/>
        <v>3513</v>
      </c>
      <c r="P3515" s="26">
        <f t="shared" si="168"/>
        <v>0</v>
      </c>
    </row>
    <row r="3516" spans="1:16" ht="40.5" hidden="1" x14ac:dyDescent="0.25">
      <c r="A3516" s="190">
        <v>3514</v>
      </c>
      <c r="B3516" s="188">
        <v>45540</v>
      </c>
      <c r="C3516" s="81"/>
      <c r="D3516" s="237" t="s">
        <v>8105</v>
      </c>
      <c r="E3516" s="188">
        <v>45548</v>
      </c>
      <c r="F3516" s="283"/>
      <c r="G3516" s="219" t="s">
        <v>8035</v>
      </c>
      <c r="H3516" s="54" t="s">
        <v>493</v>
      </c>
      <c r="I3516" s="221" t="s">
        <v>2</v>
      </c>
      <c r="J3516" s="225" t="s">
        <v>8502</v>
      </c>
      <c r="L3516" s="115"/>
      <c r="O3516" s="26">
        <f t="shared" si="169"/>
        <v>3514</v>
      </c>
      <c r="P3516" s="26">
        <f t="shared" si="168"/>
        <v>0</v>
      </c>
    </row>
    <row r="3517" spans="1:16" ht="60.75" hidden="1" x14ac:dyDescent="0.25">
      <c r="A3517" s="190">
        <v>3515</v>
      </c>
      <c r="B3517" s="188">
        <v>45540</v>
      </c>
      <c r="C3517" s="81"/>
      <c r="D3517" s="237" t="s">
        <v>8118</v>
      </c>
      <c r="E3517" s="188">
        <v>45557</v>
      </c>
      <c r="F3517" s="283" t="s">
        <v>7975</v>
      </c>
      <c r="G3517" s="219" t="s">
        <v>8518</v>
      </c>
      <c r="H3517" s="54" t="s">
        <v>2029</v>
      </c>
      <c r="I3517" s="221" t="s">
        <v>2</v>
      </c>
      <c r="J3517" s="225" t="s">
        <v>8509</v>
      </c>
      <c r="L3517" s="115"/>
      <c r="O3517" s="26">
        <f t="shared" si="169"/>
        <v>3515</v>
      </c>
      <c r="P3517" s="26">
        <f t="shared" si="168"/>
        <v>0</v>
      </c>
    </row>
    <row r="3518" spans="1:16" ht="60.75" hidden="1" x14ac:dyDescent="0.25">
      <c r="A3518" s="190">
        <v>3516</v>
      </c>
      <c r="B3518" s="188">
        <v>45540</v>
      </c>
      <c r="C3518" s="81"/>
      <c r="D3518" s="237" t="s">
        <v>8106</v>
      </c>
      <c r="E3518" s="188">
        <v>45545</v>
      </c>
      <c r="F3518" s="283"/>
      <c r="G3518" s="219" t="s">
        <v>7167</v>
      </c>
      <c r="H3518" s="54" t="s">
        <v>2029</v>
      </c>
      <c r="I3518" s="221" t="s">
        <v>2</v>
      </c>
      <c r="J3518" s="225" t="s">
        <v>8157</v>
      </c>
      <c r="L3518" s="115"/>
      <c r="O3518" s="26">
        <f t="shared" si="169"/>
        <v>3516</v>
      </c>
      <c r="P3518" s="26">
        <f t="shared" si="168"/>
        <v>0</v>
      </c>
    </row>
    <row r="3519" spans="1:16" ht="40.5" hidden="1" x14ac:dyDescent="0.25">
      <c r="A3519" s="190">
        <v>3517</v>
      </c>
      <c r="B3519" s="188">
        <v>45540</v>
      </c>
      <c r="C3519" s="81"/>
      <c r="D3519" s="237" t="s">
        <v>8555</v>
      </c>
      <c r="E3519" s="188">
        <v>45579</v>
      </c>
      <c r="F3519" s="283"/>
      <c r="G3519" s="219" t="s">
        <v>8977</v>
      </c>
      <c r="H3519" s="54" t="s">
        <v>3912</v>
      </c>
      <c r="I3519" s="221" t="s">
        <v>2</v>
      </c>
      <c r="J3519" s="225" t="s">
        <v>9182</v>
      </c>
      <c r="L3519" s="115"/>
      <c r="O3519" s="26">
        <f t="shared" si="169"/>
        <v>3517</v>
      </c>
      <c r="P3519" s="271">
        <f t="shared" si="168"/>
        <v>0</v>
      </c>
    </row>
    <row r="3520" spans="1:16" ht="81" hidden="1" x14ac:dyDescent="0.25">
      <c r="A3520" s="190">
        <v>3518</v>
      </c>
      <c r="B3520" s="188">
        <v>45540</v>
      </c>
      <c r="C3520" s="81"/>
      <c r="D3520" s="237" t="s">
        <v>8107</v>
      </c>
      <c r="E3520" s="188">
        <v>45544</v>
      </c>
      <c r="F3520" s="283"/>
      <c r="G3520" s="219" t="s">
        <v>8108</v>
      </c>
      <c r="H3520" s="54" t="s">
        <v>4903</v>
      </c>
      <c r="I3520" s="221" t="s">
        <v>2</v>
      </c>
      <c r="J3520" s="225" t="s">
        <v>8140</v>
      </c>
      <c r="L3520" s="115"/>
      <c r="O3520" s="26">
        <f t="shared" si="169"/>
        <v>3518</v>
      </c>
      <c r="P3520" s="26">
        <f t="shared" si="168"/>
        <v>0</v>
      </c>
    </row>
    <row r="3521" spans="1:16" ht="60.75" hidden="1" x14ac:dyDescent="0.25">
      <c r="A3521" s="190">
        <v>3519</v>
      </c>
      <c r="B3521" s="188">
        <v>45540</v>
      </c>
      <c r="C3521" s="81"/>
      <c r="D3521" s="237" t="s">
        <v>8109</v>
      </c>
      <c r="E3521" s="188">
        <v>45544</v>
      </c>
      <c r="F3521" s="283"/>
      <c r="G3521" s="219" t="s">
        <v>7300</v>
      </c>
      <c r="H3521" s="54" t="s">
        <v>4</v>
      </c>
      <c r="I3521" s="221" t="s">
        <v>2</v>
      </c>
      <c r="J3521" s="225" t="s">
        <v>8139</v>
      </c>
      <c r="L3521" s="115"/>
      <c r="O3521" s="26">
        <f t="shared" si="169"/>
        <v>3519</v>
      </c>
      <c r="P3521" s="26">
        <f t="shared" si="168"/>
        <v>0</v>
      </c>
    </row>
    <row r="3522" spans="1:16" ht="40.5" hidden="1" x14ac:dyDescent="0.25">
      <c r="A3522" s="190">
        <v>3520</v>
      </c>
      <c r="B3522" s="188">
        <v>45540</v>
      </c>
      <c r="C3522" s="81"/>
      <c r="D3522" s="237" t="s">
        <v>10807</v>
      </c>
      <c r="E3522" s="188">
        <v>45741</v>
      </c>
      <c r="F3522" s="298" t="s">
        <v>9393</v>
      </c>
      <c r="G3522" s="219" t="s">
        <v>8976</v>
      </c>
      <c r="H3522" s="54" t="s">
        <v>3912</v>
      </c>
      <c r="I3522" s="221" t="s">
        <v>2</v>
      </c>
      <c r="J3522" s="225" t="s">
        <v>10808</v>
      </c>
      <c r="K3522" s="11">
        <v>5</v>
      </c>
      <c r="L3522" s="323" t="s">
        <v>11371</v>
      </c>
      <c r="O3522" s="26">
        <f t="shared" si="169"/>
        <v>3520</v>
      </c>
      <c r="P3522" s="271">
        <f t="shared" si="168"/>
        <v>0</v>
      </c>
    </row>
    <row r="3523" spans="1:16" ht="40.5" hidden="1" x14ac:dyDescent="0.25">
      <c r="A3523" s="190">
        <v>3521</v>
      </c>
      <c r="B3523" s="188">
        <v>45540</v>
      </c>
      <c r="C3523" s="81"/>
      <c r="D3523" s="237" t="s">
        <v>8130</v>
      </c>
      <c r="E3523" s="188">
        <v>45544</v>
      </c>
      <c r="F3523" s="283"/>
      <c r="G3523" s="219" t="s">
        <v>6973</v>
      </c>
      <c r="H3523" s="54" t="s">
        <v>3912</v>
      </c>
      <c r="I3523" s="221" t="s">
        <v>2</v>
      </c>
      <c r="J3523" s="225" t="s">
        <v>8168</v>
      </c>
      <c r="L3523" s="115"/>
      <c r="O3523" s="26">
        <f t="shared" si="169"/>
        <v>3521</v>
      </c>
      <c r="P3523" s="26">
        <f t="shared" si="168"/>
        <v>0</v>
      </c>
    </row>
    <row r="3524" spans="1:16" ht="81" hidden="1" x14ac:dyDescent="0.25">
      <c r="A3524" s="190">
        <v>3522</v>
      </c>
      <c r="B3524" s="188">
        <v>45540</v>
      </c>
      <c r="C3524" s="81"/>
      <c r="D3524" s="237" t="s">
        <v>8160</v>
      </c>
      <c r="E3524" s="188">
        <v>45549</v>
      </c>
      <c r="F3524" s="283"/>
      <c r="G3524" s="219" t="s">
        <v>8305</v>
      </c>
      <c r="H3524" s="54" t="s">
        <v>7</v>
      </c>
      <c r="I3524" s="221" t="s">
        <v>2</v>
      </c>
      <c r="J3524" s="225" t="s">
        <v>8338</v>
      </c>
      <c r="L3524" s="115"/>
      <c r="O3524" s="26">
        <f t="shared" si="169"/>
        <v>3522</v>
      </c>
      <c r="P3524" s="26">
        <f t="shared" ref="P3524:P3587" si="170">+O3524-A3524</f>
        <v>0</v>
      </c>
    </row>
    <row r="3525" spans="1:16" ht="60.75" hidden="1" x14ac:dyDescent="0.25">
      <c r="A3525" s="190">
        <v>3523</v>
      </c>
      <c r="B3525" s="188">
        <v>45540</v>
      </c>
      <c r="C3525" s="81"/>
      <c r="D3525" s="237" t="s">
        <v>8113</v>
      </c>
      <c r="E3525" s="188">
        <v>45545</v>
      </c>
      <c r="F3525" s="283"/>
      <c r="G3525" s="219" t="s">
        <v>8112</v>
      </c>
      <c r="H3525" s="54" t="s">
        <v>7</v>
      </c>
      <c r="I3525" s="221" t="s">
        <v>2</v>
      </c>
      <c r="J3525" s="225" t="s">
        <v>8324</v>
      </c>
      <c r="L3525" s="115"/>
      <c r="O3525" s="26">
        <f t="shared" ref="O3525:O3588" si="171">+O3524+1</f>
        <v>3523</v>
      </c>
      <c r="P3525" s="26">
        <f t="shared" si="170"/>
        <v>0</v>
      </c>
    </row>
    <row r="3526" spans="1:16" ht="101.25" hidden="1" x14ac:dyDescent="0.25">
      <c r="A3526" s="190">
        <v>3524</v>
      </c>
      <c r="B3526" s="188">
        <v>45540</v>
      </c>
      <c r="C3526" s="81"/>
      <c r="D3526" s="237" t="s">
        <v>8114</v>
      </c>
      <c r="E3526" s="188">
        <v>45545</v>
      </c>
      <c r="F3526" s="283"/>
      <c r="G3526" s="219" t="s">
        <v>8115</v>
      </c>
      <c r="H3526" s="54" t="s">
        <v>7</v>
      </c>
      <c r="I3526" s="221" t="s">
        <v>2</v>
      </c>
      <c r="J3526" s="225" t="s">
        <v>8325</v>
      </c>
      <c r="L3526" s="115"/>
      <c r="O3526" s="26">
        <f t="shared" si="171"/>
        <v>3524</v>
      </c>
      <c r="P3526" s="26">
        <f t="shared" si="170"/>
        <v>0</v>
      </c>
    </row>
    <row r="3527" spans="1:16" ht="101.25" hidden="1" x14ac:dyDescent="0.25">
      <c r="A3527" s="190">
        <v>3525</v>
      </c>
      <c r="B3527" s="188">
        <v>45540</v>
      </c>
      <c r="C3527" s="81"/>
      <c r="D3527" s="237" t="s">
        <v>8116</v>
      </c>
      <c r="E3527" s="188">
        <v>45548</v>
      </c>
      <c r="F3527" s="283"/>
      <c r="G3527" s="219" t="s">
        <v>8117</v>
      </c>
      <c r="H3527" s="54" t="s">
        <v>5</v>
      </c>
      <c r="I3527" s="221" t="s">
        <v>2</v>
      </c>
      <c r="J3527" s="225" t="s">
        <v>8344</v>
      </c>
      <c r="L3527" s="115"/>
      <c r="O3527" s="26">
        <f t="shared" si="171"/>
        <v>3525</v>
      </c>
      <c r="P3527" s="26">
        <f t="shared" si="170"/>
        <v>0</v>
      </c>
    </row>
    <row r="3528" spans="1:16" ht="121.5" hidden="1" x14ac:dyDescent="0.25">
      <c r="A3528" s="190">
        <v>3526</v>
      </c>
      <c r="B3528" s="188">
        <v>45540</v>
      </c>
      <c r="C3528" s="81"/>
      <c r="D3528" s="237" t="s">
        <v>8141</v>
      </c>
      <c r="E3528" s="188">
        <v>45547</v>
      </c>
      <c r="F3528" s="283"/>
      <c r="G3528" s="219" t="s">
        <v>8145</v>
      </c>
      <c r="H3528" s="54" t="s">
        <v>4903</v>
      </c>
      <c r="I3528" s="221" t="s">
        <v>2</v>
      </c>
      <c r="J3528" s="225" t="s">
        <v>8347</v>
      </c>
      <c r="L3528" s="115"/>
      <c r="O3528" s="26">
        <f t="shared" si="171"/>
        <v>3526</v>
      </c>
      <c r="P3528" s="26">
        <f t="shared" si="170"/>
        <v>0</v>
      </c>
    </row>
    <row r="3529" spans="1:16" ht="81" hidden="1" x14ac:dyDescent="0.25">
      <c r="A3529" s="190">
        <v>3527</v>
      </c>
      <c r="B3529" s="188">
        <v>45540</v>
      </c>
      <c r="C3529" s="81"/>
      <c r="D3529" s="237" t="s">
        <v>8120</v>
      </c>
      <c r="E3529" s="188">
        <v>45555</v>
      </c>
      <c r="F3529" s="283"/>
      <c r="G3529" s="219" t="s">
        <v>8119</v>
      </c>
      <c r="H3529" s="54" t="s">
        <v>3912</v>
      </c>
      <c r="I3529" s="221" t="s">
        <v>2</v>
      </c>
      <c r="J3529" s="225" t="s">
        <v>8146</v>
      </c>
      <c r="L3529" s="115"/>
      <c r="O3529" s="26">
        <f t="shared" si="171"/>
        <v>3527</v>
      </c>
      <c r="P3529" s="26">
        <f t="shared" si="170"/>
        <v>0</v>
      </c>
    </row>
    <row r="3530" spans="1:16" ht="40.5" hidden="1" x14ac:dyDescent="0.25">
      <c r="A3530" s="190">
        <v>3528</v>
      </c>
      <c r="B3530" s="188">
        <v>45540</v>
      </c>
      <c r="C3530" s="81"/>
      <c r="D3530" s="237" t="s">
        <v>8121</v>
      </c>
      <c r="E3530" s="188">
        <v>45544</v>
      </c>
      <c r="F3530" s="283"/>
      <c r="G3530" s="219" t="s">
        <v>6973</v>
      </c>
      <c r="H3530" s="54" t="s">
        <v>3912</v>
      </c>
      <c r="I3530" s="221" t="s">
        <v>2</v>
      </c>
      <c r="J3530" s="225" t="s">
        <v>7507</v>
      </c>
      <c r="L3530" s="115"/>
      <c r="O3530" s="26">
        <f t="shared" si="171"/>
        <v>3528</v>
      </c>
      <c r="P3530" s="26">
        <f t="shared" si="170"/>
        <v>0</v>
      </c>
    </row>
    <row r="3531" spans="1:16" ht="40.5" hidden="1" x14ac:dyDescent="0.25">
      <c r="A3531" s="190">
        <v>3529</v>
      </c>
      <c r="B3531" s="188">
        <v>45540</v>
      </c>
      <c r="C3531" s="81"/>
      <c r="D3531" s="237" t="s">
        <v>8123</v>
      </c>
      <c r="E3531" s="188">
        <v>45544</v>
      </c>
      <c r="F3531" s="283"/>
      <c r="G3531" s="219" t="s">
        <v>6973</v>
      </c>
      <c r="H3531" s="54" t="s">
        <v>3912</v>
      </c>
      <c r="I3531" s="221" t="s">
        <v>2</v>
      </c>
      <c r="J3531" s="225" t="s">
        <v>8171</v>
      </c>
      <c r="L3531" s="115"/>
      <c r="O3531" s="26">
        <f t="shared" si="171"/>
        <v>3529</v>
      </c>
      <c r="P3531" s="26">
        <f t="shared" si="170"/>
        <v>0</v>
      </c>
    </row>
    <row r="3532" spans="1:16" ht="141.75" hidden="1" x14ac:dyDescent="0.25">
      <c r="A3532" s="190">
        <v>3530</v>
      </c>
      <c r="B3532" s="188">
        <v>45540</v>
      </c>
      <c r="C3532" s="81"/>
      <c r="D3532" s="237" t="s">
        <v>8184</v>
      </c>
      <c r="E3532" s="188">
        <v>45585</v>
      </c>
      <c r="F3532" s="283"/>
      <c r="G3532" s="219" t="s">
        <v>8574</v>
      </c>
      <c r="H3532" s="54" t="s">
        <v>4</v>
      </c>
      <c r="I3532" s="221" t="s">
        <v>2</v>
      </c>
      <c r="J3532" s="225" t="s">
        <v>9199</v>
      </c>
      <c r="L3532" s="115"/>
      <c r="O3532" s="26">
        <f t="shared" si="171"/>
        <v>3530</v>
      </c>
      <c r="P3532" s="26">
        <f t="shared" si="170"/>
        <v>0</v>
      </c>
    </row>
    <row r="3533" spans="1:16" ht="141.75" hidden="1" x14ac:dyDescent="0.25">
      <c r="A3533" s="190">
        <v>3531</v>
      </c>
      <c r="B3533" s="188">
        <v>45540</v>
      </c>
      <c r="C3533" s="81"/>
      <c r="D3533" s="237" t="s">
        <v>8185</v>
      </c>
      <c r="E3533" s="188">
        <v>45554</v>
      </c>
      <c r="F3533" s="283"/>
      <c r="G3533" s="219" t="s">
        <v>7253</v>
      </c>
      <c r="H3533" s="54" t="s">
        <v>4903</v>
      </c>
      <c r="I3533" s="221" t="s">
        <v>2</v>
      </c>
      <c r="J3533" s="225" t="s">
        <v>8515</v>
      </c>
      <c r="L3533" s="115"/>
      <c r="O3533" s="26">
        <f t="shared" si="171"/>
        <v>3531</v>
      </c>
      <c r="P3533" s="26">
        <f t="shared" si="170"/>
        <v>0</v>
      </c>
    </row>
    <row r="3534" spans="1:16" ht="40.5" hidden="1" x14ac:dyDescent="0.25">
      <c r="A3534" s="190">
        <v>3532</v>
      </c>
      <c r="B3534" s="188">
        <v>45540</v>
      </c>
      <c r="C3534" s="81"/>
      <c r="D3534" s="237" t="s">
        <v>8186</v>
      </c>
      <c r="E3534" s="188">
        <v>45552</v>
      </c>
      <c r="F3534" s="283"/>
      <c r="G3534" s="219" t="s">
        <v>7300</v>
      </c>
      <c r="H3534" s="54" t="s">
        <v>4</v>
      </c>
      <c r="I3534" s="221" t="s">
        <v>2</v>
      </c>
      <c r="J3534" s="225" t="s">
        <v>8368</v>
      </c>
      <c r="L3534" s="115"/>
      <c r="O3534" s="26">
        <f t="shared" si="171"/>
        <v>3532</v>
      </c>
      <c r="P3534" s="26">
        <f t="shared" si="170"/>
        <v>0</v>
      </c>
    </row>
    <row r="3535" spans="1:16" ht="81" hidden="1" x14ac:dyDescent="0.25">
      <c r="A3535" s="190">
        <v>3533</v>
      </c>
      <c r="B3535" s="188">
        <v>45540</v>
      </c>
      <c r="C3535" s="81"/>
      <c r="D3535" s="237" t="s">
        <v>8607</v>
      </c>
      <c r="E3535" s="188">
        <v>45585</v>
      </c>
      <c r="F3535" s="283"/>
      <c r="G3535" s="219" t="s">
        <v>8575</v>
      </c>
      <c r="H3535" s="54" t="s">
        <v>4</v>
      </c>
      <c r="I3535" s="221" t="s">
        <v>2</v>
      </c>
      <c r="J3535" s="225" t="s">
        <v>9199</v>
      </c>
      <c r="L3535" s="115"/>
      <c r="O3535" s="26">
        <f t="shared" si="171"/>
        <v>3533</v>
      </c>
      <c r="P3535" s="26">
        <f t="shared" si="170"/>
        <v>0</v>
      </c>
    </row>
    <row r="3536" spans="1:16" ht="40.5" hidden="1" x14ac:dyDescent="0.25">
      <c r="A3536" s="190">
        <v>3534</v>
      </c>
      <c r="B3536" s="188">
        <v>45540</v>
      </c>
      <c r="C3536" s="81"/>
      <c r="D3536" s="237" t="s">
        <v>8187</v>
      </c>
      <c r="E3536" s="188">
        <v>45549</v>
      </c>
      <c r="F3536" s="283"/>
      <c r="G3536" s="219" t="s">
        <v>7300</v>
      </c>
      <c r="H3536" s="54" t="s">
        <v>4</v>
      </c>
      <c r="I3536" s="221" t="s">
        <v>2</v>
      </c>
      <c r="J3536" s="225" t="s">
        <v>8285</v>
      </c>
      <c r="L3536" s="115"/>
      <c r="O3536" s="26">
        <f t="shared" si="171"/>
        <v>3534</v>
      </c>
      <c r="P3536" s="26">
        <f t="shared" si="170"/>
        <v>0</v>
      </c>
    </row>
    <row r="3537" spans="1:16" ht="81" hidden="1" x14ac:dyDescent="0.25">
      <c r="A3537" s="190">
        <v>3535</v>
      </c>
      <c r="B3537" s="188">
        <v>45540</v>
      </c>
      <c r="C3537" s="81"/>
      <c r="D3537" s="237" t="s">
        <v>8188</v>
      </c>
      <c r="E3537" s="188">
        <v>45547</v>
      </c>
      <c r="F3537" s="283"/>
      <c r="G3537" s="219" t="s">
        <v>8189</v>
      </c>
      <c r="H3537" s="54" t="s">
        <v>4</v>
      </c>
      <c r="I3537" s="221" t="s">
        <v>2</v>
      </c>
      <c r="J3537" s="225" t="s">
        <v>8334</v>
      </c>
      <c r="L3537" s="115"/>
      <c r="O3537" s="26">
        <f t="shared" si="171"/>
        <v>3535</v>
      </c>
      <c r="P3537" s="26">
        <f t="shared" si="170"/>
        <v>0</v>
      </c>
    </row>
    <row r="3538" spans="1:16" ht="60.75" hidden="1" x14ac:dyDescent="0.25">
      <c r="A3538" s="190">
        <v>3536</v>
      </c>
      <c r="B3538" s="188">
        <v>45540</v>
      </c>
      <c r="C3538" s="81"/>
      <c r="D3538" s="237" t="s">
        <v>9371</v>
      </c>
      <c r="E3538" s="188">
        <v>45565</v>
      </c>
      <c r="F3538" s="283"/>
      <c r="G3538" s="219" t="s">
        <v>46</v>
      </c>
      <c r="H3538" s="54" t="s">
        <v>1040</v>
      </c>
      <c r="I3538" s="221" t="s">
        <v>2</v>
      </c>
      <c r="J3538" s="225" t="s">
        <v>9370</v>
      </c>
      <c r="L3538" s="278"/>
      <c r="O3538" s="26">
        <f t="shared" si="171"/>
        <v>3536</v>
      </c>
      <c r="P3538" s="271">
        <f t="shared" si="170"/>
        <v>0</v>
      </c>
    </row>
    <row r="3539" spans="1:16" ht="40.5" hidden="1" x14ac:dyDescent="0.25">
      <c r="A3539" s="190">
        <v>3537</v>
      </c>
      <c r="B3539" s="188">
        <v>45540</v>
      </c>
      <c r="C3539" s="81"/>
      <c r="D3539" s="237" t="s">
        <v>8513</v>
      </c>
      <c r="E3539" s="188">
        <v>45555</v>
      </c>
      <c r="F3539" s="283"/>
      <c r="G3539" s="219" t="s">
        <v>7253</v>
      </c>
      <c r="H3539" s="54" t="s">
        <v>4</v>
      </c>
      <c r="I3539" s="221" t="s">
        <v>2</v>
      </c>
      <c r="J3539" s="225" t="s">
        <v>8516</v>
      </c>
      <c r="L3539" s="115"/>
      <c r="O3539" s="26">
        <f t="shared" si="171"/>
        <v>3537</v>
      </c>
      <c r="P3539" s="26">
        <f t="shared" si="170"/>
        <v>0</v>
      </c>
    </row>
    <row r="3540" spans="1:16" ht="60.75" hidden="1" x14ac:dyDescent="0.25">
      <c r="A3540" s="190">
        <v>3538</v>
      </c>
      <c r="B3540" s="188">
        <v>45540</v>
      </c>
      <c r="C3540" s="81"/>
      <c r="D3540" s="237" t="s">
        <v>8666</v>
      </c>
      <c r="E3540" s="188">
        <v>45565</v>
      </c>
      <c r="F3540" s="283"/>
      <c r="G3540" s="219" t="s">
        <v>8667</v>
      </c>
      <c r="H3540" s="54" t="s">
        <v>7</v>
      </c>
      <c r="I3540" s="221" t="s">
        <v>2</v>
      </c>
      <c r="J3540" s="225" t="s">
        <v>9061</v>
      </c>
      <c r="L3540" s="115"/>
      <c r="O3540" s="26">
        <f t="shared" si="171"/>
        <v>3538</v>
      </c>
      <c r="P3540" s="271">
        <f t="shared" si="170"/>
        <v>0</v>
      </c>
    </row>
    <row r="3541" spans="1:16" ht="40.5" hidden="1" x14ac:dyDescent="0.25">
      <c r="A3541" s="190">
        <v>3539</v>
      </c>
      <c r="B3541" s="188">
        <v>45540</v>
      </c>
      <c r="C3541" s="81"/>
      <c r="D3541" s="237" t="s">
        <v>8193</v>
      </c>
      <c r="E3541" s="188">
        <v>45551</v>
      </c>
      <c r="F3541" s="283"/>
      <c r="G3541" s="219" t="s">
        <v>6973</v>
      </c>
      <c r="H3541" s="54" t="s">
        <v>3912</v>
      </c>
      <c r="I3541" s="221" t="s">
        <v>2</v>
      </c>
      <c r="J3541" s="225" t="s">
        <v>8379</v>
      </c>
      <c r="L3541" s="115"/>
      <c r="O3541" s="26">
        <f t="shared" si="171"/>
        <v>3539</v>
      </c>
      <c r="P3541" s="26">
        <f t="shared" si="170"/>
        <v>0</v>
      </c>
    </row>
    <row r="3542" spans="1:16" ht="121.5" hidden="1" x14ac:dyDescent="0.25">
      <c r="A3542" s="190">
        <v>3540</v>
      </c>
      <c r="B3542" s="188">
        <v>45540</v>
      </c>
      <c r="C3542" s="81"/>
      <c r="D3542" s="237" t="s">
        <v>8194</v>
      </c>
      <c r="E3542" s="188">
        <v>45551</v>
      </c>
      <c r="F3542" s="283"/>
      <c r="G3542" s="219" t="s">
        <v>8197</v>
      </c>
      <c r="H3542" s="54" t="s">
        <v>7</v>
      </c>
      <c r="I3542" s="221" t="s">
        <v>2</v>
      </c>
      <c r="J3542" s="225" t="s">
        <v>8360</v>
      </c>
      <c r="L3542" s="115"/>
      <c r="O3542" s="26">
        <f t="shared" si="171"/>
        <v>3540</v>
      </c>
      <c r="P3542" s="26">
        <f t="shared" si="170"/>
        <v>0</v>
      </c>
    </row>
    <row r="3543" spans="1:16" ht="40.5" hidden="1" x14ac:dyDescent="0.25">
      <c r="A3543" s="190">
        <v>3541</v>
      </c>
      <c r="B3543" s="188">
        <v>45540</v>
      </c>
      <c r="C3543" s="81"/>
      <c r="D3543" s="237" t="s">
        <v>8195</v>
      </c>
      <c r="E3543" s="188">
        <v>45552</v>
      </c>
      <c r="F3543" s="283"/>
      <c r="G3543" s="219" t="s">
        <v>8196</v>
      </c>
      <c r="H3543" s="54" t="s">
        <v>4903</v>
      </c>
      <c r="I3543" s="221" t="s">
        <v>2</v>
      </c>
      <c r="J3543" s="225" t="s">
        <v>2220</v>
      </c>
      <c r="L3543" s="115"/>
      <c r="O3543" s="26">
        <f t="shared" si="171"/>
        <v>3541</v>
      </c>
      <c r="P3543" s="26">
        <f t="shared" si="170"/>
        <v>0</v>
      </c>
    </row>
    <row r="3544" spans="1:16" ht="81" hidden="1" x14ac:dyDescent="0.25">
      <c r="A3544" s="190">
        <v>3542</v>
      </c>
      <c r="B3544" s="188">
        <v>45542</v>
      </c>
      <c r="C3544" s="81"/>
      <c r="D3544" s="237" t="s">
        <v>8359</v>
      </c>
      <c r="E3544" s="188">
        <v>45554</v>
      </c>
      <c r="F3544" s="283"/>
      <c r="G3544" s="219" t="s">
        <v>8594</v>
      </c>
      <c r="H3544" s="54" t="s">
        <v>7</v>
      </c>
      <c r="I3544" s="221" t="s">
        <v>2</v>
      </c>
      <c r="J3544" s="225" t="s">
        <v>8470</v>
      </c>
      <c r="L3544" s="115"/>
      <c r="O3544" s="26">
        <f t="shared" si="171"/>
        <v>3542</v>
      </c>
      <c r="P3544" s="26">
        <f t="shared" si="170"/>
        <v>0</v>
      </c>
    </row>
    <row r="3545" spans="1:16" ht="101.25" hidden="1" x14ac:dyDescent="0.25">
      <c r="A3545" s="190">
        <v>3543</v>
      </c>
      <c r="B3545" s="188">
        <v>45542</v>
      </c>
      <c r="C3545" s="81"/>
      <c r="D3545" s="237" t="s">
        <v>8634</v>
      </c>
      <c r="E3545" s="188">
        <v>45554</v>
      </c>
      <c r="F3545" s="283"/>
      <c r="G3545" s="219" t="s">
        <v>8198</v>
      </c>
      <c r="H3545" s="54" t="s">
        <v>4903</v>
      </c>
      <c r="I3545" s="221" t="s">
        <v>2</v>
      </c>
      <c r="J3545" s="225" t="s">
        <v>8839</v>
      </c>
      <c r="L3545" s="115"/>
      <c r="O3545" s="26">
        <f t="shared" si="171"/>
        <v>3543</v>
      </c>
      <c r="P3545" s="26">
        <f t="shared" si="170"/>
        <v>0</v>
      </c>
    </row>
    <row r="3546" spans="1:16" ht="81" hidden="1" x14ac:dyDescent="0.25">
      <c r="A3546" s="190">
        <v>3544</v>
      </c>
      <c r="B3546" s="188">
        <v>45542</v>
      </c>
      <c r="C3546" s="81"/>
      <c r="D3546" s="237" t="s">
        <v>8635</v>
      </c>
      <c r="E3546" s="188">
        <v>45554</v>
      </c>
      <c r="F3546" s="283"/>
      <c r="G3546" s="219" t="s">
        <v>8199</v>
      </c>
      <c r="H3546" s="54" t="s">
        <v>3912</v>
      </c>
      <c r="I3546" s="221" t="s">
        <v>2</v>
      </c>
      <c r="J3546" s="225" t="s">
        <v>8676</v>
      </c>
      <c r="L3546" s="115"/>
      <c r="O3546" s="26">
        <f t="shared" si="171"/>
        <v>3544</v>
      </c>
      <c r="P3546" s="26">
        <f t="shared" si="170"/>
        <v>0</v>
      </c>
    </row>
    <row r="3547" spans="1:16" ht="101.25" hidden="1" x14ac:dyDescent="0.25">
      <c r="A3547" s="190">
        <v>3545</v>
      </c>
      <c r="B3547" s="188">
        <v>45542</v>
      </c>
      <c r="C3547" s="81"/>
      <c r="D3547" s="237" t="s">
        <v>8204</v>
      </c>
      <c r="E3547" s="188">
        <v>45554</v>
      </c>
      <c r="F3547" s="283"/>
      <c r="G3547" s="219" t="s">
        <v>8200</v>
      </c>
      <c r="H3547" s="54" t="s">
        <v>3912</v>
      </c>
      <c r="I3547" s="221" t="s">
        <v>2</v>
      </c>
      <c r="J3547" s="225" t="s">
        <v>8443</v>
      </c>
      <c r="L3547" s="115"/>
      <c r="O3547" s="26">
        <f t="shared" si="171"/>
        <v>3545</v>
      </c>
      <c r="P3547" s="26">
        <f t="shared" si="170"/>
        <v>0</v>
      </c>
    </row>
    <row r="3548" spans="1:16" ht="101.25" hidden="1" x14ac:dyDescent="0.25">
      <c r="A3548" s="190">
        <v>3546</v>
      </c>
      <c r="B3548" s="188">
        <v>45542</v>
      </c>
      <c r="C3548" s="81"/>
      <c r="D3548" s="237" t="s">
        <v>6421</v>
      </c>
      <c r="E3548" s="188">
        <v>45626</v>
      </c>
      <c r="F3548" s="283"/>
      <c r="G3548" s="219" t="s">
        <v>9058</v>
      </c>
      <c r="H3548" s="54" t="s">
        <v>3912</v>
      </c>
      <c r="I3548" s="221" t="s">
        <v>2</v>
      </c>
      <c r="J3548" s="225" t="s">
        <v>9853</v>
      </c>
      <c r="L3548" s="278"/>
      <c r="O3548" s="26">
        <f t="shared" si="171"/>
        <v>3546</v>
      </c>
      <c r="P3548" s="271">
        <f t="shared" si="170"/>
        <v>0</v>
      </c>
    </row>
    <row r="3549" spans="1:16" ht="40.5" hidden="1" x14ac:dyDescent="0.25">
      <c r="A3549" s="190">
        <v>3547</v>
      </c>
      <c r="B3549" s="188">
        <v>45542</v>
      </c>
      <c r="C3549" s="81"/>
      <c r="D3549" s="237" t="s">
        <v>8484</v>
      </c>
      <c r="E3549" s="188">
        <v>45556</v>
      </c>
      <c r="F3549" s="283"/>
      <c r="G3549" s="219" t="s">
        <v>8202</v>
      </c>
      <c r="H3549" s="54" t="s">
        <v>7</v>
      </c>
      <c r="I3549" s="221" t="s">
        <v>2</v>
      </c>
      <c r="J3549" s="225" t="s">
        <v>8485</v>
      </c>
      <c r="L3549" s="115"/>
      <c r="O3549" s="26">
        <f t="shared" si="171"/>
        <v>3547</v>
      </c>
      <c r="P3549" s="26">
        <f t="shared" si="170"/>
        <v>0</v>
      </c>
    </row>
    <row r="3550" spans="1:16" ht="162" hidden="1" x14ac:dyDescent="0.25">
      <c r="A3550" s="190">
        <v>3548</v>
      </c>
      <c r="B3550" s="188">
        <v>45542</v>
      </c>
      <c r="C3550" s="81"/>
      <c r="D3550" s="237" t="s">
        <v>9081</v>
      </c>
      <c r="E3550" s="188">
        <v>45593</v>
      </c>
      <c r="F3550" s="283"/>
      <c r="G3550" s="219" t="s">
        <v>8932</v>
      </c>
      <c r="H3550" s="54" t="s">
        <v>7</v>
      </c>
      <c r="I3550" s="221" t="s">
        <v>2</v>
      </c>
      <c r="J3550" s="225" t="s">
        <v>9493</v>
      </c>
      <c r="L3550" s="115"/>
      <c r="O3550" s="26">
        <f t="shared" si="171"/>
        <v>3548</v>
      </c>
      <c r="P3550" s="271">
        <f t="shared" si="170"/>
        <v>0</v>
      </c>
    </row>
    <row r="3551" spans="1:16" ht="81" hidden="1" x14ac:dyDescent="0.25">
      <c r="A3551" s="190">
        <v>3549</v>
      </c>
      <c r="B3551" s="188">
        <v>45542</v>
      </c>
      <c r="C3551" s="81"/>
      <c r="D3551" s="237" t="s">
        <v>8203</v>
      </c>
      <c r="E3551" s="188">
        <v>45554</v>
      </c>
      <c r="F3551" s="283"/>
      <c r="G3551" s="219" t="s">
        <v>8429</v>
      </c>
      <c r="H3551" s="54" t="s">
        <v>4903</v>
      </c>
      <c r="I3551" s="221" t="s">
        <v>2</v>
      </c>
      <c r="J3551" s="225" t="s">
        <v>8453</v>
      </c>
      <c r="L3551" s="115"/>
      <c r="O3551" s="26">
        <f t="shared" si="171"/>
        <v>3549</v>
      </c>
      <c r="P3551" s="26">
        <f t="shared" si="170"/>
        <v>0</v>
      </c>
    </row>
    <row r="3552" spans="1:16" ht="81" hidden="1" x14ac:dyDescent="0.25">
      <c r="A3552" s="190">
        <v>3550</v>
      </c>
      <c r="B3552" s="188">
        <v>45542</v>
      </c>
      <c r="C3552" s="81"/>
      <c r="D3552" s="237" t="s">
        <v>8489</v>
      </c>
      <c r="E3552" s="188">
        <v>45554</v>
      </c>
      <c r="F3552" s="283"/>
      <c r="G3552" s="219" t="s">
        <v>8457</v>
      </c>
      <c r="H3552" s="54" t="s">
        <v>3912</v>
      </c>
      <c r="I3552" s="221" t="s">
        <v>2</v>
      </c>
      <c r="J3552" s="225" t="s">
        <v>8493</v>
      </c>
      <c r="L3552" s="115"/>
      <c r="O3552" s="26">
        <f t="shared" si="171"/>
        <v>3550</v>
      </c>
      <c r="P3552" s="26">
        <f t="shared" si="170"/>
        <v>0</v>
      </c>
    </row>
    <row r="3553" spans="1:16" ht="81" hidden="1" x14ac:dyDescent="0.25">
      <c r="A3553" s="190">
        <v>3551</v>
      </c>
      <c r="B3553" s="188">
        <v>45542</v>
      </c>
      <c r="C3553" s="81"/>
      <c r="D3553" s="237" t="s">
        <v>8874</v>
      </c>
      <c r="E3553" s="188">
        <v>45566</v>
      </c>
      <c r="F3553" s="283" t="s">
        <v>7975</v>
      </c>
      <c r="G3553" s="219" t="s">
        <v>9181</v>
      </c>
      <c r="H3553" s="54" t="s">
        <v>3912</v>
      </c>
      <c r="I3553" s="221" t="s">
        <v>2</v>
      </c>
      <c r="J3553" s="225" t="s">
        <v>9180</v>
      </c>
      <c r="L3553" s="115"/>
      <c r="O3553" s="26">
        <f t="shared" si="171"/>
        <v>3551</v>
      </c>
      <c r="P3553" s="271">
        <f t="shared" si="170"/>
        <v>0</v>
      </c>
    </row>
    <row r="3554" spans="1:16" ht="81" hidden="1" x14ac:dyDescent="0.25">
      <c r="A3554" s="190">
        <v>3552</v>
      </c>
      <c r="B3554" s="188">
        <v>45543</v>
      </c>
      <c r="C3554" s="81"/>
      <c r="D3554" s="237" t="s">
        <v>8205</v>
      </c>
      <c r="E3554" s="188">
        <v>45554</v>
      </c>
      <c r="F3554" s="283"/>
      <c r="G3554" s="219" t="s">
        <v>8471</v>
      </c>
      <c r="H3554" s="54" t="s">
        <v>1440</v>
      </c>
      <c r="I3554" s="221" t="s">
        <v>2</v>
      </c>
      <c r="J3554" s="225" t="s">
        <v>8589</v>
      </c>
      <c r="L3554" s="115"/>
      <c r="O3554" s="26">
        <f t="shared" si="171"/>
        <v>3552</v>
      </c>
      <c r="P3554" s="26">
        <f t="shared" si="170"/>
        <v>0</v>
      </c>
    </row>
    <row r="3555" spans="1:16" ht="141.75" hidden="1" x14ac:dyDescent="0.25">
      <c r="A3555" s="190">
        <v>3553</v>
      </c>
      <c r="B3555" s="188">
        <v>45543</v>
      </c>
      <c r="C3555" s="81"/>
      <c r="D3555" s="237" t="s">
        <v>8206</v>
      </c>
      <c r="E3555" s="188">
        <v>45556</v>
      </c>
      <c r="F3555" s="283"/>
      <c r="G3555" s="219" t="s">
        <v>8381</v>
      </c>
      <c r="H3555" s="54" t="s">
        <v>4903</v>
      </c>
      <c r="I3555" s="221" t="s">
        <v>2</v>
      </c>
      <c r="J3555" s="225" t="s">
        <v>8507</v>
      </c>
      <c r="L3555" s="115"/>
      <c r="O3555" s="26">
        <f t="shared" si="171"/>
        <v>3553</v>
      </c>
      <c r="P3555" s="26">
        <f t="shared" si="170"/>
        <v>0</v>
      </c>
    </row>
    <row r="3556" spans="1:16" ht="81" hidden="1" x14ac:dyDescent="0.25">
      <c r="A3556" s="190">
        <v>3554</v>
      </c>
      <c r="B3556" s="188">
        <v>45543</v>
      </c>
      <c r="C3556" s="81"/>
      <c r="D3556" s="237" t="s">
        <v>8284</v>
      </c>
      <c r="E3556" s="188">
        <v>45560</v>
      </c>
      <c r="F3556" s="283"/>
      <c r="G3556" s="219" t="s">
        <v>8329</v>
      </c>
      <c r="H3556" s="220" t="s">
        <v>5065</v>
      </c>
      <c r="I3556" s="221" t="s">
        <v>2</v>
      </c>
      <c r="J3556" s="225" t="s">
        <v>8579</v>
      </c>
      <c r="L3556" s="115"/>
      <c r="O3556" s="26">
        <f t="shared" si="171"/>
        <v>3554</v>
      </c>
      <c r="P3556" s="26">
        <f t="shared" si="170"/>
        <v>0</v>
      </c>
    </row>
    <row r="3557" spans="1:16" ht="202.5" hidden="1" x14ac:dyDescent="0.25">
      <c r="A3557" s="190">
        <v>3555</v>
      </c>
      <c r="B3557" s="188">
        <v>45543</v>
      </c>
      <c r="C3557" s="81"/>
      <c r="D3557" s="237" t="s">
        <v>7224</v>
      </c>
      <c r="E3557" s="188">
        <v>45565</v>
      </c>
      <c r="F3557" s="283" t="s">
        <v>7975</v>
      </c>
      <c r="G3557" s="219" t="s">
        <v>9272</v>
      </c>
      <c r="H3557" s="220" t="s">
        <v>3912</v>
      </c>
      <c r="I3557" s="221" t="s">
        <v>2</v>
      </c>
      <c r="J3557" s="225" t="s">
        <v>9588</v>
      </c>
      <c r="L3557" s="278"/>
      <c r="O3557" s="26">
        <f t="shared" si="171"/>
        <v>3555</v>
      </c>
      <c r="P3557" s="271">
        <f t="shared" si="170"/>
        <v>0</v>
      </c>
    </row>
    <row r="3558" spans="1:16" ht="40.5" hidden="1" x14ac:dyDescent="0.25">
      <c r="A3558" s="190">
        <v>3556</v>
      </c>
      <c r="B3558" s="188">
        <v>45543</v>
      </c>
      <c r="C3558" s="81"/>
      <c r="D3558" s="237" t="s">
        <v>8208</v>
      </c>
      <c r="E3558" s="188">
        <v>45554</v>
      </c>
      <c r="F3558" s="283"/>
      <c r="G3558" s="219" t="s">
        <v>7759</v>
      </c>
      <c r="H3558" s="54" t="s">
        <v>1440</v>
      </c>
      <c r="I3558" s="221" t="s">
        <v>2</v>
      </c>
      <c r="J3558" s="225" t="s">
        <v>8303</v>
      </c>
      <c r="L3558" s="115"/>
      <c r="O3558" s="26">
        <f t="shared" si="171"/>
        <v>3556</v>
      </c>
      <c r="P3558" s="26">
        <f t="shared" si="170"/>
        <v>0</v>
      </c>
    </row>
    <row r="3559" spans="1:16" ht="40.5" hidden="1" x14ac:dyDescent="0.25">
      <c r="A3559" s="190">
        <v>3557</v>
      </c>
      <c r="B3559" s="188">
        <v>45544</v>
      </c>
      <c r="C3559" s="81"/>
      <c r="D3559" s="237" t="s">
        <v>9919</v>
      </c>
      <c r="E3559" s="188">
        <v>45743</v>
      </c>
      <c r="F3559" s="298"/>
      <c r="G3559" s="219" t="s">
        <v>4472</v>
      </c>
      <c r="H3559" s="54" t="s">
        <v>3912</v>
      </c>
      <c r="I3559" s="221" t="s">
        <v>2</v>
      </c>
      <c r="J3559" s="225">
        <v>4468</v>
      </c>
      <c r="L3559" s="323" t="s">
        <v>11371</v>
      </c>
      <c r="O3559" s="26">
        <f t="shared" si="171"/>
        <v>3557</v>
      </c>
      <c r="P3559" s="26">
        <f t="shared" si="170"/>
        <v>0</v>
      </c>
    </row>
    <row r="3560" spans="1:16" ht="121.5" x14ac:dyDescent="0.25">
      <c r="A3560" s="190">
        <v>3558</v>
      </c>
      <c r="B3560" s="188">
        <v>45544</v>
      </c>
      <c r="C3560" s="81"/>
      <c r="D3560" s="237" t="s">
        <v>9487</v>
      </c>
      <c r="E3560" s="188">
        <v>45981</v>
      </c>
      <c r="F3560" s="283"/>
      <c r="G3560" s="219" t="s">
        <v>11925</v>
      </c>
      <c r="H3560" s="220" t="s">
        <v>3912</v>
      </c>
      <c r="I3560" s="221" t="s">
        <v>495</v>
      </c>
      <c r="J3560" s="225" t="s">
        <v>11730</v>
      </c>
      <c r="L3560" s="323" t="s">
        <v>11371</v>
      </c>
      <c r="O3560" s="26">
        <f t="shared" si="171"/>
        <v>3558</v>
      </c>
      <c r="P3560" s="271">
        <f t="shared" si="170"/>
        <v>0</v>
      </c>
    </row>
    <row r="3561" spans="1:16" ht="162" hidden="1" x14ac:dyDescent="0.25">
      <c r="A3561" s="190">
        <v>3559</v>
      </c>
      <c r="B3561" s="188">
        <v>45544</v>
      </c>
      <c r="C3561" s="81"/>
      <c r="D3561" s="237" t="s">
        <v>8519</v>
      </c>
      <c r="E3561" s="188">
        <v>45554</v>
      </c>
      <c r="F3561" s="283"/>
      <c r="G3561" s="219" t="s">
        <v>8520</v>
      </c>
      <c r="H3561" s="54" t="s">
        <v>1440</v>
      </c>
      <c r="I3561" s="221" t="s">
        <v>2</v>
      </c>
      <c r="J3561" s="225" t="s">
        <v>8586</v>
      </c>
      <c r="L3561" s="115"/>
      <c r="O3561" s="26">
        <f t="shared" si="171"/>
        <v>3559</v>
      </c>
      <c r="P3561" s="26">
        <f t="shared" si="170"/>
        <v>0</v>
      </c>
    </row>
    <row r="3562" spans="1:16" ht="81" hidden="1" x14ac:dyDescent="0.25">
      <c r="A3562" s="190">
        <v>3560</v>
      </c>
      <c r="B3562" s="188">
        <v>45544</v>
      </c>
      <c r="C3562" s="81"/>
      <c r="D3562" s="237" t="s">
        <v>8211</v>
      </c>
      <c r="E3562" s="188">
        <v>45548</v>
      </c>
      <c r="F3562" s="283"/>
      <c r="G3562" s="219" t="s">
        <v>8212</v>
      </c>
      <c r="H3562" s="54" t="s">
        <v>3912</v>
      </c>
      <c r="I3562" s="221" t="s">
        <v>2</v>
      </c>
      <c r="J3562" s="225" t="s">
        <v>8358</v>
      </c>
      <c r="L3562" s="115"/>
      <c r="O3562" s="26">
        <f t="shared" si="171"/>
        <v>3560</v>
      </c>
      <c r="P3562" s="26">
        <f t="shared" si="170"/>
        <v>0</v>
      </c>
    </row>
    <row r="3563" spans="1:16" ht="60.75" hidden="1" x14ac:dyDescent="0.25">
      <c r="A3563" s="190">
        <v>3561</v>
      </c>
      <c r="B3563" s="188">
        <v>45544</v>
      </c>
      <c r="C3563" s="81"/>
      <c r="D3563" s="237" t="s">
        <v>8213</v>
      </c>
      <c r="E3563" s="188">
        <v>45551</v>
      </c>
      <c r="F3563" s="283"/>
      <c r="G3563" s="219" t="s">
        <v>8214</v>
      </c>
      <c r="H3563" s="54" t="s">
        <v>3912</v>
      </c>
      <c r="I3563" s="221" t="s">
        <v>2</v>
      </c>
      <c r="J3563" s="225" t="s">
        <v>8424</v>
      </c>
      <c r="L3563" s="115"/>
      <c r="O3563" s="26">
        <f t="shared" si="171"/>
        <v>3561</v>
      </c>
      <c r="P3563" s="26">
        <f t="shared" si="170"/>
        <v>0</v>
      </c>
    </row>
    <row r="3564" spans="1:16" ht="60.75" hidden="1" x14ac:dyDescent="0.25">
      <c r="A3564" s="190">
        <v>3562</v>
      </c>
      <c r="B3564" s="188">
        <v>45544</v>
      </c>
      <c r="C3564" s="81"/>
      <c r="D3564" s="237" t="s">
        <v>8215</v>
      </c>
      <c r="E3564" s="188">
        <v>45551</v>
      </c>
      <c r="F3564" s="283"/>
      <c r="G3564" s="219" t="s">
        <v>8210</v>
      </c>
      <c r="H3564" s="54" t="s">
        <v>3912</v>
      </c>
      <c r="I3564" s="221" t="s">
        <v>2</v>
      </c>
      <c r="J3564" s="225" t="s">
        <v>8468</v>
      </c>
      <c r="L3564" s="115"/>
      <c r="O3564" s="26">
        <f t="shared" si="171"/>
        <v>3562</v>
      </c>
      <c r="P3564" s="26">
        <f t="shared" si="170"/>
        <v>0</v>
      </c>
    </row>
    <row r="3565" spans="1:16" ht="81" hidden="1" x14ac:dyDescent="0.25">
      <c r="A3565" s="190">
        <v>3563</v>
      </c>
      <c r="B3565" s="188">
        <v>45544</v>
      </c>
      <c r="C3565" s="81"/>
      <c r="D3565" s="237" t="s">
        <v>9508</v>
      </c>
      <c r="E3565" s="188">
        <v>45654</v>
      </c>
      <c r="F3565" s="283" t="s">
        <v>9542</v>
      </c>
      <c r="G3565" s="219" t="s">
        <v>9221</v>
      </c>
      <c r="H3565" s="54" t="s">
        <v>2029</v>
      </c>
      <c r="I3565" s="221" t="s">
        <v>2</v>
      </c>
      <c r="J3565" s="225" t="s">
        <v>9452</v>
      </c>
      <c r="L3565" s="278"/>
      <c r="O3565" s="26">
        <f t="shared" si="171"/>
        <v>3563</v>
      </c>
      <c r="P3565" s="271">
        <f t="shared" si="170"/>
        <v>0</v>
      </c>
    </row>
    <row r="3566" spans="1:16" ht="40.5" hidden="1" x14ac:dyDescent="0.25">
      <c r="A3566" s="190">
        <v>3564</v>
      </c>
      <c r="B3566" s="188">
        <v>45544</v>
      </c>
      <c r="C3566" s="81"/>
      <c r="D3566" s="237" t="s">
        <v>8216</v>
      </c>
      <c r="E3566" s="188">
        <v>45551</v>
      </c>
      <c r="F3566" s="283"/>
      <c r="G3566" s="219" t="s">
        <v>8217</v>
      </c>
      <c r="H3566" s="220" t="s">
        <v>5065</v>
      </c>
      <c r="I3566" s="221" t="s">
        <v>2</v>
      </c>
      <c r="J3566" s="225" t="s">
        <v>8578</v>
      </c>
      <c r="L3566" s="115"/>
      <c r="O3566" s="26">
        <f t="shared" si="171"/>
        <v>3564</v>
      </c>
      <c r="P3566" s="26">
        <f t="shared" si="170"/>
        <v>0</v>
      </c>
    </row>
    <row r="3567" spans="1:16" ht="40.5" hidden="1" x14ac:dyDescent="0.25">
      <c r="A3567" s="190">
        <v>3565</v>
      </c>
      <c r="B3567" s="188">
        <v>45544</v>
      </c>
      <c r="C3567" s="81"/>
      <c r="D3567" s="237" t="s">
        <v>8218</v>
      </c>
      <c r="E3567" s="188">
        <v>45552</v>
      </c>
      <c r="F3567" s="283"/>
      <c r="G3567" s="219" t="s">
        <v>7205</v>
      </c>
      <c r="H3567" s="54" t="s">
        <v>3912</v>
      </c>
      <c r="I3567" s="221" t="s">
        <v>2</v>
      </c>
      <c r="J3567" s="225" t="s">
        <v>8497</v>
      </c>
      <c r="L3567" s="115"/>
      <c r="O3567" s="26">
        <f t="shared" si="171"/>
        <v>3565</v>
      </c>
      <c r="P3567" s="26">
        <f t="shared" si="170"/>
        <v>0</v>
      </c>
    </row>
    <row r="3568" spans="1:16" ht="81" hidden="1" x14ac:dyDescent="0.25">
      <c r="A3568" s="190">
        <v>3566</v>
      </c>
      <c r="B3568" s="188">
        <v>45544</v>
      </c>
      <c r="C3568" s="81"/>
      <c r="D3568" s="237" t="s">
        <v>8219</v>
      </c>
      <c r="E3568" s="188">
        <v>45549</v>
      </c>
      <c r="F3568" s="283"/>
      <c r="G3568" s="219" t="s">
        <v>8220</v>
      </c>
      <c r="H3568" s="54" t="s">
        <v>3912</v>
      </c>
      <c r="I3568" s="221" t="s">
        <v>2</v>
      </c>
      <c r="J3568" s="225" t="s">
        <v>8341</v>
      </c>
      <c r="L3568" s="115"/>
      <c r="O3568" s="26">
        <f t="shared" si="171"/>
        <v>3566</v>
      </c>
      <c r="P3568" s="26">
        <f t="shared" si="170"/>
        <v>0</v>
      </c>
    </row>
    <row r="3569" spans="1:16" ht="40.5" hidden="1" x14ac:dyDescent="0.25">
      <c r="A3569" s="190">
        <v>3567</v>
      </c>
      <c r="B3569" s="188">
        <v>45544</v>
      </c>
      <c r="C3569" s="81"/>
      <c r="D3569" s="237" t="s">
        <v>8221</v>
      </c>
      <c r="E3569" s="188">
        <v>45548</v>
      </c>
      <c r="F3569" s="283"/>
      <c r="G3569" s="219" t="s">
        <v>6973</v>
      </c>
      <c r="H3569" s="54" t="s">
        <v>3912</v>
      </c>
      <c r="I3569" s="221" t="s">
        <v>2</v>
      </c>
      <c r="J3569" s="225" t="s">
        <v>8610</v>
      </c>
      <c r="L3569" s="115"/>
      <c r="O3569" s="26">
        <f t="shared" si="171"/>
        <v>3567</v>
      </c>
      <c r="P3569" s="26">
        <f t="shared" si="170"/>
        <v>0</v>
      </c>
    </row>
    <row r="3570" spans="1:16" ht="60.75" hidden="1" x14ac:dyDescent="0.25">
      <c r="A3570" s="190">
        <v>3568</v>
      </c>
      <c r="B3570" s="188">
        <v>45544</v>
      </c>
      <c r="C3570" s="81"/>
      <c r="D3570" s="237" t="s">
        <v>8222</v>
      </c>
      <c r="E3570" s="188">
        <v>45551</v>
      </c>
      <c r="F3570" s="283"/>
      <c r="G3570" s="219" t="s">
        <v>8223</v>
      </c>
      <c r="H3570" s="54" t="s">
        <v>3912</v>
      </c>
      <c r="I3570" s="221" t="s">
        <v>2</v>
      </c>
      <c r="J3570" s="225" t="s">
        <v>8387</v>
      </c>
      <c r="L3570" s="115"/>
      <c r="O3570" s="26">
        <f t="shared" si="171"/>
        <v>3568</v>
      </c>
      <c r="P3570" s="26">
        <f t="shared" si="170"/>
        <v>0</v>
      </c>
    </row>
    <row r="3571" spans="1:16" ht="60.75" hidden="1" x14ac:dyDescent="0.25">
      <c r="A3571" s="190">
        <v>3569</v>
      </c>
      <c r="B3571" s="188">
        <v>45544</v>
      </c>
      <c r="C3571" s="81"/>
      <c r="D3571" s="237" t="s">
        <v>8224</v>
      </c>
      <c r="E3571" s="188">
        <v>45551</v>
      </c>
      <c r="F3571" s="283"/>
      <c r="G3571" s="219" t="s">
        <v>8225</v>
      </c>
      <c r="H3571" s="54" t="s">
        <v>3912</v>
      </c>
      <c r="I3571" s="221" t="s">
        <v>2</v>
      </c>
      <c r="J3571" s="225" t="s">
        <v>8495</v>
      </c>
      <c r="L3571" s="115"/>
      <c r="O3571" s="26">
        <f t="shared" si="171"/>
        <v>3569</v>
      </c>
      <c r="P3571" s="26">
        <f t="shared" si="170"/>
        <v>0</v>
      </c>
    </row>
    <row r="3572" spans="1:16" ht="40.5" hidden="1" x14ac:dyDescent="0.25">
      <c r="A3572" s="190">
        <v>3570</v>
      </c>
      <c r="B3572" s="188">
        <v>45544</v>
      </c>
      <c r="C3572" s="81"/>
      <c r="D3572" s="237" t="s">
        <v>8302</v>
      </c>
      <c r="E3572" s="188">
        <v>45672</v>
      </c>
      <c r="F3572" s="283"/>
      <c r="G3572" s="219" t="s">
        <v>7400</v>
      </c>
      <c r="H3572" s="54" t="s">
        <v>4903</v>
      </c>
      <c r="I3572" s="221" t="s">
        <v>2</v>
      </c>
      <c r="J3572" s="225" t="s">
        <v>9488</v>
      </c>
      <c r="L3572" s="115"/>
      <c r="O3572" s="26">
        <f t="shared" si="171"/>
        <v>3570</v>
      </c>
      <c r="P3572" s="26">
        <f t="shared" si="170"/>
        <v>0</v>
      </c>
    </row>
    <row r="3573" spans="1:16" ht="81" hidden="1" x14ac:dyDescent="0.25">
      <c r="A3573" s="190">
        <v>3571</v>
      </c>
      <c r="B3573" s="188">
        <v>45544</v>
      </c>
      <c r="C3573" s="81"/>
      <c r="D3573" s="237" t="s">
        <v>9026</v>
      </c>
      <c r="E3573" s="188">
        <v>45859</v>
      </c>
      <c r="F3573" s="298"/>
      <c r="G3573" s="219" t="s">
        <v>9222</v>
      </c>
      <c r="H3573" s="54" t="s">
        <v>3912</v>
      </c>
      <c r="I3573" s="221" t="s">
        <v>2</v>
      </c>
      <c r="J3573" s="225" t="s">
        <v>11148</v>
      </c>
      <c r="L3573" s="323" t="s">
        <v>11371</v>
      </c>
      <c r="O3573" s="26">
        <f t="shared" si="171"/>
        <v>3571</v>
      </c>
      <c r="P3573" s="271">
        <f t="shared" si="170"/>
        <v>0</v>
      </c>
    </row>
    <row r="3574" spans="1:16" ht="162" hidden="1" x14ac:dyDescent="0.25">
      <c r="A3574" s="190">
        <v>3572</v>
      </c>
      <c r="B3574" s="188">
        <v>45544</v>
      </c>
      <c r="C3574" s="81"/>
      <c r="D3574" s="237" t="s">
        <v>8227</v>
      </c>
      <c r="E3574" s="188">
        <v>45551</v>
      </c>
      <c r="F3574" s="283"/>
      <c r="G3574" s="219" t="s">
        <v>8230</v>
      </c>
      <c r="H3574" s="54" t="s">
        <v>493</v>
      </c>
      <c r="I3574" s="221" t="s">
        <v>2</v>
      </c>
      <c r="J3574" s="225" t="s">
        <v>8307</v>
      </c>
      <c r="L3574" s="115"/>
      <c r="O3574" s="26">
        <f t="shared" si="171"/>
        <v>3572</v>
      </c>
      <c r="P3574" s="26">
        <f t="shared" si="170"/>
        <v>0</v>
      </c>
    </row>
    <row r="3575" spans="1:16" ht="222.75" hidden="1" x14ac:dyDescent="0.25">
      <c r="A3575" s="190">
        <v>3573</v>
      </c>
      <c r="B3575" s="188">
        <v>45544</v>
      </c>
      <c r="C3575" s="81"/>
      <c r="D3575" s="237" t="s">
        <v>8228</v>
      </c>
      <c r="E3575" s="188">
        <v>45560</v>
      </c>
      <c r="F3575" s="283"/>
      <c r="G3575" s="219" t="s">
        <v>8679</v>
      </c>
      <c r="H3575" s="54" t="s">
        <v>3912</v>
      </c>
      <c r="I3575" s="221" t="s">
        <v>2</v>
      </c>
      <c r="J3575" s="225" t="s">
        <v>8829</v>
      </c>
      <c r="L3575" s="115"/>
      <c r="O3575" s="26">
        <f t="shared" si="171"/>
        <v>3573</v>
      </c>
      <c r="P3575" s="26">
        <f t="shared" si="170"/>
        <v>0</v>
      </c>
    </row>
    <row r="3576" spans="1:16" ht="40.5" hidden="1" x14ac:dyDescent="0.25">
      <c r="A3576" s="190">
        <v>3574</v>
      </c>
      <c r="B3576" s="188">
        <v>45546</v>
      </c>
      <c r="C3576" s="81"/>
      <c r="D3576" s="237" t="s">
        <v>8351</v>
      </c>
      <c r="E3576" s="188">
        <v>45551</v>
      </c>
      <c r="F3576" s="283"/>
      <c r="G3576" s="219" t="s">
        <v>8229</v>
      </c>
      <c r="H3576" s="54" t="s">
        <v>2029</v>
      </c>
      <c r="I3576" s="221" t="s">
        <v>2</v>
      </c>
      <c r="J3576" s="225" t="s">
        <v>8350</v>
      </c>
      <c r="L3576" s="115"/>
      <c r="O3576" s="26">
        <f t="shared" si="171"/>
        <v>3574</v>
      </c>
      <c r="P3576" s="26">
        <f t="shared" si="170"/>
        <v>0</v>
      </c>
    </row>
    <row r="3577" spans="1:16" ht="101.25" hidden="1" x14ac:dyDescent="0.25">
      <c r="A3577" s="190">
        <v>3575</v>
      </c>
      <c r="B3577" s="188">
        <v>45545</v>
      </c>
      <c r="C3577" s="81"/>
      <c r="D3577" s="237" t="s">
        <v>9027</v>
      </c>
      <c r="E3577" s="188">
        <v>45566</v>
      </c>
      <c r="F3577" s="283" t="s">
        <v>7975</v>
      </c>
      <c r="G3577" s="219" t="s">
        <v>7801</v>
      </c>
      <c r="H3577" s="54" t="s">
        <v>3912</v>
      </c>
      <c r="I3577" s="221" t="s">
        <v>2</v>
      </c>
      <c r="J3577" s="225"/>
      <c r="L3577" s="115"/>
      <c r="O3577" s="26">
        <f t="shared" si="171"/>
        <v>3575</v>
      </c>
      <c r="P3577" s="271">
        <f t="shared" si="170"/>
        <v>0</v>
      </c>
    </row>
    <row r="3578" spans="1:16" ht="40.5" hidden="1" x14ac:dyDescent="0.25">
      <c r="A3578" s="190">
        <v>3576</v>
      </c>
      <c r="B3578" s="188">
        <v>45546</v>
      </c>
      <c r="C3578" s="81"/>
      <c r="D3578" s="237" t="s">
        <v>8231</v>
      </c>
      <c r="E3578" s="188">
        <v>45548</v>
      </c>
      <c r="F3578" s="283"/>
      <c r="G3578" s="219" t="s">
        <v>7300</v>
      </c>
      <c r="H3578" s="54" t="s">
        <v>4</v>
      </c>
      <c r="I3578" s="221" t="s">
        <v>2</v>
      </c>
      <c r="J3578" s="225" t="s">
        <v>8346</v>
      </c>
      <c r="L3578" s="115"/>
      <c r="O3578" s="26">
        <f t="shared" si="171"/>
        <v>3576</v>
      </c>
      <c r="P3578" s="26">
        <f t="shared" si="170"/>
        <v>0</v>
      </c>
    </row>
    <row r="3579" spans="1:16" ht="81" hidden="1" x14ac:dyDescent="0.25">
      <c r="A3579" s="190">
        <v>3577</v>
      </c>
      <c r="B3579" s="188">
        <v>45545</v>
      </c>
      <c r="C3579" s="81"/>
      <c r="D3579" s="237" t="s">
        <v>8232</v>
      </c>
      <c r="E3579" s="188">
        <v>45551</v>
      </c>
      <c r="F3579" s="283"/>
      <c r="G3579" s="219" t="s">
        <v>7880</v>
      </c>
      <c r="H3579" s="54" t="s">
        <v>493</v>
      </c>
      <c r="I3579" s="221" t="s">
        <v>2</v>
      </c>
      <c r="J3579" s="225" t="s">
        <v>8418</v>
      </c>
      <c r="L3579" s="115"/>
      <c r="O3579" s="26">
        <f t="shared" si="171"/>
        <v>3577</v>
      </c>
      <c r="P3579" s="26">
        <f t="shared" si="170"/>
        <v>0</v>
      </c>
    </row>
    <row r="3580" spans="1:16" ht="40.5" hidden="1" x14ac:dyDescent="0.25">
      <c r="A3580" s="190">
        <v>3578</v>
      </c>
      <c r="B3580" s="188">
        <v>45545</v>
      </c>
      <c r="C3580" s="81"/>
      <c r="D3580" s="237" t="s">
        <v>8233</v>
      </c>
      <c r="E3580" s="188">
        <v>45551</v>
      </c>
      <c r="F3580" s="283"/>
      <c r="G3580" s="219" t="s">
        <v>8234</v>
      </c>
      <c r="H3580" s="220" t="s">
        <v>5065</v>
      </c>
      <c r="I3580" s="221" t="s">
        <v>2</v>
      </c>
      <c r="J3580" s="225" t="s">
        <v>8345</v>
      </c>
      <c r="L3580" s="115"/>
      <c r="O3580" s="26">
        <f t="shared" si="171"/>
        <v>3578</v>
      </c>
      <c r="P3580" s="26">
        <f t="shared" si="170"/>
        <v>0</v>
      </c>
    </row>
    <row r="3581" spans="1:16" ht="60.75" hidden="1" x14ac:dyDescent="0.25">
      <c r="A3581" s="190">
        <v>3579</v>
      </c>
      <c r="B3581" s="188">
        <v>45545</v>
      </c>
      <c r="C3581" s="81"/>
      <c r="D3581" s="237" t="s">
        <v>9172</v>
      </c>
      <c r="E3581" s="188">
        <v>45566</v>
      </c>
      <c r="F3581" s="283" t="s">
        <v>7975</v>
      </c>
      <c r="G3581" s="219" t="s">
        <v>9028</v>
      </c>
      <c r="H3581" s="54" t="s">
        <v>3912</v>
      </c>
      <c r="I3581" s="221" t="s">
        <v>2</v>
      </c>
      <c r="J3581" s="225"/>
      <c r="L3581" s="115"/>
      <c r="O3581" s="26">
        <f t="shared" si="171"/>
        <v>3579</v>
      </c>
      <c r="P3581" s="271">
        <f t="shared" si="170"/>
        <v>0</v>
      </c>
    </row>
    <row r="3582" spans="1:16" ht="81" hidden="1" x14ac:dyDescent="0.25">
      <c r="A3582" s="190">
        <v>3580</v>
      </c>
      <c r="B3582" s="188">
        <v>45545</v>
      </c>
      <c r="C3582" s="81"/>
      <c r="D3582" s="237" t="s">
        <v>8235</v>
      </c>
      <c r="E3582" s="188">
        <v>45555</v>
      </c>
      <c r="F3582" s="283"/>
      <c r="G3582" s="219" t="s">
        <v>7253</v>
      </c>
      <c r="H3582" s="54" t="s">
        <v>4903</v>
      </c>
      <c r="I3582" s="221" t="s">
        <v>2</v>
      </c>
      <c r="J3582" s="225" t="s">
        <v>8460</v>
      </c>
      <c r="L3582" s="115"/>
      <c r="O3582" s="26">
        <f t="shared" si="171"/>
        <v>3580</v>
      </c>
      <c r="P3582" s="26">
        <f t="shared" si="170"/>
        <v>0</v>
      </c>
    </row>
    <row r="3583" spans="1:16" ht="40.5" hidden="1" x14ac:dyDescent="0.25">
      <c r="A3583" s="190">
        <v>3581</v>
      </c>
      <c r="B3583" s="188">
        <v>45545</v>
      </c>
      <c r="C3583" s="81"/>
      <c r="D3583" s="237" t="s">
        <v>9048</v>
      </c>
      <c r="E3583" s="188">
        <v>45636</v>
      </c>
      <c r="F3583" s="283" t="s">
        <v>7975</v>
      </c>
      <c r="G3583" s="219" t="s">
        <v>8994</v>
      </c>
      <c r="H3583" s="220" t="s">
        <v>5065</v>
      </c>
      <c r="I3583" s="221" t="s">
        <v>2</v>
      </c>
      <c r="J3583" s="221" t="s">
        <v>9043</v>
      </c>
      <c r="L3583" s="115"/>
      <c r="O3583" s="26">
        <f t="shared" si="171"/>
        <v>3581</v>
      </c>
      <c r="P3583" s="26">
        <f t="shared" si="170"/>
        <v>0</v>
      </c>
    </row>
    <row r="3584" spans="1:16" ht="81" hidden="1" x14ac:dyDescent="0.25">
      <c r="A3584" s="190">
        <v>3582</v>
      </c>
      <c r="B3584" s="188">
        <v>45545</v>
      </c>
      <c r="C3584" s="81"/>
      <c r="D3584" s="237" t="s">
        <v>8421</v>
      </c>
      <c r="E3584" s="188">
        <v>45552</v>
      </c>
      <c r="F3584" s="283"/>
      <c r="G3584" s="219" t="s">
        <v>8317</v>
      </c>
      <c r="H3584" s="54" t="s">
        <v>1040</v>
      </c>
      <c r="I3584" s="221" t="s">
        <v>2</v>
      </c>
      <c r="J3584" s="225" t="s">
        <v>8510</v>
      </c>
      <c r="L3584" s="115"/>
      <c r="O3584" s="26">
        <f t="shared" si="171"/>
        <v>3582</v>
      </c>
      <c r="P3584" s="26">
        <f t="shared" si="170"/>
        <v>0</v>
      </c>
    </row>
    <row r="3585" spans="1:16" ht="40.5" hidden="1" x14ac:dyDescent="0.25">
      <c r="A3585" s="190">
        <v>3583</v>
      </c>
      <c r="B3585" s="188">
        <v>45545</v>
      </c>
      <c r="C3585" s="81"/>
      <c r="D3585" s="237" t="s">
        <v>8236</v>
      </c>
      <c r="E3585" s="188">
        <v>45556</v>
      </c>
      <c r="F3585" s="283"/>
      <c r="G3585" s="219" t="s">
        <v>5064</v>
      </c>
      <c r="H3585" s="220" t="s">
        <v>5065</v>
      </c>
      <c r="I3585" s="221" t="s">
        <v>2</v>
      </c>
      <c r="J3585" s="225" t="s">
        <v>8526</v>
      </c>
      <c r="L3585" s="115"/>
      <c r="O3585" s="26">
        <f t="shared" si="171"/>
        <v>3583</v>
      </c>
      <c r="P3585" s="26">
        <f t="shared" si="170"/>
        <v>0</v>
      </c>
    </row>
    <row r="3586" spans="1:16" ht="81" hidden="1" x14ac:dyDescent="0.25">
      <c r="A3586" s="190">
        <v>3584</v>
      </c>
      <c r="B3586" s="188">
        <v>45545</v>
      </c>
      <c r="C3586" s="81"/>
      <c r="D3586" s="237" t="s">
        <v>8237</v>
      </c>
      <c r="E3586" s="188">
        <v>45554</v>
      </c>
      <c r="F3586" s="283"/>
      <c r="G3586" s="219" t="s">
        <v>8238</v>
      </c>
      <c r="H3586" s="54" t="s">
        <v>493</v>
      </c>
      <c r="I3586" s="221" t="s">
        <v>2</v>
      </c>
      <c r="J3586" s="225" t="s">
        <v>8322</v>
      </c>
      <c r="L3586" s="115"/>
      <c r="O3586" s="26">
        <f t="shared" si="171"/>
        <v>3584</v>
      </c>
      <c r="P3586" s="26">
        <f t="shared" si="170"/>
        <v>0</v>
      </c>
    </row>
    <row r="3587" spans="1:16" ht="69.75" hidden="1" x14ac:dyDescent="0.25">
      <c r="A3587" s="190">
        <v>3585</v>
      </c>
      <c r="B3587" s="188">
        <v>45545</v>
      </c>
      <c r="C3587" s="81" t="s">
        <v>8289</v>
      </c>
      <c r="D3587" s="237" t="s">
        <v>8286</v>
      </c>
      <c r="E3587" s="188">
        <v>45555</v>
      </c>
      <c r="F3587" s="283"/>
      <c r="G3587" s="219" t="s">
        <v>3912</v>
      </c>
      <c r="H3587" s="54" t="s">
        <v>3912</v>
      </c>
      <c r="I3587" s="221" t="s">
        <v>2</v>
      </c>
      <c r="J3587" s="225"/>
      <c r="L3587" s="115"/>
      <c r="O3587" s="26">
        <f t="shared" si="171"/>
        <v>3585</v>
      </c>
      <c r="P3587" s="26">
        <f t="shared" si="170"/>
        <v>0</v>
      </c>
    </row>
    <row r="3588" spans="1:16" ht="40.5" hidden="1" x14ac:dyDescent="0.25">
      <c r="A3588" s="190">
        <v>3586</v>
      </c>
      <c r="B3588" s="188">
        <v>45545</v>
      </c>
      <c r="C3588" s="81"/>
      <c r="D3588" s="237" t="s">
        <v>8239</v>
      </c>
      <c r="E3588" s="188">
        <v>45556</v>
      </c>
      <c r="F3588" s="283"/>
      <c r="G3588" s="219" t="s">
        <v>7205</v>
      </c>
      <c r="H3588" s="54" t="s">
        <v>3912</v>
      </c>
      <c r="I3588" s="221" t="s">
        <v>2</v>
      </c>
      <c r="J3588" s="225" t="s">
        <v>8680</v>
      </c>
      <c r="L3588" s="115"/>
      <c r="O3588" s="26">
        <f t="shared" si="171"/>
        <v>3586</v>
      </c>
      <c r="P3588" s="26">
        <f t="shared" ref="P3588:P3651" si="172">+O3588-A3588</f>
        <v>0</v>
      </c>
    </row>
    <row r="3589" spans="1:16" ht="40.5" hidden="1" x14ac:dyDescent="0.25">
      <c r="A3589" s="190">
        <v>3587</v>
      </c>
      <c r="B3589" s="188">
        <v>45545</v>
      </c>
      <c r="C3589" s="81"/>
      <c r="D3589" s="237" t="s">
        <v>9819</v>
      </c>
      <c r="E3589" s="188">
        <v>45636</v>
      </c>
      <c r="F3589" s="283" t="s">
        <v>7975</v>
      </c>
      <c r="G3589" s="219" t="s">
        <v>8994</v>
      </c>
      <c r="H3589" s="220" t="s">
        <v>5065</v>
      </c>
      <c r="I3589" s="221" t="s">
        <v>2</v>
      </c>
      <c r="J3589" s="221" t="s">
        <v>9043</v>
      </c>
      <c r="L3589" s="115"/>
      <c r="O3589" s="26">
        <f t="shared" ref="O3589:O3652" si="173">+O3588+1</f>
        <v>3587</v>
      </c>
      <c r="P3589" s="26">
        <f t="shared" si="172"/>
        <v>0</v>
      </c>
    </row>
    <row r="3590" spans="1:16" ht="81" hidden="1" x14ac:dyDescent="0.25">
      <c r="A3590" s="190">
        <v>3588</v>
      </c>
      <c r="B3590" s="188">
        <v>45545</v>
      </c>
      <c r="C3590" s="81"/>
      <c r="D3590" s="237" t="s">
        <v>8240</v>
      </c>
      <c r="E3590" s="188">
        <v>45555</v>
      </c>
      <c r="F3590" s="283"/>
      <c r="G3590" s="219" t="s">
        <v>8366</v>
      </c>
      <c r="H3590" s="54" t="s">
        <v>493</v>
      </c>
      <c r="I3590" s="221" t="s">
        <v>2</v>
      </c>
      <c r="J3590" s="225" t="s">
        <v>8391</v>
      </c>
      <c r="L3590" s="115"/>
      <c r="O3590" s="26">
        <f t="shared" si="173"/>
        <v>3588</v>
      </c>
      <c r="P3590" s="26">
        <f t="shared" si="172"/>
        <v>0</v>
      </c>
    </row>
    <row r="3591" spans="1:16" ht="40.5" hidden="1" x14ac:dyDescent="0.25">
      <c r="A3591" s="190">
        <v>3589</v>
      </c>
      <c r="B3591" s="188">
        <v>45545</v>
      </c>
      <c r="C3591" s="81"/>
      <c r="D3591" s="237" t="s">
        <v>8241</v>
      </c>
      <c r="E3591" s="188">
        <v>45554</v>
      </c>
      <c r="F3591" s="283"/>
      <c r="G3591" s="219" t="s">
        <v>8242</v>
      </c>
      <c r="H3591" s="54" t="s">
        <v>3912</v>
      </c>
      <c r="I3591" s="221" t="s">
        <v>2</v>
      </c>
      <c r="J3591" s="225" t="s">
        <v>8417</v>
      </c>
      <c r="L3591" s="115"/>
      <c r="O3591" s="26">
        <f t="shared" si="173"/>
        <v>3589</v>
      </c>
      <c r="P3591" s="26">
        <f t="shared" si="172"/>
        <v>0</v>
      </c>
    </row>
    <row r="3592" spans="1:16" ht="40.5" hidden="1" x14ac:dyDescent="0.25">
      <c r="A3592" s="190">
        <v>3590</v>
      </c>
      <c r="B3592" s="188">
        <v>45545</v>
      </c>
      <c r="C3592" s="81"/>
      <c r="D3592" s="237" t="s">
        <v>8243</v>
      </c>
      <c r="E3592" s="188">
        <v>45554</v>
      </c>
      <c r="F3592" s="283"/>
      <c r="G3592" s="219" t="s">
        <v>7205</v>
      </c>
      <c r="H3592" s="54" t="s">
        <v>1040</v>
      </c>
      <c r="I3592" s="221" t="s">
        <v>2</v>
      </c>
      <c r="J3592" s="225" t="s">
        <v>8447</v>
      </c>
      <c r="L3592" s="115"/>
      <c r="O3592" s="26">
        <f t="shared" si="173"/>
        <v>3590</v>
      </c>
      <c r="P3592" s="26">
        <f t="shared" si="172"/>
        <v>0</v>
      </c>
    </row>
    <row r="3593" spans="1:16" ht="60.75" hidden="1" x14ac:dyDescent="0.25">
      <c r="A3593" s="190">
        <v>3591</v>
      </c>
      <c r="B3593" s="188">
        <v>45545</v>
      </c>
      <c r="C3593" s="81"/>
      <c r="D3593" s="237" t="s">
        <v>8244</v>
      </c>
      <c r="E3593" s="188">
        <v>45555</v>
      </c>
      <c r="F3593" s="283"/>
      <c r="G3593" s="219" t="s">
        <v>7205</v>
      </c>
      <c r="H3593" s="54" t="s">
        <v>4544</v>
      </c>
      <c r="I3593" s="221" t="s">
        <v>2</v>
      </c>
      <c r="J3593" s="225" t="s">
        <v>8472</v>
      </c>
      <c r="L3593" s="115"/>
      <c r="O3593" s="26">
        <f t="shared" si="173"/>
        <v>3591</v>
      </c>
      <c r="P3593" s="26">
        <f t="shared" si="172"/>
        <v>0</v>
      </c>
    </row>
    <row r="3594" spans="1:16" ht="60.75" hidden="1" x14ac:dyDescent="0.25">
      <c r="A3594" s="190">
        <v>3592</v>
      </c>
      <c r="B3594" s="188">
        <v>45545</v>
      </c>
      <c r="C3594" s="81"/>
      <c r="D3594" s="237" t="s">
        <v>8422</v>
      </c>
      <c r="E3594" s="188">
        <v>45554</v>
      </c>
      <c r="F3594" s="283"/>
      <c r="G3594" s="219" t="s">
        <v>7407</v>
      </c>
      <c r="H3594" s="54" t="s">
        <v>493</v>
      </c>
      <c r="I3594" s="221" t="s">
        <v>2</v>
      </c>
      <c r="J3594" s="225" t="s">
        <v>8375</v>
      </c>
      <c r="L3594" s="115"/>
      <c r="O3594" s="26">
        <f t="shared" si="173"/>
        <v>3592</v>
      </c>
      <c r="P3594" s="26">
        <f t="shared" si="172"/>
        <v>0</v>
      </c>
    </row>
    <row r="3595" spans="1:16" ht="40.5" hidden="1" x14ac:dyDescent="0.25">
      <c r="A3595" s="190">
        <v>3593</v>
      </c>
      <c r="B3595" s="188">
        <v>45545</v>
      </c>
      <c r="C3595" s="81"/>
      <c r="D3595" s="237" t="s">
        <v>8245</v>
      </c>
      <c r="E3595" s="188">
        <v>45554</v>
      </c>
      <c r="F3595" s="283"/>
      <c r="G3595" s="219" t="s">
        <v>8246</v>
      </c>
      <c r="H3595" s="54" t="s">
        <v>493</v>
      </c>
      <c r="I3595" s="221" t="s">
        <v>2</v>
      </c>
      <c r="J3595" s="225" t="s">
        <v>8473</v>
      </c>
      <c r="L3595" s="115"/>
      <c r="O3595" s="26">
        <f t="shared" si="173"/>
        <v>3593</v>
      </c>
      <c r="P3595" s="26">
        <f t="shared" si="172"/>
        <v>0</v>
      </c>
    </row>
    <row r="3596" spans="1:16" hidden="1" x14ac:dyDescent="0.25">
      <c r="A3596" s="190">
        <v>3594</v>
      </c>
      <c r="B3596" s="188">
        <v>45545</v>
      </c>
      <c r="C3596" s="81"/>
      <c r="D3596" s="237" t="s">
        <v>7757</v>
      </c>
      <c r="E3596" s="188">
        <v>45586</v>
      </c>
      <c r="F3596" s="283" t="s">
        <v>7975</v>
      </c>
      <c r="G3596" s="219" t="s">
        <v>3183</v>
      </c>
      <c r="H3596" s="54" t="s">
        <v>3912</v>
      </c>
      <c r="I3596" s="221" t="s">
        <v>2</v>
      </c>
      <c r="J3596" s="225">
        <v>3959</v>
      </c>
      <c r="L3596" s="115"/>
      <c r="O3596" s="26">
        <f t="shared" si="173"/>
        <v>3594</v>
      </c>
      <c r="P3596" s="271">
        <f t="shared" si="172"/>
        <v>0</v>
      </c>
    </row>
    <row r="3597" spans="1:16" ht="40.5" hidden="1" x14ac:dyDescent="0.25">
      <c r="A3597" s="190">
        <v>3595</v>
      </c>
      <c r="B3597" s="188">
        <v>45545</v>
      </c>
      <c r="C3597" s="81"/>
      <c r="D3597" s="237" t="s">
        <v>8247</v>
      </c>
      <c r="E3597" s="188">
        <v>45553</v>
      </c>
      <c r="F3597" s="283"/>
      <c r="G3597" s="219" t="s">
        <v>7205</v>
      </c>
      <c r="H3597" s="54" t="s">
        <v>1040</v>
      </c>
      <c r="I3597" s="221" t="s">
        <v>2</v>
      </c>
      <c r="J3597" s="225" t="s">
        <v>8448</v>
      </c>
      <c r="L3597" s="115"/>
      <c r="O3597" s="26">
        <f t="shared" si="173"/>
        <v>3595</v>
      </c>
      <c r="P3597" s="26">
        <f t="shared" si="172"/>
        <v>0</v>
      </c>
    </row>
    <row r="3598" spans="1:16" ht="60.75" hidden="1" x14ac:dyDescent="0.25">
      <c r="A3598" s="190">
        <v>3596</v>
      </c>
      <c r="B3598" s="188">
        <v>45545</v>
      </c>
      <c r="C3598" s="81"/>
      <c r="D3598" s="237" t="s">
        <v>8249</v>
      </c>
      <c r="E3598" s="188">
        <v>45548</v>
      </c>
      <c r="F3598" s="283"/>
      <c r="G3598" s="219" t="s">
        <v>8248</v>
      </c>
      <c r="H3598" s="220" t="s">
        <v>5065</v>
      </c>
      <c r="I3598" s="221" t="s">
        <v>2</v>
      </c>
      <c r="J3598" s="225" t="s">
        <v>8313</v>
      </c>
      <c r="L3598" s="115"/>
      <c r="O3598" s="26">
        <f t="shared" si="173"/>
        <v>3596</v>
      </c>
      <c r="P3598" s="26">
        <f t="shared" si="172"/>
        <v>0</v>
      </c>
    </row>
    <row r="3599" spans="1:16" ht="101.25" hidden="1" x14ac:dyDescent="0.25">
      <c r="A3599" s="190">
        <v>3597</v>
      </c>
      <c r="B3599" s="188">
        <v>45545</v>
      </c>
      <c r="C3599" s="81" t="s">
        <v>8327</v>
      </c>
      <c r="D3599" s="237" t="s">
        <v>8252</v>
      </c>
      <c r="E3599" s="188">
        <v>45552</v>
      </c>
      <c r="F3599" s="283"/>
      <c r="G3599" s="219" t="s">
        <v>8343</v>
      </c>
      <c r="H3599" s="54" t="s">
        <v>493</v>
      </c>
      <c r="I3599" s="221" t="s">
        <v>2</v>
      </c>
      <c r="J3599" s="225" t="s">
        <v>8377</v>
      </c>
      <c r="L3599" s="115"/>
      <c r="O3599" s="26">
        <f t="shared" si="173"/>
        <v>3597</v>
      </c>
      <c r="P3599" s="26">
        <f t="shared" si="172"/>
        <v>0</v>
      </c>
    </row>
    <row r="3600" spans="1:16" ht="40.5" hidden="1" x14ac:dyDescent="0.25">
      <c r="A3600" s="190">
        <v>3598</v>
      </c>
      <c r="B3600" s="188">
        <v>45545</v>
      </c>
      <c r="C3600" s="81"/>
      <c r="D3600" s="237" t="s">
        <v>8250</v>
      </c>
      <c r="E3600" s="188">
        <v>45552</v>
      </c>
      <c r="F3600" s="283"/>
      <c r="G3600" s="219" t="s">
        <v>8314</v>
      </c>
      <c r="H3600" s="220" t="s">
        <v>5065</v>
      </c>
      <c r="I3600" s="221" t="s">
        <v>2</v>
      </c>
      <c r="J3600" s="225" t="s">
        <v>8345</v>
      </c>
      <c r="L3600" s="115"/>
      <c r="O3600" s="26">
        <f t="shared" si="173"/>
        <v>3598</v>
      </c>
      <c r="P3600" s="26">
        <f t="shared" si="172"/>
        <v>0</v>
      </c>
    </row>
    <row r="3601" spans="1:16" ht="81" hidden="1" x14ac:dyDescent="0.25">
      <c r="A3601" s="190">
        <v>3599</v>
      </c>
      <c r="B3601" s="188">
        <v>45545</v>
      </c>
      <c r="C3601" s="81"/>
      <c r="D3601" s="237" t="s">
        <v>8251</v>
      </c>
      <c r="E3601" s="188">
        <v>45552</v>
      </c>
      <c r="F3601" s="283"/>
      <c r="G3601" s="219" t="s">
        <v>7581</v>
      </c>
      <c r="H3601" s="54" t="s">
        <v>1047</v>
      </c>
      <c r="I3601" s="221" t="s">
        <v>2</v>
      </c>
      <c r="J3601" s="225" t="s">
        <v>8445</v>
      </c>
      <c r="L3601" s="115"/>
      <c r="O3601" s="26">
        <f t="shared" si="173"/>
        <v>3599</v>
      </c>
      <c r="P3601" s="26">
        <f t="shared" si="172"/>
        <v>0</v>
      </c>
    </row>
    <row r="3602" spans="1:16" ht="40.5" hidden="1" x14ac:dyDescent="0.25">
      <c r="A3602" s="190">
        <v>3600</v>
      </c>
      <c r="B3602" s="188">
        <v>45545</v>
      </c>
      <c r="C3602" s="81"/>
      <c r="D3602" s="237" t="s">
        <v>8253</v>
      </c>
      <c r="E3602" s="188">
        <v>45556</v>
      </c>
      <c r="F3602" s="283"/>
      <c r="G3602" s="219" t="s">
        <v>8254</v>
      </c>
      <c r="H3602" s="220" t="s">
        <v>5065</v>
      </c>
      <c r="I3602" s="221" t="s">
        <v>2</v>
      </c>
      <c r="J3602" s="225" t="s">
        <v>8464</v>
      </c>
      <c r="L3602" s="115"/>
      <c r="O3602" s="26">
        <f t="shared" si="173"/>
        <v>3600</v>
      </c>
      <c r="P3602" s="26">
        <f t="shared" si="172"/>
        <v>0</v>
      </c>
    </row>
    <row r="3603" spans="1:16" ht="40.5" hidden="1" x14ac:dyDescent="0.25">
      <c r="A3603" s="190">
        <v>3601</v>
      </c>
      <c r="B3603" s="188">
        <v>45545</v>
      </c>
      <c r="C3603" s="81"/>
      <c r="D3603" s="237" t="s">
        <v>8255</v>
      </c>
      <c r="E3603" s="188">
        <v>45554</v>
      </c>
      <c r="F3603" s="283"/>
      <c r="G3603" s="219" t="s">
        <v>9510</v>
      </c>
      <c r="H3603" s="54" t="s">
        <v>493</v>
      </c>
      <c r="I3603" s="221" t="s">
        <v>2</v>
      </c>
      <c r="J3603" s="225" t="s">
        <v>8380</v>
      </c>
      <c r="L3603" s="115"/>
      <c r="O3603" s="26">
        <f t="shared" si="173"/>
        <v>3601</v>
      </c>
      <c r="P3603" s="26">
        <f t="shared" si="172"/>
        <v>0</v>
      </c>
    </row>
    <row r="3604" spans="1:16" ht="101.25" hidden="1" x14ac:dyDescent="0.25">
      <c r="A3604" s="190">
        <v>3602</v>
      </c>
      <c r="B3604" s="188">
        <v>45545</v>
      </c>
      <c r="C3604" s="81"/>
      <c r="D3604" s="237" t="s">
        <v>8435</v>
      </c>
      <c r="E3604" s="188">
        <v>45555</v>
      </c>
      <c r="F3604" s="283"/>
      <c r="G3604" s="219" t="s">
        <v>8463</v>
      </c>
      <c r="H3604" s="54" t="s">
        <v>493</v>
      </c>
      <c r="I3604" s="221" t="s">
        <v>2</v>
      </c>
      <c r="J3604" s="225" t="s">
        <v>8487</v>
      </c>
      <c r="L3604" s="115"/>
      <c r="O3604" s="26">
        <f t="shared" si="173"/>
        <v>3602</v>
      </c>
      <c r="P3604" s="26">
        <f t="shared" si="172"/>
        <v>0</v>
      </c>
    </row>
    <row r="3605" spans="1:16" ht="40.5" hidden="1" x14ac:dyDescent="0.25">
      <c r="A3605" s="190">
        <v>3603</v>
      </c>
      <c r="B3605" s="188">
        <v>45545</v>
      </c>
      <c r="C3605" s="81"/>
      <c r="D3605" s="237" t="s">
        <v>8372</v>
      </c>
      <c r="E3605" s="188">
        <v>45575</v>
      </c>
      <c r="F3605" s="283" t="s">
        <v>7975</v>
      </c>
      <c r="G3605" s="219" t="s">
        <v>8254</v>
      </c>
      <c r="H3605" s="220" t="s">
        <v>5065</v>
      </c>
      <c r="I3605" s="221" t="s">
        <v>2</v>
      </c>
      <c r="J3605" s="225" t="s">
        <v>8612</v>
      </c>
      <c r="L3605" s="115"/>
      <c r="O3605" s="26">
        <f t="shared" si="173"/>
        <v>3603</v>
      </c>
      <c r="P3605" s="26">
        <f t="shared" si="172"/>
        <v>0</v>
      </c>
    </row>
    <row r="3606" spans="1:16" ht="40.5" hidden="1" x14ac:dyDescent="0.25">
      <c r="A3606" s="190">
        <v>3604</v>
      </c>
      <c r="B3606" s="188">
        <v>45545</v>
      </c>
      <c r="C3606" s="81"/>
      <c r="D3606" s="237" t="s">
        <v>7758</v>
      </c>
      <c r="E3606" s="188">
        <v>45586</v>
      </c>
      <c r="F3606" s="283" t="s">
        <v>7975</v>
      </c>
      <c r="G3606" s="219" t="s">
        <v>7759</v>
      </c>
      <c r="H3606" s="54" t="s">
        <v>3912</v>
      </c>
      <c r="I3606" s="221" t="s">
        <v>2</v>
      </c>
      <c r="J3606" s="225">
        <v>3959</v>
      </c>
      <c r="L3606" s="115"/>
      <c r="O3606" s="26">
        <f t="shared" si="173"/>
        <v>3604</v>
      </c>
      <c r="P3606" s="271">
        <f t="shared" si="172"/>
        <v>0</v>
      </c>
    </row>
    <row r="3607" spans="1:16" ht="81" hidden="1" x14ac:dyDescent="0.25">
      <c r="A3607" s="190">
        <v>3605</v>
      </c>
      <c r="B3607" s="188">
        <v>45545</v>
      </c>
      <c r="C3607" s="81"/>
      <c r="D3607" s="237" t="s">
        <v>8257</v>
      </c>
      <c r="E3607" s="188">
        <v>45566</v>
      </c>
      <c r="F3607" s="283"/>
      <c r="G3607" s="219" t="s">
        <v>8258</v>
      </c>
      <c r="H3607" s="54" t="s">
        <v>4903</v>
      </c>
      <c r="I3607" s="221" t="s">
        <v>2</v>
      </c>
      <c r="J3607" s="225" t="s">
        <v>8373</v>
      </c>
      <c r="L3607" s="115"/>
      <c r="O3607" s="26">
        <f t="shared" si="173"/>
        <v>3605</v>
      </c>
      <c r="P3607" s="26">
        <f t="shared" si="172"/>
        <v>0</v>
      </c>
    </row>
    <row r="3608" spans="1:16" ht="141.75" hidden="1" x14ac:dyDescent="0.25">
      <c r="A3608" s="190">
        <v>3606</v>
      </c>
      <c r="B3608" s="188">
        <v>45545</v>
      </c>
      <c r="C3608" s="81"/>
      <c r="D3608" s="237" t="s">
        <v>8477</v>
      </c>
      <c r="E3608" s="188">
        <v>45553</v>
      </c>
      <c r="F3608" s="283"/>
      <c r="G3608" s="219" t="s">
        <v>8259</v>
      </c>
      <c r="H3608" s="54" t="s">
        <v>493</v>
      </c>
      <c r="I3608" s="221" t="s">
        <v>2</v>
      </c>
      <c r="J3608" s="225" t="s">
        <v>8488</v>
      </c>
      <c r="L3608" s="115"/>
      <c r="O3608" s="26">
        <f t="shared" si="173"/>
        <v>3606</v>
      </c>
      <c r="P3608" s="26">
        <f t="shared" si="172"/>
        <v>0</v>
      </c>
    </row>
    <row r="3609" spans="1:16" ht="60.75" hidden="1" x14ac:dyDescent="0.25">
      <c r="A3609" s="190">
        <v>3607</v>
      </c>
      <c r="B3609" s="188">
        <v>45545</v>
      </c>
      <c r="C3609" s="81"/>
      <c r="D3609" s="237" t="s">
        <v>8287</v>
      </c>
      <c r="E3609" s="188">
        <v>45553</v>
      </c>
      <c r="F3609" s="283"/>
      <c r="G3609" s="219" t="s">
        <v>8288</v>
      </c>
      <c r="H3609" s="54" t="s">
        <v>1047</v>
      </c>
      <c r="I3609" s="221" t="s">
        <v>2</v>
      </c>
      <c r="J3609" s="225" t="s">
        <v>8342</v>
      </c>
      <c r="L3609" s="115"/>
      <c r="O3609" s="26">
        <f t="shared" si="173"/>
        <v>3607</v>
      </c>
      <c r="P3609" s="26">
        <f t="shared" si="172"/>
        <v>0</v>
      </c>
    </row>
    <row r="3610" spans="1:16" ht="40.5" hidden="1" x14ac:dyDescent="0.25">
      <c r="A3610" s="190">
        <v>3608</v>
      </c>
      <c r="B3610" s="188">
        <v>45545</v>
      </c>
      <c r="C3610" s="81"/>
      <c r="D3610" s="237" t="s">
        <v>8260</v>
      </c>
      <c r="E3610" s="188">
        <v>45553</v>
      </c>
      <c r="F3610" s="283"/>
      <c r="G3610" s="219" t="s">
        <v>4805</v>
      </c>
      <c r="H3610" s="220" t="s">
        <v>5065</v>
      </c>
      <c r="I3610" s="221" t="s">
        <v>2</v>
      </c>
      <c r="J3610" s="225" t="s">
        <v>8455</v>
      </c>
      <c r="L3610" s="115"/>
      <c r="O3610" s="26">
        <f t="shared" si="173"/>
        <v>3608</v>
      </c>
      <c r="P3610" s="26">
        <f t="shared" si="172"/>
        <v>0</v>
      </c>
    </row>
    <row r="3611" spans="1:16" ht="40.5" hidden="1" x14ac:dyDescent="0.25">
      <c r="A3611" s="190">
        <v>3609</v>
      </c>
      <c r="B3611" s="188">
        <v>45545</v>
      </c>
      <c r="C3611" s="81"/>
      <c r="D3611" s="237" t="s">
        <v>8261</v>
      </c>
      <c r="E3611" s="188">
        <v>45548</v>
      </c>
      <c r="F3611" s="283"/>
      <c r="G3611" s="219" t="s">
        <v>8262</v>
      </c>
      <c r="H3611" s="220" t="s">
        <v>5065</v>
      </c>
      <c r="I3611" s="221" t="s">
        <v>2</v>
      </c>
      <c r="J3611" s="225" t="s">
        <v>8313</v>
      </c>
      <c r="L3611" s="115"/>
      <c r="O3611" s="26">
        <f t="shared" si="173"/>
        <v>3609</v>
      </c>
      <c r="P3611" s="26">
        <f t="shared" si="172"/>
        <v>0</v>
      </c>
    </row>
    <row r="3612" spans="1:16" ht="101.25" hidden="1" x14ac:dyDescent="0.25">
      <c r="A3612" s="190">
        <v>3610</v>
      </c>
      <c r="B3612" s="188">
        <v>45545</v>
      </c>
      <c r="C3612" s="81" t="s">
        <v>8263</v>
      </c>
      <c r="D3612" s="237" t="s">
        <v>8264</v>
      </c>
      <c r="E3612" s="188">
        <v>45566</v>
      </c>
      <c r="F3612" s="283"/>
      <c r="G3612" s="219" t="s">
        <v>8686</v>
      </c>
      <c r="H3612" s="54" t="s">
        <v>4903</v>
      </c>
      <c r="I3612" s="221" t="s">
        <v>2</v>
      </c>
      <c r="J3612" s="225" t="s">
        <v>8685</v>
      </c>
      <c r="L3612" s="115"/>
      <c r="O3612" s="26">
        <f t="shared" si="173"/>
        <v>3610</v>
      </c>
      <c r="P3612" s="26">
        <f t="shared" si="172"/>
        <v>0</v>
      </c>
    </row>
    <row r="3613" spans="1:16" ht="40.5" hidden="1" x14ac:dyDescent="0.25">
      <c r="A3613" s="190">
        <v>3611</v>
      </c>
      <c r="B3613" s="188">
        <v>45545</v>
      </c>
      <c r="C3613" s="81"/>
      <c r="D3613" s="237" t="s">
        <v>8265</v>
      </c>
      <c r="E3613" s="188">
        <v>45556</v>
      </c>
      <c r="F3613" s="283"/>
      <c r="G3613" s="219" t="s">
        <v>2092</v>
      </c>
      <c r="H3613" s="220" t="s">
        <v>5065</v>
      </c>
      <c r="I3613" s="221" t="s">
        <v>2</v>
      </c>
      <c r="J3613" s="225" t="s">
        <v>8469</v>
      </c>
      <c r="L3613" s="115"/>
      <c r="O3613" s="26">
        <f t="shared" si="173"/>
        <v>3611</v>
      </c>
      <c r="P3613" s="26">
        <f t="shared" si="172"/>
        <v>0</v>
      </c>
    </row>
    <row r="3614" spans="1:16" ht="40.5" hidden="1" x14ac:dyDescent="0.25">
      <c r="A3614" s="190">
        <v>3612</v>
      </c>
      <c r="B3614" s="188">
        <v>45545</v>
      </c>
      <c r="C3614" s="81"/>
      <c r="D3614" s="237" t="s">
        <v>8266</v>
      </c>
      <c r="E3614" s="188">
        <v>45566</v>
      </c>
      <c r="F3614" s="283"/>
      <c r="G3614" s="219" t="s">
        <v>8033</v>
      </c>
      <c r="H3614" s="54" t="s">
        <v>4903</v>
      </c>
      <c r="I3614" s="221" t="s">
        <v>2</v>
      </c>
      <c r="J3614" s="225" t="s">
        <v>8728</v>
      </c>
      <c r="L3614" s="115"/>
      <c r="O3614" s="26">
        <f t="shared" si="173"/>
        <v>3612</v>
      </c>
      <c r="P3614" s="26">
        <f t="shared" si="172"/>
        <v>0</v>
      </c>
    </row>
    <row r="3615" spans="1:16" ht="162" hidden="1" x14ac:dyDescent="0.25">
      <c r="A3615" s="190">
        <v>3613</v>
      </c>
      <c r="B3615" s="188">
        <v>45545</v>
      </c>
      <c r="C3615" s="81"/>
      <c r="D3615" s="237" t="s">
        <v>8267</v>
      </c>
      <c r="E3615" s="188">
        <v>45568</v>
      </c>
      <c r="F3615" s="283"/>
      <c r="G3615" s="219" t="s">
        <v>8268</v>
      </c>
      <c r="H3615" s="54" t="s">
        <v>4903</v>
      </c>
      <c r="I3615" s="221" t="s">
        <v>2</v>
      </c>
      <c r="J3615" s="225" t="s">
        <v>8682</v>
      </c>
      <c r="L3615" s="115"/>
      <c r="O3615" s="26">
        <f t="shared" si="173"/>
        <v>3613</v>
      </c>
      <c r="P3615" s="26">
        <f t="shared" si="172"/>
        <v>0</v>
      </c>
    </row>
    <row r="3616" spans="1:16" ht="40.5" hidden="1" x14ac:dyDescent="0.25">
      <c r="A3616" s="190">
        <v>3614</v>
      </c>
      <c r="B3616" s="188">
        <v>45545</v>
      </c>
      <c r="C3616" s="81"/>
      <c r="D3616" s="237" t="s">
        <v>8111</v>
      </c>
      <c r="E3616" s="188">
        <v>45566</v>
      </c>
      <c r="F3616" s="283" t="s">
        <v>7975</v>
      </c>
      <c r="G3616" s="219" t="s">
        <v>6973</v>
      </c>
      <c r="H3616" s="54" t="s">
        <v>3912</v>
      </c>
      <c r="I3616" s="221" t="s">
        <v>2</v>
      </c>
      <c r="J3616" s="225" t="s">
        <v>8164</v>
      </c>
      <c r="L3616" s="278"/>
      <c r="O3616" s="26">
        <f t="shared" si="173"/>
        <v>3614</v>
      </c>
      <c r="P3616" s="271">
        <f t="shared" si="172"/>
        <v>0</v>
      </c>
    </row>
    <row r="3617" spans="1:16" ht="162" hidden="1" x14ac:dyDescent="0.25">
      <c r="A3617" s="190">
        <v>3615</v>
      </c>
      <c r="B3617" s="188">
        <v>45545</v>
      </c>
      <c r="C3617" s="81"/>
      <c r="D3617" s="237" t="s">
        <v>8270</v>
      </c>
      <c r="E3617" s="188">
        <v>45565</v>
      </c>
      <c r="F3617" s="283"/>
      <c r="G3617" s="219" t="s">
        <v>8734</v>
      </c>
      <c r="H3617" s="54" t="s">
        <v>4903</v>
      </c>
      <c r="I3617" s="221" t="s">
        <v>2</v>
      </c>
      <c r="J3617" s="225" t="s">
        <v>8733</v>
      </c>
      <c r="L3617" s="115"/>
      <c r="O3617" s="26">
        <f t="shared" si="173"/>
        <v>3615</v>
      </c>
      <c r="P3617" s="26">
        <f t="shared" si="172"/>
        <v>0</v>
      </c>
    </row>
    <row r="3618" spans="1:16" ht="60.75" hidden="1" x14ac:dyDescent="0.25">
      <c r="A3618" s="190">
        <v>3616</v>
      </c>
      <c r="B3618" s="188">
        <v>45545</v>
      </c>
      <c r="C3618" s="81"/>
      <c r="D3618" s="237" t="s">
        <v>8271</v>
      </c>
      <c r="E3618" s="188">
        <v>45548</v>
      </c>
      <c r="F3618" s="283"/>
      <c r="G3618" s="219" t="s">
        <v>8272</v>
      </c>
      <c r="H3618" s="220" t="s">
        <v>5065</v>
      </c>
      <c r="I3618" s="221" t="s">
        <v>2</v>
      </c>
      <c r="J3618" s="225" t="s">
        <v>8313</v>
      </c>
      <c r="L3618" s="115"/>
      <c r="O3618" s="26">
        <f t="shared" si="173"/>
        <v>3616</v>
      </c>
      <c r="P3618" s="26">
        <f t="shared" si="172"/>
        <v>0</v>
      </c>
    </row>
    <row r="3619" spans="1:16" ht="40.5" hidden="1" x14ac:dyDescent="0.25">
      <c r="A3619" s="190">
        <v>3617</v>
      </c>
      <c r="B3619" s="188">
        <v>45546</v>
      </c>
      <c r="C3619" s="81"/>
      <c r="D3619" s="237" t="s">
        <v>8273</v>
      </c>
      <c r="E3619" s="188">
        <v>45551</v>
      </c>
      <c r="F3619" s="283"/>
      <c r="G3619" s="219" t="s">
        <v>4805</v>
      </c>
      <c r="H3619" s="220" t="s">
        <v>5065</v>
      </c>
      <c r="I3619" s="221" t="s">
        <v>2</v>
      </c>
      <c r="J3619" s="225" t="s">
        <v>8316</v>
      </c>
      <c r="L3619" s="115"/>
      <c r="O3619" s="26">
        <f t="shared" si="173"/>
        <v>3617</v>
      </c>
      <c r="P3619" s="26">
        <f t="shared" si="172"/>
        <v>0</v>
      </c>
    </row>
    <row r="3620" spans="1:16" ht="101.25" hidden="1" x14ac:dyDescent="0.25">
      <c r="A3620" s="190">
        <v>3618</v>
      </c>
      <c r="B3620" s="188">
        <v>45546</v>
      </c>
      <c r="C3620" s="81"/>
      <c r="D3620" s="237" t="s">
        <v>10845</v>
      </c>
      <c r="E3620" s="188">
        <v>45778</v>
      </c>
      <c r="F3620" s="283"/>
      <c r="G3620" s="219" t="s">
        <v>9223</v>
      </c>
      <c r="H3620" s="54" t="s">
        <v>3912</v>
      </c>
      <c r="I3620" s="221" t="s">
        <v>2</v>
      </c>
      <c r="J3620" s="225" t="s">
        <v>10863</v>
      </c>
      <c r="L3620" s="278"/>
      <c r="O3620" s="26">
        <f t="shared" si="173"/>
        <v>3618</v>
      </c>
      <c r="P3620" s="271">
        <f t="shared" si="172"/>
        <v>0</v>
      </c>
    </row>
    <row r="3621" spans="1:16" ht="60.75" hidden="1" x14ac:dyDescent="0.25">
      <c r="A3621" s="190">
        <v>3619</v>
      </c>
      <c r="B3621" s="188">
        <v>45546</v>
      </c>
      <c r="C3621" s="81"/>
      <c r="D3621" s="237" t="s">
        <v>8275</v>
      </c>
      <c r="E3621" s="188">
        <v>45552</v>
      </c>
      <c r="F3621" s="283"/>
      <c r="G3621" s="219" t="s">
        <v>7078</v>
      </c>
      <c r="H3621" s="54" t="s">
        <v>7</v>
      </c>
      <c r="I3621" s="221" t="s">
        <v>2</v>
      </c>
      <c r="J3621" s="225" t="s">
        <v>8361</v>
      </c>
      <c r="L3621" s="115"/>
      <c r="O3621" s="26">
        <f t="shared" si="173"/>
        <v>3619</v>
      </c>
      <c r="P3621" s="26">
        <f t="shared" si="172"/>
        <v>0</v>
      </c>
    </row>
    <row r="3622" spans="1:16" ht="40.5" hidden="1" x14ac:dyDescent="0.25">
      <c r="A3622" s="190">
        <v>3620</v>
      </c>
      <c r="B3622" s="188">
        <v>45546</v>
      </c>
      <c r="C3622" s="81"/>
      <c r="D3622" s="237" t="s">
        <v>8276</v>
      </c>
      <c r="E3622" s="188">
        <v>45552</v>
      </c>
      <c r="F3622" s="283"/>
      <c r="G3622" s="219" t="s">
        <v>7581</v>
      </c>
      <c r="H3622" s="54" t="s">
        <v>7</v>
      </c>
      <c r="I3622" s="221" t="s">
        <v>2</v>
      </c>
      <c r="J3622" s="225"/>
      <c r="L3622" s="115"/>
      <c r="O3622" s="26">
        <f t="shared" si="173"/>
        <v>3620</v>
      </c>
      <c r="P3622" s="26">
        <f t="shared" si="172"/>
        <v>0</v>
      </c>
    </row>
    <row r="3623" spans="1:16" ht="40.5" hidden="1" x14ac:dyDescent="0.25">
      <c r="A3623" s="190">
        <v>3621</v>
      </c>
      <c r="B3623" s="188">
        <v>45546</v>
      </c>
      <c r="C3623" s="81"/>
      <c r="D3623" s="237" t="s">
        <v>8367</v>
      </c>
      <c r="E3623" s="188">
        <v>45551</v>
      </c>
      <c r="F3623" s="283"/>
      <c r="G3623" s="219" t="s">
        <v>7201</v>
      </c>
      <c r="H3623" s="54" t="s">
        <v>7</v>
      </c>
      <c r="I3623" s="221" t="s">
        <v>2</v>
      </c>
      <c r="J3623" s="225" t="s">
        <v>8432</v>
      </c>
      <c r="L3623" s="115"/>
      <c r="O3623" s="26">
        <f t="shared" si="173"/>
        <v>3621</v>
      </c>
      <c r="P3623" s="26">
        <f t="shared" si="172"/>
        <v>0</v>
      </c>
    </row>
    <row r="3624" spans="1:16" ht="60.75" hidden="1" x14ac:dyDescent="0.25">
      <c r="A3624" s="190">
        <v>3622</v>
      </c>
      <c r="B3624" s="188">
        <v>45546</v>
      </c>
      <c r="C3624" s="81"/>
      <c r="D3624" s="237" t="s">
        <v>8277</v>
      </c>
      <c r="E3624" s="188">
        <v>45553</v>
      </c>
      <c r="F3624" s="283" t="s">
        <v>8491</v>
      </c>
      <c r="G3624" s="219" t="s">
        <v>7201</v>
      </c>
      <c r="H3624" s="54" t="s">
        <v>7</v>
      </c>
      <c r="I3624" s="221" t="s">
        <v>2</v>
      </c>
      <c r="J3624" s="225" t="s">
        <v>8490</v>
      </c>
      <c r="L3624" s="115"/>
      <c r="O3624" s="26">
        <f t="shared" si="173"/>
        <v>3622</v>
      </c>
      <c r="P3624" s="26">
        <f t="shared" si="172"/>
        <v>0</v>
      </c>
    </row>
    <row r="3625" spans="1:16" ht="81" hidden="1" x14ac:dyDescent="0.25">
      <c r="A3625" s="190">
        <v>3623</v>
      </c>
      <c r="B3625" s="188">
        <v>45546</v>
      </c>
      <c r="C3625" s="81"/>
      <c r="D3625" s="237" t="s">
        <v>8278</v>
      </c>
      <c r="E3625" s="188">
        <v>45560</v>
      </c>
      <c r="F3625" s="283"/>
      <c r="G3625" s="219" t="s">
        <v>8279</v>
      </c>
      <c r="H3625" s="54" t="s">
        <v>7</v>
      </c>
      <c r="I3625" s="221" t="s">
        <v>2</v>
      </c>
      <c r="J3625" s="225"/>
      <c r="L3625" s="115"/>
      <c r="O3625" s="26">
        <f t="shared" si="173"/>
        <v>3623</v>
      </c>
      <c r="P3625" s="26">
        <f t="shared" si="172"/>
        <v>0</v>
      </c>
    </row>
    <row r="3626" spans="1:16" ht="121.5" hidden="1" x14ac:dyDescent="0.25">
      <c r="A3626" s="190">
        <v>3624</v>
      </c>
      <c r="B3626" s="188">
        <v>45546</v>
      </c>
      <c r="C3626" s="81"/>
      <c r="D3626" s="237" t="s">
        <v>8318</v>
      </c>
      <c r="E3626" s="188">
        <v>45553</v>
      </c>
      <c r="F3626" s="283"/>
      <c r="G3626" s="219" t="s">
        <v>8356</v>
      </c>
      <c r="H3626" s="54" t="s">
        <v>7</v>
      </c>
      <c r="I3626" s="221" t="s">
        <v>2</v>
      </c>
      <c r="J3626" s="225" t="s">
        <v>8319</v>
      </c>
      <c r="L3626" s="115"/>
      <c r="O3626" s="26">
        <f t="shared" si="173"/>
        <v>3624</v>
      </c>
      <c r="P3626" s="26">
        <f t="shared" si="172"/>
        <v>0</v>
      </c>
    </row>
    <row r="3627" spans="1:16" ht="46.5" hidden="1" x14ac:dyDescent="0.25">
      <c r="A3627" s="190">
        <v>3625</v>
      </c>
      <c r="B3627" s="188">
        <v>45546</v>
      </c>
      <c r="C3627" s="81" t="s">
        <v>8280</v>
      </c>
      <c r="D3627" s="237" t="s">
        <v>8281</v>
      </c>
      <c r="E3627" s="188">
        <v>45548</v>
      </c>
      <c r="F3627" s="283"/>
      <c r="G3627" s="219" t="s">
        <v>7164</v>
      </c>
      <c r="H3627" s="54" t="s">
        <v>2029</v>
      </c>
      <c r="I3627" s="221" t="s">
        <v>2</v>
      </c>
      <c r="J3627" s="225" t="s">
        <v>8357</v>
      </c>
      <c r="L3627" s="115"/>
      <c r="O3627" s="26">
        <f t="shared" si="173"/>
        <v>3625</v>
      </c>
      <c r="P3627" s="26">
        <f t="shared" si="172"/>
        <v>0</v>
      </c>
    </row>
    <row r="3628" spans="1:16" ht="60.75" hidden="1" x14ac:dyDescent="0.25">
      <c r="A3628" s="190">
        <v>3626</v>
      </c>
      <c r="B3628" s="188">
        <v>45556</v>
      </c>
      <c r="C3628" s="81"/>
      <c r="D3628" s="237" t="s">
        <v>9041</v>
      </c>
      <c r="E3628" s="188">
        <v>45577</v>
      </c>
      <c r="F3628" s="283"/>
      <c r="G3628" s="219" t="s">
        <v>9042</v>
      </c>
      <c r="H3628" s="54" t="s">
        <v>1040</v>
      </c>
      <c r="I3628" s="221" t="s">
        <v>2</v>
      </c>
      <c r="J3628" s="225" t="s">
        <v>9343</v>
      </c>
      <c r="L3628" s="278"/>
      <c r="O3628" s="26">
        <f t="shared" si="173"/>
        <v>3626</v>
      </c>
      <c r="P3628" s="271">
        <f t="shared" si="172"/>
        <v>0</v>
      </c>
    </row>
    <row r="3629" spans="1:16" ht="40.5" hidden="1" x14ac:dyDescent="0.25">
      <c r="A3629" s="190">
        <v>3627</v>
      </c>
      <c r="B3629" s="188">
        <v>45547</v>
      </c>
      <c r="C3629" s="81"/>
      <c r="D3629" s="237" t="s">
        <v>8299</v>
      </c>
      <c r="E3629" s="188">
        <v>45549</v>
      </c>
      <c r="F3629" s="283"/>
      <c r="G3629" s="219" t="s">
        <v>7205</v>
      </c>
      <c r="H3629" s="54" t="s">
        <v>1040</v>
      </c>
      <c r="I3629" s="221" t="s">
        <v>2</v>
      </c>
      <c r="J3629" s="225" t="s">
        <v>8500</v>
      </c>
      <c r="L3629" s="115"/>
      <c r="O3629" s="26">
        <f t="shared" si="173"/>
        <v>3627</v>
      </c>
      <c r="P3629" s="26">
        <f t="shared" si="172"/>
        <v>0</v>
      </c>
    </row>
    <row r="3630" spans="1:16" ht="60.75" hidden="1" x14ac:dyDescent="0.25">
      <c r="A3630" s="190">
        <v>3628</v>
      </c>
      <c r="B3630" s="188">
        <v>45547</v>
      </c>
      <c r="C3630" s="81"/>
      <c r="D3630" s="237" t="s">
        <v>8290</v>
      </c>
      <c r="E3630" s="188">
        <v>45555</v>
      </c>
      <c r="F3630" s="283"/>
      <c r="G3630" s="219" t="s">
        <v>7205</v>
      </c>
      <c r="H3630" s="54" t="s">
        <v>1040</v>
      </c>
      <c r="I3630" s="221" t="s">
        <v>2</v>
      </c>
      <c r="J3630" s="225" t="s">
        <v>8503</v>
      </c>
      <c r="L3630" s="115"/>
      <c r="O3630" s="26">
        <f t="shared" si="173"/>
        <v>3628</v>
      </c>
      <c r="P3630" s="26">
        <f t="shared" si="172"/>
        <v>0</v>
      </c>
    </row>
    <row r="3631" spans="1:16" ht="40.5" hidden="1" x14ac:dyDescent="0.25">
      <c r="A3631" s="190">
        <v>3629</v>
      </c>
      <c r="B3631" s="188">
        <v>45547</v>
      </c>
      <c r="C3631" s="81"/>
      <c r="D3631" s="237" t="s">
        <v>8291</v>
      </c>
      <c r="E3631" s="188">
        <v>45554</v>
      </c>
      <c r="F3631" s="283"/>
      <c r="G3631" s="219" t="s">
        <v>7171</v>
      </c>
      <c r="H3631" s="54" t="s">
        <v>4544</v>
      </c>
      <c r="I3631" s="221" t="s">
        <v>2</v>
      </c>
      <c r="J3631" s="225" t="s">
        <v>8448</v>
      </c>
      <c r="L3631" s="115"/>
      <c r="O3631" s="26">
        <f t="shared" si="173"/>
        <v>3629</v>
      </c>
      <c r="P3631" s="26">
        <f t="shared" si="172"/>
        <v>0</v>
      </c>
    </row>
    <row r="3632" spans="1:16" ht="121.5" hidden="1" x14ac:dyDescent="0.25">
      <c r="A3632" s="190">
        <v>3630</v>
      </c>
      <c r="B3632" s="188">
        <v>45547</v>
      </c>
      <c r="C3632" s="81"/>
      <c r="D3632" s="237" t="s">
        <v>11292</v>
      </c>
      <c r="E3632" s="188">
        <v>45869</v>
      </c>
      <c r="F3632" s="298"/>
      <c r="G3632" s="219" t="s">
        <v>10995</v>
      </c>
      <c r="H3632" s="54" t="s">
        <v>4544</v>
      </c>
      <c r="I3632" s="221" t="s">
        <v>2</v>
      </c>
      <c r="J3632" s="225" t="s">
        <v>11620</v>
      </c>
      <c r="L3632" s="323" t="s">
        <v>11371</v>
      </c>
      <c r="O3632" s="26">
        <f t="shared" si="173"/>
        <v>3630</v>
      </c>
      <c r="P3632" s="26">
        <f t="shared" si="172"/>
        <v>0</v>
      </c>
    </row>
    <row r="3633" spans="1:16" ht="40.5" hidden="1" x14ac:dyDescent="0.25">
      <c r="A3633" s="190">
        <v>3631</v>
      </c>
      <c r="B3633" s="188">
        <v>45547</v>
      </c>
      <c r="C3633" s="81"/>
      <c r="D3633" s="237" t="s">
        <v>8548</v>
      </c>
      <c r="E3633" s="188">
        <v>45566</v>
      </c>
      <c r="F3633" s="283"/>
      <c r="G3633" s="219" t="s">
        <v>7189</v>
      </c>
      <c r="H3633" s="54" t="s">
        <v>2029</v>
      </c>
      <c r="I3633" s="221" t="s">
        <v>2</v>
      </c>
      <c r="J3633" s="225" t="s">
        <v>9131</v>
      </c>
      <c r="L3633" s="115"/>
      <c r="O3633" s="26">
        <f t="shared" si="173"/>
        <v>3631</v>
      </c>
      <c r="P3633" s="271">
        <f t="shared" si="172"/>
        <v>0</v>
      </c>
    </row>
    <row r="3634" spans="1:16" ht="60.75" hidden="1" x14ac:dyDescent="0.25">
      <c r="A3634" s="190">
        <v>3632</v>
      </c>
      <c r="B3634" s="188">
        <v>45547</v>
      </c>
      <c r="C3634" s="81"/>
      <c r="D3634" s="237" t="s">
        <v>9815</v>
      </c>
      <c r="E3634" s="188">
        <v>45645</v>
      </c>
      <c r="F3634" s="283"/>
      <c r="G3634" s="219" t="s">
        <v>9739</v>
      </c>
      <c r="H3634" s="54" t="s">
        <v>4544</v>
      </c>
      <c r="I3634" s="221" t="s">
        <v>2</v>
      </c>
      <c r="J3634" s="225" t="s">
        <v>9858</v>
      </c>
      <c r="L3634" s="115"/>
      <c r="O3634" s="26">
        <f t="shared" si="173"/>
        <v>3632</v>
      </c>
      <c r="P3634" s="26">
        <f t="shared" si="172"/>
        <v>0</v>
      </c>
    </row>
    <row r="3635" spans="1:16" ht="40.5" hidden="1" x14ac:dyDescent="0.25">
      <c r="A3635" s="190">
        <v>3633</v>
      </c>
      <c r="B3635" s="188">
        <v>45547</v>
      </c>
      <c r="C3635" s="81"/>
      <c r="D3635" s="237" t="s">
        <v>8292</v>
      </c>
      <c r="E3635" s="188">
        <v>45634</v>
      </c>
      <c r="F3635" s="283"/>
      <c r="G3635" s="219" t="s">
        <v>7171</v>
      </c>
      <c r="H3635" s="54" t="s">
        <v>4544</v>
      </c>
      <c r="I3635" s="221" t="s">
        <v>2</v>
      </c>
      <c r="J3635" s="225" t="s">
        <v>9380</v>
      </c>
      <c r="L3635" s="115"/>
      <c r="O3635" s="26">
        <f t="shared" si="173"/>
        <v>3633</v>
      </c>
      <c r="P3635" s="26">
        <f t="shared" si="172"/>
        <v>0</v>
      </c>
    </row>
    <row r="3636" spans="1:16" ht="202.5" hidden="1" x14ac:dyDescent="0.25">
      <c r="A3636" s="190">
        <v>3634</v>
      </c>
      <c r="B3636" s="188">
        <v>45547</v>
      </c>
      <c r="C3636" s="81"/>
      <c r="D3636" s="237" t="s">
        <v>8897</v>
      </c>
      <c r="E3636" s="188">
        <v>45595</v>
      </c>
      <c r="F3636" s="283"/>
      <c r="G3636" s="219" t="s">
        <v>8895</v>
      </c>
      <c r="H3636" s="54" t="s">
        <v>4544</v>
      </c>
      <c r="I3636" s="221" t="s">
        <v>2</v>
      </c>
      <c r="J3636" s="225" t="s">
        <v>8898</v>
      </c>
      <c r="L3636" s="115"/>
      <c r="O3636" s="26">
        <f t="shared" si="173"/>
        <v>3634</v>
      </c>
      <c r="P3636" s="26">
        <f t="shared" si="172"/>
        <v>0</v>
      </c>
    </row>
    <row r="3637" spans="1:16" ht="202.5" hidden="1" customHeight="1" x14ac:dyDescent="0.25">
      <c r="A3637" s="190">
        <v>3635</v>
      </c>
      <c r="B3637" s="188">
        <v>45547</v>
      </c>
      <c r="C3637" s="81"/>
      <c r="D3637" s="237" t="s">
        <v>11754</v>
      </c>
      <c r="E3637" s="188">
        <v>45960</v>
      </c>
      <c r="F3637" s="298" t="s">
        <v>11485</v>
      </c>
      <c r="G3637" s="219" t="s">
        <v>10996</v>
      </c>
      <c r="H3637" s="54" t="s">
        <v>4544</v>
      </c>
      <c r="I3637" s="221" t="s">
        <v>6</v>
      </c>
      <c r="J3637" s="225" t="s">
        <v>11701</v>
      </c>
      <c r="L3637" s="323" t="s">
        <v>11371</v>
      </c>
      <c r="O3637" s="26">
        <f t="shared" si="173"/>
        <v>3635</v>
      </c>
      <c r="P3637" s="26">
        <f t="shared" si="172"/>
        <v>0</v>
      </c>
    </row>
    <row r="3638" spans="1:16" ht="60.75" hidden="1" x14ac:dyDescent="0.25">
      <c r="A3638" s="190">
        <v>3636</v>
      </c>
      <c r="B3638" s="188">
        <v>45547</v>
      </c>
      <c r="C3638" s="81"/>
      <c r="D3638" s="237" t="s">
        <v>8293</v>
      </c>
      <c r="E3638" s="188">
        <v>45551</v>
      </c>
      <c r="F3638" s="283"/>
      <c r="G3638" s="219" t="s">
        <v>6973</v>
      </c>
      <c r="H3638" s="54" t="s">
        <v>3912</v>
      </c>
      <c r="I3638" s="221" t="s">
        <v>2</v>
      </c>
      <c r="J3638" s="225" t="s">
        <v>8466</v>
      </c>
      <c r="L3638" s="115"/>
      <c r="O3638" s="26">
        <f t="shared" si="173"/>
        <v>3636</v>
      </c>
      <c r="P3638" s="26">
        <f t="shared" si="172"/>
        <v>0</v>
      </c>
    </row>
    <row r="3639" spans="1:16" ht="81" hidden="1" x14ac:dyDescent="0.25">
      <c r="A3639" s="190">
        <v>3637</v>
      </c>
      <c r="B3639" s="188">
        <v>45547</v>
      </c>
      <c r="C3639" s="81"/>
      <c r="D3639" s="237" t="s">
        <v>8294</v>
      </c>
      <c r="E3639" s="188">
        <v>45554</v>
      </c>
      <c r="F3639" s="283"/>
      <c r="G3639" s="219" t="s">
        <v>8295</v>
      </c>
      <c r="H3639" s="54" t="s">
        <v>4903</v>
      </c>
      <c r="I3639" s="221" t="s">
        <v>2</v>
      </c>
      <c r="J3639" s="225" t="s">
        <v>8595</v>
      </c>
      <c r="L3639" s="115"/>
      <c r="O3639" s="26">
        <f t="shared" si="173"/>
        <v>3637</v>
      </c>
      <c r="P3639" s="26">
        <f t="shared" si="172"/>
        <v>0</v>
      </c>
    </row>
    <row r="3640" spans="1:16" ht="40.5" hidden="1" x14ac:dyDescent="0.25">
      <c r="A3640" s="234">
        <v>3638</v>
      </c>
      <c r="B3640" s="188">
        <v>45547</v>
      </c>
      <c r="C3640" s="81"/>
      <c r="D3640" s="237" t="s">
        <v>8296</v>
      </c>
      <c r="E3640" s="188">
        <v>45562</v>
      </c>
      <c r="F3640" s="283"/>
      <c r="G3640" s="219" t="s">
        <v>7171</v>
      </c>
      <c r="H3640" s="54" t="s">
        <v>4544</v>
      </c>
      <c r="I3640" s="221" t="s">
        <v>2</v>
      </c>
      <c r="J3640" s="225" t="s">
        <v>8698</v>
      </c>
      <c r="L3640" s="115"/>
      <c r="O3640" s="26">
        <f t="shared" si="173"/>
        <v>3638</v>
      </c>
      <c r="P3640" s="26">
        <f t="shared" si="172"/>
        <v>0</v>
      </c>
    </row>
    <row r="3641" spans="1:16" ht="101.25" hidden="1" x14ac:dyDescent="0.25">
      <c r="A3641" s="190">
        <v>3639</v>
      </c>
      <c r="B3641" s="188">
        <v>45547</v>
      </c>
      <c r="C3641" s="81"/>
      <c r="D3641" s="237" t="s">
        <v>9120</v>
      </c>
      <c r="E3641" s="188">
        <v>45736</v>
      </c>
      <c r="F3641" s="298" t="s">
        <v>9393</v>
      </c>
      <c r="G3641" s="219" t="s">
        <v>9936</v>
      </c>
      <c r="H3641" s="54" t="s">
        <v>4544</v>
      </c>
      <c r="I3641" s="221" t="s">
        <v>2</v>
      </c>
      <c r="J3641" s="225" t="s">
        <v>10399</v>
      </c>
      <c r="L3641" s="323" t="s">
        <v>11371</v>
      </c>
      <c r="O3641" s="26">
        <f t="shared" si="173"/>
        <v>3639</v>
      </c>
      <c r="P3641" s="26">
        <f t="shared" si="172"/>
        <v>0</v>
      </c>
    </row>
    <row r="3642" spans="1:16" ht="81" hidden="1" x14ac:dyDescent="0.25">
      <c r="A3642" s="190">
        <v>3640</v>
      </c>
      <c r="B3642" s="188">
        <v>45547</v>
      </c>
      <c r="C3642" s="81"/>
      <c r="D3642" s="237" t="s">
        <v>8297</v>
      </c>
      <c r="E3642" s="188">
        <v>45556</v>
      </c>
      <c r="F3642" s="283"/>
      <c r="G3642" s="219" t="s">
        <v>8406</v>
      </c>
      <c r="H3642" s="54" t="s">
        <v>4544</v>
      </c>
      <c r="I3642" s="221" t="s">
        <v>2</v>
      </c>
      <c r="J3642" s="225" t="s">
        <v>8492</v>
      </c>
      <c r="L3642" s="115"/>
      <c r="O3642" s="26">
        <f t="shared" si="173"/>
        <v>3640</v>
      </c>
      <c r="P3642" s="26">
        <f t="shared" si="172"/>
        <v>0</v>
      </c>
    </row>
    <row r="3643" spans="1:16" ht="121.5" hidden="1" x14ac:dyDescent="0.25">
      <c r="A3643" s="190">
        <v>3641</v>
      </c>
      <c r="B3643" s="188">
        <v>45547</v>
      </c>
      <c r="C3643" s="81"/>
      <c r="D3643" s="237" t="s">
        <v>8336</v>
      </c>
      <c r="E3643" s="188">
        <v>45548</v>
      </c>
      <c r="F3643" s="283"/>
      <c r="G3643" s="219" t="s">
        <v>8298</v>
      </c>
      <c r="H3643" s="54" t="s">
        <v>4903</v>
      </c>
      <c r="I3643" s="221" t="s">
        <v>2</v>
      </c>
      <c r="J3643" s="225" t="s">
        <v>8340</v>
      </c>
      <c r="L3643" s="115"/>
      <c r="O3643" s="26">
        <f t="shared" si="173"/>
        <v>3641</v>
      </c>
      <c r="P3643" s="26">
        <f t="shared" si="172"/>
        <v>0</v>
      </c>
    </row>
    <row r="3644" spans="1:16" ht="81" hidden="1" x14ac:dyDescent="0.25">
      <c r="A3644" s="190">
        <v>3642</v>
      </c>
      <c r="B3644" s="188">
        <v>45547</v>
      </c>
      <c r="C3644" s="81"/>
      <c r="D3644" s="237" t="s">
        <v>8306</v>
      </c>
      <c r="E3644" s="188">
        <v>45555</v>
      </c>
      <c r="F3644" s="283"/>
      <c r="G3644" s="219" t="s">
        <v>8458</v>
      </c>
      <c r="H3644" s="54" t="s">
        <v>7</v>
      </c>
      <c r="I3644" s="221" t="s">
        <v>2</v>
      </c>
      <c r="J3644" s="225" t="s">
        <v>8459</v>
      </c>
      <c r="L3644" s="115"/>
      <c r="O3644" s="26">
        <f t="shared" si="173"/>
        <v>3642</v>
      </c>
      <c r="P3644" s="26">
        <f t="shared" si="172"/>
        <v>0</v>
      </c>
    </row>
    <row r="3645" spans="1:16" ht="60.75" hidden="1" x14ac:dyDescent="0.25">
      <c r="A3645" s="190">
        <v>3643</v>
      </c>
      <c r="B3645" s="188">
        <v>45547</v>
      </c>
      <c r="C3645" s="81"/>
      <c r="D3645" s="237" t="s">
        <v>8577</v>
      </c>
      <c r="E3645" s="188">
        <v>45553</v>
      </c>
      <c r="F3645" s="283"/>
      <c r="G3645" s="219" t="s">
        <v>7407</v>
      </c>
      <c r="H3645" s="54" t="s">
        <v>4544</v>
      </c>
      <c r="I3645" s="221" t="s">
        <v>2</v>
      </c>
      <c r="J3645" s="225" t="s">
        <v>8576</v>
      </c>
      <c r="L3645" s="115"/>
      <c r="O3645" s="26">
        <f t="shared" si="173"/>
        <v>3643</v>
      </c>
      <c r="P3645" s="26">
        <f t="shared" si="172"/>
        <v>0</v>
      </c>
    </row>
    <row r="3646" spans="1:16" ht="40.5" hidden="1" x14ac:dyDescent="0.25">
      <c r="A3646" s="190">
        <v>3644</v>
      </c>
      <c r="B3646" s="188">
        <v>45548</v>
      </c>
      <c r="C3646" s="81"/>
      <c r="D3646" s="237" t="s">
        <v>8382</v>
      </c>
      <c r="E3646" s="188">
        <v>45561</v>
      </c>
      <c r="F3646" s="283"/>
      <c r="G3646" s="219" t="s">
        <v>8383</v>
      </c>
      <c r="H3646" s="54" t="s">
        <v>3912</v>
      </c>
      <c r="I3646" s="221" t="s">
        <v>2</v>
      </c>
      <c r="J3646" s="225" t="s">
        <v>8614</v>
      </c>
      <c r="L3646" s="115"/>
      <c r="O3646" s="26">
        <f t="shared" si="173"/>
        <v>3644</v>
      </c>
      <c r="P3646" s="26">
        <f t="shared" si="172"/>
        <v>0</v>
      </c>
    </row>
    <row r="3647" spans="1:16" ht="60.75" hidden="1" x14ac:dyDescent="0.25">
      <c r="A3647" s="190">
        <v>3645</v>
      </c>
      <c r="B3647" s="188">
        <v>45548</v>
      </c>
      <c r="C3647" s="81"/>
      <c r="D3647" s="237" t="s">
        <v>8384</v>
      </c>
      <c r="E3647" s="188">
        <v>45560</v>
      </c>
      <c r="F3647" s="283"/>
      <c r="G3647" s="219" t="s">
        <v>7407</v>
      </c>
      <c r="H3647" s="54" t="s">
        <v>3912</v>
      </c>
      <c r="I3647" s="221" t="s">
        <v>2</v>
      </c>
      <c r="J3647" s="225" t="s">
        <v>8501</v>
      </c>
      <c r="L3647" s="115"/>
      <c r="O3647" s="26">
        <f t="shared" si="173"/>
        <v>3645</v>
      </c>
      <c r="P3647" s="26">
        <f t="shared" si="172"/>
        <v>0</v>
      </c>
    </row>
    <row r="3648" spans="1:16" ht="60.75" hidden="1" x14ac:dyDescent="0.25">
      <c r="A3648" s="190">
        <v>3646</v>
      </c>
      <c r="B3648" s="188">
        <v>45548</v>
      </c>
      <c r="C3648" s="81"/>
      <c r="D3648" s="237" t="s">
        <v>8385</v>
      </c>
      <c r="E3648" s="188">
        <v>45553</v>
      </c>
      <c r="F3648" s="283"/>
      <c r="G3648" s="219" t="s">
        <v>7407</v>
      </c>
      <c r="H3648" s="54" t="s">
        <v>3912</v>
      </c>
      <c r="I3648" s="221" t="s">
        <v>2</v>
      </c>
      <c r="J3648" s="225" t="s">
        <v>8496</v>
      </c>
      <c r="L3648" s="115"/>
      <c r="O3648" s="26">
        <f t="shared" si="173"/>
        <v>3646</v>
      </c>
      <c r="P3648" s="26">
        <f t="shared" si="172"/>
        <v>0</v>
      </c>
    </row>
    <row r="3649" spans="1:16" ht="40.5" hidden="1" x14ac:dyDescent="0.25">
      <c r="A3649" s="190">
        <v>3647</v>
      </c>
      <c r="B3649" s="188">
        <v>45548</v>
      </c>
      <c r="C3649" s="81"/>
      <c r="D3649" s="237" t="s">
        <v>8386</v>
      </c>
      <c r="E3649" s="188">
        <v>45555</v>
      </c>
      <c r="F3649" s="283"/>
      <c r="G3649" s="219" t="s">
        <v>7300</v>
      </c>
      <c r="H3649" s="54" t="s">
        <v>4</v>
      </c>
      <c r="I3649" s="221" t="s">
        <v>2</v>
      </c>
      <c r="J3649" s="225" t="s">
        <v>8778</v>
      </c>
      <c r="L3649" s="115"/>
      <c r="O3649" s="26">
        <f t="shared" si="173"/>
        <v>3647</v>
      </c>
      <c r="P3649" s="26">
        <f t="shared" si="172"/>
        <v>0</v>
      </c>
    </row>
    <row r="3650" spans="1:16" ht="40.5" hidden="1" x14ac:dyDescent="0.25">
      <c r="A3650" s="190">
        <v>3648</v>
      </c>
      <c r="B3650" s="188">
        <v>45548</v>
      </c>
      <c r="C3650" s="81"/>
      <c r="D3650" s="237" t="s">
        <v>9400</v>
      </c>
      <c r="E3650" s="188">
        <v>45565</v>
      </c>
      <c r="F3650" s="283"/>
      <c r="G3650" s="219" t="s">
        <v>8976</v>
      </c>
      <c r="H3650" s="54" t="s">
        <v>3912</v>
      </c>
      <c r="I3650" s="221" t="s">
        <v>2</v>
      </c>
      <c r="J3650" s="225" t="s">
        <v>9106</v>
      </c>
      <c r="L3650" s="115"/>
      <c r="O3650" s="26">
        <f t="shared" si="173"/>
        <v>3648</v>
      </c>
      <c r="P3650" s="271">
        <f t="shared" si="172"/>
        <v>0</v>
      </c>
    </row>
    <row r="3651" spans="1:16" ht="40.5" hidden="1" x14ac:dyDescent="0.25">
      <c r="A3651" s="190">
        <v>3649</v>
      </c>
      <c r="B3651" s="188">
        <v>45548</v>
      </c>
      <c r="C3651" s="81"/>
      <c r="D3651" s="237" t="s">
        <v>8779</v>
      </c>
      <c r="E3651" s="188">
        <v>45559</v>
      </c>
      <c r="F3651" s="283"/>
      <c r="G3651" s="219" t="s">
        <v>8388</v>
      </c>
      <c r="H3651" s="54" t="s">
        <v>4</v>
      </c>
      <c r="I3651" s="221" t="s">
        <v>2</v>
      </c>
      <c r="J3651" s="225" t="s">
        <v>8780</v>
      </c>
      <c r="L3651" s="115"/>
      <c r="O3651" s="26">
        <f t="shared" si="173"/>
        <v>3649</v>
      </c>
      <c r="P3651" s="26">
        <f t="shared" si="172"/>
        <v>0</v>
      </c>
    </row>
    <row r="3652" spans="1:16" ht="101.25" hidden="1" x14ac:dyDescent="0.25">
      <c r="A3652" s="190">
        <v>3650</v>
      </c>
      <c r="B3652" s="188">
        <v>45548</v>
      </c>
      <c r="C3652" s="81"/>
      <c r="D3652" s="237" t="s">
        <v>8389</v>
      </c>
      <c r="E3652" s="188">
        <v>45566</v>
      </c>
      <c r="F3652" s="283"/>
      <c r="G3652" s="219" t="s">
        <v>8449</v>
      </c>
      <c r="H3652" s="54" t="s">
        <v>4</v>
      </c>
      <c r="I3652" s="221" t="s">
        <v>2</v>
      </c>
      <c r="J3652" s="225" t="s">
        <v>8511</v>
      </c>
      <c r="L3652" s="115"/>
      <c r="O3652" s="26">
        <f t="shared" si="173"/>
        <v>3650</v>
      </c>
      <c r="P3652" s="26">
        <f t="shared" ref="P3652:P3715" si="174">+O3652-A3652</f>
        <v>0</v>
      </c>
    </row>
    <row r="3653" spans="1:16" ht="40.5" hidden="1" x14ac:dyDescent="0.25">
      <c r="A3653" s="190">
        <v>3651</v>
      </c>
      <c r="B3653" s="188">
        <v>45548</v>
      </c>
      <c r="C3653" s="81"/>
      <c r="D3653" s="237" t="s">
        <v>8648</v>
      </c>
      <c r="E3653" s="188">
        <v>45566</v>
      </c>
      <c r="F3653" s="283"/>
      <c r="G3653" s="219" t="s">
        <v>8847</v>
      </c>
      <c r="H3653" s="54" t="s">
        <v>2029</v>
      </c>
      <c r="I3653" s="221" t="s">
        <v>2</v>
      </c>
      <c r="J3653" s="225" t="s">
        <v>9224</v>
      </c>
      <c r="L3653" s="115"/>
      <c r="O3653" s="26">
        <f t="shared" ref="O3653:O3716" si="175">+O3652+1</f>
        <v>3651</v>
      </c>
      <c r="P3653" s="271">
        <f t="shared" si="174"/>
        <v>0</v>
      </c>
    </row>
    <row r="3654" spans="1:16" ht="60.75" hidden="1" x14ac:dyDescent="0.25">
      <c r="A3654" s="190">
        <v>3652</v>
      </c>
      <c r="B3654" s="188">
        <v>45548</v>
      </c>
      <c r="C3654" s="81"/>
      <c r="D3654" s="237" t="s">
        <v>10854</v>
      </c>
      <c r="E3654" s="188">
        <v>45921</v>
      </c>
      <c r="F3654" s="293"/>
      <c r="G3654" s="219" t="s">
        <v>10238</v>
      </c>
      <c r="H3654" s="54" t="s">
        <v>1063</v>
      </c>
      <c r="I3654" s="221" t="s">
        <v>2</v>
      </c>
      <c r="J3654" s="225" t="s">
        <v>11424</v>
      </c>
      <c r="L3654" s="323" t="s">
        <v>11371</v>
      </c>
      <c r="O3654" s="26">
        <f t="shared" si="175"/>
        <v>3652</v>
      </c>
      <c r="P3654" s="26">
        <f t="shared" si="174"/>
        <v>0</v>
      </c>
    </row>
    <row r="3655" spans="1:16" ht="60.75" hidden="1" x14ac:dyDescent="0.25">
      <c r="A3655" s="190">
        <v>3653</v>
      </c>
      <c r="B3655" s="188">
        <v>45548</v>
      </c>
      <c r="C3655" s="81"/>
      <c r="D3655" s="237" t="s">
        <v>8390</v>
      </c>
      <c r="E3655" s="188">
        <v>45558</v>
      </c>
      <c r="F3655" s="283"/>
      <c r="G3655" s="219" t="s">
        <v>7759</v>
      </c>
      <c r="H3655" s="54" t="s">
        <v>1440</v>
      </c>
      <c r="I3655" s="221" t="s">
        <v>2</v>
      </c>
      <c r="J3655" s="225" t="s">
        <v>8525</v>
      </c>
      <c r="L3655" s="115"/>
      <c r="O3655" s="26">
        <f t="shared" si="175"/>
        <v>3653</v>
      </c>
      <c r="P3655" s="26">
        <f t="shared" si="174"/>
        <v>0</v>
      </c>
    </row>
    <row r="3656" spans="1:16" ht="101.25" hidden="1" x14ac:dyDescent="0.25">
      <c r="A3656" s="190">
        <v>3654</v>
      </c>
      <c r="B3656" s="188">
        <v>45548</v>
      </c>
      <c r="C3656" s="81"/>
      <c r="D3656" s="237" t="s">
        <v>8402</v>
      </c>
      <c r="E3656" s="188">
        <v>45560</v>
      </c>
      <c r="F3656" s="283"/>
      <c r="G3656" s="219" t="s">
        <v>7201</v>
      </c>
      <c r="H3656" s="54" t="s">
        <v>7</v>
      </c>
      <c r="I3656" s="221" t="s">
        <v>2</v>
      </c>
      <c r="J3656" s="225" t="s">
        <v>8597</v>
      </c>
      <c r="L3656" s="115"/>
      <c r="O3656" s="26">
        <f t="shared" si="175"/>
        <v>3654</v>
      </c>
      <c r="P3656" s="26">
        <f t="shared" si="174"/>
        <v>0</v>
      </c>
    </row>
    <row r="3657" spans="1:16" ht="60.75" hidden="1" x14ac:dyDescent="0.25">
      <c r="A3657" s="190">
        <v>3655</v>
      </c>
      <c r="B3657" s="188">
        <v>45549</v>
      </c>
      <c r="C3657" s="81"/>
      <c r="D3657" s="237" t="s">
        <v>8405</v>
      </c>
      <c r="E3657" s="188">
        <v>45560</v>
      </c>
      <c r="F3657" s="283"/>
      <c r="G3657" s="219" t="s">
        <v>8392</v>
      </c>
      <c r="H3657" s="54" t="s">
        <v>7</v>
      </c>
      <c r="I3657" s="221" t="s">
        <v>2</v>
      </c>
      <c r="J3657" s="225" t="s">
        <v>8483</v>
      </c>
      <c r="L3657" s="115"/>
      <c r="O3657" s="26">
        <f t="shared" si="175"/>
        <v>3655</v>
      </c>
      <c r="P3657" s="26">
        <f t="shared" si="174"/>
        <v>0</v>
      </c>
    </row>
    <row r="3658" spans="1:16" ht="46.5" hidden="1" x14ac:dyDescent="0.25">
      <c r="A3658" s="190">
        <v>3656</v>
      </c>
      <c r="B3658" s="188">
        <v>45549</v>
      </c>
      <c r="C3658" s="81"/>
      <c r="D3658" s="237" t="s">
        <v>8423</v>
      </c>
      <c r="E3658" s="188">
        <v>45559</v>
      </c>
      <c r="F3658" s="283"/>
      <c r="G3658" s="193" t="s">
        <v>7829</v>
      </c>
      <c r="H3658" s="54" t="s">
        <v>493</v>
      </c>
      <c r="I3658" s="221" t="s">
        <v>2</v>
      </c>
      <c r="J3658" s="225" t="s">
        <v>8522</v>
      </c>
      <c r="L3658" s="115"/>
      <c r="O3658" s="26">
        <f t="shared" si="175"/>
        <v>3656</v>
      </c>
      <c r="P3658" s="26">
        <f t="shared" si="174"/>
        <v>0</v>
      </c>
    </row>
    <row r="3659" spans="1:16" ht="40.5" hidden="1" x14ac:dyDescent="0.25">
      <c r="A3659" s="190">
        <v>3657</v>
      </c>
      <c r="B3659" s="188">
        <v>45549</v>
      </c>
      <c r="C3659" s="81"/>
      <c r="D3659" s="237" t="s">
        <v>8393</v>
      </c>
      <c r="E3659" s="188">
        <v>45558</v>
      </c>
      <c r="F3659" s="283"/>
      <c r="G3659" s="219" t="s">
        <v>8394</v>
      </c>
      <c r="H3659" s="54" t="s">
        <v>1507</v>
      </c>
      <c r="I3659" s="221" t="s">
        <v>2</v>
      </c>
      <c r="J3659" s="225" t="s">
        <v>8521</v>
      </c>
      <c r="L3659" s="115"/>
      <c r="O3659" s="26">
        <f t="shared" si="175"/>
        <v>3657</v>
      </c>
      <c r="P3659" s="26">
        <f t="shared" si="174"/>
        <v>0</v>
      </c>
    </row>
    <row r="3660" spans="1:16" ht="40.5" hidden="1" x14ac:dyDescent="0.25">
      <c r="A3660" s="190">
        <v>3658</v>
      </c>
      <c r="B3660" s="188">
        <v>45549</v>
      </c>
      <c r="C3660" s="81"/>
      <c r="D3660" s="237" t="s">
        <v>8395</v>
      </c>
      <c r="E3660" s="188">
        <v>45558</v>
      </c>
      <c r="F3660" s="283"/>
      <c r="G3660" s="219" t="s">
        <v>8202</v>
      </c>
      <c r="H3660" s="54" t="s">
        <v>5</v>
      </c>
      <c r="I3660" s="221" t="s">
        <v>2</v>
      </c>
      <c r="J3660" s="225"/>
      <c r="L3660" s="115"/>
      <c r="O3660" s="26">
        <f t="shared" si="175"/>
        <v>3658</v>
      </c>
      <c r="P3660" s="26">
        <f t="shared" si="174"/>
        <v>0</v>
      </c>
    </row>
    <row r="3661" spans="1:16" ht="101.25" hidden="1" x14ac:dyDescent="0.25">
      <c r="A3661" s="190">
        <v>3659</v>
      </c>
      <c r="B3661" s="188">
        <v>45549</v>
      </c>
      <c r="C3661" s="81"/>
      <c r="D3661" s="237" t="s">
        <v>8425</v>
      </c>
      <c r="E3661" s="188">
        <v>45559</v>
      </c>
      <c r="F3661" s="283"/>
      <c r="G3661" s="219" t="s">
        <v>8426</v>
      </c>
      <c r="H3661" s="54" t="s">
        <v>2029</v>
      </c>
      <c r="I3661" s="221" t="s">
        <v>2</v>
      </c>
      <c r="J3661" s="225" t="s">
        <v>8514</v>
      </c>
      <c r="L3661" s="115"/>
      <c r="O3661" s="26">
        <f t="shared" si="175"/>
        <v>3659</v>
      </c>
      <c r="P3661" s="26">
        <f t="shared" si="174"/>
        <v>0</v>
      </c>
    </row>
    <row r="3662" spans="1:16" ht="81" hidden="1" x14ac:dyDescent="0.25">
      <c r="A3662" s="190">
        <v>3660</v>
      </c>
      <c r="B3662" s="188">
        <v>45550</v>
      </c>
      <c r="C3662" s="81"/>
      <c r="D3662" s="237" t="s">
        <v>8396</v>
      </c>
      <c r="E3662" s="188">
        <v>45559</v>
      </c>
      <c r="F3662" s="283"/>
      <c r="G3662" s="219" t="s">
        <v>8397</v>
      </c>
      <c r="H3662" s="54" t="s">
        <v>4903</v>
      </c>
      <c r="I3662" s="221" t="s">
        <v>2</v>
      </c>
      <c r="J3662" s="225"/>
      <c r="L3662" s="115"/>
      <c r="O3662" s="26">
        <f t="shared" si="175"/>
        <v>3660</v>
      </c>
      <c r="P3662" s="26">
        <f t="shared" si="174"/>
        <v>0</v>
      </c>
    </row>
    <row r="3663" spans="1:16" ht="60.75" hidden="1" x14ac:dyDescent="0.25">
      <c r="A3663" s="190">
        <v>3661</v>
      </c>
      <c r="B3663" s="188">
        <v>45550</v>
      </c>
      <c r="C3663" s="81"/>
      <c r="D3663" s="237" t="s">
        <v>8398</v>
      </c>
      <c r="E3663" s="188">
        <v>45553</v>
      </c>
      <c r="F3663" s="283"/>
      <c r="G3663" s="219" t="s">
        <v>8254</v>
      </c>
      <c r="H3663" s="220" t="s">
        <v>5065</v>
      </c>
      <c r="I3663" s="221" t="s">
        <v>2</v>
      </c>
      <c r="J3663" s="225"/>
      <c r="L3663" s="115"/>
      <c r="O3663" s="26">
        <f t="shared" si="175"/>
        <v>3661</v>
      </c>
      <c r="P3663" s="26">
        <f t="shared" si="174"/>
        <v>0</v>
      </c>
    </row>
    <row r="3664" spans="1:16" ht="40.5" hidden="1" x14ac:dyDescent="0.25">
      <c r="A3664" s="190">
        <v>3662</v>
      </c>
      <c r="B3664" s="188">
        <v>45550</v>
      </c>
      <c r="C3664" s="81"/>
      <c r="D3664" s="237" t="s">
        <v>8399</v>
      </c>
      <c r="E3664" s="188">
        <v>45560</v>
      </c>
      <c r="F3664" s="283"/>
      <c r="G3664" s="219" t="s">
        <v>7078</v>
      </c>
      <c r="H3664" s="54" t="s">
        <v>7</v>
      </c>
      <c r="I3664" s="221" t="s">
        <v>2</v>
      </c>
      <c r="J3664" s="225" t="s">
        <v>8456</v>
      </c>
      <c r="L3664" s="115"/>
      <c r="O3664" s="26">
        <f t="shared" si="175"/>
        <v>3662</v>
      </c>
      <c r="P3664" s="26">
        <f t="shared" si="174"/>
        <v>0</v>
      </c>
    </row>
    <row r="3665" spans="1:16" ht="40.5" hidden="1" x14ac:dyDescent="0.25">
      <c r="A3665" s="190">
        <v>3663</v>
      </c>
      <c r="B3665" s="188">
        <v>45550</v>
      </c>
      <c r="C3665" s="81"/>
      <c r="D3665" s="237" t="s">
        <v>8400</v>
      </c>
      <c r="E3665" s="188">
        <v>45560</v>
      </c>
      <c r="F3665" s="283"/>
      <c r="G3665" s="219" t="s">
        <v>7759</v>
      </c>
      <c r="H3665" s="54" t="s">
        <v>3912</v>
      </c>
      <c r="I3665" s="221" t="s">
        <v>2</v>
      </c>
      <c r="J3665" s="225" t="s">
        <v>8677</v>
      </c>
      <c r="L3665" s="115"/>
      <c r="O3665" s="26">
        <f t="shared" si="175"/>
        <v>3663</v>
      </c>
      <c r="P3665" s="26">
        <f t="shared" si="174"/>
        <v>0</v>
      </c>
    </row>
    <row r="3666" spans="1:16" hidden="1" x14ac:dyDescent="0.25">
      <c r="A3666" s="190">
        <v>3664</v>
      </c>
      <c r="B3666" s="188">
        <v>45550</v>
      </c>
      <c r="C3666" s="81"/>
      <c r="D3666" s="237" t="s">
        <v>8401</v>
      </c>
      <c r="E3666" s="188">
        <v>45558</v>
      </c>
      <c r="F3666" s="283"/>
      <c r="G3666" s="219" t="s">
        <v>4914</v>
      </c>
      <c r="H3666" s="220" t="s">
        <v>5065</v>
      </c>
      <c r="I3666" s="221" t="s">
        <v>2</v>
      </c>
      <c r="J3666" s="225" t="s">
        <v>8506</v>
      </c>
      <c r="L3666" s="115"/>
      <c r="O3666" s="26">
        <f t="shared" si="175"/>
        <v>3664</v>
      </c>
      <c r="P3666" s="26">
        <f t="shared" si="174"/>
        <v>0</v>
      </c>
    </row>
    <row r="3667" spans="1:16" ht="81" hidden="1" x14ac:dyDescent="0.25">
      <c r="A3667" s="190">
        <v>3665</v>
      </c>
      <c r="B3667" s="188">
        <v>45550</v>
      </c>
      <c r="C3667" s="81"/>
      <c r="D3667" s="237" t="s">
        <v>8695</v>
      </c>
      <c r="E3667" s="188">
        <v>45553</v>
      </c>
      <c r="F3667" s="283"/>
      <c r="G3667" s="219" t="s">
        <v>8619</v>
      </c>
      <c r="H3667" s="54" t="s">
        <v>3912</v>
      </c>
      <c r="I3667" s="221" t="s">
        <v>2</v>
      </c>
      <c r="J3667" s="225" t="s">
        <v>8694</v>
      </c>
      <c r="L3667" s="115"/>
      <c r="O3667" s="26">
        <f t="shared" si="175"/>
        <v>3665</v>
      </c>
      <c r="P3667" s="26">
        <f t="shared" si="174"/>
        <v>0</v>
      </c>
    </row>
    <row r="3668" spans="1:16" ht="81" hidden="1" x14ac:dyDescent="0.25">
      <c r="A3668" s="190">
        <v>3666</v>
      </c>
      <c r="B3668" s="188">
        <v>45550</v>
      </c>
      <c r="C3668" s="81"/>
      <c r="D3668" s="237" t="s">
        <v>8533</v>
      </c>
      <c r="E3668" s="188">
        <v>45579</v>
      </c>
      <c r="F3668" s="283" t="s">
        <v>7975</v>
      </c>
      <c r="G3668" s="219" t="s">
        <v>8933</v>
      </c>
      <c r="H3668" s="54" t="s">
        <v>4903</v>
      </c>
      <c r="I3668" s="221" t="s">
        <v>2</v>
      </c>
      <c r="J3668" s="225" t="s">
        <v>8630</v>
      </c>
      <c r="L3668" s="115"/>
      <c r="O3668" s="26">
        <f t="shared" si="175"/>
        <v>3666</v>
      </c>
      <c r="P3668" s="271">
        <f t="shared" si="174"/>
        <v>0</v>
      </c>
    </row>
    <row r="3669" spans="1:16" ht="101.25" hidden="1" x14ac:dyDescent="0.25">
      <c r="A3669" s="190">
        <v>3667</v>
      </c>
      <c r="B3669" s="188">
        <v>45550</v>
      </c>
      <c r="C3669" s="81"/>
      <c r="D3669" s="237" t="s">
        <v>9677</v>
      </c>
      <c r="E3669" s="188">
        <v>45626</v>
      </c>
      <c r="F3669" s="283" t="s">
        <v>9335</v>
      </c>
      <c r="G3669" s="219" t="s">
        <v>9678</v>
      </c>
      <c r="H3669" s="54" t="s">
        <v>4903</v>
      </c>
      <c r="I3669" s="221" t="s">
        <v>2</v>
      </c>
      <c r="J3669" s="225" t="s">
        <v>9695</v>
      </c>
      <c r="L3669" s="278"/>
      <c r="O3669" s="26">
        <f t="shared" si="175"/>
        <v>3667</v>
      </c>
      <c r="P3669" s="271">
        <f t="shared" si="174"/>
        <v>0</v>
      </c>
    </row>
    <row r="3670" spans="1:16" ht="81" hidden="1" x14ac:dyDescent="0.25">
      <c r="A3670" s="190">
        <v>3668</v>
      </c>
      <c r="B3670" s="188">
        <v>45550</v>
      </c>
      <c r="C3670" s="81"/>
      <c r="D3670" s="237" t="s">
        <v>9067</v>
      </c>
      <c r="E3670" s="188">
        <v>45567</v>
      </c>
      <c r="F3670" s="283"/>
      <c r="G3670" s="219" t="s">
        <v>7245</v>
      </c>
      <c r="H3670" s="54" t="s">
        <v>7</v>
      </c>
      <c r="I3670" s="221" t="s">
        <v>2</v>
      </c>
      <c r="J3670" s="225" t="s">
        <v>9086</v>
      </c>
      <c r="L3670" s="115"/>
      <c r="O3670" s="26">
        <f t="shared" si="175"/>
        <v>3668</v>
      </c>
      <c r="P3670" s="271">
        <f t="shared" si="174"/>
        <v>0</v>
      </c>
    </row>
    <row r="3671" spans="1:16" ht="243" hidden="1" x14ac:dyDescent="0.25">
      <c r="A3671" s="190">
        <v>3669</v>
      </c>
      <c r="B3671" s="188">
        <v>45550</v>
      </c>
      <c r="C3671" s="81"/>
      <c r="D3671" s="237" t="s">
        <v>8403</v>
      </c>
      <c r="E3671" s="188">
        <v>45565</v>
      </c>
      <c r="F3671" s="283"/>
      <c r="G3671" s="219" t="s">
        <v>9585</v>
      </c>
      <c r="H3671" s="54" t="s">
        <v>1048</v>
      </c>
      <c r="I3671" s="221" t="s">
        <v>2</v>
      </c>
      <c r="J3671" s="225" t="s">
        <v>10192</v>
      </c>
      <c r="L3671" s="115"/>
      <c r="O3671" s="26">
        <f t="shared" si="175"/>
        <v>3669</v>
      </c>
      <c r="P3671" s="26">
        <f t="shared" si="174"/>
        <v>0</v>
      </c>
    </row>
    <row r="3672" spans="1:16" ht="40.5" hidden="1" x14ac:dyDescent="0.25">
      <c r="A3672" s="190">
        <v>3670</v>
      </c>
      <c r="B3672" s="188">
        <v>45550</v>
      </c>
      <c r="C3672" s="81"/>
      <c r="D3672" s="237" t="s">
        <v>8712</v>
      </c>
      <c r="E3672" s="188">
        <v>45593</v>
      </c>
      <c r="F3672" s="283"/>
      <c r="G3672" s="219" t="s">
        <v>8850</v>
      </c>
      <c r="H3672" s="54" t="s">
        <v>3912</v>
      </c>
      <c r="I3672" s="221" t="s">
        <v>2</v>
      </c>
      <c r="J3672" s="225" t="s">
        <v>9488</v>
      </c>
      <c r="L3672" s="115"/>
      <c r="O3672" s="26">
        <f t="shared" si="175"/>
        <v>3670</v>
      </c>
      <c r="P3672" s="271">
        <f t="shared" si="174"/>
        <v>0</v>
      </c>
    </row>
    <row r="3673" spans="1:16" ht="81" hidden="1" x14ac:dyDescent="0.25">
      <c r="A3673" s="190">
        <v>3671</v>
      </c>
      <c r="B3673" s="188">
        <v>45550</v>
      </c>
      <c r="C3673" s="81"/>
      <c r="D3673" s="237" t="s">
        <v>8407</v>
      </c>
      <c r="E3673" s="188">
        <v>45560</v>
      </c>
      <c r="F3673" s="283"/>
      <c r="G3673" s="219" t="s">
        <v>8408</v>
      </c>
      <c r="H3673" s="54" t="s">
        <v>3912</v>
      </c>
      <c r="I3673" s="221" t="s">
        <v>2</v>
      </c>
      <c r="J3673" s="225" t="s">
        <v>8727</v>
      </c>
      <c r="L3673" s="115"/>
      <c r="O3673" s="26">
        <f t="shared" si="175"/>
        <v>3671</v>
      </c>
      <c r="P3673" s="26">
        <f t="shared" si="174"/>
        <v>0</v>
      </c>
    </row>
    <row r="3674" spans="1:16" ht="101.25" hidden="1" x14ac:dyDescent="0.25">
      <c r="A3674" s="190">
        <v>3672</v>
      </c>
      <c r="B3674" s="188">
        <v>45551</v>
      </c>
      <c r="C3674" s="81"/>
      <c r="D3674" s="237" t="s">
        <v>8717</v>
      </c>
      <c r="E3674" s="188">
        <v>45567</v>
      </c>
      <c r="F3674" s="283"/>
      <c r="G3674" s="219" t="s">
        <v>8726</v>
      </c>
      <c r="H3674" s="54" t="s">
        <v>3912</v>
      </c>
      <c r="I3674" s="221" t="s">
        <v>2</v>
      </c>
      <c r="J3674" s="225" t="s">
        <v>9100</v>
      </c>
      <c r="L3674" s="115"/>
      <c r="O3674" s="26">
        <f t="shared" si="175"/>
        <v>3672</v>
      </c>
      <c r="P3674" s="271">
        <f t="shared" si="174"/>
        <v>0</v>
      </c>
    </row>
    <row r="3675" spans="1:16" ht="121.5" hidden="1" x14ac:dyDescent="0.25">
      <c r="A3675" s="190">
        <v>3673</v>
      </c>
      <c r="B3675" s="188">
        <v>45551</v>
      </c>
      <c r="C3675" s="81"/>
      <c r="D3675" s="237" t="s">
        <v>8785</v>
      </c>
      <c r="E3675" s="188">
        <v>45567</v>
      </c>
      <c r="F3675" s="283"/>
      <c r="G3675" s="219" t="s">
        <v>9062</v>
      </c>
      <c r="H3675" s="54" t="s">
        <v>3912</v>
      </c>
      <c r="I3675" s="221" t="s">
        <v>2</v>
      </c>
      <c r="J3675" s="225" t="s">
        <v>9063</v>
      </c>
      <c r="L3675" s="115"/>
      <c r="O3675" s="26">
        <f t="shared" si="175"/>
        <v>3673</v>
      </c>
      <c r="P3675" s="271">
        <f t="shared" si="174"/>
        <v>0</v>
      </c>
    </row>
    <row r="3676" spans="1:16" ht="40.5" hidden="1" x14ac:dyDescent="0.25">
      <c r="A3676" s="190">
        <v>3674</v>
      </c>
      <c r="B3676" s="188">
        <v>45551</v>
      </c>
      <c r="C3676" s="81"/>
      <c r="D3676" s="237" t="s">
        <v>8827</v>
      </c>
      <c r="E3676" s="188">
        <v>45567</v>
      </c>
      <c r="F3676" s="283"/>
      <c r="G3676" s="219" t="s">
        <v>8600</v>
      </c>
      <c r="H3676" s="54" t="s">
        <v>1046</v>
      </c>
      <c r="I3676" s="221" t="s">
        <v>2</v>
      </c>
      <c r="J3676" s="225" t="s">
        <v>9184</v>
      </c>
      <c r="L3676" s="115"/>
      <c r="O3676" s="26">
        <f t="shared" si="175"/>
        <v>3674</v>
      </c>
      <c r="P3676" s="271">
        <f t="shared" si="174"/>
        <v>0</v>
      </c>
    </row>
    <row r="3677" spans="1:16" ht="40.5" hidden="1" x14ac:dyDescent="0.25">
      <c r="A3677" s="190">
        <v>3675</v>
      </c>
      <c r="B3677" s="188">
        <v>45551</v>
      </c>
      <c r="C3677" s="81"/>
      <c r="D3677" s="237" t="s">
        <v>8410</v>
      </c>
      <c r="E3677" s="188">
        <v>45560</v>
      </c>
      <c r="F3677" s="283"/>
      <c r="G3677" s="219" t="s">
        <v>7744</v>
      </c>
      <c r="H3677" s="220" t="s">
        <v>5065</v>
      </c>
      <c r="I3677" s="221" t="s">
        <v>2</v>
      </c>
      <c r="J3677" s="225" t="s">
        <v>8581</v>
      </c>
      <c r="L3677" s="115"/>
      <c r="O3677" s="26">
        <f t="shared" si="175"/>
        <v>3675</v>
      </c>
      <c r="P3677" s="26">
        <f t="shared" si="174"/>
        <v>0</v>
      </c>
    </row>
    <row r="3678" spans="1:16" ht="182.25" hidden="1" x14ac:dyDescent="0.25">
      <c r="A3678" s="190">
        <v>3676</v>
      </c>
      <c r="B3678" s="188">
        <v>45551</v>
      </c>
      <c r="C3678" s="81"/>
      <c r="D3678" s="237" t="s">
        <v>9211</v>
      </c>
      <c r="E3678" s="188">
        <v>45564</v>
      </c>
      <c r="F3678" s="283" t="s">
        <v>8504</v>
      </c>
      <c r="G3678" s="219" t="s">
        <v>10027</v>
      </c>
      <c r="H3678" s="54" t="s">
        <v>3912</v>
      </c>
      <c r="I3678" s="221" t="s">
        <v>2</v>
      </c>
      <c r="J3678" s="225" t="s">
        <v>10783</v>
      </c>
      <c r="K3678" s="66"/>
      <c r="L3678" s="115"/>
      <c r="O3678" s="26">
        <f t="shared" si="175"/>
        <v>3676</v>
      </c>
      <c r="P3678" s="271">
        <f t="shared" si="174"/>
        <v>0</v>
      </c>
    </row>
    <row r="3679" spans="1:16" ht="81" hidden="1" x14ac:dyDescent="0.25">
      <c r="A3679" s="190">
        <v>3677</v>
      </c>
      <c r="B3679" s="188">
        <v>45551</v>
      </c>
      <c r="C3679" s="81"/>
      <c r="D3679" s="237" t="s">
        <v>8411</v>
      </c>
      <c r="E3679" s="188">
        <v>45586</v>
      </c>
      <c r="F3679" s="283"/>
      <c r="G3679" s="219" t="s">
        <v>9109</v>
      </c>
      <c r="H3679" s="54" t="s">
        <v>3912</v>
      </c>
      <c r="I3679" s="221" t="s">
        <v>2</v>
      </c>
      <c r="J3679" s="225"/>
      <c r="L3679" s="115"/>
      <c r="O3679" s="26">
        <f t="shared" si="175"/>
        <v>3677</v>
      </c>
      <c r="P3679" s="26">
        <f t="shared" si="174"/>
        <v>0</v>
      </c>
    </row>
    <row r="3680" spans="1:16" ht="81" hidden="1" x14ac:dyDescent="0.25">
      <c r="A3680" s="190">
        <v>3678</v>
      </c>
      <c r="B3680" s="188">
        <v>45551</v>
      </c>
      <c r="C3680" s="81"/>
      <c r="D3680" s="237" t="s">
        <v>9029</v>
      </c>
      <c r="E3680" s="188">
        <v>45616</v>
      </c>
      <c r="F3680" s="283" t="s">
        <v>8505</v>
      </c>
      <c r="G3680" s="219" t="s">
        <v>9532</v>
      </c>
      <c r="H3680" s="54" t="s">
        <v>3912</v>
      </c>
      <c r="I3680" s="221" t="s">
        <v>2</v>
      </c>
      <c r="J3680" s="225" t="s">
        <v>9590</v>
      </c>
      <c r="L3680" s="115"/>
      <c r="O3680" s="26">
        <f t="shared" si="175"/>
        <v>3678</v>
      </c>
      <c r="P3680" s="271">
        <f t="shared" si="174"/>
        <v>0</v>
      </c>
    </row>
    <row r="3681" spans="1:16" ht="60.75" hidden="1" x14ac:dyDescent="0.25">
      <c r="A3681" s="190">
        <v>3679</v>
      </c>
      <c r="B3681" s="188">
        <v>45551</v>
      </c>
      <c r="C3681" s="81"/>
      <c r="D3681" s="237" t="s">
        <v>8413</v>
      </c>
      <c r="E3681" s="188">
        <v>45566</v>
      </c>
      <c r="F3681" s="283"/>
      <c r="G3681" s="219" t="s">
        <v>7322</v>
      </c>
      <c r="H3681" s="54" t="s">
        <v>3912</v>
      </c>
      <c r="I3681" s="221" t="s">
        <v>2</v>
      </c>
      <c r="J3681" s="225" t="s">
        <v>8674</v>
      </c>
      <c r="L3681" s="115"/>
      <c r="O3681" s="26">
        <f t="shared" si="175"/>
        <v>3679</v>
      </c>
      <c r="P3681" s="26">
        <f t="shared" si="174"/>
        <v>0</v>
      </c>
    </row>
    <row r="3682" spans="1:16" ht="40.5" hidden="1" x14ac:dyDescent="0.25">
      <c r="A3682" s="190">
        <v>3680</v>
      </c>
      <c r="B3682" s="188">
        <v>45551</v>
      </c>
      <c r="C3682" s="81"/>
      <c r="D3682" s="237" t="s">
        <v>8414</v>
      </c>
      <c r="E3682" s="188">
        <v>45561</v>
      </c>
      <c r="F3682" s="283"/>
      <c r="G3682" s="219" t="s">
        <v>7400</v>
      </c>
      <c r="H3682" s="54" t="s">
        <v>4903</v>
      </c>
      <c r="I3682" s="221" t="s">
        <v>2</v>
      </c>
      <c r="J3682" s="225" t="s">
        <v>8512</v>
      </c>
      <c r="L3682" s="115"/>
      <c r="O3682" s="26">
        <f t="shared" si="175"/>
        <v>3680</v>
      </c>
      <c r="P3682" s="26">
        <f t="shared" si="174"/>
        <v>0</v>
      </c>
    </row>
    <row r="3683" spans="1:16" ht="40.5" hidden="1" x14ac:dyDescent="0.25">
      <c r="A3683" s="190">
        <v>3681</v>
      </c>
      <c r="B3683" s="188">
        <v>45551</v>
      </c>
      <c r="C3683" s="81"/>
      <c r="D3683" s="237" t="s">
        <v>8415</v>
      </c>
      <c r="E3683" s="188">
        <v>45561</v>
      </c>
      <c r="F3683" s="283"/>
      <c r="G3683" s="219" t="s">
        <v>8416</v>
      </c>
      <c r="H3683" s="220" t="s">
        <v>5065</v>
      </c>
      <c r="I3683" s="221" t="s">
        <v>2</v>
      </c>
      <c r="J3683" s="225" t="s">
        <v>8613</v>
      </c>
      <c r="L3683" s="115"/>
      <c r="O3683" s="26">
        <f t="shared" si="175"/>
        <v>3681</v>
      </c>
      <c r="P3683" s="26">
        <f t="shared" si="174"/>
        <v>0</v>
      </c>
    </row>
    <row r="3684" spans="1:16" ht="40.5" hidden="1" x14ac:dyDescent="0.25">
      <c r="A3684" s="190">
        <v>3682</v>
      </c>
      <c r="B3684" s="188">
        <v>45551</v>
      </c>
      <c r="C3684" s="81"/>
      <c r="D3684" s="237" t="s">
        <v>8427</v>
      </c>
      <c r="E3684" s="188">
        <v>45555</v>
      </c>
      <c r="F3684" s="283"/>
      <c r="G3684" s="219" t="s">
        <v>7572</v>
      </c>
      <c r="H3684" s="54" t="s">
        <v>4903</v>
      </c>
      <c r="I3684" s="221" t="s">
        <v>2</v>
      </c>
      <c r="J3684" s="225" t="s">
        <v>8524</v>
      </c>
      <c r="L3684" s="115"/>
      <c r="O3684" s="26">
        <f t="shared" si="175"/>
        <v>3682</v>
      </c>
      <c r="P3684" s="26">
        <f t="shared" si="174"/>
        <v>0</v>
      </c>
    </row>
    <row r="3685" spans="1:16" ht="81" hidden="1" x14ac:dyDescent="0.25">
      <c r="A3685" s="190">
        <v>3683</v>
      </c>
      <c r="B3685" s="188">
        <v>45551</v>
      </c>
      <c r="C3685" s="81"/>
      <c r="D3685" s="237" t="s">
        <v>8444</v>
      </c>
      <c r="E3685" s="188">
        <v>45549</v>
      </c>
      <c r="F3685" s="283"/>
      <c r="G3685" s="219" t="s">
        <v>8035</v>
      </c>
      <c r="H3685" s="54" t="s">
        <v>1046</v>
      </c>
      <c r="I3685" s="221" t="s">
        <v>2</v>
      </c>
      <c r="J3685" s="225" t="s">
        <v>8599</v>
      </c>
      <c r="L3685" s="115"/>
      <c r="O3685" s="26">
        <f t="shared" si="175"/>
        <v>3683</v>
      </c>
      <c r="P3685" s="26">
        <f t="shared" si="174"/>
        <v>0</v>
      </c>
    </row>
    <row r="3686" spans="1:16" ht="40.5" hidden="1" x14ac:dyDescent="0.25">
      <c r="A3686" s="190">
        <v>3684</v>
      </c>
      <c r="B3686" s="188">
        <v>45556</v>
      </c>
      <c r="C3686" s="81"/>
      <c r="D3686" s="237" t="s">
        <v>8454</v>
      </c>
      <c r="E3686" s="188">
        <v>45603</v>
      </c>
      <c r="F3686" s="283"/>
      <c r="G3686" s="219" t="s">
        <v>8907</v>
      </c>
      <c r="H3686" s="220" t="s">
        <v>5065</v>
      </c>
      <c r="I3686" s="221" t="s">
        <v>2</v>
      </c>
      <c r="J3686" s="225" t="s">
        <v>9559</v>
      </c>
      <c r="L3686" s="115"/>
      <c r="O3686" s="26">
        <f t="shared" si="175"/>
        <v>3684</v>
      </c>
      <c r="P3686" s="26">
        <f t="shared" si="174"/>
        <v>0</v>
      </c>
    </row>
    <row r="3687" spans="1:16" ht="60.75" hidden="1" x14ac:dyDescent="0.25">
      <c r="A3687" s="190">
        <v>3685</v>
      </c>
      <c r="B3687" s="188">
        <v>45556</v>
      </c>
      <c r="C3687" s="81"/>
      <c r="D3687" s="237" t="s">
        <v>8442</v>
      </c>
      <c r="E3687" s="188">
        <v>45560</v>
      </c>
      <c r="F3687" s="283"/>
      <c r="G3687" s="219" t="s">
        <v>8437</v>
      </c>
      <c r="H3687" s="54" t="s">
        <v>2029</v>
      </c>
      <c r="I3687" s="221" t="s">
        <v>2</v>
      </c>
      <c r="J3687" s="225" t="s">
        <v>8831</v>
      </c>
      <c r="L3687" s="115"/>
      <c r="O3687" s="26">
        <f t="shared" si="175"/>
        <v>3685</v>
      </c>
      <c r="P3687" s="26">
        <f t="shared" si="174"/>
        <v>0</v>
      </c>
    </row>
    <row r="3688" spans="1:16" ht="81" hidden="1" x14ac:dyDescent="0.25">
      <c r="A3688" s="190">
        <v>3686</v>
      </c>
      <c r="B3688" s="188">
        <v>45556</v>
      </c>
      <c r="C3688" s="81"/>
      <c r="D3688" s="237" t="s">
        <v>8438</v>
      </c>
      <c r="E3688" s="188">
        <v>45553</v>
      </c>
      <c r="F3688" s="283"/>
      <c r="G3688" s="219" t="s">
        <v>7242</v>
      </c>
      <c r="H3688" s="54" t="s">
        <v>493</v>
      </c>
      <c r="I3688" s="221" t="s">
        <v>2</v>
      </c>
      <c r="J3688" s="225" t="s">
        <v>8452</v>
      </c>
      <c r="L3688" s="115"/>
      <c r="O3688" s="26">
        <f t="shared" si="175"/>
        <v>3686</v>
      </c>
      <c r="P3688" s="26">
        <f t="shared" si="174"/>
        <v>0</v>
      </c>
    </row>
    <row r="3689" spans="1:16" ht="81" hidden="1" x14ac:dyDescent="0.25">
      <c r="A3689" s="190">
        <v>3687</v>
      </c>
      <c r="B3689" s="188">
        <v>45556</v>
      </c>
      <c r="C3689" s="81"/>
      <c r="D3689" s="237" t="s">
        <v>8481</v>
      </c>
      <c r="E3689" s="188">
        <v>45555</v>
      </c>
      <c r="F3689" s="283"/>
      <c r="G3689" s="219" t="s">
        <v>8440</v>
      </c>
      <c r="H3689" s="54" t="s">
        <v>493</v>
      </c>
      <c r="I3689" s="221" t="s">
        <v>2</v>
      </c>
      <c r="J3689" s="225" t="s">
        <v>8476</v>
      </c>
      <c r="L3689" s="115"/>
      <c r="O3689" s="26">
        <f t="shared" si="175"/>
        <v>3687</v>
      </c>
      <c r="P3689" s="26">
        <f t="shared" si="174"/>
        <v>0</v>
      </c>
    </row>
    <row r="3690" spans="1:16" ht="60.75" hidden="1" x14ac:dyDescent="0.25">
      <c r="A3690" s="190">
        <v>3688</v>
      </c>
      <c r="B3690" s="188">
        <v>45556</v>
      </c>
      <c r="C3690" s="81"/>
      <c r="D3690" s="237" t="s">
        <v>8441</v>
      </c>
      <c r="E3690" s="188">
        <v>45555</v>
      </c>
      <c r="F3690" s="283"/>
      <c r="G3690" s="219" t="s">
        <v>8383</v>
      </c>
      <c r="H3690" s="54" t="s">
        <v>493</v>
      </c>
      <c r="I3690" s="221" t="s">
        <v>2</v>
      </c>
      <c r="J3690" s="225" t="s">
        <v>8479</v>
      </c>
      <c r="L3690" s="115"/>
      <c r="O3690" s="26">
        <f t="shared" si="175"/>
        <v>3688</v>
      </c>
      <c r="P3690" s="26">
        <f t="shared" si="174"/>
        <v>0</v>
      </c>
    </row>
    <row r="3691" spans="1:16" ht="101.25" hidden="1" x14ac:dyDescent="0.25">
      <c r="A3691" s="190">
        <v>3689</v>
      </c>
      <c r="B3691" s="188">
        <v>45556</v>
      </c>
      <c r="C3691" s="81">
        <v>3613</v>
      </c>
      <c r="D3691" s="237" t="s">
        <v>8475</v>
      </c>
      <c r="E3691" s="188">
        <v>45568</v>
      </c>
      <c r="F3691" s="283"/>
      <c r="G3691" s="219" t="s">
        <v>8436</v>
      </c>
      <c r="H3691" s="54" t="s">
        <v>493</v>
      </c>
      <c r="I3691" s="221" t="s">
        <v>2</v>
      </c>
      <c r="J3691" s="225" t="s">
        <v>8683</v>
      </c>
      <c r="L3691" s="115"/>
      <c r="O3691" s="26">
        <f t="shared" si="175"/>
        <v>3689</v>
      </c>
      <c r="P3691" s="26">
        <f t="shared" si="174"/>
        <v>0</v>
      </c>
    </row>
    <row r="3692" spans="1:16" ht="101.25" hidden="1" x14ac:dyDescent="0.25">
      <c r="A3692" s="190">
        <v>3690</v>
      </c>
      <c r="B3692" s="188">
        <v>45556</v>
      </c>
      <c r="C3692" s="81"/>
      <c r="D3692" s="237" t="s">
        <v>8462</v>
      </c>
      <c r="E3692" s="188">
        <v>45556</v>
      </c>
      <c r="F3692" s="283"/>
      <c r="G3692" s="219" t="s">
        <v>9883</v>
      </c>
      <c r="H3692" s="54" t="s">
        <v>4544</v>
      </c>
      <c r="I3692" s="221" t="s">
        <v>2</v>
      </c>
      <c r="J3692" s="225" t="s">
        <v>8527</v>
      </c>
      <c r="L3692" s="115"/>
      <c r="O3692" s="26">
        <f t="shared" si="175"/>
        <v>3690</v>
      </c>
      <c r="P3692" s="26">
        <f t="shared" si="174"/>
        <v>0</v>
      </c>
    </row>
    <row r="3693" spans="1:16" ht="141.75" hidden="1" x14ac:dyDescent="0.25">
      <c r="A3693" s="190">
        <v>3691</v>
      </c>
      <c r="B3693" s="188">
        <v>45556</v>
      </c>
      <c r="C3693" s="81"/>
      <c r="D3693" s="237" t="s">
        <v>7692</v>
      </c>
      <c r="E3693" s="188">
        <v>45654</v>
      </c>
      <c r="F3693" s="283"/>
      <c r="G3693" s="219" t="s">
        <v>9209</v>
      </c>
      <c r="H3693" s="54" t="s">
        <v>3912</v>
      </c>
      <c r="I3693" s="221" t="s">
        <v>2</v>
      </c>
      <c r="J3693" s="225" t="s">
        <v>9939</v>
      </c>
      <c r="L3693" s="115"/>
      <c r="O3693" s="26">
        <f t="shared" si="175"/>
        <v>3691</v>
      </c>
      <c r="P3693" s="271">
        <f t="shared" si="174"/>
        <v>0</v>
      </c>
    </row>
    <row r="3694" spans="1:16" ht="60.75" hidden="1" x14ac:dyDescent="0.25">
      <c r="A3694" s="190">
        <v>3692</v>
      </c>
      <c r="B3694" s="188">
        <v>45556</v>
      </c>
      <c r="C3694" s="81">
        <v>3717</v>
      </c>
      <c r="D3694" s="237" t="s">
        <v>8591</v>
      </c>
      <c r="E3694" s="188">
        <v>45558</v>
      </c>
      <c r="F3694" s="283"/>
      <c r="G3694" s="219" t="s">
        <v>7581</v>
      </c>
      <c r="H3694" s="54" t="s">
        <v>1047</v>
      </c>
      <c r="I3694" s="221" t="s">
        <v>2</v>
      </c>
      <c r="J3694" s="225" t="s">
        <v>8590</v>
      </c>
      <c r="L3694" s="115"/>
      <c r="O3694" s="26">
        <f t="shared" si="175"/>
        <v>3692</v>
      </c>
      <c r="P3694" s="26">
        <f t="shared" si="174"/>
        <v>0</v>
      </c>
    </row>
    <row r="3695" spans="1:16" ht="60.75" hidden="1" x14ac:dyDescent="0.25">
      <c r="A3695" s="190">
        <v>3693</v>
      </c>
      <c r="B3695" s="188">
        <v>45556</v>
      </c>
      <c r="C3695" s="81"/>
      <c r="D3695" s="237" t="s">
        <v>9104</v>
      </c>
      <c r="E3695" s="188">
        <v>45626</v>
      </c>
      <c r="F3695" s="283" t="s">
        <v>8505</v>
      </c>
      <c r="G3695" s="219" t="s">
        <v>9281</v>
      </c>
      <c r="H3695" s="54" t="s">
        <v>3912</v>
      </c>
      <c r="I3695" s="221" t="s">
        <v>2</v>
      </c>
      <c r="J3695" s="225" t="s">
        <v>9661</v>
      </c>
      <c r="L3695" s="115"/>
      <c r="O3695" s="26">
        <f t="shared" si="175"/>
        <v>3693</v>
      </c>
      <c r="P3695" s="271">
        <f t="shared" si="174"/>
        <v>0</v>
      </c>
    </row>
    <row r="3696" spans="1:16" ht="40.5" hidden="1" x14ac:dyDescent="0.25">
      <c r="A3696" s="190">
        <v>3694</v>
      </c>
      <c r="B3696" s="188">
        <v>45556</v>
      </c>
      <c r="C3696" s="81"/>
      <c r="D3696" s="237" t="s">
        <v>8528</v>
      </c>
      <c r="E3696" s="188">
        <v>45566</v>
      </c>
      <c r="F3696" s="283"/>
      <c r="G3696" s="219" t="s">
        <v>7247</v>
      </c>
      <c r="H3696" s="54" t="s">
        <v>7</v>
      </c>
      <c r="I3696" s="221" t="s">
        <v>2</v>
      </c>
      <c r="J3696" s="225" t="s">
        <v>8697</v>
      </c>
      <c r="L3696" s="115"/>
      <c r="O3696" s="26">
        <f t="shared" si="175"/>
        <v>3694</v>
      </c>
      <c r="P3696" s="26">
        <f t="shared" si="174"/>
        <v>0</v>
      </c>
    </row>
    <row r="3697" spans="1:16" ht="40.5" hidden="1" x14ac:dyDescent="0.25">
      <c r="A3697" s="190">
        <v>3695</v>
      </c>
      <c r="B3697" s="188">
        <v>45556</v>
      </c>
      <c r="C3697" s="81"/>
      <c r="D3697" s="237" t="s">
        <v>8529</v>
      </c>
      <c r="E3697" s="188">
        <v>45561</v>
      </c>
      <c r="F3697" s="283"/>
      <c r="G3697" s="219" t="s">
        <v>8907</v>
      </c>
      <c r="H3697" s="220" t="s">
        <v>5065</v>
      </c>
      <c r="I3697" s="221" t="s">
        <v>2</v>
      </c>
      <c r="J3697" s="225" t="s">
        <v>8775</v>
      </c>
      <c r="L3697" s="115"/>
      <c r="O3697" s="26">
        <f t="shared" si="175"/>
        <v>3695</v>
      </c>
      <c r="P3697" s="26">
        <f t="shared" si="174"/>
        <v>0</v>
      </c>
    </row>
    <row r="3698" spans="1:16" ht="81" hidden="1" x14ac:dyDescent="0.25">
      <c r="A3698" s="190">
        <v>3696</v>
      </c>
      <c r="B3698" s="188">
        <v>45556</v>
      </c>
      <c r="C3698" s="81"/>
      <c r="D3698" s="237" t="s">
        <v>9280</v>
      </c>
      <c r="E3698" s="188">
        <v>45579</v>
      </c>
      <c r="F3698" s="283" t="s">
        <v>7975</v>
      </c>
      <c r="G3698" s="219" t="s">
        <v>9030</v>
      </c>
      <c r="H3698" s="54" t="s">
        <v>3912</v>
      </c>
      <c r="I3698" s="221" t="s">
        <v>2</v>
      </c>
      <c r="J3698" s="225" t="s">
        <v>9107</v>
      </c>
      <c r="L3698" s="115"/>
      <c r="O3698" s="26">
        <f t="shared" si="175"/>
        <v>3696</v>
      </c>
      <c r="P3698" s="271">
        <f t="shared" si="174"/>
        <v>0</v>
      </c>
    </row>
    <row r="3699" spans="1:16" ht="40.5" hidden="1" x14ac:dyDescent="0.25">
      <c r="A3699" s="190">
        <v>3697</v>
      </c>
      <c r="B3699" s="188">
        <v>45556</v>
      </c>
      <c r="C3699" s="81"/>
      <c r="D3699" s="237" t="s">
        <v>8730</v>
      </c>
      <c r="E3699" s="188">
        <v>45565</v>
      </c>
      <c r="F3699" s="283"/>
      <c r="G3699" s="219" t="s">
        <v>7326</v>
      </c>
      <c r="H3699" s="220" t="s">
        <v>5065</v>
      </c>
      <c r="I3699" s="221" t="s">
        <v>2</v>
      </c>
      <c r="J3699" s="225" t="s">
        <v>8729</v>
      </c>
      <c r="L3699" s="115"/>
      <c r="O3699" s="26">
        <f t="shared" si="175"/>
        <v>3697</v>
      </c>
      <c r="P3699" s="26">
        <f t="shared" si="174"/>
        <v>0</v>
      </c>
    </row>
    <row r="3700" spans="1:16" ht="40.5" hidden="1" x14ac:dyDescent="0.25">
      <c r="A3700" s="190">
        <v>3698</v>
      </c>
      <c r="B3700" s="188">
        <v>45556</v>
      </c>
      <c r="C3700" s="81"/>
      <c r="D3700" s="237" t="s">
        <v>8530</v>
      </c>
      <c r="E3700" s="188">
        <v>45561</v>
      </c>
      <c r="F3700" s="283"/>
      <c r="G3700" s="219" t="s">
        <v>6973</v>
      </c>
      <c r="H3700" s="54" t="s">
        <v>3912</v>
      </c>
      <c r="I3700" s="221" t="s">
        <v>2</v>
      </c>
      <c r="J3700" s="225" t="s">
        <v>8448</v>
      </c>
      <c r="L3700" s="115"/>
      <c r="O3700" s="26">
        <f t="shared" si="175"/>
        <v>3698</v>
      </c>
      <c r="P3700" s="26">
        <f t="shared" si="174"/>
        <v>0</v>
      </c>
    </row>
    <row r="3701" spans="1:16" ht="40.5" hidden="1" x14ac:dyDescent="0.25">
      <c r="A3701" s="190">
        <v>3699</v>
      </c>
      <c r="B3701" s="188">
        <v>45556</v>
      </c>
      <c r="C3701" s="81"/>
      <c r="D3701" s="237" t="s">
        <v>8618</v>
      </c>
      <c r="E3701" s="188">
        <v>45564</v>
      </c>
      <c r="F3701" s="283"/>
      <c r="G3701" s="219" t="s">
        <v>8531</v>
      </c>
      <c r="H3701" s="54" t="s">
        <v>493</v>
      </c>
      <c r="I3701" s="221" t="s">
        <v>2</v>
      </c>
      <c r="J3701" s="225" t="s">
        <v>8617</v>
      </c>
      <c r="L3701" s="115"/>
      <c r="O3701" s="26">
        <f t="shared" si="175"/>
        <v>3699</v>
      </c>
      <c r="P3701" s="26">
        <f t="shared" si="174"/>
        <v>0</v>
      </c>
    </row>
    <row r="3702" spans="1:16" ht="40.5" hidden="1" x14ac:dyDescent="0.25">
      <c r="A3702" s="190">
        <v>3700</v>
      </c>
      <c r="B3702" s="188">
        <v>45556</v>
      </c>
      <c r="C3702" s="81"/>
      <c r="D3702" s="237" t="s">
        <v>8532</v>
      </c>
      <c r="E3702" s="188">
        <v>45563</v>
      </c>
      <c r="F3702" s="283"/>
      <c r="G3702" s="219" t="s">
        <v>7400</v>
      </c>
      <c r="H3702" s="54" t="s">
        <v>4903</v>
      </c>
      <c r="I3702" s="221" t="s">
        <v>2</v>
      </c>
      <c r="J3702" s="225" t="s">
        <v>8621</v>
      </c>
      <c r="L3702" s="115"/>
      <c r="O3702" s="26">
        <f t="shared" si="175"/>
        <v>3700</v>
      </c>
      <c r="P3702" s="26">
        <f t="shared" si="174"/>
        <v>0</v>
      </c>
    </row>
    <row r="3703" spans="1:16" ht="40.5" hidden="1" x14ac:dyDescent="0.25">
      <c r="A3703" s="190">
        <v>3701</v>
      </c>
      <c r="B3703" s="82">
        <v>45535</v>
      </c>
      <c r="C3703" s="81"/>
      <c r="D3703" s="237" t="s">
        <v>7921</v>
      </c>
      <c r="E3703" s="188">
        <v>45568</v>
      </c>
      <c r="F3703" s="283" t="s">
        <v>7975</v>
      </c>
      <c r="G3703" s="219" t="s">
        <v>6973</v>
      </c>
      <c r="H3703" s="54" t="s">
        <v>3912</v>
      </c>
      <c r="I3703" s="221" t="s">
        <v>2</v>
      </c>
      <c r="J3703" s="225"/>
      <c r="L3703" s="115"/>
      <c r="O3703" s="26">
        <f t="shared" si="175"/>
        <v>3701</v>
      </c>
      <c r="P3703" s="271">
        <f t="shared" si="174"/>
        <v>0</v>
      </c>
    </row>
    <row r="3704" spans="1:16" ht="60.75" hidden="1" x14ac:dyDescent="0.25">
      <c r="A3704" s="190">
        <v>3702</v>
      </c>
      <c r="B3704" s="188">
        <v>45556</v>
      </c>
      <c r="C3704" s="81"/>
      <c r="D3704" s="237" t="s">
        <v>8535</v>
      </c>
      <c r="E3704" s="188">
        <v>45565</v>
      </c>
      <c r="F3704" s="283"/>
      <c r="G3704" s="219" t="s">
        <v>8534</v>
      </c>
      <c r="H3704" s="54" t="s">
        <v>7</v>
      </c>
      <c r="I3704" s="221" t="s">
        <v>2</v>
      </c>
      <c r="J3704" s="225" t="s">
        <v>8738</v>
      </c>
      <c r="L3704" s="115"/>
      <c r="O3704" s="26">
        <f t="shared" si="175"/>
        <v>3702</v>
      </c>
      <c r="P3704" s="26">
        <f t="shared" si="174"/>
        <v>0</v>
      </c>
    </row>
    <row r="3705" spans="1:16" ht="81" hidden="1" x14ac:dyDescent="0.25">
      <c r="A3705" s="190">
        <v>3703</v>
      </c>
      <c r="B3705" s="188">
        <v>45556</v>
      </c>
      <c r="C3705" s="81"/>
      <c r="D3705" s="237" t="s">
        <v>8536</v>
      </c>
      <c r="E3705" s="188">
        <v>45559</v>
      </c>
      <c r="F3705" s="283"/>
      <c r="G3705" s="219" t="s">
        <v>8537</v>
      </c>
      <c r="H3705" s="54" t="s">
        <v>3912</v>
      </c>
      <c r="I3705" s="221" t="s">
        <v>2</v>
      </c>
      <c r="J3705" s="225" t="s">
        <v>8675</v>
      </c>
      <c r="L3705" s="115"/>
      <c r="O3705" s="26">
        <f t="shared" si="175"/>
        <v>3703</v>
      </c>
      <c r="P3705" s="26">
        <f t="shared" si="174"/>
        <v>0</v>
      </c>
    </row>
    <row r="3706" spans="1:16" ht="60.75" hidden="1" x14ac:dyDescent="0.25">
      <c r="A3706" s="190">
        <v>3704</v>
      </c>
      <c r="B3706" s="188">
        <v>45556</v>
      </c>
      <c r="C3706" s="81"/>
      <c r="D3706" s="237" t="s">
        <v>8538</v>
      </c>
      <c r="E3706" s="188">
        <v>45560</v>
      </c>
      <c r="F3706" s="283"/>
      <c r="G3706" s="219" t="s">
        <v>8539</v>
      </c>
      <c r="H3706" s="54" t="s">
        <v>4544</v>
      </c>
      <c r="I3706" s="221" t="s">
        <v>2</v>
      </c>
      <c r="J3706" s="225"/>
      <c r="L3706" s="115"/>
      <c r="O3706" s="26">
        <f t="shared" si="175"/>
        <v>3704</v>
      </c>
      <c r="P3706" s="26">
        <f t="shared" si="174"/>
        <v>0</v>
      </c>
    </row>
    <row r="3707" spans="1:16" ht="69.75" hidden="1" x14ac:dyDescent="0.25">
      <c r="A3707" s="190">
        <v>3705</v>
      </c>
      <c r="B3707" s="188">
        <v>45556</v>
      </c>
      <c r="C3707" s="81" t="s">
        <v>8540</v>
      </c>
      <c r="D3707" s="237" t="s">
        <v>8541</v>
      </c>
      <c r="E3707" s="188">
        <v>45564</v>
      </c>
      <c r="F3707" s="283"/>
      <c r="G3707" s="219" t="s">
        <v>8542</v>
      </c>
      <c r="H3707" s="54" t="s">
        <v>4903</v>
      </c>
      <c r="I3707" s="221" t="s">
        <v>2</v>
      </c>
      <c r="J3707" s="225" t="s">
        <v>8684</v>
      </c>
      <c r="L3707" s="115"/>
      <c r="O3707" s="26">
        <f t="shared" si="175"/>
        <v>3705</v>
      </c>
      <c r="P3707" s="26">
        <f t="shared" si="174"/>
        <v>0</v>
      </c>
    </row>
    <row r="3708" spans="1:16" hidden="1" x14ac:dyDescent="0.25">
      <c r="A3708" s="190">
        <v>3706</v>
      </c>
      <c r="B3708" s="188">
        <v>45556</v>
      </c>
      <c r="C3708" s="81"/>
      <c r="D3708" s="237" t="s">
        <v>9282</v>
      </c>
      <c r="E3708" s="188">
        <v>45587</v>
      </c>
      <c r="F3708" s="283"/>
      <c r="G3708" s="219" t="s">
        <v>9214</v>
      </c>
      <c r="H3708" s="54" t="s">
        <v>2029</v>
      </c>
      <c r="I3708" s="221" t="s">
        <v>2</v>
      </c>
      <c r="J3708" s="225"/>
      <c r="L3708" s="115"/>
      <c r="O3708" s="26">
        <f t="shared" si="175"/>
        <v>3706</v>
      </c>
      <c r="P3708" s="26">
        <f t="shared" si="174"/>
        <v>0</v>
      </c>
    </row>
    <row r="3709" spans="1:16" ht="40.5" hidden="1" x14ac:dyDescent="0.25">
      <c r="A3709" s="190">
        <v>3707</v>
      </c>
      <c r="B3709" s="188">
        <v>45556</v>
      </c>
      <c r="C3709" s="81"/>
      <c r="D3709" s="237" t="s">
        <v>8561</v>
      </c>
      <c r="E3709" s="188">
        <v>45611</v>
      </c>
      <c r="F3709" s="283"/>
      <c r="G3709" s="219" t="s">
        <v>7189</v>
      </c>
      <c r="H3709" s="54" t="s">
        <v>4903</v>
      </c>
      <c r="I3709" s="221" t="s">
        <v>2</v>
      </c>
      <c r="J3709" s="225"/>
      <c r="L3709" s="115"/>
      <c r="O3709" s="26">
        <f t="shared" si="175"/>
        <v>3707</v>
      </c>
      <c r="P3709" s="26">
        <f t="shared" si="174"/>
        <v>0</v>
      </c>
    </row>
    <row r="3710" spans="1:16" ht="81" hidden="1" x14ac:dyDescent="0.25">
      <c r="A3710" s="190">
        <v>3708</v>
      </c>
      <c r="B3710" s="188">
        <v>45556</v>
      </c>
      <c r="C3710" s="81"/>
      <c r="D3710" s="237" t="s">
        <v>8543</v>
      </c>
      <c r="E3710" s="188">
        <v>45560</v>
      </c>
      <c r="F3710" s="283"/>
      <c r="G3710" s="219" t="s">
        <v>7245</v>
      </c>
      <c r="H3710" s="54" t="s">
        <v>7</v>
      </c>
      <c r="I3710" s="221" t="s">
        <v>2</v>
      </c>
      <c r="J3710" s="225" t="s">
        <v>8737</v>
      </c>
      <c r="L3710" s="115"/>
      <c r="O3710" s="26">
        <f t="shared" si="175"/>
        <v>3708</v>
      </c>
      <c r="P3710" s="26">
        <f t="shared" si="174"/>
        <v>0</v>
      </c>
    </row>
    <row r="3711" spans="1:16" ht="141.75" hidden="1" x14ac:dyDescent="0.25">
      <c r="A3711" s="190">
        <v>3709</v>
      </c>
      <c r="B3711" s="188">
        <v>45556</v>
      </c>
      <c r="C3711" s="81"/>
      <c r="D3711" s="237" t="s">
        <v>11174</v>
      </c>
      <c r="E3711" s="188">
        <v>45950</v>
      </c>
      <c r="F3711" s="288"/>
      <c r="G3711" s="219" t="s">
        <v>10373</v>
      </c>
      <c r="H3711" s="54" t="s">
        <v>1044</v>
      </c>
      <c r="I3711" s="221" t="s">
        <v>6</v>
      </c>
      <c r="J3711" s="225" t="s">
        <v>11577</v>
      </c>
      <c r="L3711" s="323" t="s">
        <v>11371</v>
      </c>
      <c r="O3711" s="26">
        <f t="shared" si="175"/>
        <v>3709</v>
      </c>
      <c r="P3711" s="26">
        <f t="shared" si="174"/>
        <v>0</v>
      </c>
    </row>
    <row r="3712" spans="1:16" ht="40.5" hidden="1" x14ac:dyDescent="0.25">
      <c r="A3712" s="190">
        <v>3710</v>
      </c>
      <c r="B3712" s="188">
        <v>45556</v>
      </c>
      <c r="C3712" s="81"/>
      <c r="D3712" s="237" t="s">
        <v>8544</v>
      </c>
      <c r="E3712" s="188">
        <v>45606</v>
      </c>
      <c r="F3712" s="283"/>
      <c r="G3712" s="219" t="s">
        <v>7189</v>
      </c>
      <c r="H3712" s="54" t="s">
        <v>4903</v>
      </c>
      <c r="I3712" s="221" t="s">
        <v>2</v>
      </c>
      <c r="J3712" s="225">
        <v>3711</v>
      </c>
      <c r="L3712" s="115"/>
      <c r="O3712" s="26">
        <f t="shared" si="175"/>
        <v>3710</v>
      </c>
      <c r="P3712" s="26">
        <f t="shared" si="174"/>
        <v>0</v>
      </c>
    </row>
    <row r="3713" spans="1:16" hidden="1" x14ac:dyDescent="0.25">
      <c r="A3713" s="190">
        <v>3711</v>
      </c>
      <c r="B3713" s="188">
        <v>45556</v>
      </c>
      <c r="C3713" s="81"/>
      <c r="D3713" s="237" t="s">
        <v>8545</v>
      </c>
      <c r="E3713" s="188">
        <v>45626</v>
      </c>
      <c r="F3713" s="283"/>
      <c r="G3713" s="219" t="s">
        <v>9214</v>
      </c>
      <c r="H3713" s="54" t="s">
        <v>4903</v>
      </c>
      <c r="I3713" s="221" t="s">
        <v>2</v>
      </c>
      <c r="J3713" s="225" t="s">
        <v>9593</v>
      </c>
      <c r="L3713" s="115"/>
      <c r="O3713" s="26">
        <f t="shared" si="175"/>
        <v>3711</v>
      </c>
      <c r="P3713" s="26">
        <f t="shared" si="174"/>
        <v>0</v>
      </c>
    </row>
    <row r="3714" spans="1:16" ht="121.5" hidden="1" x14ac:dyDescent="0.25">
      <c r="A3714" s="190">
        <v>3712</v>
      </c>
      <c r="B3714" s="188">
        <v>45556</v>
      </c>
      <c r="C3714" s="81"/>
      <c r="D3714" s="237" t="s">
        <v>8546</v>
      </c>
      <c r="E3714" s="188">
        <v>45560</v>
      </c>
      <c r="F3714" s="283"/>
      <c r="G3714" s="219" t="s">
        <v>8547</v>
      </c>
      <c r="H3714" s="54" t="s">
        <v>3912</v>
      </c>
      <c r="I3714" s="221" t="s">
        <v>2</v>
      </c>
      <c r="J3714" s="225" t="s">
        <v>8585</v>
      </c>
      <c r="L3714" s="115"/>
      <c r="O3714" s="26">
        <f t="shared" si="175"/>
        <v>3712</v>
      </c>
      <c r="P3714" s="26">
        <f t="shared" si="174"/>
        <v>0</v>
      </c>
    </row>
    <row r="3715" spans="1:16" ht="101.25" hidden="1" x14ac:dyDescent="0.25">
      <c r="A3715" s="190">
        <v>3713</v>
      </c>
      <c r="B3715" s="188">
        <v>45540</v>
      </c>
      <c r="C3715" s="81"/>
      <c r="D3715" s="237" t="s">
        <v>9262</v>
      </c>
      <c r="E3715" s="188">
        <v>45590</v>
      </c>
      <c r="F3715" s="283"/>
      <c r="G3715" s="219" t="s">
        <v>8996</v>
      </c>
      <c r="H3715" s="54" t="s">
        <v>3912</v>
      </c>
      <c r="I3715" s="221" t="s">
        <v>2</v>
      </c>
      <c r="J3715" s="225" t="s">
        <v>9336</v>
      </c>
      <c r="L3715" s="115"/>
      <c r="O3715" s="26">
        <f t="shared" si="175"/>
        <v>3713</v>
      </c>
      <c r="P3715" s="271">
        <f t="shared" si="174"/>
        <v>0</v>
      </c>
    </row>
    <row r="3716" spans="1:16" ht="101.25" hidden="1" x14ac:dyDescent="0.25">
      <c r="A3716" s="190">
        <v>3714</v>
      </c>
      <c r="B3716" s="188">
        <v>45556</v>
      </c>
      <c r="C3716" s="81"/>
      <c r="D3716" s="237" t="s">
        <v>8584</v>
      </c>
      <c r="E3716" s="188">
        <v>45559</v>
      </c>
      <c r="F3716" s="283"/>
      <c r="G3716" s="219" t="s">
        <v>8549</v>
      </c>
      <c r="H3716" s="54" t="s">
        <v>4903</v>
      </c>
      <c r="I3716" s="221" t="s">
        <v>2</v>
      </c>
      <c r="J3716" s="225" t="s">
        <v>8596</v>
      </c>
      <c r="L3716" s="115"/>
      <c r="O3716" s="26">
        <f t="shared" si="175"/>
        <v>3714</v>
      </c>
      <c r="P3716" s="26">
        <f t="shared" ref="P3716:P3779" si="176">+O3716-A3716</f>
        <v>0</v>
      </c>
    </row>
    <row r="3717" spans="1:16" ht="60.75" hidden="1" x14ac:dyDescent="0.25">
      <c r="A3717" s="190">
        <v>3715</v>
      </c>
      <c r="B3717" s="188">
        <v>45556</v>
      </c>
      <c r="C3717" s="81"/>
      <c r="D3717" s="237" t="s">
        <v>8209</v>
      </c>
      <c r="E3717" s="188">
        <v>45719</v>
      </c>
      <c r="F3717" s="298"/>
      <c r="G3717" s="219" t="s">
        <v>10121</v>
      </c>
      <c r="H3717" s="54" t="s">
        <v>3912</v>
      </c>
      <c r="I3717" s="221" t="s">
        <v>2</v>
      </c>
      <c r="J3717" s="225" t="s">
        <v>10217</v>
      </c>
      <c r="L3717" s="323"/>
      <c r="O3717" s="26">
        <f t="shared" ref="O3717:O3780" si="177">+O3716+1</f>
        <v>3715</v>
      </c>
      <c r="P3717" s="271">
        <f t="shared" si="176"/>
        <v>0</v>
      </c>
    </row>
    <row r="3718" spans="1:16" hidden="1" x14ac:dyDescent="0.25">
      <c r="A3718" s="190">
        <v>3716</v>
      </c>
      <c r="B3718" s="188">
        <v>45556</v>
      </c>
      <c r="C3718" s="81"/>
      <c r="D3718" s="237" t="s">
        <v>8551</v>
      </c>
      <c r="E3718" s="188">
        <v>45603</v>
      </c>
      <c r="F3718" s="283"/>
      <c r="G3718" s="219" t="s">
        <v>8552</v>
      </c>
      <c r="H3718" s="54" t="s">
        <v>2029</v>
      </c>
      <c r="I3718" s="221" t="s">
        <v>2</v>
      </c>
      <c r="J3718" s="225"/>
      <c r="L3718" s="115"/>
      <c r="O3718" s="26">
        <f t="shared" si="177"/>
        <v>3716</v>
      </c>
      <c r="P3718" s="26">
        <f t="shared" si="176"/>
        <v>0</v>
      </c>
    </row>
    <row r="3719" spans="1:16" ht="60.75" hidden="1" x14ac:dyDescent="0.25">
      <c r="A3719" s="190">
        <v>3717</v>
      </c>
      <c r="B3719" s="188">
        <v>45556</v>
      </c>
      <c r="C3719" s="81">
        <v>3692</v>
      </c>
      <c r="D3719" s="237" t="s">
        <v>8553</v>
      </c>
      <c r="E3719" s="188">
        <v>45563</v>
      </c>
      <c r="F3719" s="283"/>
      <c r="G3719" s="219" t="s">
        <v>8531</v>
      </c>
      <c r="H3719" s="54" t="s">
        <v>493</v>
      </c>
      <c r="I3719" s="221" t="s">
        <v>2</v>
      </c>
      <c r="J3719" s="225" t="s">
        <v>8590</v>
      </c>
      <c r="L3719" s="115"/>
      <c r="O3719" s="26">
        <f t="shared" si="177"/>
        <v>3717</v>
      </c>
      <c r="P3719" s="26">
        <f t="shared" si="176"/>
        <v>0</v>
      </c>
    </row>
    <row r="3720" spans="1:16" ht="40.5" hidden="1" x14ac:dyDescent="0.25">
      <c r="A3720" s="190">
        <v>3718</v>
      </c>
      <c r="B3720" s="188">
        <v>45556</v>
      </c>
      <c r="C3720" s="81"/>
      <c r="D3720" s="237" t="s">
        <v>8554</v>
      </c>
      <c r="E3720" s="188">
        <v>45563</v>
      </c>
      <c r="F3720" s="283"/>
      <c r="G3720" s="219" t="s">
        <v>8531</v>
      </c>
      <c r="H3720" s="54" t="s">
        <v>493</v>
      </c>
      <c r="I3720" s="221" t="s">
        <v>2</v>
      </c>
      <c r="J3720" s="225" t="s">
        <v>8632</v>
      </c>
      <c r="L3720" s="115"/>
      <c r="O3720" s="26">
        <f t="shared" si="177"/>
        <v>3718</v>
      </c>
      <c r="P3720" s="26">
        <f t="shared" si="176"/>
        <v>0</v>
      </c>
    </row>
    <row r="3721" spans="1:16" ht="121.5" hidden="1" x14ac:dyDescent="0.25">
      <c r="A3721" s="190">
        <v>3719</v>
      </c>
      <c r="B3721" s="188">
        <v>45544</v>
      </c>
      <c r="C3721" s="81"/>
      <c r="D3721" s="237" t="s">
        <v>8989</v>
      </c>
      <c r="E3721" s="188">
        <v>45586</v>
      </c>
      <c r="F3721" s="283" t="s">
        <v>7975</v>
      </c>
      <c r="G3721" s="219" t="s">
        <v>8990</v>
      </c>
      <c r="H3721" s="54" t="s">
        <v>3912</v>
      </c>
      <c r="I3721" s="221" t="s">
        <v>2</v>
      </c>
      <c r="J3721" s="225">
        <v>3959</v>
      </c>
      <c r="L3721" s="115"/>
      <c r="O3721" s="26">
        <f t="shared" si="177"/>
        <v>3719</v>
      </c>
      <c r="P3721" s="271">
        <f t="shared" si="176"/>
        <v>0</v>
      </c>
    </row>
    <row r="3722" spans="1:16" ht="81" hidden="1" x14ac:dyDescent="0.25">
      <c r="A3722" s="190">
        <v>3720</v>
      </c>
      <c r="B3722" s="188">
        <v>45558</v>
      </c>
      <c r="C3722" s="81"/>
      <c r="D3722" s="237" t="s">
        <v>8592</v>
      </c>
      <c r="E3722" s="188">
        <v>45561</v>
      </c>
      <c r="F3722" s="283"/>
      <c r="G3722" s="219" t="s">
        <v>8593</v>
      </c>
      <c r="H3722" s="54" t="s">
        <v>3912</v>
      </c>
      <c r="I3722" s="221" t="s">
        <v>2</v>
      </c>
      <c r="J3722" s="225" t="s">
        <v>8609</v>
      </c>
      <c r="L3722" s="115"/>
      <c r="O3722" s="26">
        <f t="shared" si="177"/>
        <v>3720</v>
      </c>
      <c r="P3722" s="26">
        <f t="shared" si="176"/>
        <v>0</v>
      </c>
    </row>
    <row r="3723" spans="1:16" ht="40.5" hidden="1" x14ac:dyDescent="0.25">
      <c r="A3723" s="190">
        <v>3721</v>
      </c>
      <c r="B3723" s="188">
        <v>45558</v>
      </c>
      <c r="C3723" s="81"/>
      <c r="D3723" s="237" t="s">
        <v>8556</v>
      </c>
      <c r="E3723" s="188">
        <v>45560</v>
      </c>
      <c r="F3723" s="283"/>
      <c r="G3723" s="219" t="s">
        <v>7759</v>
      </c>
      <c r="H3723" s="54" t="s">
        <v>3912</v>
      </c>
      <c r="I3723" s="221" t="s">
        <v>2</v>
      </c>
      <c r="J3723" s="225" t="s">
        <v>8725</v>
      </c>
      <c r="L3723" s="115"/>
      <c r="O3723" s="26">
        <f t="shared" si="177"/>
        <v>3721</v>
      </c>
      <c r="P3723" s="26">
        <f t="shared" si="176"/>
        <v>0</v>
      </c>
    </row>
    <row r="3724" spans="1:16" ht="60.75" hidden="1" x14ac:dyDescent="0.25">
      <c r="A3724" s="190">
        <v>3722</v>
      </c>
      <c r="B3724" s="188">
        <v>45558</v>
      </c>
      <c r="C3724" s="81"/>
      <c r="D3724" s="237" t="s">
        <v>8557</v>
      </c>
      <c r="E3724" s="188">
        <v>45560</v>
      </c>
      <c r="F3724" s="283"/>
      <c r="G3724" s="219" t="s">
        <v>7390</v>
      </c>
      <c r="H3724" s="54" t="s">
        <v>4903</v>
      </c>
      <c r="I3724" s="221" t="s">
        <v>2</v>
      </c>
      <c r="J3724" s="225" t="s">
        <v>8631</v>
      </c>
      <c r="L3724" s="115"/>
      <c r="O3724" s="26">
        <f t="shared" si="177"/>
        <v>3722</v>
      </c>
      <c r="P3724" s="26">
        <f t="shared" si="176"/>
        <v>0</v>
      </c>
    </row>
    <row r="3725" spans="1:16" ht="81" hidden="1" x14ac:dyDescent="0.25">
      <c r="A3725" s="190">
        <v>3723</v>
      </c>
      <c r="B3725" s="188">
        <v>45558</v>
      </c>
      <c r="C3725" s="81"/>
      <c r="D3725" s="237" t="s">
        <v>8558</v>
      </c>
      <c r="E3725" s="188">
        <v>45565</v>
      </c>
      <c r="F3725" s="283"/>
      <c r="G3725" s="219" t="s">
        <v>8559</v>
      </c>
      <c r="H3725" s="54" t="s">
        <v>4903</v>
      </c>
      <c r="I3725" s="221" t="s">
        <v>2</v>
      </c>
      <c r="J3725" s="225" t="s">
        <v>8608</v>
      </c>
      <c r="L3725" s="115"/>
      <c r="O3725" s="26">
        <f t="shared" si="177"/>
        <v>3723</v>
      </c>
      <c r="P3725" s="26">
        <f t="shared" si="176"/>
        <v>0</v>
      </c>
    </row>
    <row r="3726" spans="1:16" ht="101.25" hidden="1" x14ac:dyDescent="0.25">
      <c r="A3726" s="190">
        <v>3724</v>
      </c>
      <c r="B3726" s="188">
        <v>45558</v>
      </c>
      <c r="C3726" s="81"/>
      <c r="D3726" s="237" t="s">
        <v>8560</v>
      </c>
      <c r="E3726" s="188">
        <v>45560</v>
      </c>
      <c r="F3726" s="283"/>
      <c r="G3726" s="219" t="s">
        <v>9203</v>
      </c>
      <c r="H3726" s="220" t="s">
        <v>5065</v>
      </c>
      <c r="I3726" s="221" t="s">
        <v>2</v>
      </c>
      <c r="J3726" s="225" t="s">
        <v>8583</v>
      </c>
      <c r="L3726" s="115"/>
      <c r="O3726" s="26">
        <f t="shared" si="177"/>
        <v>3724</v>
      </c>
      <c r="P3726" s="26">
        <f t="shared" si="176"/>
        <v>0</v>
      </c>
    </row>
    <row r="3727" spans="1:16" ht="40.5" hidden="1" x14ac:dyDescent="0.25">
      <c r="A3727" s="190">
        <v>3725</v>
      </c>
      <c r="B3727" s="188">
        <v>45558</v>
      </c>
      <c r="C3727" s="81"/>
      <c r="D3727" s="237" t="s">
        <v>9226</v>
      </c>
      <c r="E3727" s="188">
        <v>45650</v>
      </c>
      <c r="F3727" s="283"/>
      <c r="G3727" s="219" t="s">
        <v>2090</v>
      </c>
      <c r="H3727" s="54" t="s">
        <v>2029</v>
      </c>
      <c r="I3727" s="221" t="s">
        <v>2</v>
      </c>
      <c r="J3727" s="225" t="s">
        <v>9380</v>
      </c>
      <c r="L3727" s="278"/>
      <c r="O3727" s="26">
        <f t="shared" si="177"/>
        <v>3725</v>
      </c>
      <c r="P3727" s="271">
        <f t="shared" si="176"/>
        <v>0</v>
      </c>
    </row>
    <row r="3728" spans="1:16" ht="60.75" hidden="1" x14ac:dyDescent="0.25">
      <c r="A3728" s="190">
        <v>3726</v>
      </c>
      <c r="B3728" s="188">
        <v>45565</v>
      </c>
      <c r="C3728" s="81"/>
      <c r="D3728" s="237" t="s">
        <v>8702</v>
      </c>
      <c r="E3728" s="188">
        <v>45568</v>
      </c>
      <c r="F3728" s="283"/>
      <c r="G3728" s="219" t="s">
        <v>8701</v>
      </c>
      <c r="H3728" s="54" t="s">
        <v>2029</v>
      </c>
      <c r="I3728" s="221" t="s">
        <v>2</v>
      </c>
      <c r="J3728" s="225"/>
      <c r="L3728" s="115"/>
      <c r="O3728" s="26">
        <f t="shared" si="177"/>
        <v>3726</v>
      </c>
      <c r="P3728" s="271">
        <f t="shared" si="176"/>
        <v>0</v>
      </c>
    </row>
    <row r="3729" spans="1:16" ht="81" hidden="1" x14ac:dyDescent="0.25">
      <c r="A3729" s="190">
        <v>3727</v>
      </c>
      <c r="B3729" s="188">
        <v>45565</v>
      </c>
      <c r="C3729" s="81"/>
      <c r="D3729" s="237" t="s">
        <v>8563</v>
      </c>
      <c r="E3729" s="188">
        <v>45563</v>
      </c>
      <c r="F3729" s="283"/>
      <c r="G3729" s="219" t="s">
        <v>8564</v>
      </c>
      <c r="H3729" s="54" t="s">
        <v>4903</v>
      </c>
      <c r="I3729" s="221" t="s">
        <v>2</v>
      </c>
      <c r="J3729" s="225" t="s">
        <v>8656</v>
      </c>
      <c r="L3729" s="115"/>
      <c r="O3729" s="26">
        <f t="shared" si="177"/>
        <v>3727</v>
      </c>
      <c r="P3729" s="26">
        <f t="shared" si="176"/>
        <v>0</v>
      </c>
    </row>
    <row r="3730" spans="1:16" ht="40.5" hidden="1" x14ac:dyDescent="0.25">
      <c r="A3730" s="190">
        <v>3728</v>
      </c>
      <c r="B3730" s="188">
        <v>45565</v>
      </c>
      <c r="C3730" s="81"/>
      <c r="D3730" s="237" t="s">
        <v>8707</v>
      </c>
      <c r="E3730" s="188">
        <v>45579</v>
      </c>
      <c r="F3730" s="283"/>
      <c r="G3730" s="219" t="s">
        <v>6973</v>
      </c>
      <c r="H3730" s="54" t="s">
        <v>3912</v>
      </c>
      <c r="I3730" s="221" t="s">
        <v>2</v>
      </c>
      <c r="J3730" s="225" t="s">
        <v>9110</v>
      </c>
      <c r="L3730" s="115"/>
      <c r="O3730" s="26">
        <f t="shared" si="177"/>
        <v>3728</v>
      </c>
      <c r="P3730" s="271">
        <f t="shared" si="176"/>
        <v>0</v>
      </c>
    </row>
    <row r="3731" spans="1:16" ht="182.25" hidden="1" x14ac:dyDescent="0.25">
      <c r="A3731" s="190">
        <v>3729</v>
      </c>
      <c r="B3731" s="188">
        <v>45565</v>
      </c>
      <c r="C3731" s="81"/>
      <c r="D3731" s="237" t="s">
        <v>9302</v>
      </c>
      <c r="E3731" s="188">
        <v>45593</v>
      </c>
      <c r="F3731" s="283"/>
      <c r="G3731" s="219" t="s">
        <v>9301</v>
      </c>
      <c r="H3731" s="54" t="s">
        <v>3912</v>
      </c>
      <c r="I3731" s="221" t="s">
        <v>2</v>
      </c>
      <c r="J3731" s="225" t="s">
        <v>9300</v>
      </c>
      <c r="L3731" s="115"/>
      <c r="O3731" s="26">
        <f t="shared" si="177"/>
        <v>3729</v>
      </c>
      <c r="P3731" s="271">
        <f t="shared" si="176"/>
        <v>0</v>
      </c>
    </row>
    <row r="3732" spans="1:16" ht="121.5" hidden="1" x14ac:dyDescent="0.25">
      <c r="A3732" s="190">
        <v>3730</v>
      </c>
      <c r="B3732" s="188">
        <v>45565</v>
      </c>
      <c r="C3732" s="81"/>
      <c r="D3732" s="237" t="s">
        <v>8708</v>
      </c>
      <c r="E3732" s="188">
        <v>45568</v>
      </c>
      <c r="F3732" s="283"/>
      <c r="G3732" s="219" t="s">
        <v>8926</v>
      </c>
      <c r="H3732" s="54" t="s">
        <v>3912</v>
      </c>
      <c r="I3732" s="221" t="s">
        <v>2</v>
      </c>
      <c r="J3732" s="225" t="s">
        <v>9031</v>
      </c>
      <c r="L3732" s="115"/>
      <c r="O3732" s="26">
        <f t="shared" si="177"/>
        <v>3730</v>
      </c>
      <c r="P3732" s="271">
        <f t="shared" si="176"/>
        <v>0</v>
      </c>
    </row>
    <row r="3733" spans="1:16" ht="101.25" hidden="1" x14ac:dyDescent="0.25">
      <c r="A3733" s="190">
        <v>3731</v>
      </c>
      <c r="B3733" s="188">
        <v>45565</v>
      </c>
      <c r="C3733" s="81"/>
      <c r="D3733" s="237" t="s">
        <v>8598</v>
      </c>
      <c r="E3733" s="188">
        <v>45560</v>
      </c>
      <c r="F3733" s="283"/>
      <c r="G3733" s="219" t="s">
        <v>7745</v>
      </c>
      <c r="H3733" s="54" t="s">
        <v>3912</v>
      </c>
      <c r="I3733" s="221" t="s">
        <v>2</v>
      </c>
      <c r="J3733" s="225" t="s">
        <v>8678</v>
      </c>
      <c r="L3733" s="115"/>
      <c r="O3733" s="26">
        <f t="shared" si="177"/>
        <v>3731</v>
      </c>
      <c r="P3733" s="26">
        <f t="shared" si="176"/>
        <v>0</v>
      </c>
    </row>
    <row r="3734" spans="1:16" ht="60.75" hidden="1" x14ac:dyDescent="0.25">
      <c r="A3734" s="190">
        <v>3732</v>
      </c>
      <c r="B3734" s="188">
        <v>45565</v>
      </c>
      <c r="C3734" s="81"/>
      <c r="D3734" s="237" t="s">
        <v>9251</v>
      </c>
      <c r="E3734" s="188">
        <v>45635</v>
      </c>
      <c r="F3734" s="283"/>
      <c r="G3734" s="219" t="s">
        <v>4472</v>
      </c>
      <c r="H3734" s="54" t="s">
        <v>3912</v>
      </c>
      <c r="I3734" s="221" t="s">
        <v>2</v>
      </c>
      <c r="J3734" s="225" t="s">
        <v>9796</v>
      </c>
      <c r="L3734" s="115"/>
      <c r="O3734" s="26">
        <f t="shared" si="177"/>
        <v>3732</v>
      </c>
      <c r="P3734" s="26">
        <f t="shared" si="176"/>
        <v>0</v>
      </c>
    </row>
    <row r="3735" spans="1:16" ht="121.5" hidden="1" x14ac:dyDescent="0.25">
      <c r="A3735" s="190">
        <v>3733</v>
      </c>
      <c r="B3735" s="188">
        <v>45565</v>
      </c>
      <c r="C3735" s="81"/>
      <c r="D3735" s="237" t="s">
        <v>9134</v>
      </c>
      <c r="E3735" s="188">
        <v>45603</v>
      </c>
      <c r="F3735" s="283"/>
      <c r="G3735" s="219" t="s">
        <v>9279</v>
      </c>
      <c r="H3735" s="54" t="s">
        <v>4544</v>
      </c>
      <c r="I3735" s="221" t="s">
        <v>2</v>
      </c>
      <c r="J3735" s="225" t="s">
        <v>9538</v>
      </c>
      <c r="L3735" s="115"/>
      <c r="O3735" s="26">
        <f t="shared" si="177"/>
        <v>3733</v>
      </c>
      <c r="P3735" s="271">
        <f t="shared" si="176"/>
        <v>0</v>
      </c>
    </row>
    <row r="3736" spans="1:16" ht="40.5" hidden="1" x14ac:dyDescent="0.25">
      <c r="A3736" s="190">
        <v>3734</v>
      </c>
      <c r="B3736" s="188">
        <v>45565</v>
      </c>
      <c r="C3736" s="81"/>
      <c r="D3736" s="237" t="s">
        <v>8566</v>
      </c>
      <c r="E3736" s="188">
        <v>45565</v>
      </c>
      <c r="F3736" s="286"/>
      <c r="G3736" s="219" t="s">
        <v>8567</v>
      </c>
      <c r="H3736" s="220" t="s">
        <v>5065</v>
      </c>
      <c r="I3736" s="221" t="s">
        <v>2</v>
      </c>
      <c r="J3736" s="225" t="s">
        <v>8739</v>
      </c>
      <c r="L3736" s="115"/>
      <c r="O3736" s="26">
        <f t="shared" si="177"/>
        <v>3734</v>
      </c>
      <c r="P3736" s="26">
        <f t="shared" si="176"/>
        <v>0</v>
      </c>
    </row>
    <row r="3737" spans="1:16" ht="40.5" hidden="1" x14ac:dyDescent="0.25">
      <c r="A3737" s="190">
        <v>3735</v>
      </c>
      <c r="B3737" s="188">
        <v>45565</v>
      </c>
      <c r="C3737" s="81"/>
      <c r="D3737" s="237" t="s">
        <v>8568</v>
      </c>
      <c r="E3737" s="188">
        <v>45565</v>
      </c>
      <c r="F3737" s="283"/>
      <c r="G3737" s="219" t="s">
        <v>6973</v>
      </c>
      <c r="H3737" s="54" t="s">
        <v>3912</v>
      </c>
      <c r="I3737" s="221" t="s">
        <v>2</v>
      </c>
      <c r="J3737" s="225"/>
      <c r="L3737" s="115"/>
      <c r="O3737" s="26">
        <f t="shared" si="177"/>
        <v>3735</v>
      </c>
      <c r="P3737" s="26">
        <f t="shared" si="176"/>
        <v>0</v>
      </c>
    </row>
    <row r="3738" spans="1:16" ht="81" hidden="1" x14ac:dyDescent="0.25">
      <c r="A3738" s="190">
        <v>3736</v>
      </c>
      <c r="B3738" s="188">
        <v>45565</v>
      </c>
      <c r="C3738" s="81"/>
      <c r="D3738" s="237" t="s">
        <v>8569</v>
      </c>
      <c r="E3738" s="188">
        <v>45566</v>
      </c>
      <c r="F3738" s="283"/>
      <c r="G3738" s="219" t="s">
        <v>8602</v>
      </c>
      <c r="H3738" s="54" t="s">
        <v>4903</v>
      </c>
      <c r="I3738" s="221" t="s">
        <v>2</v>
      </c>
      <c r="J3738" s="225" t="s">
        <v>8840</v>
      </c>
      <c r="L3738" s="115"/>
      <c r="O3738" s="26">
        <f t="shared" si="177"/>
        <v>3736</v>
      </c>
      <c r="P3738" s="26">
        <f t="shared" si="176"/>
        <v>0</v>
      </c>
    </row>
    <row r="3739" spans="1:16" ht="81" hidden="1" x14ac:dyDescent="0.25">
      <c r="A3739" s="190">
        <v>3737</v>
      </c>
      <c r="B3739" s="188">
        <v>45565</v>
      </c>
      <c r="C3739" s="81"/>
      <c r="D3739" s="237" t="s">
        <v>8723</v>
      </c>
      <c r="E3739" s="188">
        <v>45563</v>
      </c>
      <c r="F3739" s="283"/>
      <c r="G3739" s="219" t="s">
        <v>8602</v>
      </c>
      <c r="H3739" s="54" t="s">
        <v>4903</v>
      </c>
      <c r="I3739" s="221" t="s">
        <v>2</v>
      </c>
      <c r="J3739" s="225" t="s">
        <v>8724</v>
      </c>
      <c r="L3739" s="115"/>
      <c r="O3739" s="26">
        <f t="shared" si="177"/>
        <v>3737</v>
      </c>
      <c r="P3739" s="26">
        <f t="shared" si="176"/>
        <v>0</v>
      </c>
    </row>
    <row r="3740" spans="1:16" ht="60.75" hidden="1" x14ac:dyDescent="0.25">
      <c r="A3740" s="190">
        <v>3738</v>
      </c>
      <c r="B3740" s="188">
        <v>45565</v>
      </c>
      <c r="C3740" s="81"/>
      <c r="D3740" s="237" t="s">
        <v>8570</v>
      </c>
      <c r="E3740" s="188">
        <v>45568</v>
      </c>
      <c r="F3740" s="283"/>
      <c r="G3740" s="219" t="s">
        <v>9202</v>
      </c>
      <c r="H3740" s="54" t="s">
        <v>3912</v>
      </c>
      <c r="I3740" s="221" t="s">
        <v>2</v>
      </c>
      <c r="J3740" s="225" t="s">
        <v>8699</v>
      </c>
      <c r="L3740" s="115"/>
      <c r="O3740" s="26">
        <f t="shared" si="177"/>
        <v>3738</v>
      </c>
      <c r="P3740" s="26">
        <f t="shared" si="176"/>
        <v>0</v>
      </c>
    </row>
    <row r="3741" spans="1:16" ht="40.5" hidden="1" x14ac:dyDescent="0.25">
      <c r="A3741" s="190">
        <v>3739</v>
      </c>
      <c r="B3741" s="188">
        <v>45566</v>
      </c>
      <c r="C3741" s="81"/>
      <c r="D3741" s="237" t="s">
        <v>8745</v>
      </c>
      <c r="E3741" s="188">
        <v>45568</v>
      </c>
      <c r="F3741" s="283"/>
      <c r="G3741" s="219" t="s">
        <v>7245</v>
      </c>
      <c r="H3741" s="54" t="s">
        <v>7</v>
      </c>
      <c r="I3741" s="221" t="s">
        <v>2</v>
      </c>
      <c r="J3741" s="225" t="s">
        <v>9021</v>
      </c>
      <c r="L3741" s="115"/>
      <c r="O3741" s="26">
        <f t="shared" si="177"/>
        <v>3739</v>
      </c>
      <c r="P3741" s="271">
        <f t="shared" si="176"/>
        <v>0</v>
      </c>
    </row>
    <row r="3742" spans="1:16" ht="40.5" hidden="1" x14ac:dyDescent="0.25">
      <c r="A3742" s="190">
        <v>3740</v>
      </c>
      <c r="B3742" s="188">
        <v>45566</v>
      </c>
      <c r="C3742" s="81"/>
      <c r="D3742" s="237" t="s">
        <v>9068</v>
      </c>
      <c r="E3742" s="188">
        <v>45568</v>
      </c>
      <c r="F3742" s="283"/>
      <c r="G3742" s="219" t="s">
        <v>7245</v>
      </c>
      <c r="H3742" s="54" t="s">
        <v>7</v>
      </c>
      <c r="I3742" s="221" t="s">
        <v>2</v>
      </c>
      <c r="J3742" s="225" t="s">
        <v>9023</v>
      </c>
      <c r="L3742" s="115"/>
      <c r="O3742" s="26">
        <f t="shared" si="177"/>
        <v>3740</v>
      </c>
      <c r="P3742" s="271">
        <f t="shared" si="176"/>
        <v>0</v>
      </c>
    </row>
    <row r="3743" spans="1:16" ht="40.5" hidden="1" x14ac:dyDescent="0.25">
      <c r="A3743" s="190">
        <v>3741</v>
      </c>
      <c r="B3743" s="188">
        <v>45566</v>
      </c>
      <c r="C3743" s="81"/>
      <c r="D3743" s="237" t="s">
        <v>8750</v>
      </c>
      <c r="E3743" s="188">
        <v>45568</v>
      </c>
      <c r="F3743" s="283"/>
      <c r="G3743" s="219" t="s">
        <v>7245</v>
      </c>
      <c r="H3743" s="54" t="s">
        <v>7</v>
      </c>
      <c r="I3743" s="221" t="s">
        <v>2</v>
      </c>
      <c r="J3743" s="225" t="s">
        <v>9022</v>
      </c>
      <c r="L3743" s="115"/>
      <c r="O3743" s="26">
        <f t="shared" si="177"/>
        <v>3741</v>
      </c>
      <c r="P3743" s="271">
        <f t="shared" si="176"/>
        <v>0</v>
      </c>
    </row>
    <row r="3744" spans="1:16" ht="101.25" hidden="1" x14ac:dyDescent="0.25">
      <c r="A3744" s="190">
        <v>3742</v>
      </c>
      <c r="B3744" s="188">
        <v>45566</v>
      </c>
      <c r="C3744" s="81"/>
      <c r="D3744" s="237" t="s">
        <v>8921</v>
      </c>
      <c r="E3744" s="188">
        <v>45569</v>
      </c>
      <c r="F3744" s="283"/>
      <c r="G3744" s="219" t="s">
        <v>9125</v>
      </c>
      <c r="H3744" s="54" t="s">
        <v>7</v>
      </c>
      <c r="I3744" s="221" t="s">
        <v>2</v>
      </c>
      <c r="J3744" s="225" t="s">
        <v>8922</v>
      </c>
      <c r="L3744" s="115"/>
      <c r="O3744" s="26">
        <f t="shared" si="177"/>
        <v>3742</v>
      </c>
      <c r="P3744" s="26">
        <f t="shared" si="176"/>
        <v>0</v>
      </c>
    </row>
    <row r="3745" spans="1:16" ht="81" hidden="1" x14ac:dyDescent="0.25">
      <c r="A3745" s="190">
        <v>3743</v>
      </c>
      <c r="B3745" s="188">
        <v>45566</v>
      </c>
      <c r="C3745" s="81"/>
      <c r="D3745" s="237" t="s">
        <v>8573</v>
      </c>
      <c r="E3745" s="188">
        <v>45569</v>
      </c>
      <c r="F3745" s="283"/>
      <c r="G3745" s="219" t="s">
        <v>8580</v>
      </c>
      <c r="H3745" s="54" t="s">
        <v>4903</v>
      </c>
      <c r="I3745" s="221" t="s">
        <v>2</v>
      </c>
      <c r="J3745" s="225" t="s">
        <v>8782</v>
      </c>
      <c r="L3745" s="115"/>
      <c r="O3745" s="26">
        <f t="shared" si="177"/>
        <v>3743</v>
      </c>
      <c r="P3745" s="26">
        <f t="shared" si="176"/>
        <v>0</v>
      </c>
    </row>
    <row r="3746" spans="1:16" ht="40.5" hidden="1" x14ac:dyDescent="0.25">
      <c r="A3746" s="190">
        <v>3744</v>
      </c>
      <c r="B3746" s="188">
        <v>45566</v>
      </c>
      <c r="C3746" s="81"/>
      <c r="D3746" s="237" t="s">
        <v>8673</v>
      </c>
      <c r="E3746" s="188">
        <v>45568</v>
      </c>
      <c r="F3746" s="283"/>
      <c r="G3746" s="219" t="s">
        <v>7205</v>
      </c>
      <c r="H3746" s="54" t="s">
        <v>1040</v>
      </c>
      <c r="I3746" s="221" t="s">
        <v>2</v>
      </c>
      <c r="J3746" s="225"/>
      <c r="L3746" s="115"/>
      <c r="O3746" s="26">
        <f t="shared" si="177"/>
        <v>3744</v>
      </c>
      <c r="P3746" s="26">
        <f t="shared" si="176"/>
        <v>0</v>
      </c>
    </row>
    <row r="3747" spans="1:16" ht="40.5" hidden="1" x14ac:dyDescent="0.25">
      <c r="A3747" s="190">
        <v>3745</v>
      </c>
      <c r="B3747" s="188">
        <v>45566</v>
      </c>
      <c r="C3747" s="81"/>
      <c r="D3747" s="237" t="s">
        <v>8752</v>
      </c>
      <c r="E3747" s="188">
        <v>45581</v>
      </c>
      <c r="F3747" s="283"/>
      <c r="G3747" s="219" t="s">
        <v>7245</v>
      </c>
      <c r="H3747" s="54" t="s">
        <v>7</v>
      </c>
      <c r="I3747" s="221" t="s">
        <v>2</v>
      </c>
      <c r="J3747" s="225" t="s">
        <v>9097</v>
      </c>
      <c r="L3747" s="115"/>
      <c r="O3747" s="26">
        <f t="shared" si="177"/>
        <v>3745</v>
      </c>
      <c r="P3747" s="271">
        <f t="shared" si="176"/>
        <v>0</v>
      </c>
    </row>
    <row r="3748" spans="1:16" ht="81" hidden="1" x14ac:dyDescent="0.25">
      <c r="A3748" s="190">
        <v>3746</v>
      </c>
      <c r="B3748" s="188">
        <v>45566</v>
      </c>
      <c r="C3748" s="81"/>
      <c r="D3748" s="237" t="s">
        <v>8638</v>
      </c>
      <c r="E3748" s="188">
        <v>45565</v>
      </c>
      <c r="F3748" s="283"/>
      <c r="G3748" s="219" t="s">
        <v>8639</v>
      </c>
      <c r="H3748" s="54" t="s">
        <v>4544</v>
      </c>
      <c r="I3748" s="221" t="s">
        <v>2</v>
      </c>
      <c r="J3748" s="225" t="s">
        <v>8838</v>
      </c>
      <c r="L3748" s="115"/>
      <c r="O3748" s="26">
        <f t="shared" si="177"/>
        <v>3746</v>
      </c>
      <c r="P3748" s="26">
        <f t="shared" si="176"/>
        <v>0</v>
      </c>
    </row>
    <row r="3749" spans="1:16" ht="324" hidden="1" x14ac:dyDescent="0.25">
      <c r="A3749" s="190">
        <v>3747</v>
      </c>
      <c r="B3749" s="188">
        <v>45566</v>
      </c>
      <c r="C3749" s="81"/>
      <c r="D3749" s="237" t="s">
        <v>9078</v>
      </c>
      <c r="E3749" s="188">
        <v>45581</v>
      </c>
      <c r="F3749" s="283"/>
      <c r="G3749" s="219" t="s">
        <v>8991</v>
      </c>
      <c r="H3749" s="54" t="s">
        <v>7</v>
      </c>
      <c r="I3749" s="221" t="s">
        <v>2</v>
      </c>
      <c r="J3749" s="225" t="s">
        <v>9337</v>
      </c>
      <c r="L3749" s="115"/>
      <c r="O3749" s="26">
        <f t="shared" si="177"/>
        <v>3747</v>
      </c>
      <c r="P3749" s="271">
        <f t="shared" si="176"/>
        <v>0</v>
      </c>
    </row>
    <row r="3750" spans="1:16" ht="81" hidden="1" x14ac:dyDescent="0.25">
      <c r="A3750" s="190">
        <v>3748</v>
      </c>
      <c r="B3750" s="188">
        <v>45566</v>
      </c>
      <c r="C3750" s="81"/>
      <c r="D3750" s="237" t="s">
        <v>8642</v>
      </c>
      <c r="E3750" s="188">
        <v>45567</v>
      </c>
      <c r="F3750" s="283"/>
      <c r="G3750" s="219" t="s">
        <v>8641</v>
      </c>
      <c r="H3750" s="54" t="s">
        <v>7</v>
      </c>
      <c r="I3750" s="221" t="s">
        <v>2</v>
      </c>
      <c r="J3750" s="225" t="s">
        <v>8783</v>
      </c>
      <c r="L3750" s="115"/>
      <c r="O3750" s="26">
        <f t="shared" si="177"/>
        <v>3748</v>
      </c>
      <c r="P3750" s="26">
        <f t="shared" si="176"/>
        <v>0</v>
      </c>
    </row>
    <row r="3751" spans="1:16" ht="40.5" hidden="1" x14ac:dyDescent="0.25">
      <c r="A3751" s="190">
        <v>3749</v>
      </c>
      <c r="B3751" s="188">
        <v>45566</v>
      </c>
      <c r="C3751" s="81"/>
      <c r="D3751" s="237" t="s">
        <v>10495</v>
      </c>
      <c r="E3751" s="188">
        <v>45921</v>
      </c>
      <c r="F3751" s="283"/>
      <c r="G3751" s="219" t="s">
        <v>11556</v>
      </c>
      <c r="H3751" s="54" t="s">
        <v>3912</v>
      </c>
      <c r="I3751" s="221" t="s">
        <v>2</v>
      </c>
      <c r="J3751" s="225" t="s">
        <v>9597</v>
      </c>
      <c r="L3751" s="115"/>
      <c r="O3751" s="26">
        <f t="shared" si="177"/>
        <v>3749</v>
      </c>
      <c r="P3751" s="26">
        <f t="shared" si="176"/>
        <v>0</v>
      </c>
    </row>
    <row r="3752" spans="1:16" ht="40.5" hidden="1" x14ac:dyDescent="0.25">
      <c r="A3752" s="190">
        <v>3750</v>
      </c>
      <c r="B3752" s="188">
        <v>45566</v>
      </c>
      <c r="C3752" s="81"/>
      <c r="D3752" s="237" t="s">
        <v>8644</v>
      </c>
      <c r="E3752" s="188">
        <v>45597</v>
      </c>
      <c r="F3752" s="283"/>
      <c r="G3752" s="219" t="s">
        <v>9557</v>
      </c>
      <c r="H3752" s="54" t="s">
        <v>2029</v>
      </c>
      <c r="I3752" s="221" t="s">
        <v>2</v>
      </c>
      <c r="J3752" s="225" t="s">
        <v>8731</v>
      </c>
      <c r="L3752" s="115"/>
      <c r="O3752" s="26">
        <f t="shared" si="177"/>
        <v>3750</v>
      </c>
      <c r="P3752" s="26">
        <f t="shared" si="176"/>
        <v>0</v>
      </c>
    </row>
    <row r="3753" spans="1:16" ht="81" hidden="1" x14ac:dyDescent="0.25">
      <c r="A3753" s="190">
        <v>3751</v>
      </c>
      <c r="B3753" s="188">
        <v>45566</v>
      </c>
      <c r="C3753" s="81"/>
      <c r="D3753" s="237" t="s">
        <v>8690</v>
      </c>
      <c r="E3753" s="188">
        <v>45567</v>
      </c>
      <c r="F3753" s="283"/>
      <c r="G3753" s="219" t="s">
        <v>8645</v>
      </c>
      <c r="H3753" s="54" t="s">
        <v>2029</v>
      </c>
      <c r="I3753" s="221" t="s">
        <v>2</v>
      </c>
      <c r="J3753" s="225" t="s">
        <v>8830</v>
      </c>
      <c r="L3753" s="115"/>
      <c r="O3753" s="26">
        <f t="shared" si="177"/>
        <v>3751</v>
      </c>
      <c r="P3753" s="26">
        <f t="shared" si="176"/>
        <v>0</v>
      </c>
    </row>
    <row r="3754" spans="1:16" ht="81" hidden="1" x14ac:dyDescent="0.25">
      <c r="A3754" s="190">
        <v>3752</v>
      </c>
      <c r="B3754" s="188">
        <v>45566</v>
      </c>
      <c r="C3754" s="81"/>
      <c r="D3754" s="237" t="s">
        <v>8646</v>
      </c>
      <c r="E3754" s="188">
        <v>45567</v>
      </c>
      <c r="F3754" s="283"/>
      <c r="G3754" s="219" t="s">
        <v>8647</v>
      </c>
      <c r="H3754" s="54" t="s">
        <v>7</v>
      </c>
      <c r="I3754" s="221" t="s">
        <v>2</v>
      </c>
      <c r="J3754" s="225"/>
      <c r="L3754" s="115"/>
      <c r="O3754" s="26">
        <f t="shared" si="177"/>
        <v>3752</v>
      </c>
      <c r="P3754" s="26">
        <f t="shared" si="176"/>
        <v>0</v>
      </c>
    </row>
    <row r="3755" spans="1:16" ht="81" hidden="1" x14ac:dyDescent="0.25">
      <c r="A3755" s="190">
        <v>3753</v>
      </c>
      <c r="B3755" s="188">
        <v>45566</v>
      </c>
      <c r="C3755" s="81"/>
      <c r="D3755" s="237" t="s">
        <v>8760</v>
      </c>
      <c r="E3755" s="188">
        <v>45568</v>
      </c>
      <c r="F3755" s="283"/>
      <c r="G3755" s="219" t="s">
        <v>8761</v>
      </c>
      <c r="H3755" s="54" t="s">
        <v>7</v>
      </c>
      <c r="I3755" s="221" t="s">
        <v>2</v>
      </c>
      <c r="J3755" s="225" t="s">
        <v>9032</v>
      </c>
      <c r="L3755" s="115"/>
      <c r="O3755" s="26">
        <f t="shared" si="177"/>
        <v>3753</v>
      </c>
      <c r="P3755" s="271">
        <f t="shared" si="176"/>
        <v>0</v>
      </c>
    </row>
    <row r="3756" spans="1:16" ht="101.25" hidden="1" x14ac:dyDescent="0.25">
      <c r="A3756" s="190">
        <v>3754</v>
      </c>
      <c r="B3756" s="188">
        <v>45566</v>
      </c>
      <c r="C3756" s="81"/>
      <c r="D3756" s="237" t="s">
        <v>9540</v>
      </c>
      <c r="E3756" s="188">
        <v>45651</v>
      </c>
      <c r="F3756" s="283" t="s">
        <v>9163</v>
      </c>
      <c r="G3756" s="219" t="s">
        <v>9511</v>
      </c>
      <c r="H3756" s="54" t="s">
        <v>7</v>
      </c>
      <c r="I3756" s="221" t="s">
        <v>2</v>
      </c>
      <c r="J3756" s="225" t="s">
        <v>9656</v>
      </c>
      <c r="L3756" s="115"/>
      <c r="O3756" s="26">
        <f t="shared" si="177"/>
        <v>3754</v>
      </c>
      <c r="P3756" s="26">
        <f t="shared" si="176"/>
        <v>0</v>
      </c>
    </row>
    <row r="3757" spans="1:16" ht="60.75" hidden="1" x14ac:dyDescent="0.25">
      <c r="A3757" s="190">
        <v>3755</v>
      </c>
      <c r="B3757" s="188">
        <v>45566</v>
      </c>
      <c r="C3757" s="81"/>
      <c r="D3757" s="237" t="s">
        <v>8764</v>
      </c>
      <c r="E3757" s="188">
        <v>45606</v>
      </c>
      <c r="F3757" s="283"/>
      <c r="G3757" s="219" t="s">
        <v>9580</v>
      </c>
      <c r="H3757" s="54" t="s">
        <v>1040</v>
      </c>
      <c r="I3757" s="221" t="s">
        <v>2</v>
      </c>
      <c r="J3757" s="225" t="s">
        <v>9115</v>
      </c>
      <c r="L3757" s="115"/>
      <c r="O3757" s="26">
        <f t="shared" si="177"/>
        <v>3755</v>
      </c>
      <c r="P3757" s="271">
        <f t="shared" si="176"/>
        <v>0</v>
      </c>
    </row>
    <row r="3758" spans="1:16" ht="40.5" hidden="1" x14ac:dyDescent="0.25">
      <c r="A3758" s="190">
        <v>3756</v>
      </c>
      <c r="B3758" s="188">
        <v>45566</v>
      </c>
      <c r="C3758" s="81"/>
      <c r="D3758" s="237" t="s">
        <v>8772</v>
      </c>
      <c r="E3758" s="188">
        <v>45568</v>
      </c>
      <c r="F3758" s="283"/>
      <c r="G3758" s="219" t="s">
        <v>7171</v>
      </c>
      <c r="H3758" s="54" t="s">
        <v>4544</v>
      </c>
      <c r="I3758" s="221" t="s">
        <v>2</v>
      </c>
      <c r="J3758" s="225" t="s">
        <v>8774</v>
      </c>
      <c r="L3758" s="115"/>
      <c r="O3758" s="26">
        <f t="shared" si="177"/>
        <v>3756</v>
      </c>
      <c r="P3758" s="26">
        <f t="shared" si="176"/>
        <v>0</v>
      </c>
    </row>
    <row r="3759" spans="1:16" hidden="1" x14ac:dyDescent="0.25">
      <c r="A3759" s="190">
        <v>3757</v>
      </c>
      <c r="B3759" s="188">
        <v>45566</v>
      </c>
      <c r="C3759" s="81" t="s">
        <v>8768</v>
      </c>
      <c r="D3759" s="237" t="s">
        <v>8769</v>
      </c>
      <c r="E3759" s="188">
        <v>45603</v>
      </c>
      <c r="F3759" s="283"/>
      <c r="G3759" s="219" t="s">
        <v>9160</v>
      </c>
      <c r="H3759" s="54" t="s">
        <v>1046</v>
      </c>
      <c r="I3759" s="221" t="s">
        <v>2</v>
      </c>
      <c r="J3759" s="225" t="s">
        <v>9560</v>
      </c>
      <c r="L3759" s="278"/>
      <c r="O3759" s="26">
        <f t="shared" si="177"/>
        <v>3757</v>
      </c>
      <c r="P3759" s="271">
        <f t="shared" si="176"/>
        <v>0</v>
      </c>
    </row>
    <row r="3760" spans="1:16" ht="40.5" hidden="1" x14ac:dyDescent="0.25">
      <c r="A3760" s="190">
        <v>3758</v>
      </c>
      <c r="B3760" s="188">
        <v>45566</v>
      </c>
      <c r="C3760" s="81"/>
      <c r="D3760" s="237" t="s">
        <v>8650</v>
      </c>
      <c r="E3760" s="188">
        <v>45573</v>
      </c>
      <c r="F3760" s="283"/>
      <c r="G3760" s="219" t="s">
        <v>8935</v>
      </c>
      <c r="H3760" s="54" t="s">
        <v>4903</v>
      </c>
      <c r="I3760" s="221" t="s">
        <v>2</v>
      </c>
      <c r="J3760" s="225" t="s">
        <v>9255</v>
      </c>
      <c r="L3760" s="115"/>
      <c r="O3760" s="26">
        <f t="shared" si="177"/>
        <v>3758</v>
      </c>
      <c r="P3760" s="26">
        <f t="shared" si="176"/>
        <v>0</v>
      </c>
    </row>
    <row r="3761" spans="1:16" ht="60.75" hidden="1" x14ac:dyDescent="0.25">
      <c r="A3761" s="190">
        <v>3759</v>
      </c>
      <c r="B3761" s="188">
        <v>45566</v>
      </c>
      <c r="C3761" s="81"/>
      <c r="D3761" s="237" t="s">
        <v>9622</v>
      </c>
      <c r="E3761" s="188">
        <v>45603</v>
      </c>
      <c r="F3761" s="283"/>
      <c r="G3761" s="219" t="s">
        <v>9494</v>
      </c>
      <c r="H3761" s="220" t="s">
        <v>5065</v>
      </c>
      <c r="I3761" s="221" t="s">
        <v>2</v>
      </c>
      <c r="J3761" s="225" t="s">
        <v>9625</v>
      </c>
      <c r="L3761" s="115"/>
      <c r="O3761" s="26">
        <f t="shared" si="177"/>
        <v>3759</v>
      </c>
      <c r="P3761" s="26">
        <f t="shared" si="176"/>
        <v>0</v>
      </c>
    </row>
    <row r="3762" spans="1:16" ht="40.5" hidden="1" x14ac:dyDescent="0.25">
      <c r="A3762" s="190">
        <v>3760</v>
      </c>
      <c r="B3762" s="188">
        <v>45566</v>
      </c>
      <c r="C3762" s="81"/>
      <c r="D3762" s="237" t="s">
        <v>8828</v>
      </c>
      <c r="E3762" s="188">
        <v>45568</v>
      </c>
      <c r="F3762" s="283"/>
      <c r="G3762" s="219" t="s">
        <v>7245</v>
      </c>
      <c r="H3762" s="54" t="s">
        <v>7</v>
      </c>
      <c r="I3762" s="221" t="s">
        <v>2</v>
      </c>
      <c r="J3762" s="225" t="s">
        <v>9024</v>
      </c>
      <c r="L3762" s="115"/>
      <c r="O3762" s="26">
        <f t="shared" si="177"/>
        <v>3760</v>
      </c>
      <c r="P3762" s="271">
        <f t="shared" si="176"/>
        <v>0</v>
      </c>
    </row>
    <row r="3763" spans="1:16" ht="40.5" hidden="1" x14ac:dyDescent="0.25">
      <c r="A3763" s="190">
        <v>3761</v>
      </c>
      <c r="B3763" s="188">
        <v>45566</v>
      </c>
      <c r="C3763" s="81"/>
      <c r="D3763" s="237" t="s">
        <v>9111</v>
      </c>
      <c r="E3763" s="188">
        <v>45569</v>
      </c>
      <c r="F3763" s="283"/>
      <c r="G3763" s="219" t="s">
        <v>8600</v>
      </c>
      <c r="H3763" s="54" t="s">
        <v>3912</v>
      </c>
      <c r="I3763" s="221" t="s">
        <v>2</v>
      </c>
      <c r="J3763" s="225" t="s">
        <v>9352</v>
      </c>
      <c r="L3763" s="278"/>
      <c r="O3763" s="26">
        <f t="shared" si="177"/>
        <v>3761</v>
      </c>
      <c r="P3763" s="271">
        <f t="shared" si="176"/>
        <v>0</v>
      </c>
    </row>
    <row r="3764" spans="1:16" ht="60.75" hidden="1" x14ac:dyDescent="0.25">
      <c r="A3764" s="190">
        <v>3762</v>
      </c>
      <c r="B3764" s="188">
        <v>45566</v>
      </c>
      <c r="C3764" s="81"/>
      <c r="D3764" s="237" t="s">
        <v>8571</v>
      </c>
      <c r="E3764" s="188">
        <v>45569</v>
      </c>
      <c r="F3764" s="283"/>
      <c r="G3764" s="219" t="s">
        <v>8600</v>
      </c>
      <c r="H3764" s="54" t="s">
        <v>3912</v>
      </c>
      <c r="I3764" s="221" t="s">
        <v>2</v>
      </c>
      <c r="J3764" s="225" t="s">
        <v>9007</v>
      </c>
      <c r="L3764" s="115"/>
      <c r="O3764" s="26">
        <f t="shared" si="177"/>
        <v>3762</v>
      </c>
      <c r="P3764" s="271">
        <f t="shared" si="176"/>
        <v>0</v>
      </c>
    </row>
    <row r="3765" spans="1:16" ht="40.5" hidden="1" x14ac:dyDescent="0.25">
      <c r="A3765" s="190">
        <v>3763</v>
      </c>
      <c r="B3765" s="188">
        <v>45566</v>
      </c>
      <c r="C3765" s="81"/>
      <c r="D3765" s="237" t="s">
        <v>8687</v>
      </c>
      <c r="E3765" s="188">
        <v>45570</v>
      </c>
      <c r="F3765" s="283"/>
      <c r="G3765" s="219" t="s">
        <v>7759</v>
      </c>
      <c r="H3765" s="54" t="s">
        <v>1440</v>
      </c>
      <c r="I3765" s="221" t="s">
        <v>2</v>
      </c>
      <c r="J3765" s="225" t="s">
        <v>8836</v>
      </c>
      <c r="L3765" s="115"/>
      <c r="O3765" s="26">
        <f t="shared" si="177"/>
        <v>3763</v>
      </c>
      <c r="P3765" s="26">
        <f t="shared" si="176"/>
        <v>0</v>
      </c>
    </row>
    <row r="3766" spans="1:16" ht="40.5" hidden="1" x14ac:dyDescent="0.25">
      <c r="A3766" s="190">
        <v>3764</v>
      </c>
      <c r="B3766" s="188">
        <v>45566</v>
      </c>
      <c r="C3766" s="81"/>
      <c r="D3766" s="237" t="s">
        <v>8572</v>
      </c>
      <c r="E3766" s="188">
        <v>45569</v>
      </c>
      <c r="F3766" s="283"/>
      <c r="G3766" s="219" t="s">
        <v>8600</v>
      </c>
      <c r="H3766" s="54" t="s">
        <v>3912</v>
      </c>
      <c r="I3766" s="221" t="s">
        <v>2</v>
      </c>
      <c r="J3766" s="225" t="s">
        <v>9006</v>
      </c>
      <c r="L3766" s="115"/>
      <c r="O3766" s="26">
        <f t="shared" si="177"/>
        <v>3764</v>
      </c>
      <c r="P3766" s="271">
        <f t="shared" si="176"/>
        <v>0</v>
      </c>
    </row>
    <row r="3767" spans="1:16" ht="101.25" hidden="1" x14ac:dyDescent="0.25">
      <c r="A3767" s="190">
        <v>3765</v>
      </c>
      <c r="B3767" s="188">
        <v>45566</v>
      </c>
      <c r="C3767" s="81"/>
      <c r="D3767" s="237" t="s">
        <v>9368</v>
      </c>
      <c r="E3767" s="188">
        <v>45575</v>
      </c>
      <c r="F3767" s="283"/>
      <c r="G3767" s="219" t="s">
        <v>9178</v>
      </c>
      <c r="H3767" s="54" t="s">
        <v>3912</v>
      </c>
      <c r="I3767" s="221" t="s">
        <v>2</v>
      </c>
      <c r="J3767" s="225" t="s">
        <v>9367</v>
      </c>
      <c r="L3767" s="278"/>
      <c r="O3767" s="26">
        <f t="shared" si="177"/>
        <v>3765</v>
      </c>
      <c r="P3767" s="26">
        <f t="shared" si="176"/>
        <v>0</v>
      </c>
    </row>
    <row r="3768" spans="1:16" ht="101.25" hidden="1" x14ac:dyDescent="0.25">
      <c r="A3768" s="190">
        <v>3766</v>
      </c>
      <c r="B3768" s="188">
        <v>45566</v>
      </c>
      <c r="C3768" s="81"/>
      <c r="D3768" s="237" t="s">
        <v>9464</v>
      </c>
      <c r="E3768" s="188">
        <v>45649</v>
      </c>
      <c r="F3768" s="283"/>
      <c r="G3768" s="219" t="s">
        <v>9485</v>
      </c>
      <c r="H3768" s="220" t="s">
        <v>5065</v>
      </c>
      <c r="I3768" s="221" t="s">
        <v>2</v>
      </c>
      <c r="J3768" s="221" t="s">
        <v>9463</v>
      </c>
      <c r="L3768" s="115"/>
      <c r="O3768" s="26">
        <f t="shared" si="177"/>
        <v>3766</v>
      </c>
      <c r="P3768" s="26">
        <f t="shared" si="176"/>
        <v>0</v>
      </c>
    </row>
    <row r="3769" spans="1:16" ht="40.5" hidden="1" x14ac:dyDescent="0.25">
      <c r="A3769" s="190">
        <v>3767</v>
      </c>
      <c r="B3769" s="188">
        <v>45566</v>
      </c>
      <c r="C3769" s="81"/>
      <c r="D3769" s="237" t="s">
        <v>9049</v>
      </c>
      <c r="E3769" s="188">
        <v>45585</v>
      </c>
      <c r="F3769" s="283"/>
      <c r="G3769" s="219" t="s">
        <v>8908</v>
      </c>
      <c r="H3769" s="220" t="s">
        <v>5065</v>
      </c>
      <c r="I3769" s="221" t="s">
        <v>2</v>
      </c>
      <c r="J3769" s="225" t="s">
        <v>9314</v>
      </c>
      <c r="L3769" s="115"/>
      <c r="O3769" s="26">
        <f t="shared" si="177"/>
        <v>3767</v>
      </c>
      <c r="P3769" s="26">
        <f t="shared" si="176"/>
        <v>0</v>
      </c>
    </row>
    <row r="3770" spans="1:16" ht="40.5" hidden="1" x14ac:dyDescent="0.25">
      <c r="A3770" s="190">
        <v>3768</v>
      </c>
      <c r="B3770" s="188">
        <v>45566</v>
      </c>
      <c r="C3770" s="81"/>
      <c r="D3770" s="237" t="s">
        <v>9395</v>
      </c>
      <c r="E3770" s="188">
        <v>45601</v>
      </c>
      <c r="F3770" s="283"/>
      <c r="G3770" s="219" t="s">
        <v>9160</v>
      </c>
      <c r="H3770" s="54" t="s">
        <v>1046</v>
      </c>
      <c r="I3770" s="221" t="s">
        <v>2</v>
      </c>
      <c r="J3770" s="225" t="s">
        <v>9552</v>
      </c>
      <c r="L3770" s="115"/>
      <c r="O3770" s="26">
        <f t="shared" si="177"/>
        <v>3768</v>
      </c>
      <c r="P3770" s="271">
        <f t="shared" si="176"/>
        <v>0</v>
      </c>
    </row>
    <row r="3771" spans="1:16" ht="81" hidden="1" x14ac:dyDescent="0.25">
      <c r="A3771" s="190">
        <v>3769</v>
      </c>
      <c r="B3771" s="188">
        <v>45566</v>
      </c>
      <c r="C3771" s="81"/>
      <c r="D3771" s="237" t="s">
        <v>8655</v>
      </c>
      <c r="E3771" s="188">
        <v>45567</v>
      </c>
      <c r="F3771" s="283"/>
      <c r="G3771" s="219" t="s">
        <v>7171</v>
      </c>
      <c r="H3771" s="54" t="s">
        <v>4544</v>
      </c>
      <c r="I3771" s="221" t="s">
        <v>2</v>
      </c>
      <c r="J3771" s="225" t="s">
        <v>8696</v>
      </c>
      <c r="L3771" s="115"/>
      <c r="O3771" s="26">
        <f t="shared" si="177"/>
        <v>3769</v>
      </c>
      <c r="P3771" s="26">
        <f t="shared" si="176"/>
        <v>0</v>
      </c>
    </row>
    <row r="3772" spans="1:16" ht="121.5" hidden="1" x14ac:dyDescent="0.25">
      <c r="A3772" s="190">
        <v>3770</v>
      </c>
      <c r="B3772" s="188">
        <v>45566</v>
      </c>
      <c r="C3772" s="81"/>
      <c r="D3772" s="237" t="s">
        <v>8651</v>
      </c>
      <c r="E3772" s="188">
        <v>45602</v>
      </c>
      <c r="F3772" s="283"/>
      <c r="G3772" s="219" t="s">
        <v>9160</v>
      </c>
      <c r="H3772" s="54" t="s">
        <v>1046</v>
      </c>
      <c r="I3772" s="221" t="s">
        <v>2</v>
      </c>
      <c r="J3772" s="225" t="s">
        <v>9550</v>
      </c>
      <c r="L3772" s="278"/>
      <c r="O3772" s="26">
        <f t="shared" si="177"/>
        <v>3770</v>
      </c>
      <c r="P3772" s="271">
        <f t="shared" si="176"/>
        <v>0</v>
      </c>
    </row>
    <row r="3773" spans="1:16" ht="40.5" hidden="1" x14ac:dyDescent="0.25">
      <c r="A3773" s="190">
        <v>3771</v>
      </c>
      <c r="B3773" s="188">
        <v>45566</v>
      </c>
      <c r="C3773" s="81"/>
      <c r="D3773" s="237" t="s">
        <v>8705</v>
      </c>
      <c r="E3773" s="188">
        <v>45579</v>
      </c>
      <c r="F3773" s="283"/>
      <c r="G3773" s="219" t="s">
        <v>8033</v>
      </c>
      <c r="H3773" s="54" t="s">
        <v>3912</v>
      </c>
      <c r="I3773" s="221" t="s">
        <v>2</v>
      </c>
      <c r="J3773" s="225" t="s">
        <v>9187</v>
      </c>
      <c r="L3773" s="115"/>
      <c r="O3773" s="26">
        <f t="shared" si="177"/>
        <v>3771</v>
      </c>
      <c r="P3773" s="271">
        <f t="shared" si="176"/>
        <v>0</v>
      </c>
    </row>
    <row r="3774" spans="1:16" ht="101.25" hidden="1" x14ac:dyDescent="0.25">
      <c r="A3774" s="190">
        <v>3772</v>
      </c>
      <c r="B3774" s="188">
        <v>45566</v>
      </c>
      <c r="C3774" s="81"/>
      <c r="D3774" s="237" t="s">
        <v>9101</v>
      </c>
      <c r="E3774" s="188">
        <v>45569</v>
      </c>
      <c r="F3774" s="283"/>
      <c r="G3774" s="219" t="s">
        <v>8726</v>
      </c>
      <c r="H3774" s="54" t="s">
        <v>3912</v>
      </c>
      <c r="I3774" s="221" t="s">
        <v>2</v>
      </c>
      <c r="J3774" s="225" t="s">
        <v>9100</v>
      </c>
      <c r="L3774" s="115"/>
      <c r="O3774" s="26">
        <f t="shared" si="177"/>
        <v>3772</v>
      </c>
      <c r="P3774" s="271">
        <f t="shared" si="176"/>
        <v>0</v>
      </c>
    </row>
    <row r="3775" spans="1:16" ht="101.25" hidden="1" x14ac:dyDescent="0.25">
      <c r="A3775" s="190">
        <v>3773</v>
      </c>
      <c r="B3775" s="188">
        <v>45566</v>
      </c>
      <c r="C3775" s="81"/>
      <c r="D3775" s="237" t="s">
        <v>8718</v>
      </c>
      <c r="E3775" s="188">
        <v>45569</v>
      </c>
      <c r="F3775" s="283"/>
      <c r="G3775" s="219" t="s">
        <v>8726</v>
      </c>
      <c r="H3775" s="54" t="s">
        <v>3912</v>
      </c>
      <c r="I3775" s="221" t="s">
        <v>2</v>
      </c>
      <c r="J3775" s="225" t="s">
        <v>9124</v>
      </c>
      <c r="L3775" s="115"/>
      <c r="O3775" s="26">
        <f t="shared" si="177"/>
        <v>3773</v>
      </c>
      <c r="P3775" s="271">
        <f t="shared" si="176"/>
        <v>0</v>
      </c>
    </row>
    <row r="3776" spans="1:16" ht="40.5" hidden="1" x14ac:dyDescent="0.25">
      <c r="A3776" s="190">
        <v>3774</v>
      </c>
      <c r="B3776" s="188">
        <v>45566</v>
      </c>
      <c r="C3776" s="81"/>
      <c r="D3776" s="237" t="s">
        <v>8659</v>
      </c>
      <c r="E3776" s="188">
        <v>45568</v>
      </c>
      <c r="F3776" s="283"/>
      <c r="G3776" s="219" t="s">
        <v>8662</v>
      </c>
      <c r="H3776" s="54" t="s">
        <v>4903</v>
      </c>
      <c r="I3776" s="221" t="s">
        <v>2</v>
      </c>
      <c r="J3776" s="225" t="s">
        <v>8840</v>
      </c>
      <c r="L3776" s="115"/>
      <c r="O3776" s="26">
        <f t="shared" si="177"/>
        <v>3774</v>
      </c>
      <c r="P3776" s="26">
        <f t="shared" si="176"/>
        <v>0</v>
      </c>
    </row>
    <row r="3777" spans="1:16" ht="40.5" hidden="1" x14ac:dyDescent="0.25">
      <c r="A3777" s="190">
        <v>3775</v>
      </c>
      <c r="B3777" s="188">
        <v>45566</v>
      </c>
      <c r="C3777" s="81"/>
      <c r="D3777" s="237" t="s">
        <v>8660</v>
      </c>
      <c r="E3777" s="188">
        <v>45593</v>
      </c>
      <c r="F3777" s="283"/>
      <c r="G3777" s="219" t="s">
        <v>8661</v>
      </c>
      <c r="H3777" s="54" t="s">
        <v>4903</v>
      </c>
      <c r="I3777" s="221" t="s">
        <v>2</v>
      </c>
      <c r="J3777" s="225" t="s">
        <v>9166</v>
      </c>
      <c r="L3777" s="115"/>
      <c r="O3777" s="26">
        <f t="shared" si="177"/>
        <v>3775</v>
      </c>
      <c r="P3777" s="26">
        <f t="shared" si="176"/>
        <v>0</v>
      </c>
    </row>
    <row r="3778" spans="1:16" ht="121.5" hidden="1" x14ac:dyDescent="0.25">
      <c r="A3778" s="190">
        <v>3776</v>
      </c>
      <c r="B3778" s="188">
        <v>45566</v>
      </c>
      <c r="C3778" s="81"/>
      <c r="D3778" s="237" t="s">
        <v>9065</v>
      </c>
      <c r="E3778" s="188">
        <v>45708</v>
      </c>
      <c r="F3778" s="283" t="s">
        <v>9335</v>
      </c>
      <c r="G3778" s="219" t="s">
        <v>10135</v>
      </c>
      <c r="H3778" s="54" t="s">
        <v>4903</v>
      </c>
      <c r="I3778" s="221" t="s">
        <v>2</v>
      </c>
      <c r="J3778" s="225" t="s">
        <v>10134</v>
      </c>
      <c r="L3778" s="115"/>
      <c r="O3778" s="26">
        <f t="shared" si="177"/>
        <v>3776</v>
      </c>
      <c r="P3778" s="26">
        <f t="shared" si="176"/>
        <v>0</v>
      </c>
    </row>
    <row r="3779" spans="1:16" ht="40.5" hidden="1" x14ac:dyDescent="0.25">
      <c r="A3779" s="190">
        <v>3777</v>
      </c>
      <c r="B3779" s="188">
        <v>45566</v>
      </c>
      <c r="C3779" s="81"/>
      <c r="D3779" s="237" t="s">
        <v>8689</v>
      </c>
      <c r="E3779" s="188">
        <v>45593</v>
      </c>
      <c r="F3779" s="283"/>
      <c r="G3779" s="219" t="s">
        <v>46</v>
      </c>
      <c r="H3779" s="54" t="s">
        <v>1040</v>
      </c>
      <c r="I3779" s="221" t="s">
        <v>2</v>
      </c>
      <c r="J3779" s="225">
        <v>3776</v>
      </c>
      <c r="L3779" s="115"/>
      <c r="O3779" s="26">
        <f t="shared" si="177"/>
        <v>3777</v>
      </c>
      <c r="P3779" s="26">
        <f t="shared" si="176"/>
        <v>0</v>
      </c>
    </row>
    <row r="3780" spans="1:16" ht="121.5" hidden="1" x14ac:dyDescent="0.25">
      <c r="A3780" s="190">
        <v>3778</v>
      </c>
      <c r="B3780" s="188">
        <v>45566</v>
      </c>
      <c r="C3780" s="81" t="s">
        <v>8664</v>
      </c>
      <c r="D3780" s="237" t="s">
        <v>8983</v>
      </c>
      <c r="E3780" s="188">
        <v>45570</v>
      </c>
      <c r="F3780" s="283"/>
      <c r="G3780" s="219" t="s">
        <v>8981</v>
      </c>
      <c r="H3780" s="54" t="s">
        <v>7</v>
      </c>
      <c r="I3780" s="221" t="s">
        <v>2</v>
      </c>
      <c r="J3780" s="225" t="s">
        <v>8982</v>
      </c>
      <c r="L3780" s="115"/>
      <c r="O3780" s="26">
        <f t="shared" si="177"/>
        <v>3778</v>
      </c>
      <c r="P3780" s="26">
        <f t="shared" ref="P3780:P3843" si="178">+O3780-A3780</f>
        <v>0</v>
      </c>
    </row>
    <row r="3781" spans="1:16" ht="283.5" hidden="1" x14ac:dyDescent="0.25">
      <c r="A3781" s="190">
        <v>3779</v>
      </c>
      <c r="B3781" s="188">
        <v>45566</v>
      </c>
      <c r="C3781" s="81"/>
      <c r="D3781" s="237" t="s">
        <v>8706</v>
      </c>
      <c r="E3781" s="188">
        <v>45570</v>
      </c>
      <c r="F3781" s="283"/>
      <c r="G3781" s="219" t="s">
        <v>8665</v>
      </c>
      <c r="H3781" s="54" t="s">
        <v>7</v>
      </c>
      <c r="I3781" s="221" t="s">
        <v>2</v>
      </c>
      <c r="J3781" s="225" t="s">
        <v>8735</v>
      </c>
      <c r="L3781" s="115"/>
      <c r="O3781" s="26">
        <f t="shared" ref="O3781:O3844" si="179">+O3780+1</f>
        <v>3779</v>
      </c>
      <c r="P3781" s="26">
        <f t="shared" si="178"/>
        <v>0</v>
      </c>
    </row>
    <row r="3782" spans="1:16" ht="101.25" hidden="1" x14ac:dyDescent="0.25">
      <c r="A3782" s="190">
        <v>3780</v>
      </c>
      <c r="B3782" s="188">
        <v>45566</v>
      </c>
      <c r="C3782" s="81"/>
      <c r="D3782" s="237" t="s">
        <v>9099</v>
      </c>
      <c r="E3782" s="188">
        <v>45569</v>
      </c>
      <c r="F3782" s="283"/>
      <c r="G3782" s="219" t="s">
        <v>8726</v>
      </c>
      <c r="H3782" s="54" t="s">
        <v>3912</v>
      </c>
      <c r="I3782" s="221" t="s">
        <v>2</v>
      </c>
      <c r="J3782" s="225" t="s">
        <v>9100</v>
      </c>
      <c r="L3782" s="115"/>
      <c r="O3782" s="26">
        <f t="shared" si="179"/>
        <v>3780</v>
      </c>
      <c r="P3782" s="271">
        <f t="shared" si="178"/>
        <v>0</v>
      </c>
    </row>
    <row r="3783" spans="1:16" ht="60.75" hidden="1" x14ac:dyDescent="0.25">
      <c r="A3783" s="190">
        <v>3781</v>
      </c>
      <c r="B3783" s="188">
        <v>45567</v>
      </c>
      <c r="C3783" s="81"/>
      <c r="D3783" s="237" t="s">
        <v>8668</v>
      </c>
      <c r="E3783" s="188">
        <v>45693</v>
      </c>
      <c r="F3783" s="283"/>
      <c r="G3783" s="219" t="s">
        <v>9949</v>
      </c>
      <c r="H3783" s="54" t="s">
        <v>7</v>
      </c>
      <c r="I3783" s="221" t="s">
        <v>2</v>
      </c>
      <c r="J3783" s="225"/>
      <c r="L3783" s="115"/>
      <c r="O3783" s="26">
        <f t="shared" si="179"/>
        <v>3781</v>
      </c>
      <c r="P3783" s="26">
        <f t="shared" si="178"/>
        <v>0</v>
      </c>
    </row>
    <row r="3784" spans="1:16" ht="162" hidden="1" x14ac:dyDescent="0.25">
      <c r="A3784" s="190">
        <v>3782</v>
      </c>
      <c r="B3784" s="188">
        <v>45567</v>
      </c>
      <c r="C3784" s="81"/>
      <c r="D3784" s="237" t="s">
        <v>8669</v>
      </c>
      <c r="E3784" s="188">
        <v>45567</v>
      </c>
      <c r="F3784" s="283"/>
      <c r="G3784" s="219" t="s">
        <v>8849</v>
      </c>
      <c r="H3784" s="54" t="s">
        <v>7</v>
      </c>
      <c r="I3784" s="221" t="s">
        <v>2</v>
      </c>
      <c r="J3784" s="225" t="s">
        <v>8984</v>
      </c>
      <c r="L3784" s="115"/>
      <c r="O3784" s="26">
        <f t="shared" si="179"/>
        <v>3782</v>
      </c>
      <c r="P3784" s="26">
        <f t="shared" si="178"/>
        <v>0</v>
      </c>
    </row>
    <row r="3785" spans="1:16" ht="101.25" hidden="1" x14ac:dyDescent="0.25">
      <c r="A3785" s="190">
        <v>3783</v>
      </c>
      <c r="B3785" s="188">
        <v>45567</v>
      </c>
      <c r="C3785" s="81"/>
      <c r="D3785" s="237" t="s">
        <v>8719</v>
      </c>
      <c r="E3785" s="188">
        <v>45569</v>
      </c>
      <c r="F3785" s="283"/>
      <c r="G3785" s="219" t="s">
        <v>8726</v>
      </c>
      <c r="H3785" s="54" t="s">
        <v>3912</v>
      </c>
      <c r="I3785" s="221" t="s">
        <v>2</v>
      </c>
      <c r="J3785" s="225" t="s">
        <v>9064</v>
      </c>
      <c r="L3785" s="115"/>
      <c r="O3785" s="26">
        <f t="shared" si="179"/>
        <v>3783</v>
      </c>
      <c r="P3785" s="271">
        <f t="shared" si="178"/>
        <v>0</v>
      </c>
    </row>
    <row r="3786" spans="1:16" ht="40.5" hidden="1" x14ac:dyDescent="0.25">
      <c r="A3786" s="190">
        <v>3784</v>
      </c>
      <c r="B3786" s="188">
        <v>45567</v>
      </c>
      <c r="C3786" s="81"/>
      <c r="D3786" s="237" t="s">
        <v>8671</v>
      </c>
      <c r="E3786" s="188">
        <v>45569</v>
      </c>
      <c r="F3786" s="283"/>
      <c r="G3786" s="219" t="s">
        <v>8672</v>
      </c>
      <c r="H3786" s="220" t="s">
        <v>5065</v>
      </c>
      <c r="I3786" s="221" t="s">
        <v>2</v>
      </c>
      <c r="J3786" s="225" t="s">
        <v>8791</v>
      </c>
      <c r="L3786" s="115"/>
      <c r="O3786" s="26">
        <f t="shared" si="179"/>
        <v>3784</v>
      </c>
      <c r="P3786" s="26">
        <f t="shared" si="178"/>
        <v>0</v>
      </c>
    </row>
    <row r="3787" spans="1:16" ht="40.5" hidden="1" x14ac:dyDescent="0.25">
      <c r="A3787" s="190">
        <v>3785</v>
      </c>
      <c r="B3787" s="188">
        <v>45567</v>
      </c>
      <c r="C3787" s="81"/>
      <c r="D3787" s="237" t="s">
        <v>8700</v>
      </c>
      <c r="E3787" s="188">
        <v>45567</v>
      </c>
      <c r="F3787" s="283"/>
      <c r="G3787" s="219" t="s">
        <v>7590</v>
      </c>
      <c r="H3787" s="54" t="s">
        <v>2029</v>
      </c>
      <c r="I3787" s="221" t="s">
        <v>2</v>
      </c>
      <c r="J3787" s="225" t="s">
        <v>8773</v>
      </c>
      <c r="L3787" s="115"/>
      <c r="O3787" s="26">
        <f t="shared" si="179"/>
        <v>3785</v>
      </c>
      <c r="P3787" s="26">
        <f t="shared" si="178"/>
        <v>0</v>
      </c>
    </row>
    <row r="3788" spans="1:16" ht="40.5" hidden="1" x14ac:dyDescent="0.25">
      <c r="A3788" s="190">
        <v>3786</v>
      </c>
      <c r="B3788" s="188">
        <v>45567</v>
      </c>
      <c r="C3788" s="81"/>
      <c r="D3788" s="237" t="s">
        <v>8720</v>
      </c>
      <c r="E3788" s="188">
        <v>45569</v>
      </c>
      <c r="F3788" s="283"/>
      <c r="G3788" s="219" t="s">
        <v>8925</v>
      </c>
      <c r="H3788" s="54" t="s">
        <v>7</v>
      </c>
      <c r="I3788" s="221" t="s">
        <v>2</v>
      </c>
      <c r="J3788" s="225" t="s">
        <v>9033</v>
      </c>
      <c r="L3788" s="115"/>
      <c r="O3788" s="26">
        <f t="shared" si="179"/>
        <v>3786</v>
      </c>
      <c r="P3788" s="271">
        <f t="shared" si="178"/>
        <v>0</v>
      </c>
    </row>
    <row r="3789" spans="1:16" ht="40.5" hidden="1" x14ac:dyDescent="0.25">
      <c r="A3789" s="190">
        <v>3787</v>
      </c>
      <c r="B3789" s="188">
        <v>45567</v>
      </c>
      <c r="C3789" s="81"/>
      <c r="D3789" s="237" t="s">
        <v>8753</v>
      </c>
      <c r="E3789" s="188">
        <v>45569</v>
      </c>
      <c r="F3789" s="283"/>
      <c r="G3789" s="219" t="s">
        <v>7245</v>
      </c>
      <c r="H3789" s="54" t="s">
        <v>7</v>
      </c>
      <c r="I3789" s="221" t="s">
        <v>2</v>
      </c>
      <c r="J3789" s="225" t="s">
        <v>9080</v>
      </c>
      <c r="L3789" s="115"/>
      <c r="O3789" s="26">
        <f t="shared" si="179"/>
        <v>3787</v>
      </c>
      <c r="P3789" s="271">
        <f t="shared" si="178"/>
        <v>0</v>
      </c>
    </row>
    <row r="3790" spans="1:16" ht="81" hidden="1" x14ac:dyDescent="0.25">
      <c r="A3790" s="190">
        <v>3788</v>
      </c>
      <c r="B3790" s="188">
        <v>45567</v>
      </c>
      <c r="C3790" s="81" t="s">
        <v>8792</v>
      </c>
      <c r="D3790" s="237" t="s">
        <v>9004</v>
      </c>
      <c r="E3790" s="188">
        <v>45569</v>
      </c>
      <c r="F3790" s="283"/>
      <c r="G3790" s="219" t="s">
        <v>8793</v>
      </c>
      <c r="H3790" s="54" t="s">
        <v>4544</v>
      </c>
      <c r="I3790" s="221" t="s">
        <v>2</v>
      </c>
      <c r="J3790" s="225" t="s">
        <v>9003</v>
      </c>
      <c r="L3790" s="115"/>
      <c r="O3790" s="26">
        <f t="shared" si="179"/>
        <v>3788</v>
      </c>
      <c r="P3790" s="271">
        <f t="shared" si="178"/>
        <v>0</v>
      </c>
    </row>
    <row r="3791" spans="1:16" ht="141.75" hidden="1" x14ac:dyDescent="0.25">
      <c r="A3791" s="190">
        <v>3789</v>
      </c>
      <c r="B3791" s="188">
        <v>45567</v>
      </c>
      <c r="C3791" s="81"/>
      <c r="D3791" s="237" t="s">
        <v>9183</v>
      </c>
      <c r="E3791" s="188">
        <v>45581</v>
      </c>
      <c r="F3791" s="283"/>
      <c r="G3791" s="219" t="s">
        <v>9254</v>
      </c>
      <c r="H3791" s="54" t="s">
        <v>4903</v>
      </c>
      <c r="I3791" s="221" t="s">
        <v>2</v>
      </c>
      <c r="J3791" s="225" t="s">
        <v>9277</v>
      </c>
      <c r="L3791" s="115"/>
      <c r="O3791" s="26">
        <f t="shared" si="179"/>
        <v>3789</v>
      </c>
      <c r="P3791" s="271">
        <f t="shared" si="178"/>
        <v>0</v>
      </c>
    </row>
    <row r="3792" spans="1:16" ht="182.25" hidden="1" x14ac:dyDescent="0.25">
      <c r="A3792" s="190">
        <v>3790</v>
      </c>
      <c r="B3792" s="188">
        <v>45567</v>
      </c>
      <c r="C3792" s="81"/>
      <c r="D3792" s="237" t="s">
        <v>9820</v>
      </c>
      <c r="E3792" s="188">
        <v>45728</v>
      </c>
      <c r="F3792" s="298" t="s">
        <v>9393</v>
      </c>
      <c r="G3792" s="219" t="s">
        <v>9091</v>
      </c>
      <c r="H3792" s="54" t="s">
        <v>7</v>
      </c>
      <c r="I3792" s="221" t="s">
        <v>2</v>
      </c>
      <c r="J3792" s="225" t="s">
        <v>10351</v>
      </c>
      <c r="L3792" s="323" t="s">
        <v>11371</v>
      </c>
      <c r="O3792" s="26">
        <f t="shared" si="179"/>
        <v>3790</v>
      </c>
      <c r="P3792" s="271">
        <f t="shared" si="178"/>
        <v>0</v>
      </c>
    </row>
    <row r="3793" spans="1:16" ht="81" hidden="1" x14ac:dyDescent="0.25">
      <c r="A3793" s="190">
        <v>3791</v>
      </c>
      <c r="B3793" s="188">
        <v>45567</v>
      </c>
      <c r="C3793" s="81"/>
      <c r="D3793" s="237" t="s">
        <v>9185</v>
      </c>
      <c r="E3793" s="188">
        <v>45569</v>
      </c>
      <c r="F3793" s="283"/>
      <c r="G3793" s="219" t="s">
        <v>9160</v>
      </c>
      <c r="H3793" s="54" t="s">
        <v>1046</v>
      </c>
      <c r="I3793" s="221" t="s">
        <v>2</v>
      </c>
      <c r="J3793" s="225" t="s">
        <v>9504</v>
      </c>
      <c r="L3793" s="278"/>
      <c r="O3793" s="26">
        <f t="shared" si="179"/>
        <v>3791</v>
      </c>
      <c r="P3793" s="271">
        <f t="shared" si="178"/>
        <v>0</v>
      </c>
    </row>
    <row r="3794" spans="1:16" ht="162" hidden="1" x14ac:dyDescent="0.25">
      <c r="A3794" s="190">
        <v>3792</v>
      </c>
      <c r="B3794" s="188">
        <v>45567</v>
      </c>
      <c r="C3794" s="81"/>
      <c r="D3794" s="237" t="s">
        <v>8979</v>
      </c>
      <c r="E3794" s="188">
        <v>45728</v>
      </c>
      <c r="F3794" s="298" t="s">
        <v>9393</v>
      </c>
      <c r="G3794" s="219" t="s">
        <v>9091</v>
      </c>
      <c r="H3794" s="54" t="s">
        <v>7</v>
      </c>
      <c r="I3794" s="221" t="s">
        <v>2</v>
      </c>
      <c r="J3794" s="225" t="s">
        <v>10352</v>
      </c>
      <c r="L3794" s="323" t="s">
        <v>11371</v>
      </c>
      <c r="O3794" s="26">
        <f t="shared" si="179"/>
        <v>3792</v>
      </c>
      <c r="P3794" s="271">
        <f t="shared" si="178"/>
        <v>0</v>
      </c>
    </row>
    <row r="3795" spans="1:16" ht="101.25" hidden="1" x14ac:dyDescent="0.25">
      <c r="A3795" s="190">
        <v>3793</v>
      </c>
      <c r="B3795" s="188">
        <v>45567</v>
      </c>
      <c r="C3795" s="81"/>
      <c r="D3795" s="237" t="s">
        <v>8709</v>
      </c>
      <c r="E3795" s="188">
        <v>45598</v>
      </c>
      <c r="F3795" s="283" t="s">
        <v>8905</v>
      </c>
      <c r="G3795" s="219" t="s">
        <v>8710</v>
      </c>
      <c r="H3795" s="54" t="s">
        <v>3912</v>
      </c>
      <c r="I3795" s="221" t="s">
        <v>2</v>
      </c>
      <c r="J3795" s="225"/>
      <c r="L3795" s="115"/>
      <c r="O3795" s="26">
        <f t="shared" si="179"/>
        <v>3793</v>
      </c>
      <c r="P3795" s="26">
        <f t="shared" si="178"/>
        <v>0</v>
      </c>
    </row>
    <row r="3796" spans="1:16" ht="141.75" hidden="1" x14ac:dyDescent="0.25">
      <c r="A3796" s="190">
        <v>3794</v>
      </c>
      <c r="B3796" s="188">
        <v>45567</v>
      </c>
      <c r="C3796" s="81"/>
      <c r="D3796" s="237" t="s">
        <v>7684</v>
      </c>
      <c r="E3796" s="188">
        <v>45635</v>
      </c>
      <c r="F3796" s="283" t="s">
        <v>7975</v>
      </c>
      <c r="G3796" s="219" t="s">
        <v>9580</v>
      </c>
      <c r="H3796" s="54" t="s">
        <v>3912</v>
      </c>
      <c r="I3796" s="221" t="s">
        <v>2</v>
      </c>
      <c r="J3796" s="225" t="s">
        <v>9391</v>
      </c>
      <c r="K3796" s="66"/>
      <c r="L3796" s="115"/>
      <c r="O3796" s="26">
        <f t="shared" si="179"/>
        <v>3794</v>
      </c>
      <c r="P3796" s="271">
        <f t="shared" si="178"/>
        <v>0</v>
      </c>
    </row>
    <row r="3797" spans="1:16" ht="81" hidden="1" x14ac:dyDescent="0.25">
      <c r="A3797" s="190">
        <v>3795</v>
      </c>
      <c r="B3797" s="188">
        <v>45567</v>
      </c>
      <c r="C3797" s="81"/>
      <c r="D3797" s="237" t="s">
        <v>10866</v>
      </c>
      <c r="E3797" s="188">
        <v>45950</v>
      </c>
      <c r="F3797" s="298"/>
      <c r="G3797" s="219" t="s">
        <v>11478</v>
      </c>
      <c r="H3797" s="54" t="s">
        <v>1289</v>
      </c>
      <c r="I3797" s="221" t="s">
        <v>6</v>
      </c>
      <c r="J3797" s="225" t="s">
        <v>11277</v>
      </c>
      <c r="K3797" s="11" t="s">
        <v>3993</v>
      </c>
      <c r="L3797" s="323"/>
      <c r="O3797" s="26">
        <f t="shared" si="179"/>
        <v>3795</v>
      </c>
      <c r="P3797" s="271">
        <f t="shared" si="178"/>
        <v>0</v>
      </c>
    </row>
    <row r="3798" spans="1:16" ht="121.5" hidden="1" x14ac:dyDescent="0.25">
      <c r="A3798" s="190">
        <v>3796</v>
      </c>
      <c r="B3798" s="188">
        <v>45567</v>
      </c>
      <c r="C3798" s="81"/>
      <c r="D3798" s="237" t="s">
        <v>9213</v>
      </c>
      <c r="E3798" s="188">
        <v>45570</v>
      </c>
      <c r="F3798" s="283"/>
      <c r="G3798" s="219" t="s">
        <v>9212</v>
      </c>
      <c r="H3798" s="54" t="s">
        <v>4903</v>
      </c>
      <c r="I3798" s="221" t="s">
        <v>2</v>
      </c>
      <c r="J3798" s="225" t="s">
        <v>9338</v>
      </c>
      <c r="L3798" s="278"/>
      <c r="O3798" s="26">
        <f t="shared" si="179"/>
        <v>3796</v>
      </c>
      <c r="P3798" s="271">
        <f t="shared" si="178"/>
        <v>0</v>
      </c>
    </row>
    <row r="3799" spans="1:16" ht="101.25" hidden="1" x14ac:dyDescent="0.25">
      <c r="A3799" s="190">
        <v>3797</v>
      </c>
      <c r="B3799" s="188">
        <v>45567</v>
      </c>
      <c r="C3799" s="81"/>
      <c r="D3799" s="237" t="s">
        <v>8256</v>
      </c>
      <c r="E3799" s="188">
        <v>45590</v>
      </c>
      <c r="F3799" s="283"/>
      <c r="G3799" s="219" t="s">
        <v>8996</v>
      </c>
      <c r="H3799" s="54" t="s">
        <v>3912</v>
      </c>
      <c r="I3799" s="221" t="s">
        <v>2</v>
      </c>
      <c r="J3799" s="225" t="s">
        <v>9339</v>
      </c>
      <c r="L3799" s="115"/>
      <c r="O3799" s="26">
        <f t="shared" si="179"/>
        <v>3797</v>
      </c>
      <c r="P3799" s="271">
        <f t="shared" si="178"/>
        <v>0</v>
      </c>
    </row>
    <row r="3800" spans="1:16" ht="81" hidden="1" x14ac:dyDescent="0.25">
      <c r="A3800" s="190">
        <v>3798</v>
      </c>
      <c r="B3800" s="188">
        <v>45567</v>
      </c>
      <c r="C3800" s="81"/>
      <c r="D3800" s="237" t="s">
        <v>9159</v>
      </c>
      <c r="E3800" s="188">
        <v>45567</v>
      </c>
      <c r="F3800" s="283"/>
      <c r="G3800" s="219" t="s">
        <v>8711</v>
      </c>
      <c r="H3800" s="54" t="s">
        <v>3912</v>
      </c>
      <c r="I3800" s="221" t="s">
        <v>2</v>
      </c>
      <c r="J3800" s="225" t="s">
        <v>8777</v>
      </c>
      <c r="L3800" s="115"/>
      <c r="O3800" s="26">
        <f t="shared" si="179"/>
        <v>3798</v>
      </c>
      <c r="P3800" s="26">
        <f t="shared" si="178"/>
        <v>0</v>
      </c>
    </row>
    <row r="3801" spans="1:16" ht="121.5" hidden="1" x14ac:dyDescent="0.25">
      <c r="A3801" s="190">
        <v>3799</v>
      </c>
      <c r="B3801" s="188">
        <v>45567</v>
      </c>
      <c r="C3801" s="81"/>
      <c r="D3801" s="237" t="s">
        <v>8282</v>
      </c>
      <c r="E3801" s="188">
        <v>45580</v>
      </c>
      <c r="F3801" s="283" t="s">
        <v>7975</v>
      </c>
      <c r="G3801" s="219" t="s">
        <v>8283</v>
      </c>
      <c r="H3801" s="54" t="s">
        <v>4903</v>
      </c>
      <c r="I3801" s="221" t="s">
        <v>2</v>
      </c>
      <c r="J3801" s="225" t="s">
        <v>9186</v>
      </c>
      <c r="L3801" s="115"/>
      <c r="O3801" s="26">
        <f t="shared" si="179"/>
        <v>3799</v>
      </c>
      <c r="P3801" s="271">
        <f t="shared" si="178"/>
        <v>0</v>
      </c>
    </row>
    <row r="3802" spans="1:16" ht="101.25" hidden="1" x14ac:dyDescent="0.25">
      <c r="A3802" s="190">
        <v>3800</v>
      </c>
      <c r="B3802" s="188">
        <v>45567</v>
      </c>
      <c r="C3802" s="81"/>
      <c r="D3802" s="237" t="s">
        <v>9070</v>
      </c>
      <c r="E3802" s="188">
        <v>45570</v>
      </c>
      <c r="F3802" s="283"/>
      <c r="G3802" s="219" t="s">
        <v>9069</v>
      </c>
      <c r="H3802" s="54" t="s">
        <v>493</v>
      </c>
      <c r="I3802" s="221" t="s">
        <v>2</v>
      </c>
      <c r="J3802" s="225"/>
      <c r="L3802" s="115"/>
      <c r="O3802" s="26">
        <f t="shared" si="179"/>
        <v>3800</v>
      </c>
      <c r="P3802" s="271">
        <f t="shared" si="178"/>
        <v>0</v>
      </c>
    </row>
    <row r="3803" spans="1:16" ht="60.75" hidden="1" x14ac:dyDescent="0.25">
      <c r="A3803" s="190">
        <v>3801</v>
      </c>
      <c r="B3803" s="188">
        <v>45567</v>
      </c>
      <c r="C3803" s="81"/>
      <c r="D3803" s="237" t="s">
        <v>9269</v>
      </c>
      <c r="E3803" s="188">
        <v>45577</v>
      </c>
      <c r="F3803" s="283"/>
      <c r="G3803" s="219" t="s">
        <v>9250</v>
      </c>
      <c r="H3803" s="54" t="s">
        <v>5065</v>
      </c>
      <c r="I3803" s="221" t="s">
        <v>2</v>
      </c>
      <c r="J3803" s="225" t="s">
        <v>9313</v>
      </c>
      <c r="L3803" s="278"/>
      <c r="O3803" s="26">
        <f t="shared" si="179"/>
        <v>3801</v>
      </c>
      <c r="P3803" s="26">
        <f t="shared" si="178"/>
        <v>0</v>
      </c>
    </row>
    <row r="3804" spans="1:16" ht="283.5" hidden="1" x14ac:dyDescent="0.25">
      <c r="A3804" s="190">
        <v>3802</v>
      </c>
      <c r="B3804" s="188">
        <v>45567</v>
      </c>
      <c r="C3804" s="81"/>
      <c r="D3804" s="237" t="s">
        <v>8550</v>
      </c>
      <c r="E3804" s="188">
        <v>45570</v>
      </c>
      <c r="F3804" s="283"/>
      <c r="G3804" s="219" t="s">
        <v>9188</v>
      </c>
      <c r="H3804" s="54" t="s">
        <v>2029</v>
      </c>
      <c r="I3804" s="221" t="s">
        <v>2</v>
      </c>
      <c r="J3804" s="225" t="s">
        <v>9140</v>
      </c>
      <c r="L3804" s="115"/>
      <c r="O3804" s="26">
        <f t="shared" si="179"/>
        <v>3802</v>
      </c>
      <c r="P3804" s="271">
        <f t="shared" si="178"/>
        <v>0</v>
      </c>
    </row>
    <row r="3805" spans="1:16" ht="60.75" hidden="1" x14ac:dyDescent="0.25">
      <c r="A3805" s="190">
        <v>3803</v>
      </c>
      <c r="B3805" s="188">
        <v>45567</v>
      </c>
      <c r="C3805" s="81"/>
      <c r="D3805" s="237" t="s">
        <v>9190</v>
      </c>
      <c r="E3805" s="188">
        <v>45584</v>
      </c>
      <c r="F3805" s="283"/>
      <c r="G3805" s="219" t="s">
        <v>9253</v>
      </c>
      <c r="H3805" s="54" t="s">
        <v>3912</v>
      </c>
      <c r="I3805" s="221" t="s">
        <v>2</v>
      </c>
      <c r="J3805" s="225" t="s">
        <v>9385</v>
      </c>
      <c r="L3805" s="115"/>
      <c r="O3805" s="26">
        <f t="shared" si="179"/>
        <v>3803</v>
      </c>
      <c r="P3805" s="26">
        <f t="shared" si="178"/>
        <v>0</v>
      </c>
    </row>
    <row r="3806" spans="1:16" ht="40.5" hidden="1" x14ac:dyDescent="0.25">
      <c r="A3806" s="190">
        <v>3804</v>
      </c>
      <c r="B3806" s="188">
        <v>45567</v>
      </c>
      <c r="C3806" s="81"/>
      <c r="D3806" s="237" t="s">
        <v>8663</v>
      </c>
      <c r="E3806" s="188">
        <v>45570</v>
      </c>
      <c r="F3806" s="283"/>
      <c r="G3806" s="219" t="s">
        <v>8933</v>
      </c>
      <c r="H3806" s="54" t="s">
        <v>4903</v>
      </c>
      <c r="I3806" s="221" t="s">
        <v>2</v>
      </c>
      <c r="J3806" s="225" t="s">
        <v>8834</v>
      </c>
      <c r="L3806" s="115"/>
      <c r="O3806" s="26">
        <f t="shared" si="179"/>
        <v>3804</v>
      </c>
      <c r="P3806" s="271">
        <f t="shared" si="178"/>
        <v>0</v>
      </c>
    </row>
    <row r="3807" spans="1:16" ht="40.5" hidden="1" x14ac:dyDescent="0.25">
      <c r="A3807" s="190">
        <v>3805</v>
      </c>
      <c r="B3807" s="188">
        <v>45567</v>
      </c>
      <c r="C3807" s="81"/>
      <c r="D3807" s="237" t="s">
        <v>8640</v>
      </c>
      <c r="E3807" s="188">
        <v>45570</v>
      </c>
      <c r="F3807" s="283"/>
      <c r="G3807" s="219" t="s">
        <v>7390</v>
      </c>
      <c r="H3807" s="54" t="s">
        <v>4903</v>
      </c>
      <c r="I3807" s="221" t="s">
        <v>2</v>
      </c>
      <c r="J3807" s="225" t="s">
        <v>9165</v>
      </c>
      <c r="L3807" s="115"/>
      <c r="O3807" s="26">
        <f t="shared" si="179"/>
        <v>3805</v>
      </c>
      <c r="P3807" s="271">
        <f t="shared" si="178"/>
        <v>0</v>
      </c>
    </row>
    <row r="3808" spans="1:16" ht="81" hidden="1" x14ac:dyDescent="0.25">
      <c r="A3808" s="190">
        <v>3806</v>
      </c>
      <c r="B3808" s="188">
        <v>45567</v>
      </c>
      <c r="C3808" s="81"/>
      <c r="D3808" s="237" t="s">
        <v>8649</v>
      </c>
      <c r="E3808" s="188">
        <v>45654</v>
      </c>
      <c r="F3808" s="283"/>
      <c r="G3808" s="219" t="s">
        <v>9160</v>
      </c>
      <c r="H3808" s="54" t="s">
        <v>1046</v>
      </c>
      <c r="I3808" s="221" t="s">
        <v>2</v>
      </c>
      <c r="J3808" s="225" t="s">
        <v>9639</v>
      </c>
      <c r="L3808" s="278"/>
      <c r="O3808" s="26">
        <f t="shared" si="179"/>
        <v>3806</v>
      </c>
      <c r="P3808" s="271">
        <f t="shared" si="178"/>
        <v>0</v>
      </c>
    </row>
    <row r="3809" spans="1:16" ht="60.75" hidden="1" x14ac:dyDescent="0.25">
      <c r="A3809" s="190">
        <v>3807</v>
      </c>
      <c r="B3809" s="188">
        <v>45567</v>
      </c>
      <c r="C3809" s="81"/>
      <c r="D3809" s="237" t="s">
        <v>8716</v>
      </c>
      <c r="E3809" s="188">
        <v>45586</v>
      </c>
      <c r="F3809" s="283"/>
      <c r="G3809" s="219" t="s">
        <v>9066</v>
      </c>
      <c r="H3809" s="54" t="s">
        <v>3912</v>
      </c>
      <c r="I3809" s="221" t="s">
        <v>2</v>
      </c>
      <c r="J3809" s="225"/>
      <c r="L3809" s="115"/>
      <c r="O3809" s="26">
        <f t="shared" si="179"/>
        <v>3807</v>
      </c>
      <c r="P3809" s="26">
        <f t="shared" si="178"/>
        <v>0</v>
      </c>
    </row>
    <row r="3810" spans="1:16" ht="60.75" hidden="1" x14ac:dyDescent="0.25">
      <c r="A3810" s="190">
        <v>3808</v>
      </c>
      <c r="B3810" s="188">
        <v>45567</v>
      </c>
      <c r="C3810" s="81"/>
      <c r="D3810" s="237" t="s">
        <v>8688</v>
      </c>
      <c r="E3810" s="188">
        <v>45570</v>
      </c>
      <c r="F3810" s="283"/>
      <c r="G3810" s="219" t="s">
        <v>8654</v>
      </c>
      <c r="H3810" s="54" t="s">
        <v>4903</v>
      </c>
      <c r="I3810" s="221" t="s">
        <v>2</v>
      </c>
      <c r="J3810" s="225" t="s">
        <v>9082</v>
      </c>
      <c r="L3810" s="115"/>
      <c r="O3810" s="26">
        <f t="shared" si="179"/>
        <v>3808</v>
      </c>
      <c r="P3810" s="271">
        <f t="shared" si="178"/>
        <v>0</v>
      </c>
    </row>
    <row r="3811" spans="1:16" ht="60.75" hidden="1" x14ac:dyDescent="0.25">
      <c r="A3811" s="190">
        <v>3809</v>
      </c>
      <c r="B3811" s="188">
        <v>45567</v>
      </c>
      <c r="C3811" s="81"/>
      <c r="D3811" s="237" t="s">
        <v>9079</v>
      </c>
      <c r="E3811" s="188">
        <v>45570</v>
      </c>
      <c r="F3811" s="283"/>
      <c r="G3811" s="219" t="s">
        <v>9072</v>
      </c>
      <c r="H3811" s="54" t="s">
        <v>7</v>
      </c>
      <c r="I3811" s="221" t="s">
        <v>2</v>
      </c>
      <c r="J3811" s="225" t="s">
        <v>9076</v>
      </c>
      <c r="L3811" s="115"/>
      <c r="O3811" s="26">
        <f t="shared" si="179"/>
        <v>3809</v>
      </c>
      <c r="P3811" s="271">
        <f t="shared" si="178"/>
        <v>0</v>
      </c>
    </row>
    <row r="3812" spans="1:16" ht="40.5" hidden="1" x14ac:dyDescent="0.25">
      <c r="A3812" s="190">
        <v>3810</v>
      </c>
      <c r="B3812" s="188">
        <v>45567</v>
      </c>
      <c r="C3812" s="81"/>
      <c r="D3812" s="237" t="s">
        <v>8657</v>
      </c>
      <c r="E3812" s="188">
        <v>45596</v>
      </c>
      <c r="F3812" s="283"/>
      <c r="G3812" s="219" t="s">
        <v>6973</v>
      </c>
      <c r="H3812" s="54" t="s">
        <v>3912</v>
      </c>
      <c r="I3812" s="221" t="s">
        <v>2</v>
      </c>
      <c r="J3812" s="225"/>
      <c r="L3812" s="115"/>
      <c r="O3812" s="26">
        <f t="shared" si="179"/>
        <v>3810</v>
      </c>
      <c r="P3812" s="271">
        <f t="shared" si="178"/>
        <v>0</v>
      </c>
    </row>
    <row r="3813" spans="1:16" ht="40.5" hidden="1" x14ac:dyDescent="0.25">
      <c r="A3813" s="190">
        <v>3811</v>
      </c>
      <c r="B3813" s="188">
        <v>45567</v>
      </c>
      <c r="C3813" s="81"/>
      <c r="D3813" s="237" t="s">
        <v>8658</v>
      </c>
      <c r="E3813" s="188">
        <v>45597</v>
      </c>
      <c r="F3813" s="283"/>
      <c r="G3813" s="219" t="s">
        <v>7300</v>
      </c>
      <c r="H3813" s="54" t="s">
        <v>4</v>
      </c>
      <c r="I3813" s="221" t="s">
        <v>2</v>
      </c>
      <c r="J3813" s="225" t="s">
        <v>9312</v>
      </c>
      <c r="L3813" s="278"/>
      <c r="O3813" s="26">
        <f t="shared" si="179"/>
        <v>3811</v>
      </c>
      <c r="P3813" s="271">
        <f t="shared" si="178"/>
        <v>0</v>
      </c>
    </row>
    <row r="3814" spans="1:16" ht="81" hidden="1" x14ac:dyDescent="0.25">
      <c r="A3814" s="190">
        <v>3812</v>
      </c>
      <c r="B3814" s="188">
        <v>45567</v>
      </c>
      <c r="C3814" s="81"/>
      <c r="D3814" s="237" t="s">
        <v>9205</v>
      </c>
      <c r="E3814" s="188">
        <v>45579</v>
      </c>
      <c r="F3814" s="283"/>
      <c r="G3814" s="219" t="s">
        <v>9034</v>
      </c>
      <c r="H3814" s="54" t="s">
        <v>4544</v>
      </c>
      <c r="I3814" s="221" t="s">
        <v>2</v>
      </c>
      <c r="J3814" s="221">
        <v>3733</v>
      </c>
      <c r="L3814" s="115"/>
      <c r="O3814" s="26">
        <f t="shared" si="179"/>
        <v>3812</v>
      </c>
      <c r="P3814" s="271">
        <f t="shared" si="178"/>
        <v>0</v>
      </c>
    </row>
    <row r="3815" spans="1:16" ht="60.75" hidden="1" x14ac:dyDescent="0.25">
      <c r="A3815" s="190">
        <v>3813</v>
      </c>
      <c r="B3815" s="188">
        <v>45567</v>
      </c>
      <c r="C3815" s="81"/>
      <c r="D3815" s="237" t="s">
        <v>8703</v>
      </c>
      <c r="E3815" s="188">
        <v>45611</v>
      </c>
      <c r="F3815" s="283"/>
      <c r="G3815" s="219" t="s">
        <v>6973</v>
      </c>
      <c r="H3815" s="54" t="s">
        <v>3912</v>
      </c>
      <c r="I3815" s="221" t="s">
        <v>2</v>
      </c>
      <c r="J3815" s="225" t="s">
        <v>9421</v>
      </c>
      <c r="L3815" s="278"/>
      <c r="O3815" s="26">
        <f t="shared" si="179"/>
        <v>3813</v>
      </c>
      <c r="P3815" s="271">
        <f t="shared" si="178"/>
        <v>0</v>
      </c>
    </row>
    <row r="3816" spans="1:16" ht="40.5" hidden="1" x14ac:dyDescent="0.25">
      <c r="A3816" s="190">
        <v>3814</v>
      </c>
      <c r="B3816" s="188">
        <v>45567</v>
      </c>
      <c r="C3816" s="81"/>
      <c r="D3816" s="237" t="s">
        <v>8722</v>
      </c>
      <c r="E3816" s="188">
        <v>45584</v>
      </c>
      <c r="F3816" s="283"/>
      <c r="G3816" s="219" t="s">
        <v>8977</v>
      </c>
      <c r="H3816" s="54" t="s">
        <v>3912</v>
      </c>
      <c r="I3816" s="221" t="s">
        <v>2</v>
      </c>
      <c r="J3816" s="225" t="s">
        <v>9369</v>
      </c>
      <c r="L3816" s="115"/>
      <c r="O3816" s="26">
        <f t="shared" si="179"/>
        <v>3814</v>
      </c>
      <c r="P3816" s="26">
        <f t="shared" si="178"/>
        <v>0</v>
      </c>
    </row>
    <row r="3817" spans="1:16" ht="101.25" hidden="1" x14ac:dyDescent="0.25">
      <c r="A3817" s="190">
        <v>3815</v>
      </c>
      <c r="B3817" s="188">
        <v>45567</v>
      </c>
      <c r="C3817" s="81"/>
      <c r="D3817" s="237" t="s">
        <v>9102</v>
      </c>
      <c r="E3817" s="188">
        <v>45576</v>
      </c>
      <c r="F3817" s="283"/>
      <c r="G3817" s="219" t="s">
        <v>8726</v>
      </c>
      <c r="H3817" s="54" t="s">
        <v>3912</v>
      </c>
      <c r="I3817" s="221" t="s">
        <v>2</v>
      </c>
      <c r="J3817" s="225" t="s">
        <v>9100</v>
      </c>
      <c r="L3817" s="115"/>
      <c r="O3817" s="26">
        <f t="shared" si="179"/>
        <v>3815</v>
      </c>
      <c r="P3817" s="26">
        <f t="shared" si="178"/>
        <v>0</v>
      </c>
    </row>
    <row r="3818" spans="1:16" ht="243" hidden="1" x14ac:dyDescent="0.25">
      <c r="A3818" s="190">
        <v>3816</v>
      </c>
      <c r="B3818" s="188">
        <v>45567</v>
      </c>
      <c r="C3818" s="81"/>
      <c r="D3818" s="237" t="s">
        <v>9010</v>
      </c>
      <c r="E3818" s="188">
        <v>45570</v>
      </c>
      <c r="F3818" s="283"/>
      <c r="G3818" s="219" t="s">
        <v>8977</v>
      </c>
      <c r="H3818" s="54" t="s">
        <v>3912</v>
      </c>
      <c r="I3818" s="221" t="s">
        <v>2</v>
      </c>
      <c r="J3818" s="225" t="s">
        <v>9011</v>
      </c>
      <c r="L3818" s="115"/>
      <c r="O3818" s="26">
        <f t="shared" si="179"/>
        <v>3816</v>
      </c>
      <c r="P3818" s="271">
        <f t="shared" si="178"/>
        <v>0</v>
      </c>
    </row>
    <row r="3819" spans="1:16" ht="101.25" hidden="1" x14ac:dyDescent="0.25">
      <c r="A3819" s="190">
        <v>3817</v>
      </c>
      <c r="B3819" s="188">
        <v>45567</v>
      </c>
      <c r="C3819" s="81"/>
      <c r="D3819" s="237" t="s">
        <v>9589</v>
      </c>
      <c r="E3819" s="188">
        <v>45628</v>
      </c>
      <c r="F3819" s="283"/>
      <c r="G3819" s="219" t="s">
        <v>9112</v>
      </c>
      <c r="H3819" s="54" t="s">
        <v>3912</v>
      </c>
      <c r="I3819" s="221" t="s">
        <v>2</v>
      </c>
      <c r="J3819" s="225" t="s">
        <v>9697</v>
      </c>
      <c r="L3819" s="278"/>
      <c r="O3819" s="26">
        <f t="shared" si="179"/>
        <v>3817</v>
      </c>
      <c r="P3819" s="26">
        <f t="shared" si="178"/>
        <v>0</v>
      </c>
    </row>
    <row r="3820" spans="1:16" ht="101.25" hidden="1" x14ac:dyDescent="0.25">
      <c r="A3820" s="190">
        <v>3818</v>
      </c>
      <c r="B3820" s="188">
        <v>45567</v>
      </c>
      <c r="C3820" s="81"/>
      <c r="D3820" s="237" t="s">
        <v>9657</v>
      </c>
      <c r="E3820" s="188">
        <v>45677</v>
      </c>
      <c r="F3820" s="283"/>
      <c r="G3820" s="219" t="s">
        <v>9658</v>
      </c>
      <c r="H3820" s="54" t="s">
        <v>1050</v>
      </c>
      <c r="I3820" s="221" t="s">
        <v>2</v>
      </c>
      <c r="J3820" s="225" t="s">
        <v>10024</v>
      </c>
      <c r="L3820" s="115"/>
      <c r="O3820" s="26">
        <f t="shared" si="179"/>
        <v>3818</v>
      </c>
      <c r="P3820" s="26">
        <f t="shared" si="178"/>
        <v>0</v>
      </c>
    </row>
    <row r="3821" spans="1:16" ht="141.75" hidden="1" x14ac:dyDescent="0.25">
      <c r="A3821" s="190">
        <v>3819</v>
      </c>
      <c r="B3821" s="188">
        <v>45567</v>
      </c>
      <c r="C3821" s="81"/>
      <c r="D3821" s="237" t="s">
        <v>9009</v>
      </c>
      <c r="E3821" s="188">
        <v>45570</v>
      </c>
      <c r="F3821" s="283"/>
      <c r="G3821" s="219" t="s">
        <v>8977</v>
      </c>
      <c r="H3821" s="54" t="s">
        <v>3912</v>
      </c>
      <c r="I3821" s="221" t="s">
        <v>2</v>
      </c>
      <c r="J3821" s="225" t="s">
        <v>9008</v>
      </c>
      <c r="L3821" s="115"/>
      <c r="O3821" s="26">
        <f t="shared" si="179"/>
        <v>3819</v>
      </c>
      <c r="P3821" s="271">
        <f t="shared" si="178"/>
        <v>0</v>
      </c>
    </row>
    <row r="3822" spans="1:16" ht="40.5" hidden="1" x14ac:dyDescent="0.25">
      <c r="A3822" s="190">
        <v>3820</v>
      </c>
      <c r="B3822" s="188">
        <v>45567</v>
      </c>
      <c r="C3822" s="81"/>
      <c r="D3822" s="237" t="s">
        <v>8721</v>
      </c>
      <c r="E3822" s="188">
        <v>45567</v>
      </c>
      <c r="F3822" s="283"/>
      <c r="G3822" s="219" t="s">
        <v>6973</v>
      </c>
      <c r="H3822" s="54" t="s">
        <v>3912</v>
      </c>
      <c r="I3822" s="221" t="s">
        <v>2</v>
      </c>
      <c r="J3822" s="225" t="s">
        <v>8777</v>
      </c>
      <c r="L3822" s="115"/>
      <c r="O3822" s="26">
        <f t="shared" si="179"/>
        <v>3820</v>
      </c>
      <c r="P3822" s="26">
        <f t="shared" si="178"/>
        <v>0</v>
      </c>
    </row>
    <row r="3823" spans="1:16" ht="101.25" hidden="1" x14ac:dyDescent="0.25">
      <c r="A3823" s="190">
        <v>3821</v>
      </c>
      <c r="B3823" s="188">
        <v>45567</v>
      </c>
      <c r="C3823" s="81"/>
      <c r="D3823" s="237" t="s">
        <v>9691</v>
      </c>
      <c r="E3823" s="188">
        <v>45606</v>
      </c>
      <c r="F3823" s="283"/>
      <c r="G3823" s="219" t="s">
        <v>9254</v>
      </c>
      <c r="H3823" s="54" t="s">
        <v>4903</v>
      </c>
      <c r="I3823" s="221" t="s">
        <v>2</v>
      </c>
      <c r="J3823" s="225" t="s">
        <v>9694</v>
      </c>
      <c r="L3823" s="115"/>
      <c r="O3823" s="26">
        <f t="shared" si="179"/>
        <v>3821</v>
      </c>
      <c r="P3823" s="26">
        <f t="shared" si="178"/>
        <v>0</v>
      </c>
    </row>
    <row r="3824" spans="1:16" ht="40.5" hidden="1" x14ac:dyDescent="0.25">
      <c r="A3824" s="190">
        <v>3822</v>
      </c>
      <c r="B3824" s="188">
        <v>45567</v>
      </c>
      <c r="C3824" s="81"/>
      <c r="D3824" s="237" t="s">
        <v>8713</v>
      </c>
      <c r="E3824" s="188">
        <v>45570</v>
      </c>
      <c r="F3824" s="283"/>
      <c r="G3824" s="219" t="s">
        <v>8732</v>
      </c>
      <c r="H3824" s="220" t="s">
        <v>5065</v>
      </c>
      <c r="I3824" s="221" t="s">
        <v>2</v>
      </c>
      <c r="J3824" s="225" t="s">
        <v>9016</v>
      </c>
      <c r="L3824" s="115"/>
      <c r="O3824" s="26">
        <f t="shared" si="179"/>
        <v>3822</v>
      </c>
      <c r="P3824" s="271">
        <f t="shared" si="178"/>
        <v>0</v>
      </c>
    </row>
    <row r="3825" spans="1:16" ht="81" hidden="1" x14ac:dyDescent="0.25">
      <c r="A3825" s="190">
        <v>3823</v>
      </c>
      <c r="B3825" s="188">
        <v>45567</v>
      </c>
      <c r="C3825" s="81"/>
      <c r="D3825" s="237" t="s">
        <v>8740</v>
      </c>
      <c r="E3825" s="188">
        <v>45568</v>
      </c>
      <c r="F3825" s="283"/>
      <c r="G3825" s="219" t="s">
        <v>7353</v>
      </c>
      <c r="H3825" s="54" t="s">
        <v>3912</v>
      </c>
      <c r="I3825" s="221" t="s">
        <v>2</v>
      </c>
      <c r="J3825" s="225" t="s">
        <v>8781</v>
      </c>
      <c r="L3825" s="115"/>
      <c r="O3825" s="26">
        <f t="shared" si="179"/>
        <v>3823</v>
      </c>
      <c r="P3825" s="26">
        <f t="shared" si="178"/>
        <v>0</v>
      </c>
    </row>
    <row r="3826" spans="1:16" ht="40.5" hidden="1" x14ac:dyDescent="0.25">
      <c r="A3826" s="190">
        <v>3824</v>
      </c>
      <c r="B3826" s="188">
        <v>45567</v>
      </c>
      <c r="C3826" s="81"/>
      <c r="D3826" s="237" t="s">
        <v>8873</v>
      </c>
      <c r="E3826" s="188">
        <v>45568</v>
      </c>
      <c r="F3826" s="283"/>
      <c r="G3826" s="219" t="s">
        <v>8741</v>
      </c>
      <c r="H3826" s="54" t="s">
        <v>3912</v>
      </c>
      <c r="I3826" s="221" t="s">
        <v>2</v>
      </c>
      <c r="J3826" s="225"/>
      <c r="L3826" s="115"/>
      <c r="O3826" s="26">
        <f t="shared" si="179"/>
        <v>3824</v>
      </c>
      <c r="P3826" s="26">
        <f t="shared" si="178"/>
        <v>0</v>
      </c>
    </row>
    <row r="3827" spans="1:16" ht="40.5" hidden="1" x14ac:dyDescent="0.25">
      <c r="A3827" s="190">
        <v>3825</v>
      </c>
      <c r="B3827" s="188">
        <v>45567</v>
      </c>
      <c r="C3827" s="81"/>
      <c r="D3827" s="237" t="s">
        <v>8742</v>
      </c>
      <c r="E3827" s="188">
        <v>45574</v>
      </c>
      <c r="F3827" s="283"/>
      <c r="G3827" s="219" t="s">
        <v>8991</v>
      </c>
      <c r="H3827" s="54" t="s">
        <v>7</v>
      </c>
      <c r="I3827" s="221" t="s">
        <v>2</v>
      </c>
      <c r="J3827" s="225" t="s">
        <v>9227</v>
      </c>
      <c r="L3827" s="115"/>
      <c r="O3827" s="26">
        <f t="shared" si="179"/>
        <v>3825</v>
      </c>
      <c r="P3827" s="26">
        <f t="shared" si="178"/>
        <v>0</v>
      </c>
    </row>
    <row r="3828" spans="1:16" ht="40.5" hidden="1" x14ac:dyDescent="0.25">
      <c r="A3828" s="190">
        <v>3826</v>
      </c>
      <c r="B3828" s="188">
        <v>45567</v>
      </c>
      <c r="C3828" s="81"/>
      <c r="D3828" s="237" t="s">
        <v>8743</v>
      </c>
      <c r="E3828" s="188">
        <v>45581</v>
      </c>
      <c r="F3828" s="283"/>
      <c r="G3828" s="219" t="s">
        <v>9363</v>
      </c>
      <c r="H3828" s="54" t="s">
        <v>7</v>
      </c>
      <c r="I3828" s="221" t="s">
        <v>2</v>
      </c>
      <c r="J3828" s="225"/>
      <c r="L3828" s="115"/>
      <c r="O3828" s="26">
        <f t="shared" si="179"/>
        <v>3826</v>
      </c>
      <c r="P3828" s="26">
        <f t="shared" si="178"/>
        <v>0</v>
      </c>
    </row>
    <row r="3829" spans="1:16" ht="101.25" hidden="1" x14ac:dyDescent="0.25">
      <c r="A3829" s="190">
        <v>3827</v>
      </c>
      <c r="B3829" s="188">
        <v>45567</v>
      </c>
      <c r="C3829" s="81"/>
      <c r="D3829" s="237" t="s">
        <v>8744</v>
      </c>
      <c r="E3829" s="188">
        <v>45595</v>
      </c>
      <c r="F3829" s="283"/>
      <c r="G3829" s="219" t="s">
        <v>9509</v>
      </c>
      <c r="H3829" s="54" t="s">
        <v>7</v>
      </c>
      <c r="I3829" s="221" t="s">
        <v>2</v>
      </c>
      <c r="J3829" s="225"/>
      <c r="L3829" s="115"/>
      <c r="O3829" s="26">
        <f t="shared" si="179"/>
        <v>3827</v>
      </c>
      <c r="P3829" s="26">
        <f t="shared" si="178"/>
        <v>0</v>
      </c>
    </row>
    <row r="3830" spans="1:16" ht="60.75" hidden="1" x14ac:dyDescent="0.25">
      <c r="A3830" s="190">
        <v>3828</v>
      </c>
      <c r="B3830" s="188">
        <v>45567</v>
      </c>
      <c r="C3830" s="81"/>
      <c r="D3830" s="237" t="s">
        <v>9440</v>
      </c>
      <c r="E3830" s="188">
        <v>45595</v>
      </c>
      <c r="F3830" s="283"/>
      <c r="G3830" s="219" t="s">
        <v>9268</v>
      </c>
      <c r="H3830" s="54" t="s">
        <v>7</v>
      </c>
      <c r="I3830" s="221" t="s">
        <v>2</v>
      </c>
      <c r="J3830" s="225" t="s">
        <v>9441</v>
      </c>
      <c r="L3830" s="115"/>
      <c r="O3830" s="26">
        <f t="shared" si="179"/>
        <v>3828</v>
      </c>
      <c r="P3830" s="26">
        <f t="shared" si="178"/>
        <v>0</v>
      </c>
    </row>
    <row r="3831" spans="1:16" ht="60.75" hidden="1" x14ac:dyDescent="0.25">
      <c r="A3831" s="190">
        <v>3829</v>
      </c>
      <c r="B3831" s="188">
        <v>45567</v>
      </c>
      <c r="C3831" s="81"/>
      <c r="D3831" s="237" t="s">
        <v>9051</v>
      </c>
      <c r="E3831" s="188">
        <v>45574</v>
      </c>
      <c r="F3831" s="283"/>
      <c r="G3831" s="219" t="s">
        <v>9092</v>
      </c>
      <c r="H3831" s="54" t="s">
        <v>7</v>
      </c>
      <c r="I3831" s="221" t="s">
        <v>2</v>
      </c>
      <c r="J3831" s="225" t="s">
        <v>9052</v>
      </c>
      <c r="L3831" s="115"/>
      <c r="O3831" s="26">
        <f t="shared" si="179"/>
        <v>3829</v>
      </c>
      <c r="P3831" s="26">
        <f t="shared" si="178"/>
        <v>0</v>
      </c>
    </row>
    <row r="3832" spans="1:16" ht="40.5" hidden="1" x14ac:dyDescent="0.25">
      <c r="A3832" s="190">
        <v>3830</v>
      </c>
      <c r="B3832" s="188">
        <v>45567</v>
      </c>
      <c r="C3832" s="81"/>
      <c r="D3832" s="237" t="s">
        <v>9037</v>
      </c>
      <c r="E3832" s="188">
        <v>45570</v>
      </c>
      <c r="F3832" s="283"/>
      <c r="G3832" s="219" t="s">
        <v>7390</v>
      </c>
      <c r="H3832" s="54" t="s">
        <v>4903</v>
      </c>
      <c r="I3832" s="221" t="s">
        <v>2</v>
      </c>
      <c r="J3832" s="225" t="s">
        <v>9043</v>
      </c>
      <c r="L3832" s="115"/>
      <c r="O3832" s="26">
        <f t="shared" si="179"/>
        <v>3830</v>
      </c>
      <c r="P3832" s="271">
        <f t="shared" si="178"/>
        <v>0</v>
      </c>
    </row>
    <row r="3833" spans="1:16" ht="141.75" hidden="1" x14ac:dyDescent="0.25">
      <c r="A3833" s="190">
        <v>3831</v>
      </c>
      <c r="B3833" s="188">
        <v>45567</v>
      </c>
      <c r="C3833" s="81"/>
      <c r="D3833" s="237" t="s">
        <v>9087</v>
      </c>
      <c r="E3833" s="188">
        <v>45581</v>
      </c>
      <c r="F3833" s="283"/>
      <c r="G3833" s="219" t="s">
        <v>9091</v>
      </c>
      <c r="H3833" s="54" t="s">
        <v>7</v>
      </c>
      <c r="I3833" s="221" t="s">
        <v>2</v>
      </c>
      <c r="J3833" s="225" t="s">
        <v>9341</v>
      </c>
      <c r="L3833" s="115"/>
      <c r="O3833" s="26">
        <f t="shared" si="179"/>
        <v>3831</v>
      </c>
      <c r="P3833" s="26">
        <f t="shared" si="178"/>
        <v>0</v>
      </c>
    </row>
    <row r="3834" spans="1:16" ht="153" hidden="1" customHeight="1" x14ac:dyDescent="0.25">
      <c r="A3834" s="190">
        <v>3832</v>
      </c>
      <c r="B3834" s="188">
        <v>45567</v>
      </c>
      <c r="C3834" s="81"/>
      <c r="D3834" s="237" t="s">
        <v>9088</v>
      </c>
      <c r="E3834" s="188">
        <v>45595</v>
      </c>
      <c r="F3834" s="283" t="s">
        <v>8978</v>
      </c>
      <c r="G3834" s="219" t="s">
        <v>9093</v>
      </c>
      <c r="H3834" s="54" t="s">
        <v>7</v>
      </c>
      <c r="I3834" s="221" t="s">
        <v>2</v>
      </c>
      <c r="J3834" s="225" t="s">
        <v>9514</v>
      </c>
      <c r="L3834" s="115"/>
      <c r="O3834" s="26">
        <f t="shared" si="179"/>
        <v>3832</v>
      </c>
      <c r="P3834" s="26">
        <f t="shared" si="178"/>
        <v>0</v>
      </c>
    </row>
    <row r="3835" spans="1:16" ht="101.25" hidden="1" x14ac:dyDescent="0.25">
      <c r="A3835" s="190">
        <v>3833</v>
      </c>
      <c r="B3835" s="188">
        <v>45567</v>
      </c>
      <c r="C3835" s="81"/>
      <c r="D3835" s="237" t="s">
        <v>8714</v>
      </c>
      <c r="E3835" s="188">
        <v>45570</v>
      </c>
      <c r="F3835" s="283"/>
      <c r="G3835" s="219" t="s">
        <v>8147</v>
      </c>
      <c r="H3835" s="54" t="s">
        <v>3912</v>
      </c>
      <c r="I3835" s="221" t="s">
        <v>2</v>
      </c>
      <c r="J3835" s="225" t="s">
        <v>9017</v>
      </c>
      <c r="L3835" s="115"/>
      <c r="O3835" s="26">
        <f t="shared" si="179"/>
        <v>3833</v>
      </c>
      <c r="P3835" s="271">
        <f t="shared" si="178"/>
        <v>0</v>
      </c>
    </row>
    <row r="3836" spans="1:16" ht="202.5" hidden="1" x14ac:dyDescent="0.25">
      <c r="A3836" s="190">
        <v>3834</v>
      </c>
      <c r="B3836" s="188">
        <v>45567</v>
      </c>
      <c r="C3836" s="81"/>
      <c r="D3836" s="237" t="s">
        <v>10593</v>
      </c>
      <c r="E3836" s="188">
        <v>45776</v>
      </c>
      <c r="F3836" s="298"/>
      <c r="G3836" s="219" t="s">
        <v>10209</v>
      </c>
      <c r="H3836" s="54" t="s">
        <v>7</v>
      </c>
      <c r="I3836" s="221" t="s">
        <v>2</v>
      </c>
      <c r="J3836" s="225" t="s">
        <v>10721</v>
      </c>
      <c r="K3836" s="11">
        <v>5</v>
      </c>
      <c r="L3836" s="323"/>
      <c r="O3836" s="26">
        <f t="shared" si="179"/>
        <v>3834</v>
      </c>
      <c r="P3836" s="26">
        <f t="shared" si="178"/>
        <v>0</v>
      </c>
    </row>
    <row r="3837" spans="1:16" ht="40.5" hidden="1" x14ac:dyDescent="0.25">
      <c r="A3837" s="190">
        <v>3835</v>
      </c>
      <c r="B3837" s="188">
        <v>45567</v>
      </c>
      <c r="C3837" s="81"/>
      <c r="D3837" s="237" t="s">
        <v>9521</v>
      </c>
      <c r="E3837" s="188">
        <v>45651</v>
      </c>
      <c r="F3837" s="283"/>
      <c r="G3837" s="219" t="s">
        <v>9091</v>
      </c>
      <c r="H3837" s="54" t="s">
        <v>7</v>
      </c>
      <c r="I3837" s="221" t="s">
        <v>2</v>
      </c>
      <c r="J3837" s="225" t="s">
        <v>9522</v>
      </c>
      <c r="L3837" s="115"/>
      <c r="O3837" s="26">
        <f t="shared" si="179"/>
        <v>3835</v>
      </c>
      <c r="P3837" s="26">
        <f t="shared" si="178"/>
        <v>0</v>
      </c>
    </row>
    <row r="3838" spans="1:16" ht="60.75" hidden="1" x14ac:dyDescent="0.25">
      <c r="A3838" s="190">
        <v>3836</v>
      </c>
      <c r="B3838" s="188">
        <v>45567</v>
      </c>
      <c r="C3838" s="81"/>
      <c r="D3838" s="237" t="s">
        <v>9035</v>
      </c>
      <c r="E3838" s="188">
        <v>45593</v>
      </c>
      <c r="F3838" s="283"/>
      <c r="G3838" s="219" t="s">
        <v>6973</v>
      </c>
      <c r="H3838" s="54" t="s">
        <v>3912</v>
      </c>
      <c r="I3838" s="221" t="s">
        <v>2</v>
      </c>
      <c r="J3838" s="225" t="s">
        <v>9451</v>
      </c>
      <c r="L3838" s="115"/>
      <c r="O3838" s="26">
        <f t="shared" si="179"/>
        <v>3836</v>
      </c>
      <c r="P3838" s="271">
        <f t="shared" si="178"/>
        <v>0</v>
      </c>
    </row>
    <row r="3839" spans="1:16" ht="101.25" hidden="1" x14ac:dyDescent="0.25">
      <c r="A3839" s="190">
        <v>3837</v>
      </c>
      <c r="B3839" s="188">
        <v>45567</v>
      </c>
      <c r="C3839" s="81"/>
      <c r="D3839" s="237" t="s">
        <v>9103</v>
      </c>
      <c r="E3839" s="188">
        <v>45586</v>
      </c>
      <c r="F3839" s="283"/>
      <c r="G3839" s="219" t="s">
        <v>8726</v>
      </c>
      <c r="H3839" s="54" t="s">
        <v>3912</v>
      </c>
      <c r="I3839" s="221" t="s">
        <v>2</v>
      </c>
      <c r="J3839" s="225" t="s">
        <v>9401</v>
      </c>
      <c r="L3839" s="115"/>
      <c r="O3839" s="26">
        <f t="shared" si="179"/>
        <v>3837</v>
      </c>
      <c r="P3839" s="271">
        <f t="shared" si="178"/>
        <v>0</v>
      </c>
    </row>
    <row r="3840" spans="1:16" ht="40.5" hidden="1" x14ac:dyDescent="0.25">
      <c r="A3840" s="190">
        <v>3838</v>
      </c>
      <c r="B3840" s="188">
        <v>45567</v>
      </c>
      <c r="C3840" s="81"/>
      <c r="D3840" s="237" t="s">
        <v>8746</v>
      </c>
      <c r="E3840" s="188">
        <v>45568</v>
      </c>
      <c r="F3840" s="283"/>
      <c r="G3840" s="219" t="s">
        <v>7245</v>
      </c>
      <c r="H3840" s="54" t="s">
        <v>7</v>
      </c>
      <c r="I3840" s="221" t="s">
        <v>2</v>
      </c>
      <c r="J3840" s="225" t="s">
        <v>8837</v>
      </c>
      <c r="L3840" s="115"/>
      <c r="O3840" s="26">
        <f t="shared" si="179"/>
        <v>3838</v>
      </c>
      <c r="P3840" s="26">
        <f t="shared" si="178"/>
        <v>0</v>
      </c>
    </row>
    <row r="3841" spans="1:16" ht="40.5" hidden="1" x14ac:dyDescent="0.25">
      <c r="A3841" s="190">
        <v>3839</v>
      </c>
      <c r="B3841" s="188">
        <v>45567</v>
      </c>
      <c r="C3841" s="81"/>
      <c r="D3841" s="237" t="s">
        <v>8747</v>
      </c>
      <c r="E3841" s="188">
        <v>45568</v>
      </c>
      <c r="F3841" s="283"/>
      <c r="G3841" s="219" t="s">
        <v>7245</v>
      </c>
      <c r="H3841" s="54" t="s">
        <v>7</v>
      </c>
      <c r="I3841" s="221" t="s">
        <v>2</v>
      </c>
      <c r="J3841" s="225" t="s">
        <v>8929</v>
      </c>
      <c r="L3841" s="115"/>
      <c r="O3841" s="26">
        <f t="shared" si="179"/>
        <v>3839</v>
      </c>
      <c r="P3841" s="26">
        <f t="shared" si="178"/>
        <v>0</v>
      </c>
    </row>
    <row r="3842" spans="1:16" ht="40.5" hidden="1" x14ac:dyDescent="0.25">
      <c r="A3842" s="190">
        <v>3840</v>
      </c>
      <c r="B3842" s="188">
        <v>45567</v>
      </c>
      <c r="C3842" s="81"/>
      <c r="D3842" s="237" t="s">
        <v>8748</v>
      </c>
      <c r="E3842" s="188">
        <v>45568</v>
      </c>
      <c r="F3842" s="283"/>
      <c r="G3842" s="219" t="s">
        <v>7245</v>
      </c>
      <c r="H3842" s="54" t="s">
        <v>7</v>
      </c>
      <c r="I3842" s="221" t="s">
        <v>2</v>
      </c>
      <c r="J3842" s="225" t="s">
        <v>8930</v>
      </c>
      <c r="L3842" s="115"/>
      <c r="O3842" s="26">
        <f t="shared" si="179"/>
        <v>3840</v>
      </c>
      <c r="P3842" s="26">
        <f t="shared" si="178"/>
        <v>0</v>
      </c>
    </row>
    <row r="3843" spans="1:16" ht="40.5" hidden="1" x14ac:dyDescent="0.25">
      <c r="A3843" s="190">
        <v>3841</v>
      </c>
      <c r="B3843" s="188">
        <v>45567</v>
      </c>
      <c r="C3843" s="81"/>
      <c r="D3843" s="237" t="s">
        <v>8749</v>
      </c>
      <c r="E3843" s="188">
        <v>45568</v>
      </c>
      <c r="F3843" s="283"/>
      <c r="G3843" s="219" t="s">
        <v>7245</v>
      </c>
      <c r="H3843" s="54" t="s">
        <v>7</v>
      </c>
      <c r="I3843" s="221" t="s">
        <v>2</v>
      </c>
      <c r="J3843" s="225" t="s">
        <v>8843</v>
      </c>
      <c r="L3843" s="115"/>
      <c r="O3843" s="26">
        <f t="shared" si="179"/>
        <v>3841</v>
      </c>
      <c r="P3843" s="26">
        <f t="shared" si="178"/>
        <v>0</v>
      </c>
    </row>
    <row r="3844" spans="1:16" ht="182.25" hidden="1" x14ac:dyDescent="0.25">
      <c r="A3844" s="190">
        <v>3842</v>
      </c>
      <c r="B3844" s="188">
        <v>45567</v>
      </c>
      <c r="C3844" s="81"/>
      <c r="D3844" s="237" t="s">
        <v>8776</v>
      </c>
      <c r="E3844" s="188">
        <v>45603</v>
      </c>
      <c r="F3844" s="283"/>
      <c r="G3844" s="219" t="s">
        <v>9307</v>
      </c>
      <c r="H3844" s="54" t="s">
        <v>1044</v>
      </c>
      <c r="I3844" s="221" t="s">
        <v>2</v>
      </c>
      <c r="J3844" s="225" t="s">
        <v>9474</v>
      </c>
      <c r="L3844" s="115"/>
      <c r="O3844" s="26">
        <f t="shared" si="179"/>
        <v>3842</v>
      </c>
      <c r="P3844" s="271">
        <f t="shared" ref="P3844:P3907" si="180">+O3844-A3844</f>
        <v>0</v>
      </c>
    </row>
    <row r="3845" spans="1:16" ht="40.5" hidden="1" x14ac:dyDescent="0.25">
      <c r="A3845" s="190">
        <v>3843</v>
      </c>
      <c r="B3845" s="188">
        <v>45567</v>
      </c>
      <c r="C3845" s="81"/>
      <c r="D3845" s="237" t="s">
        <v>8751</v>
      </c>
      <c r="E3845" s="188">
        <v>45567</v>
      </c>
      <c r="F3845" s="283"/>
      <c r="G3845" s="219" t="s">
        <v>7245</v>
      </c>
      <c r="H3845" s="54" t="s">
        <v>7</v>
      </c>
      <c r="I3845" s="221" t="s">
        <v>2</v>
      </c>
      <c r="J3845" s="225" t="s">
        <v>8931</v>
      </c>
      <c r="L3845" s="115"/>
      <c r="O3845" s="26">
        <f t="shared" ref="O3845:O3908" si="181">+O3844+1</f>
        <v>3843</v>
      </c>
      <c r="P3845" s="26">
        <f t="shared" si="180"/>
        <v>0</v>
      </c>
    </row>
    <row r="3846" spans="1:16" ht="60.75" hidden="1" x14ac:dyDescent="0.25">
      <c r="A3846" s="190">
        <v>3844</v>
      </c>
      <c r="B3846" s="188">
        <v>45567</v>
      </c>
      <c r="C3846" s="81"/>
      <c r="D3846" s="237" t="s">
        <v>6188</v>
      </c>
      <c r="E3846" s="188">
        <v>45572</v>
      </c>
      <c r="F3846" s="283" t="s">
        <v>7975</v>
      </c>
      <c r="G3846" s="219" t="s">
        <v>5960</v>
      </c>
      <c r="H3846" s="54" t="s">
        <v>4</v>
      </c>
      <c r="I3846" s="221" t="s">
        <v>2</v>
      </c>
      <c r="J3846" s="225" t="s">
        <v>9373</v>
      </c>
      <c r="L3846" s="278"/>
      <c r="O3846" s="26">
        <f t="shared" si="181"/>
        <v>3844</v>
      </c>
      <c r="P3846" s="271">
        <f t="shared" si="180"/>
        <v>0</v>
      </c>
    </row>
    <row r="3847" spans="1:16" ht="81" hidden="1" x14ac:dyDescent="0.25">
      <c r="A3847" s="190">
        <v>3845</v>
      </c>
      <c r="B3847" s="188">
        <v>45567</v>
      </c>
      <c r="C3847" s="81"/>
      <c r="D3847" s="237" t="s">
        <v>9207</v>
      </c>
      <c r="E3847" s="188">
        <v>45572</v>
      </c>
      <c r="F3847" s="283" t="s">
        <v>8505</v>
      </c>
      <c r="G3847" s="219" t="s">
        <v>9206</v>
      </c>
      <c r="H3847" s="54" t="s">
        <v>4903</v>
      </c>
      <c r="I3847" s="221" t="s">
        <v>2</v>
      </c>
      <c r="J3847" s="225" t="s">
        <v>9258</v>
      </c>
      <c r="L3847" s="115"/>
      <c r="O3847" s="26">
        <f t="shared" si="181"/>
        <v>3845</v>
      </c>
      <c r="P3847" s="271">
        <f t="shared" si="180"/>
        <v>0</v>
      </c>
    </row>
    <row r="3848" spans="1:16" ht="202.5" hidden="1" x14ac:dyDescent="0.25">
      <c r="A3848" s="190">
        <v>3846</v>
      </c>
      <c r="B3848" s="188">
        <v>45567</v>
      </c>
      <c r="C3848" s="81"/>
      <c r="D3848" s="237" t="s">
        <v>9175</v>
      </c>
      <c r="E3848" s="188">
        <v>45582</v>
      </c>
      <c r="F3848" s="283" t="s">
        <v>7975</v>
      </c>
      <c r="G3848" s="219" t="s">
        <v>8201</v>
      </c>
      <c r="H3848" s="54" t="s">
        <v>4903</v>
      </c>
      <c r="I3848" s="221" t="s">
        <v>2</v>
      </c>
      <c r="J3848" s="225" t="s">
        <v>9176</v>
      </c>
      <c r="L3848" s="115"/>
      <c r="O3848" s="26">
        <f t="shared" si="181"/>
        <v>3846</v>
      </c>
      <c r="P3848" s="271">
        <f t="shared" si="180"/>
        <v>0</v>
      </c>
    </row>
    <row r="3849" spans="1:16" ht="60.75" hidden="1" x14ac:dyDescent="0.25">
      <c r="A3849" s="190">
        <v>3847</v>
      </c>
      <c r="B3849" s="188">
        <v>45567</v>
      </c>
      <c r="C3849" s="81"/>
      <c r="D3849" s="237" t="s">
        <v>8758</v>
      </c>
      <c r="E3849" s="188">
        <v>45595</v>
      </c>
      <c r="F3849" s="283"/>
      <c r="G3849" s="219" t="s">
        <v>9091</v>
      </c>
      <c r="H3849" s="54" t="s">
        <v>7</v>
      </c>
      <c r="I3849" s="221" t="s">
        <v>2</v>
      </c>
      <c r="J3849" s="225" t="s">
        <v>9543</v>
      </c>
      <c r="L3849" s="115"/>
      <c r="O3849" s="26">
        <f t="shared" si="181"/>
        <v>3847</v>
      </c>
      <c r="P3849" s="26">
        <f t="shared" si="180"/>
        <v>0</v>
      </c>
    </row>
    <row r="3850" spans="1:16" ht="263.25" hidden="1" x14ac:dyDescent="0.25">
      <c r="A3850" s="190">
        <v>3848</v>
      </c>
      <c r="B3850" s="188">
        <v>45567</v>
      </c>
      <c r="C3850" s="81"/>
      <c r="D3850" s="237" t="s">
        <v>8637</v>
      </c>
      <c r="E3850" s="188">
        <v>45572</v>
      </c>
      <c r="F3850" s="283" t="s">
        <v>7975</v>
      </c>
      <c r="G3850" s="219" t="s">
        <v>8207</v>
      </c>
      <c r="H3850" s="54" t="s">
        <v>4903</v>
      </c>
      <c r="I3850" s="221" t="s">
        <v>2</v>
      </c>
      <c r="J3850" s="225" t="s">
        <v>9113</v>
      </c>
      <c r="L3850" s="115"/>
      <c r="O3850" s="26">
        <f t="shared" si="181"/>
        <v>3848</v>
      </c>
      <c r="P3850" s="271">
        <f t="shared" si="180"/>
        <v>0</v>
      </c>
    </row>
    <row r="3851" spans="1:16" ht="101.25" hidden="1" x14ac:dyDescent="0.25">
      <c r="A3851" s="190">
        <v>3849</v>
      </c>
      <c r="B3851" s="188">
        <v>45567</v>
      </c>
      <c r="C3851" s="81"/>
      <c r="D3851" s="237" t="s">
        <v>8565</v>
      </c>
      <c r="E3851" s="188">
        <v>45663</v>
      </c>
      <c r="F3851" s="283" t="s">
        <v>8691</v>
      </c>
      <c r="G3851" s="219" t="s">
        <v>9201</v>
      </c>
      <c r="H3851" s="54" t="s">
        <v>3912</v>
      </c>
      <c r="I3851" s="221" t="s">
        <v>9946</v>
      </c>
      <c r="J3851" s="225" t="s">
        <v>9627</v>
      </c>
      <c r="L3851" s="115"/>
      <c r="O3851" s="26">
        <f t="shared" si="181"/>
        <v>3849</v>
      </c>
      <c r="P3851" s="271">
        <f t="shared" si="180"/>
        <v>0</v>
      </c>
    </row>
    <row r="3852" spans="1:16" ht="101.25" hidden="1" x14ac:dyDescent="0.25">
      <c r="A3852" s="190">
        <v>3850</v>
      </c>
      <c r="B3852" s="188">
        <v>45567</v>
      </c>
      <c r="C3852" s="81"/>
      <c r="D3852" s="237" t="s">
        <v>8652</v>
      </c>
      <c r="E3852" s="188">
        <v>45572</v>
      </c>
      <c r="F3852" s="283"/>
      <c r="G3852" s="219" t="s">
        <v>7759</v>
      </c>
      <c r="H3852" s="54" t="s">
        <v>1440</v>
      </c>
      <c r="I3852" s="221" t="s">
        <v>2</v>
      </c>
      <c r="J3852" s="225" t="s">
        <v>9122</v>
      </c>
      <c r="L3852" s="115"/>
      <c r="O3852" s="26">
        <f t="shared" si="181"/>
        <v>3850</v>
      </c>
      <c r="P3852" s="271">
        <f t="shared" si="180"/>
        <v>0</v>
      </c>
    </row>
    <row r="3853" spans="1:16" ht="40.5" hidden="1" x14ac:dyDescent="0.25">
      <c r="A3853" s="190">
        <v>3851</v>
      </c>
      <c r="B3853" s="188">
        <v>45567</v>
      </c>
      <c r="C3853" s="81"/>
      <c r="D3853" s="237" t="s">
        <v>8653</v>
      </c>
      <c r="E3853" s="188">
        <v>45572</v>
      </c>
      <c r="F3853" s="283"/>
      <c r="G3853" s="219" t="s">
        <v>7759</v>
      </c>
      <c r="H3853" s="54" t="s">
        <v>1440</v>
      </c>
      <c r="I3853" s="221" t="s">
        <v>2</v>
      </c>
      <c r="J3853" s="225" t="s">
        <v>9121</v>
      </c>
      <c r="L3853" s="115"/>
      <c r="O3853" s="26">
        <f t="shared" si="181"/>
        <v>3851</v>
      </c>
      <c r="P3853" s="271">
        <f t="shared" si="180"/>
        <v>0</v>
      </c>
    </row>
    <row r="3854" spans="1:16" ht="162" hidden="1" x14ac:dyDescent="0.25">
      <c r="A3854" s="190">
        <v>3852</v>
      </c>
      <c r="B3854" s="188">
        <v>45567</v>
      </c>
      <c r="C3854" s="81"/>
      <c r="D3854" s="237" t="s">
        <v>8670</v>
      </c>
      <c r="E3854" s="188">
        <v>45573</v>
      </c>
      <c r="F3854" s="283"/>
      <c r="G3854" s="219" t="s">
        <v>9264</v>
      </c>
      <c r="H3854" s="54" t="s">
        <v>7</v>
      </c>
      <c r="I3854" s="221" t="s">
        <v>2</v>
      </c>
      <c r="J3854" s="225" t="s">
        <v>9265</v>
      </c>
      <c r="L3854" s="115"/>
      <c r="O3854" s="26">
        <f t="shared" si="181"/>
        <v>3852</v>
      </c>
      <c r="P3854" s="271">
        <f t="shared" si="180"/>
        <v>0</v>
      </c>
    </row>
    <row r="3855" spans="1:16" ht="121.5" hidden="1" x14ac:dyDescent="0.25">
      <c r="A3855" s="190">
        <v>3853</v>
      </c>
      <c r="B3855" s="188">
        <v>45567</v>
      </c>
      <c r="C3855" s="81"/>
      <c r="D3855" s="237" t="s">
        <v>8704</v>
      </c>
      <c r="E3855" s="188">
        <v>45572</v>
      </c>
      <c r="F3855" s="283"/>
      <c r="G3855" s="219" t="s">
        <v>8997</v>
      </c>
      <c r="H3855" s="54" t="s">
        <v>3912</v>
      </c>
      <c r="I3855" s="221" t="s">
        <v>2</v>
      </c>
      <c r="J3855" s="225" t="s">
        <v>9019</v>
      </c>
      <c r="L3855" s="115"/>
      <c r="O3855" s="26">
        <f t="shared" si="181"/>
        <v>3853</v>
      </c>
      <c r="P3855" s="271">
        <f t="shared" si="180"/>
        <v>0</v>
      </c>
    </row>
    <row r="3856" spans="1:16" ht="182.25" hidden="1" x14ac:dyDescent="0.25">
      <c r="A3856" s="190">
        <v>3854</v>
      </c>
      <c r="B3856" s="188">
        <v>45567</v>
      </c>
      <c r="C3856" s="81"/>
      <c r="D3856" s="237" t="s">
        <v>9179</v>
      </c>
      <c r="E3856" s="188">
        <v>45581</v>
      </c>
      <c r="F3856" s="283"/>
      <c r="G3856" s="219" t="s">
        <v>9210</v>
      </c>
      <c r="H3856" s="54" t="s">
        <v>3912</v>
      </c>
      <c r="I3856" s="221" t="s">
        <v>2</v>
      </c>
      <c r="J3856" s="225" t="s">
        <v>9283</v>
      </c>
      <c r="L3856" s="115"/>
      <c r="O3856" s="26">
        <f t="shared" si="181"/>
        <v>3854</v>
      </c>
      <c r="P3856" s="26">
        <f t="shared" si="180"/>
        <v>0</v>
      </c>
    </row>
    <row r="3857" spans="1:16" ht="81" hidden="1" x14ac:dyDescent="0.25">
      <c r="A3857" s="190">
        <v>3855</v>
      </c>
      <c r="B3857" s="188">
        <v>45567</v>
      </c>
      <c r="C3857" s="81"/>
      <c r="D3857" s="237" t="s">
        <v>8759</v>
      </c>
      <c r="E3857" s="188">
        <v>45574</v>
      </c>
      <c r="F3857" s="283"/>
      <c r="G3857" s="219" t="s">
        <v>9094</v>
      </c>
      <c r="H3857" s="54" t="s">
        <v>7</v>
      </c>
      <c r="I3857" s="221" t="s">
        <v>2</v>
      </c>
      <c r="J3857" s="225" t="s">
        <v>9284</v>
      </c>
      <c r="L3857" s="115"/>
      <c r="O3857" s="26">
        <f t="shared" si="181"/>
        <v>3855</v>
      </c>
      <c r="P3857" s="26">
        <f t="shared" si="180"/>
        <v>0</v>
      </c>
    </row>
    <row r="3858" spans="1:16" ht="60.75" hidden="1" x14ac:dyDescent="0.25">
      <c r="A3858" s="190">
        <v>3856</v>
      </c>
      <c r="B3858" s="188">
        <v>45567</v>
      </c>
      <c r="C3858" s="81"/>
      <c r="D3858" s="237" t="s">
        <v>9308</v>
      </c>
      <c r="E3858" s="188">
        <v>45653</v>
      </c>
      <c r="F3858" s="283"/>
      <c r="G3858" s="219" t="s">
        <v>9119</v>
      </c>
      <c r="H3858" s="54" t="s">
        <v>3912</v>
      </c>
      <c r="I3858" s="221" t="s">
        <v>2</v>
      </c>
      <c r="J3858" s="225" t="s">
        <v>9917</v>
      </c>
      <c r="L3858" s="278"/>
      <c r="O3858" s="26">
        <f t="shared" si="181"/>
        <v>3856</v>
      </c>
      <c r="P3858" s="271">
        <f t="shared" si="180"/>
        <v>0</v>
      </c>
    </row>
    <row r="3859" spans="1:16" ht="40.5" hidden="1" x14ac:dyDescent="0.25">
      <c r="A3859" s="190">
        <v>3857</v>
      </c>
      <c r="B3859" s="188">
        <v>45567</v>
      </c>
      <c r="C3859" s="81"/>
      <c r="D3859" s="237" t="s">
        <v>8762</v>
      </c>
      <c r="E3859" s="188">
        <v>45568</v>
      </c>
      <c r="F3859" s="283"/>
      <c r="G3859" s="219" t="s">
        <v>8763</v>
      </c>
      <c r="H3859" s="220" t="s">
        <v>5065</v>
      </c>
      <c r="I3859" s="221" t="s">
        <v>2</v>
      </c>
      <c r="J3859" s="225" t="s">
        <v>8906</v>
      </c>
      <c r="L3859" s="115"/>
      <c r="O3859" s="26">
        <f t="shared" si="181"/>
        <v>3857</v>
      </c>
      <c r="P3859" s="26">
        <f t="shared" si="180"/>
        <v>0</v>
      </c>
    </row>
    <row r="3860" spans="1:16" ht="60.75" hidden="1" x14ac:dyDescent="0.25">
      <c r="A3860" s="190">
        <v>3858</v>
      </c>
      <c r="B3860" s="188">
        <v>45567</v>
      </c>
      <c r="C3860" s="81"/>
      <c r="D3860" s="237" t="s">
        <v>8715</v>
      </c>
      <c r="E3860" s="188">
        <v>45572</v>
      </c>
      <c r="F3860" s="283"/>
      <c r="G3860" s="219" t="s">
        <v>8147</v>
      </c>
      <c r="H3860" s="54" t="s">
        <v>3912</v>
      </c>
      <c r="I3860" s="221" t="s">
        <v>2</v>
      </c>
      <c r="J3860" s="225" t="s">
        <v>9018</v>
      </c>
      <c r="L3860" s="115"/>
      <c r="O3860" s="26">
        <f t="shared" si="181"/>
        <v>3858</v>
      </c>
      <c r="P3860" s="271">
        <f t="shared" si="180"/>
        <v>0</v>
      </c>
    </row>
    <row r="3861" spans="1:16" ht="46.5" hidden="1" x14ac:dyDescent="0.25">
      <c r="A3861" s="190">
        <v>3859</v>
      </c>
      <c r="B3861" s="188">
        <v>45567</v>
      </c>
      <c r="C3861" s="81" t="s">
        <v>1719</v>
      </c>
      <c r="D3861" s="237" t="s">
        <v>8765</v>
      </c>
      <c r="E3861" s="188">
        <v>45569</v>
      </c>
      <c r="F3861" s="283"/>
      <c r="G3861" s="219" t="s">
        <v>7189</v>
      </c>
      <c r="H3861" s="54" t="s">
        <v>1044</v>
      </c>
      <c r="I3861" s="221" t="s">
        <v>2</v>
      </c>
      <c r="J3861" s="225"/>
      <c r="L3861" s="115"/>
      <c r="O3861" s="26">
        <f t="shared" si="181"/>
        <v>3859</v>
      </c>
      <c r="P3861" s="26">
        <f t="shared" si="180"/>
        <v>0</v>
      </c>
    </row>
    <row r="3862" spans="1:16" ht="40.5" hidden="1" x14ac:dyDescent="0.25">
      <c r="A3862" s="190">
        <v>3860</v>
      </c>
      <c r="B3862" s="188">
        <v>45567</v>
      </c>
      <c r="C3862" s="81"/>
      <c r="D3862" s="237" t="s">
        <v>8766</v>
      </c>
      <c r="E3862" s="188">
        <v>45569</v>
      </c>
      <c r="F3862" s="283"/>
      <c r="G3862" s="219" t="s">
        <v>7189</v>
      </c>
      <c r="H3862" s="54" t="s">
        <v>1044</v>
      </c>
      <c r="I3862" s="221" t="s">
        <v>2</v>
      </c>
      <c r="J3862" s="225"/>
      <c r="L3862" s="115"/>
      <c r="O3862" s="26">
        <f t="shared" si="181"/>
        <v>3860</v>
      </c>
      <c r="P3862" s="26">
        <f t="shared" si="180"/>
        <v>0</v>
      </c>
    </row>
    <row r="3863" spans="1:16" ht="40.5" hidden="1" x14ac:dyDescent="0.25">
      <c r="A3863" s="190">
        <v>3861</v>
      </c>
      <c r="B3863" s="188">
        <v>45567</v>
      </c>
      <c r="C3863" s="81"/>
      <c r="D3863" s="237" t="s">
        <v>8767</v>
      </c>
      <c r="E3863" s="188">
        <v>45569</v>
      </c>
      <c r="F3863" s="283"/>
      <c r="G3863" s="219" t="s">
        <v>7189</v>
      </c>
      <c r="H3863" s="54" t="s">
        <v>1044</v>
      </c>
      <c r="I3863" s="221" t="s">
        <v>2</v>
      </c>
      <c r="J3863" s="225"/>
      <c r="L3863" s="115"/>
      <c r="O3863" s="26">
        <f t="shared" si="181"/>
        <v>3861</v>
      </c>
      <c r="P3863" s="26">
        <f t="shared" si="180"/>
        <v>0</v>
      </c>
    </row>
    <row r="3864" spans="1:16" ht="81" hidden="1" x14ac:dyDescent="0.25">
      <c r="A3864" s="190">
        <v>3862</v>
      </c>
      <c r="B3864" s="188">
        <v>45567</v>
      </c>
      <c r="C3864" s="81"/>
      <c r="D3864" s="237" t="s">
        <v>8784</v>
      </c>
      <c r="E3864" s="188">
        <v>45572</v>
      </c>
      <c r="F3864" s="283"/>
      <c r="G3864" s="219" t="s">
        <v>8927</v>
      </c>
      <c r="H3864" s="54" t="s">
        <v>7</v>
      </c>
      <c r="I3864" s="221" t="s">
        <v>2</v>
      </c>
      <c r="J3864" s="225" t="s">
        <v>8920</v>
      </c>
      <c r="L3864" s="115"/>
      <c r="O3864" s="26">
        <f t="shared" si="181"/>
        <v>3862</v>
      </c>
      <c r="P3864" s="271">
        <f t="shared" si="180"/>
        <v>0</v>
      </c>
    </row>
    <row r="3865" spans="1:16" ht="81" hidden="1" x14ac:dyDescent="0.25">
      <c r="A3865" s="190">
        <v>3863</v>
      </c>
      <c r="B3865" s="188">
        <v>45567</v>
      </c>
      <c r="C3865" s="81"/>
      <c r="D3865" s="237" t="s">
        <v>9090</v>
      </c>
      <c r="E3865" s="188">
        <v>45581</v>
      </c>
      <c r="F3865" s="283"/>
      <c r="G3865" s="219" t="s">
        <v>9095</v>
      </c>
      <c r="H3865" s="54" t="s">
        <v>7</v>
      </c>
      <c r="I3865" s="221" t="s">
        <v>2</v>
      </c>
      <c r="J3865" s="225" t="s">
        <v>9177</v>
      </c>
      <c r="L3865" s="115"/>
      <c r="O3865" s="26">
        <f t="shared" si="181"/>
        <v>3863</v>
      </c>
      <c r="P3865" s="271">
        <f t="shared" si="180"/>
        <v>0</v>
      </c>
    </row>
    <row r="3866" spans="1:16" ht="40.5" hidden="1" x14ac:dyDescent="0.25">
      <c r="A3866" s="190">
        <v>3864</v>
      </c>
      <c r="B3866" s="188">
        <v>45567</v>
      </c>
      <c r="C3866" s="81"/>
      <c r="D3866" s="237" t="s">
        <v>8909</v>
      </c>
      <c r="E3866" s="188">
        <v>45597</v>
      </c>
      <c r="F3866" s="283"/>
      <c r="G3866" s="219" t="s">
        <v>8910</v>
      </c>
      <c r="H3866" s="220" t="s">
        <v>5065</v>
      </c>
      <c r="I3866" s="221" t="s">
        <v>2</v>
      </c>
      <c r="J3866" s="225" t="s">
        <v>9534</v>
      </c>
      <c r="L3866" s="115"/>
      <c r="O3866" s="26">
        <f t="shared" si="181"/>
        <v>3864</v>
      </c>
      <c r="P3866" s="26">
        <f t="shared" si="180"/>
        <v>0</v>
      </c>
    </row>
    <row r="3867" spans="1:16" ht="81" hidden="1" x14ac:dyDescent="0.25">
      <c r="A3867" s="190">
        <v>3865</v>
      </c>
      <c r="B3867" s="188">
        <v>45567</v>
      </c>
      <c r="C3867" s="81"/>
      <c r="D3867" s="237" t="s">
        <v>8833</v>
      </c>
      <c r="E3867" s="188">
        <v>45568</v>
      </c>
      <c r="F3867" s="283"/>
      <c r="G3867" s="219" t="s">
        <v>8770</v>
      </c>
      <c r="H3867" s="54" t="s">
        <v>4903</v>
      </c>
      <c r="I3867" s="221" t="s">
        <v>2</v>
      </c>
      <c r="J3867" s="225" t="s">
        <v>8832</v>
      </c>
      <c r="L3867" s="115"/>
      <c r="O3867" s="26">
        <f t="shared" si="181"/>
        <v>3865</v>
      </c>
      <c r="P3867" s="26">
        <f t="shared" si="180"/>
        <v>0</v>
      </c>
    </row>
    <row r="3868" spans="1:16" ht="66" hidden="1" customHeight="1" x14ac:dyDescent="0.25">
      <c r="A3868" s="190">
        <v>3866</v>
      </c>
      <c r="B3868" s="188">
        <v>45567</v>
      </c>
      <c r="C3868" s="81"/>
      <c r="D3868" s="237" t="s">
        <v>8911</v>
      </c>
      <c r="E3868" s="188">
        <v>45590</v>
      </c>
      <c r="F3868" s="283"/>
      <c r="G3868" s="219" t="s">
        <v>9050</v>
      </c>
      <c r="H3868" s="220" t="s">
        <v>5065</v>
      </c>
      <c r="I3868" s="221" t="s">
        <v>2</v>
      </c>
      <c r="J3868" s="225"/>
      <c r="L3868" s="115"/>
      <c r="O3868" s="26">
        <f t="shared" si="181"/>
        <v>3866</v>
      </c>
      <c r="P3868" s="26">
        <f t="shared" si="180"/>
        <v>0</v>
      </c>
    </row>
    <row r="3869" spans="1:16" ht="121.5" hidden="1" x14ac:dyDescent="0.25">
      <c r="A3869" s="190">
        <v>3867</v>
      </c>
      <c r="B3869" s="188">
        <v>45567</v>
      </c>
      <c r="C3869" s="81"/>
      <c r="D3869" s="237" t="s">
        <v>8771</v>
      </c>
      <c r="E3869" s="188">
        <v>45752</v>
      </c>
      <c r="F3869" s="298" t="s">
        <v>9393</v>
      </c>
      <c r="G3869" s="219" t="s">
        <v>10503</v>
      </c>
      <c r="H3869" s="54" t="s">
        <v>3912</v>
      </c>
      <c r="I3869" s="221" t="s">
        <v>2</v>
      </c>
      <c r="J3869" s="225" t="s">
        <v>10275</v>
      </c>
      <c r="K3869" s="11">
        <v>5</v>
      </c>
      <c r="L3869" s="323" t="s">
        <v>11371</v>
      </c>
      <c r="O3869" s="26">
        <f t="shared" si="181"/>
        <v>3867</v>
      </c>
      <c r="P3869" s="26">
        <f t="shared" si="180"/>
        <v>0</v>
      </c>
    </row>
    <row r="3870" spans="1:16" ht="162" hidden="1" x14ac:dyDescent="0.25">
      <c r="A3870" s="190">
        <v>3868</v>
      </c>
      <c r="B3870" s="188">
        <v>45567</v>
      </c>
      <c r="C3870" s="81"/>
      <c r="D3870" s="313" t="s">
        <v>9717</v>
      </c>
      <c r="E3870" s="188">
        <v>45653</v>
      </c>
      <c r="F3870" s="283"/>
      <c r="G3870" s="219" t="s">
        <v>9718</v>
      </c>
      <c r="H3870" s="54" t="s">
        <v>7</v>
      </c>
      <c r="I3870" s="221" t="s">
        <v>2</v>
      </c>
      <c r="J3870" s="225" t="s">
        <v>9719</v>
      </c>
      <c r="L3870" s="115"/>
      <c r="O3870" s="26">
        <f t="shared" si="181"/>
        <v>3868</v>
      </c>
      <c r="P3870" s="271">
        <f t="shared" si="180"/>
        <v>0</v>
      </c>
    </row>
    <row r="3871" spans="1:16" ht="81" hidden="1" x14ac:dyDescent="0.25">
      <c r="A3871" s="190">
        <v>3869</v>
      </c>
      <c r="B3871" s="188">
        <v>45568</v>
      </c>
      <c r="C3871" s="81"/>
      <c r="D3871" s="237" t="s">
        <v>8794</v>
      </c>
      <c r="E3871" s="188">
        <v>45584</v>
      </c>
      <c r="F3871" s="283"/>
      <c r="G3871" s="219" t="s">
        <v>8914</v>
      </c>
      <c r="H3871" s="54" t="s">
        <v>1048</v>
      </c>
      <c r="I3871" s="221" t="s">
        <v>2</v>
      </c>
      <c r="J3871" s="225" t="s">
        <v>9623</v>
      </c>
      <c r="L3871" s="278"/>
      <c r="O3871" s="26">
        <f t="shared" si="181"/>
        <v>3869</v>
      </c>
      <c r="P3871" s="26">
        <f t="shared" si="180"/>
        <v>0</v>
      </c>
    </row>
    <row r="3872" spans="1:16" ht="40.5" hidden="1" x14ac:dyDescent="0.25">
      <c r="A3872" s="190">
        <v>3870</v>
      </c>
      <c r="B3872" s="188">
        <v>45568</v>
      </c>
      <c r="C3872" s="81"/>
      <c r="D3872" s="237" t="s">
        <v>8795</v>
      </c>
      <c r="E3872" s="188">
        <v>45575</v>
      </c>
      <c r="F3872" s="283"/>
      <c r="G3872" s="219" t="s">
        <v>7623</v>
      </c>
      <c r="H3872" s="54" t="s">
        <v>1048</v>
      </c>
      <c r="I3872" s="221" t="s">
        <v>2</v>
      </c>
      <c r="J3872" s="225"/>
      <c r="L3872" s="115"/>
      <c r="O3872" s="26">
        <f t="shared" si="181"/>
        <v>3870</v>
      </c>
      <c r="P3872" s="26">
        <f t="shared" si="180"/>
        <v>0</v>
      </c>
    </row>
    <row r="3873" spans="1:16" ht="81" hidden="1" x14ac:dyDescent="0.25">
      <c r="A3873" s="190">
        <v>3871</v>
      </c>
      <c r="B3873" s="188">
        <v>45568</v>
      </c>
      <c r="C3873" s="81"/>
      <c r="D3873" s="237" t="s">
        <v>10554</v>
      </c>
      <c r="E3873" s="188">
        <v>45811</v>
      </c>
      <c r="F3873" s="283" t="s">
        <v>8919</v>
      </c>
      <c r="G3873" s="219" t="s">
        <v>10769</v>
      </c>
      <c r="H3873" s="54" t="s">
        <v>4544</v>
      </c>
      <c r="I3873" s="221" t="s">
        <v>2</v>
      </c>
      <c r="J3873" s="225" t="s">
        <v>10106</v>
      </c>
      <c r="O3873" s="26">
        <f t="shared" si="181"/>
        <v>3871</v>
      </c>
      <c r="P3873" s="26">
        <f t="shared" si="180"/>
        <v>0</v>
      </c>
    </row>
    <row r="3874" spans="1:16" ht="40.5" hidden="1" x14ac:dyDescent="0.25">
      <c r="A3874" s="190">
        <v>3872</v>
      </c>
      <c r="B3874" s="188">
        <v>45568</v>
      </c>
      <c r="C3874" s="81"/>
      <c r="D3874" s="237" t="s">
        <v>8796</v>
      </c>
      <c r="E3874" s="188">
        <v>45575</v>
      </c>
      <c r="F3874" s="283"/>
      <c r="G3874" s="219" t="s">
        <v>7171</v>
      </c>
      <c r="H3874" s="54" t="s">
        <v>4544</v>
      </c>
      <c r="I3874" s="221" t="s">
        <v>2</v>
      </c>
      <c r="J3874" s="225">
        <v>3975</v>
      </c>
      <c r="L3874" s="115"/>
      <c r="O3874" s="26">
        <f t="shared" si="181"/>
        <v>3872</v>
      </c>
      <c r="P3874" s="26">
        <f t="shared" si="180"/>
        <v>0</v>
      </c>
    </row>
    <row r="3875" spans="1:16" ht="40.5" hidden="1" x14ac:dyDescent="0.25">
      <c r="A3875" s="190">
        <v>3873</v>
      </c>
      <c r="B3875" s="188">
        <v>45568</v>
      </c>
      <c r="C3875" s="81"/>
      <c r="D3875" s="237" t="s">
        <v>8797</v>
      </c>
      <c r="E3875" s="188">
        <v>45604</v>
      </c>
      <c r="F3875" s="283"/>
      <c r="G3875" s="219" t="s">
        <v>8881</v>
      </c>
      <c r="H3875" s="54" t="s">
        <v>4</v>
      </c>
      <c r="I3875" s="221" t="s">
        <v>2</v>
      </c>
      <c r="J3875" s="225" t="s">
        <v>9311</v>
      </c>
      <c r="L3875" s="278"/>
      <c r="O3875" s="26">
        <f t="shared" si="181"/>
        <v>3873</v>
      </c>
      <c r="P3875" s="26">
        <f t="shared" si="180"/>
        <v>0</v>
      </c>
    </row>
    <row r="3876" spans="1:16" ht="162" hidden="1" x14ac:dyDescent="0.25">
      <c r="A3876" s="190">
        <v>3874</v>
      </c>
      <c r="B3876" s="188">
        <v>45568</v>
      </c>
      <c r="C3876" s="81"/>
      <c r="D3876" s="237" t="s">
        <v>9259</v>
      </c>
      <c r="E3876" s="188">
        <v>45581</v>
      </c>
      <c r="F3876" s="283"/>
      <c r="G3876" s="219" t="s">
        <v>9266</v>
      </c>
      <c r="H3876" s="54" t="s">
        <v>4903</v>
      </c>
      <c r="I3876" s="221" t="s">
        <v>2</v>
      </c>
      <c r="J3876" s="225" t="s">
        <v>9325</v>
      </c>
      <c r="L3876" s="115"/>
      <c r="O3876" s="26">
        <f t="shared" si="181"/>
        <v>3874</v>
      </c>
      <c r="P3876" s="26">
        <f t="shared" si="180"/>
        <v>0</v>
      </c>
    </row>
    <row r="3877" spans="1:16" ht="81" hidden="1" x14ac:dyDescent="0.25">
      <c r="A3877" s="190">
        <v>3875</v>
      </c>
      <c r="B3877" s="188">
        <v>45568</v>
      </c>
      <c r="C3877" s="81"/>
      <c r="D3877" s="237" t="s">
        <v>9162</v>
      </c>
      <c r="E3877" s="188">
        <v>45654</v>
      </c>
      <c r="F3877" s="284" t="s">
        <v>9163</v>
      </c>
      <c r="G3877" s="219" t="s">
        <v>9164</v>
      </c>
      <c r="H3877" s="54" t="s">
        <v>4903</v>
      </c>
      <c r="I3877" s="221" t="s">
        <v>2</v>
      </c>
      <c r="J3877" s="225" t="s">
        <v>9597</v>
      </c>
      <c r="L3877" s="115"/>
      <c r="O3877" s="26">
        <f t="shared" si="181"/>
        <v>3875</v>
      </c>
      <c r="P3877" s="26">
        <f t="shared" si="180"/>
        <v>0</v>
      </c>
    </row>
    <row r="3878" spans="1:16" ht="60.75" hidden="1" x14ac:dyDescent="0.25">
      <c r="A3878" s="190">
        <v>3876</v>
      </c>
      <c r="B3878" s="188">
        <v>45568</v>
      </c>
      <c r="C3878" s="81"/>
      <c r="D3878" s="313" t="s">
        <v>8754</v>
      </c>
      <c r="E3878" s="188">
        <v>45595</v>
      </c>
      <c r="F3878" s="283"/>
      <c r="G3878" s="219" t="s">
        <v>9523</v>
      </c>
      <c r="H3878" s="54" t="s">
        <v>7</v>
      </c>
      <c r="I3878" s="221" t="s">
        <v>2</v>
      </c>
      <c r="J3878" s="225" t="s">
        <v>9720</v>
      </c>
      <c r="L3878" s="115"/>
      <c r="O3878" s="26">
        <f t="shared" si="181"/>
        <v>3876</v>
      </c>
      <c r="P3878" s="271">
        <f t="shared" si="180"/>
        <v>0</v>
      </c>
    </row>
    <row r="3879" spans="1:16" ht="81" hidden="1" x14ac:dyDescent="0.25">
      <c r="A3879" s="190">
        <v>3877</v>
      </c>
      <c r="B3879" s="188">
        <v>45568</v>
      </c>
      <c r="C3879" s="81"/>
      <c r="D3879" s="237" t="s">
        <v>8800</v>
      </c>
      <c r="E3879" s="188">
        <v>45575</v>
      </c>
      <c r="F3879" s="283"/>
      <c r="G3879" s="219" t="s">
        <v>8798</v>
      </c>
      <c r="H3879" s="54" t="s">
        <v>4903</v>
      </c>
      <c r="I3879" s="221" t="s">
        <v>2</v>
      </c>
      <c r="J3879" s="225" t="s">
        <v>9166</v>
      </c>
      <c r="L3879" s="115"/>
      <c r="O3879" s="26">
        <f t="shared" si="181"/>
        <v>3877</v>
      </c>
      <c r="P3879" s="26">
        <f t="shared" si="180"/>
        <v>0</v>
      </c>
    </row>
    <row r="3880" spans="1:16" ht="81" hidden="1" x14ac:dyDescent="0.25">
      <c r="A3880" s="190">
        <v>3878</v>
      </c>
      <c r="B3880" s="188">
        <v>45568</v>
      </c>
      <c r="C3880" s="81"/>
      <c r="D3880" s="237" t="s">
        <v>8801</v>
      </c>
      <c r="E3880" s="188">
        <v>45595</v>
      </c>
      <c r="F3880" s="283"/>
      <c r="G3880" s="219" t="s">
        <v>9268</v>
      </c>
      <c r="H3880" s="54" t="s">
        <v>7</v>
      </c>
      <c r="I3880" s="221" t="s">
        <v>2</v>
      </c>
      <c r="J3880" s="225" t="s">
        <v>9503</v>
      </c>
      <c r="L3880" s="278"/>
      <c r="O3880" s="26">
        <f t="shared" si="181"/>
        <v>3878</v>
      </c>
      <c r="P3880" s="26">
        <f t="shared" si="180"/>
        <v>0</v>
      </c>
    </row>
    <row r="3881" spans="1:16" ht="162" hidden="1" x14ac:dyDescent="0.25">
      <c r="A3881" s="190">
        <v>3879</v>
      </c>
      <c r="B3881" s="188">
        <v>45568</v>
      </c>
      <c r="C3881" s="81"/>
      <c r="D3881" s="237" t="s">
        <v>8802</v>
      </c>
      <c r="E3881" s="188">
        <v>45575</v>
      </c>
      <c r="F3881" s="283"/>
      <c r="G3881" s="219" t="s">
        <v>8803</v>
      </c>
      <c r="H3881" s="54" t="s">
        <v>4903</v>
      </c>
      <c r="I3881" s="221" t="s">
        <v>2</v>
      </c>
      <c r="J3881" s="225" t="s">
        <v>9166</v>
      </c>
      <c r="L3881" s="115"/>
      <c r="O3881" s="26">
        <f t="shared" si="181"/>
        <v>3879</v>
      </c>
      <c r="P3881" s="26">
        <f t="shared" si="180"/>
        <v>0</v>
      </c>
    </row>
    <row r="3882" spans="1:16" ht="141.75" hidden="1" x14ac:dyDescent="0.25">
      <c r="A3882" s="190">
        <v>3880</v>
      </c>
      <c r="B3882" s="188">
        <v>45568</v>
      </c>
      <c r="C3882" s="81"/>
      <c r="D3882" s="237" t="s">
        <v>9036</v>
      </c>
      <c r="E3882" s="188">
        <v>45575</v>
      </c>
      <c r="F3882" s="283"/>
      <c r="G3882" s="219" t="s">
        <v>8805</v>
      </c>
      <c r="H3882" s="54" t="s">
        <v>4903</v>
      </c>
      <c r="I3882" s="221" t="s">
        <v>2</v>
      </c>
      <c r="J3882" s="225" t="s">
        <v>9044</v>
      </c>
      <c r="L3882" s="115"/>
      <c r="O3882" s="26">
        <f t="shared" si="181"/>
        <v>3880</v>
      </c>
      <c r="P3882" s="26">
        <f t="shared" si="180"/>
        <v>0</v>
      </c>
    </row>
    <row r="3883" spans="1:16" ht="101.25" hidden="1" x14ac:dyDescent="0.25">
      <c r="A3883" s="190">
        <v>3881</v>
      </c>
      <c r="B3883" s="188">
        <v>45568</v>
      </c>
      <c r="C3883" s="81"/>
      <c r="D3883" s="237" t="s">
        <v>8806</v>
      </c>
      <c r="E3883" s="188">
        <v>45575</v>
      </c>
      <c r="F3883" s="283"/>
      <c r="G3883" s="219" t="s">
        <v>8804</v>
      </c>
      <c r="H3883" s="54" t="s">
        <v>4903</v>
      </c>
      <c r="I3883" s="221" t="s">
        <v>2</v>
      </c>
      <c r="J3883" s="225" t="s">
        <v>9166</v>
      </c>
      <c r="L3883" s="115"/>
      <c r="O3883" s="26">
        <f t="shared" si="181"/>
        <v>3881</v>
      </c>
      <c r="P3883" s="26">
        <f t="shared" si="180"/>
        <v>0</v>
      </c>
    </row>
    <row r="3884" spans="1:16" ht="101.25" hidden="1" x14ac:dyDescent="0.25">
      <c r="A3884" s="190">
        <v>3882</v>
      </c>
      <c r="B3884" s="188">
        <v>45568</v>
      </c>
      <c r="C3884" s="81"/>
      <c r="D3884" s="237" t="s">
        <v>8807</v>
      </c>
      <c r="E3884" s="188">
        <v>45575</v>
      </c>
      <c r="F3884" s="283"/>
      <c r="G3884" s="219" t="s">
        <v>8804</v>
      </c>
      <c r="H3884" s="54" t="s">
        <v>4903</v>
      </c>
      <c r="I3884" s="221" t="s">
        <v>2</v>
      </c>
      <c r="J3884" s="225" t="s">
        <v>9166</v>
      </c>
      <c r="L3884" s="115"/>
      <c r="O3884" s="26">
        <f t="shared" si="181"/>
        <v>3882</v>
      </c>
      <c r="P3884" s="26">
        <f t="shared" si="180"/>
        <v>0</v>
      </c>
    </row>
    <row r="3885" spans="1:16" ht="81" hidden="1" x14ac:dyDescent="0.25">
      <c r="A3885" s="190">
        <v>3883</v>
      </c>
      <c r="B3885" s="188">
        <v>45568</v>
      </c>
      <c r="C3885" s="81"/>
      <c r="D3885" s="237" t="s">
        <v>8808</v>
      </c>
      <c r="E3885" s="188">
        <v>45575</v>
      </c>
      <c r="F3885" s="283"/>
      <c r="G3885" s="219" t="s">
        <v>8809</v>
      </c>
      <c r="H3885" s="54" t="s">
        <v>7</v>
      </c>
      <c r="I3885" s="221" t="s">
        <v>2</v>
      </c>
      <c r="J3885" s="225" t="s">
        <v>9174</v>
      </c>
      <c r="L3885" s="115"/>
      <c r="O3885" s="26">
        <f t="shared" si="181"/>
        <v>3883</v>
      </c>
      <c r="P3885" s="26">
        <f t="shared" si="180"/>
        <v>0</v>
      </c>
    </row>
    <row r="3886" spans="1:16" ht="121.5" hidden="1" x14ac:dyDescent="0.25">
      <c r="A3886" s="190">
        <v>3884</v>
      </c>
      <c r="B3886" s="188">
        <v>45568</v>
      </c>
      <c r="C3886" s="81"/>
      <c r="D3886" s="237" t="s">
        <v>8810</v>
      </c>
      <c r="E3886" s="188">
        <v>45575</v>
      </c>
      <c r="F3886" s="283"/>
      <c r="G3886" s="219" t="s">
        <v>9059</v>
      </c>
      <c r="H3886" s="54" t="s">
        <v>4903</v>
      </c>
      <c r="I3886" s="221" t="s">
        <v>2</v>
      </c>
      <c r="J3886" s="225" t="s">
        <v>9166</v>
      </c>
      <c r="L3886" s="115"/>
      <c r="O3886" s="26">
        <f t="shared" si="181"/>
        <v>3884</v>
      </c>
      <c r="P3886" s="26">
        <f t="shared" si="180"/>
        <v>0</v>
      </c>
    </row>
    <row r="3887" spans="1:16" ht="121.5" hidden="1" x14ac:dyDescent="0.25">
      <c r="A3887" s="190">
        <v>3885</v>
      </c>
      <c r="B3887" s="188">
        <v>45568</v>
      </c>
      <c r="C3887" s="81"/>
      <c r="D3887" s="237" t="s">
        <v>8811</v>
      </c>
      <c r="E3887" s="188">
        <v>45575</v>
      </c>
      <c r="F3887" s="283"/>
      <c r="G3887" s="219" t="s">
        <v>9059</v>
      </c>
      <c r="H3887" s="54" t="s">
        <v>4903</v>
      </c>
      <c r="I3887" s="221" t="s">
        <v>2</v>
      </c>
      <c r="J3887" s="225" t="s">
        <v>9166</v>
      </c>
      <c r="L3887" s="115"/>
      <c r="O3887" s="26">
        <f t="shared" si="181"/>
        <v>3885</v>
      </c>
      <c r="P3887" s="26">
        <f t="shared" si="180"/>
        <v>0</v>
      </c>
    </row>
    <row r="3888" spans="1:16" ht="101.25" hidden="1" x14ac:dyDescent="0.25">
      <c r="A3888" s="190">
        <v>3886</v>
      </c>
      <c r="B3888" s="188">
        <v>45568</v>
      </c>
      <c r="C3888" s="81"/>
      <c r="D3888" s="237" t="s">
        <v>8812</v>
      </c>
      <c r="E3888" s="188">
        <v>45575</v>
      </c>
      <c r="F3888" s="283"/>
      <c r="G3888" s="219" t="s">
        <v>8804</v>
      </c>
      <c r="H3888" s="54" t="s">
        <v>4903</v>
      </c>
      <c r="I3888" s="221" t="s">
        <v>2</v>
      </c>
      <c r="J3888" s="225" t="s">
        <v>9166</v>
      </c>
      <c r="L3888" s="115"/>
      <c r="O3888" s="26">
        <f t="shared" si="181"/>
        <v>3886</v>
      </c>
      <c r="P3888" s="26">
        <f t="shared" si="180"/>
        <v>0</v>
      </c>
    </row>
    <row r="3889" spans="1:16" ht="60.75" hidden="1" x14ac:dyDescent="0.25">
      <c r="A3889" s="190">
        <v>3887</v>
      </c>
      <c r="B3889" s="188">
        <v>45568</v>
      </c>
      <c r="C3889" s="81"/>
      <c r="D3889" s="237" t="s">
        <v>8813</v>
      </c>
      <c r="E3889" s="188">
        <v>45639</v>
      </c>
      <c r="F3889" s="283"/>
      <c r="G3889" s="219" t="s">
        <v>9074</v>
      </c>
      <c r="H3889" s="54" t="s">
        <v>3912</v>
      </c>
      <c r="I3889" s="221" t="s">
        <v>2</v>
      </c>
      <c r="J3889" s="225" t="s">
        <v>9249</v>
      </c>
      <c r="L3889" s="115"/>
      <c r="O3889" s="26">
        <f t="shared" si="181"/>
        <v>3887</v>
      </c>
      <c r="P3889" s="26">
        <f t="shared" si="180"/>
        <v>0</v>
      </c>
    </row>
    <row r="3890" spans="1:16" ht="81" hidden="1" x14ac:dyDescent="0.25">
      <c r="A3890" s="190">
        <v>3888</v>
      </c>
      <c r="B3890" s="188">
        <v>45568</v>
      </c>
      <c r="C3890" s="81"/>
      <c r="D3890" s="237" t="s">
        <v>8814</v>
      </c>
      <c r="E3890" s="188">
        <v>45603</v>
      </c>
      <c r="F3890" s="283"/>
      <c r="G3890" s="219" t="s">
        <v>9075</v>
      </c>
      <c r="H3890" s="54" t="s">
        <v>4544</v>
      </c>
      <c r="I3890" s="221" t="s">
        <v>2</v>
      </c>
      <c r="J3890" s="225" t="s">
        <v>9555</v>
      </c>
      <c r="L3890" s="115"/>
      <c r="O3890" s="26">
        <f t="shared" si="181"/>
        <v>3888</v>
      </c>
      <c r="P3890" s="26">
        <f t="shared" si="180"/>
        <v>0</v>
      </c>
    </row>
    <row r="3891" spans="1:16" ht="60.75" hidden="1" x14ac:dyDescent="0.25">
      <c r="A3891" s="190">
        <v>3889</v>
      </c>
      <c r="B3891" s="188">
        <v>45568</v>
      </c>
      <c r="C3891" s="81"/>
      <c r="D3891" s="313" t="s">
        <v>8755</v>
      </c>
      <c r="E3891" s="188">
        <v>45595</v>
      </c>
      <c r="F3891" s="283"/>
      <c r="G3891" s="219" t="s">
        <v>9524</v>
      </c>
      <c r="H3891" s="54" t="s">
        <v>7</v>
      </c>
      <c r="I3891" s="221" t="s">
        <v>2</v>
      </c>
      <c r="J3891" s="225" t="s">
        <v>9721</v>
      </c>
      <c r="L3891" s="115"/>
      <c r="O3891" s="26">
        <f t="shared" si="181"/>
        <v>3889</v>
      </c>
      <c r="P3891" s="271">
        <f t="shared" si="180"/>
        <v>0</v>
      </c>
    </row>
    <row r="3892" spans="1:16" ht="81" hidden="1" x14ac:dyDescent="0.25">
      <c r="A3892" s="190">
        <v>3890</v>
      </c>
      <c r="B3892" s="188">
        <v>45568</v>
      </c>
      <c r="C3892" s="81"/>
      <c r="D3892" s="237" t="s">
        <v>8817</v>
      </c>
      <c r="E3892" s="188">
        <v>45575</v>
      </c>
      <c r="F3892" s="283"/>
      <c r="G3892" s="219" t="s">
        <v>8818</v>
      </c>
      <c r="H3892" s="54" t="s">
        <v>4903</v>
      </c>
      <c r="I3892" s="221" t="s">
        <v>2</v>
      </c>
      <c r="J3892" s="225" t="s">
        <v>9166</v>
      </c>
      <c r="L3892" s="115"/>
      <c r="O3892" s="26">
        <f t="shared" si="181"/>
        <v>3890</v>
      </c>
      <c r="P3892" s="26">
        <f t="shared" si="180"/>
        <v>0</v>
      </c>
    </row>
    <row r="3893" spans="1:16" ht="81" hidden="1" x14ac:dyDescent="0.25">
      <c r="A3893" s="190">
        <v>3891</v>
      </c>
      <c r="B3893" s="188">
        <v>45568</v>
      </c>
      <c r="C3893" s="81"/>
      <c r="D3893" s="237" t="s">
        <v>8819</v>
      </c>
      <c r="E3893" s="188">
        <v>45575</v>
      </c>
      <c r="F3893" s="283"/>
      <c r="G3893" s="219" t="s">
        <v>8798</v>
      </c>
      <c r="H3893" s="54" t="s">
        <v>4903</v>
      </c>
      <c r="I3893" s="221" t="s">
        <v>2</v>
      </c>
      <c r="J3893" s="225" t="s">
        <v>9166</v>
      </c>
      <c r="L3893" s="115"/>
      <c r="O3893" s="26">
        <f t="shared" si="181"/>
        <v>3891</v>
      </c>
      <c r="P3893" s="26">
        <f t="shared" si="180"/>
        <v>0</v>
      </c>
    </row>
    <row r="3894" spans="1:16" ht="101.25" hidden="1" x14ac:dyDescent="0.25">
      <c r="A3894" s="190">
        <v>3892</v>
      </c>
      <c r="B3894" s="188">
        <v>45568</v>
      </c>
      <c r="C3894" s="81"/>
      <c r="D3894" s="237" t="s">
        <v>8820</v>
      </c>
      <c r="E3894" s="188">
        <v>45575</v>
      </c>
      <c r="F3894" s="283"/>
      <c r="G3894" s="219" t="s">
        <v>8804</v>
      </c>
      <c r="H3894" s="54" t="s">
        <v>4903</v>
      </c>
      <c r="I3894" s="221" t="s">
        <v>2</v>
      </c>
      <c r="J3894" s="225" t="s">
        <v>9166</v>
      </c>
      <c r="L3894" s="115"/>
      <c r="O3894" s="26">
        <f t="shared" si="181"/>
        <v>3892</v>
      </c>
      <c r="P3894" s="26">
        <f t="shared" si="180"/>
        <v>0</v>
      </c>
    </row>
    <row r="3895" spans="1:16" ht="60.75" hidden="1" x14ac:dyDescent="0.25">
      <c r="A3895" s="190">
        <v>3893</v>
      </c>
      <c r="B3895" s="188">
        <v>45568</v>
      </c>
      <c r="C3895" s="81"/>
      <c r="D3895" s="313" t="s">
        <v>8756</v>
      </c>
      <c r="E3895" s="188">
        <v>45595</v>
      </c>
      <c r="F3895" s="283"/>
      <c r="G3895" s="219" t="s">
        <v>9129</v>
      </c>
      <c r="H3895" s="54" t="s">
        <v>7</v>
      </c>
      <c r="I3895" s="221" t="s">
        <v>2</v>
      </c>
      <c r="J3895" s="225" t="s">
        <v>9722</v>
      </c>
      <c r="L3895" s="115"/>
      <c r="O3895" s="26">
        <f t="shared" si="181"/>
        <v>3893</v>
      </c>
      <c r="P3895" s="26">
        <f t="shared" si="180"/>
        <v>0</v>
      </c>
    </row>
    <row r="3896" spans="1:16" ht="81" hidden="1" x14ac:dyDescent="0.25">
      <c r="A3896" s="190">
        <v>3894</v>
      </c>
      <c r="B3896" s="188">
        <v>45568</v>
      </c>
      <c r="C3896" s="81"/>
      <c r="D3896" s="237" t="s">
        <v>8821</v>
      </c>
      <c r="E3896" s="188">
        <v>45575</v>
      </c>
      <c r="F3896" s="283"/>
      <c r="G3896" s="219" t="s">
        <v>8798</v>
      </c>
      <c r="H3896" s="54" t="s">
        <v>4903</v>
      </c>
      <c r="I3896" s="221" t="s">
        <v>2</v>
      </c>
      <c r="J3896" s="225" t="s">
        <v>9166</v>
      </c>
      <c r="L3896" s="115"/>
      <c r="O3896" s="26">
        <f t="shared" si="181"/>
        <v>3894</v>
      </c>
      <c r="P3896" s="26">
        <f t="shared" si="180"/>
        <v>0</v>
      </c>
    </row>
    <row r="3897" spans="1:16" ht="60.75" hidden="1" x14ac:dyDescent="0.25">
      <c r="A3897" s="190">
        <v>3895</v>
      </c>
      <c r="B3897" s="188">
        <v>45568</v>
      </c>
      <c r="C3897" s="81"/>
      <c r="D3897" s="237" t="s">
        <v>9000</v>
      </c>
      <c r="E3897" s="188">
        <v>45575</v>
      </c>
      <c r="F3897" s="283"/>
      <c r="G3897" s="219" t="s">
        <v>9001</v>
      </c>
      <c r="H3897" s="54" t="s">
        <v>4903</v>
      </c>
      <c r="I3897" s="221" t="s">
        <v>2</v>
      </c>
      <c r="J3897" s="225" t="s">
        <v>9045</v>
      </c>
      <c r="L3897" s="115"/>
      <c r="O3897" s="26">
        <f t="shared" si="181"/>
        <v>3895</v>
      </c>
      <c r="P3897" s="26">
        <f t="shared" si="180"/>
        <v>0</v>
      </c>
    </row>
    <row r="3898" spans="1:16" ht="81" hidden="1" x14ac:dyDescent="0.25">
      <c r="A3898" s="190">
        <v>3896</v>
      </c>
      <c r="B3898" s="188">
        <v>45568</v>
      </c>
      <c r="C3898" s="81"/>
      <c r="D3898" s="237" t="s">
        <v>8822</v>
      </c>
      <c r="E3898" s="188">
        <v>45575</v>
      </c>
      <c r="F3898" s="283"/>
      <c r="G3898" s="219" t="s">
        <v>8798</v>
      </c>
      <c r="H3898" s="54" t="s">
        <v>4903</v>
      </c>
      <c r="I3898" s="221" t="s">
        <v>2</v>
      </c>
      <c r="J3898" s="225" t="s">
        <v>9166</v>
      </c>
      <c r="L3898" s="115"/>
      <c r="O3898" s="26">
        <f t="shared" si="181"/>
        <v>3896</v>
      </c>
      <c r="P3898" s="26">
        <f t="shared" si="180"/>
        <v>0</v>
      </c>
    </row>
    <row r="3899" spans="1:16" ht="81" hidden="1" x14ac:dyDescent="0.25">
      <c r="A3899" s="190">
        <v>3897</v>
      </c>
      <c r="B3899" s="188">
        <v>45568</v>
      </c>
      <c r="C3899" s="81"/>
      <c r="D3899" s="237" t="s">
        <v>8823</v>
      </c>
      <c r="E3899" s="188">
        <v>45575</v>
      </c>
      <c r="F3899" s="283"/>
      <c r="G3899" s="219" t="s">
        <v>8798</v>
      </c>
      <c r="H3899" s="54" t="s">
        <v>4903</v>
      </c>
      <c r="I3899" s="221" t="s">
        <v>2</v>
      </c>
      <c r="J3899" s="225" t="s">
        <v>9166</v>
      </c>
      <c r="L3899" s="115"/>
      <c r="O3899" s="26">
        <f t="shared" si="181"/>
        <v>3897</v>
      </c>
      <c r="P3899" s="26">
        <f t="shared" si="180"/>
        <v>0</v>
      </c>
    </row>
    <row r="3900" spans="1:16" ht="101.25" hidden="1" x14ac:dyDescent="0.25">
      <c r="A3900" s="190">
        <v>3898</v>
      </c>
      <c r="B3900" s="188">
        <v>45568</v>
      </c>
      <c r="C3900" s="81"/>
      <c r="D3900" s="237" t="s">
        <v>8824</v>
      </c>
      <c r="E3900" s="188">
        <v>45575</v>
      </c>
      <c r="F3900" s="283"/>
      <c r="G3900" s="219" t="s">
        <v>8804</v>
      </c>
      <c r="H3900" s="54" t="s">
        <v>4903</v>
      </c>
      <c r="I3900" s="221" t="s">
        <v>2</v>
      </c>
      <c r="J3900" s="225" t="s">
        <v>9166</v>
      </c>
      <c r="L3900" s="115"/>
      <c r="O3900" s="26">
        <f t="shared" si="181"/>
        <v>3898</v>
      </c>
      <c r="P3900" s="26">
        <f t="shared" si="180"/>
        <v>0</v>
      </c>
    </row>
    <row r="3901" spans="1:16" ht="243" hidden="1" x14ac:dyDescent="0.25">
      <c r="A3901" s="190">
        <v>3899</v>
      </c>
      <c r="B3901" s="188">
        <v>45568</v>
      </c>
      <c r="C3901" s="81"/>
      <c r="D3901" s="237" t="s">
        <v>9362</v>
      </c>
      <c r="E3901" s="188">
        <v>45802</v>
      </c>
      <c r="F3901" s="283"/>
      <c r="G3901" s="219" t="s">
        <v>10607</v>
      </c>
      <c r="H3901" s="54" t="s">
        <v>3912</v>
      </c>
      <c r="I3901" s="221" t="s">
        <v>2</v>
      </c>
      <c r="J3901" s="225" t="s">
        <v>10862</v>
      </c>
      <c r="K3901" s="11">
        <v>5</v>
      </c>
      <c r="L3901" s="278"/>
      <c r="O3901" s="26">
        <f t="shared" si="181"/>
        <v>3899</v>
      </c>
      <c r="P3901" s="26">
        <f t="shared" si="180"/>
        <v>0</v>
      </c>
    </row>
    <row r="3902" spans="1:16" ht="40.5" hidden="1" x14ac:dyDescent="0.25">
      <c r="A3902" s="190">
        <v>3900</v>
      </c>
      <c r="B3902" s="188">
        <v>45568</v>
      </c>
      <c r="C3902" s="81"/>
      <c r="D3902" s="237" t="s">
        <v>8825</v>
      </c>
      <c r="E3902" s="188">
        <v>45589</v>
      </c>
      <c r="F3902" s="283"/>
      <c r="G3902" s="219" t="s">
        <v>7171</v>
      </c>
      <c r="H3902" s="54" t="s">
        <v>4544</v>
      </c>
      <c r="I3902" s="221" t="s">
        <v>2</v>
      </c>
      <c r="J3902" s="225" t="s">
        <v>9453</v>
      </c>
      <c r="L3902" s="115"/>
      <c r="O3902" s="26">
        <f t="shared" si="181"/>
        <v>3900</v>
      </c>
      <c r="P3902" s="26">
        <f t="shared" si="180"/>
        <v>0</v>
      </c>
    </row>
    <row r="3903" spans="1:16" ht="40.5" hidden="1" x14ac:dyDescent="0.25">
      <c r="A3903" s="190">
        <v>3901</v>
      </c>
      <c r="B3903" s="188">
        <v>45568</v>
      </c>
      <c r="C3903" s="81"/>
      <c r="D3903" s="237" t="s">
        <v>8924</v>
      </c>
      <c r="E3903" s="188">
        <v>45576</v>
      </c>
      <c r="F3903" s="283"/>
      <c r="G3903" s="219" t="s">
        <v>9091</v>
      </c>
      <c r="H3903" s="54" t="s">
        <v>7</v>
      </c>
      <c r="I3903" s="221" t="s">
        <v>2</v>
      </c>
      <c r="J3903" s="225"/>
      <c r="L3903" s="115"/>
      <c r="O3903" s="26">
        <f t="shared" si="181"/>
        <v>3901</v>
      </c>
      <c r="P3903" s="26">
        <f t="shared" si="180"/>
        <v>0</v>
      </c>
    </row>
    <row r="3904" spans="1:16" ht="40.5" hidden="1" x14ac:dyDescent="0.25">
      <c r="A3904" s="190">
        <v>3902</v>
      </c>
      <c r="B3904" s="188">
        <v>45568</v>
      </c>
      <c r="C3904" s="81"/>
      <c r="D3904" s="237" t="s">
        <v>8826</v>
      </c>
      <c r="E3904" s="188">
        <v>45573</v>
      </c>
      <c r="F3904" s="283"/>
      <c r="G3904" s="219" t="s">
        <v>7590</v>
      </c>
      <c r="H3904" s="54" t="s">
        <v>2029</v>
      </c>
      <c r="I3904" s="221" t="s">
        <v>2</v>
      </c>
      <c r="J3904" s="225"/>
      <c r="L3904" s="278"/>
      <c r="O3904" s="26">
        <f t="shared" si="181"/>
        <v>3902</v>
      </c>
      <c r="P3904" s="26">
        <f t="shared" si="180"/>
        <v>0</v>
      </c>
    </row>
    <row r="3905" spans="1:16" ht="40.5" hidden="1" x14ac:dyDescent="0.25">
      <c r="A3905" s="190">
        <v>3903</v>
      </c>
      <c r="B3905" s="188">
        <v>45568</v>
      </c>
      <c r="C3905" s="81"/>
      <c r="D3905" s="237" t="s">
        <v>8844</v>
      </c>
      <c r="E3905" s="188">
        <v>45568</v>
      </c>
      <c r="F3905" s="283"/>
      <c r="G3905" s="219" t="s">
        <v>7245</v>
      </c>
      <c r="H3905" s="54" t="s">
        <v>7</v>
      </c>
      <c r="I3905" s="221" t="s">
        <v>2</v>
      </c>
      <c r="J3905" s="225" t="s">
        <v>8931</v>
      </c>
      <c r="L3905" s="115"/>
      <c r="O3905" s="26">
        <f t="shared" si="181"/>
        <v>3903</v>
      </c>
      <c r="P3905" s="26">
        <f t="shared" si="180"/>
        <v>0</v>
      </c>
    </row>
    <row r="3906" spans="1:16" ht="60.75" hidden="1" x14ac:dyDescent="0.25">
      <c r="A3906" s="190">
        <v>3904</v>
      </c>
      <c r="B3906" s="188">
        <v>45568</v>
      </c>
      <c r="C3906" s="81"/>
      <c r="D3906" s="313" t="s">
        <v>8757</v>
      </c>
      <c r="E3906" s="188">
        <v>45595</v>
      </c>
      <c r="F3906" s="283"/>
      <c r="G3906" s="219" t="s">
        <v>9525</v>
      </c>
      <c r="H3906" s="54" t="s">
        <v>7</v>
      </c>
      <c r="I3906" s="221" t="s">
        <v>2</v>
      </c>
      <c r="J3906" s="225" t="s">
        <v>9723</v>
      </c>
      <c r="L3906" s="115"/>
      <c r="O3906" s="26">
        <f t="shared" si="181"/>
        <v>3904</v>
      </c>
      <c r="P3906" s="26">
        <f t="shared" si="180"/>
        <v>0</v>
      </c>
    </row>
    <row r="3907" spans="1:16" ht="60.75" hidden="1" x14ac:dyDescent="0.25">
      <c r="A3907" s="190">
        <v>3905</v>
      </c>
      <c r="B3907" s="188">
        <v>45568</v>
      </c>
      <c r="C3907" s="81"/>
      <c r="D3907" s="313" t="s">
        <v>8923</v>
      </c>
      <c r="E3907" s="188">
        <v>45595</v>
      </c>
      <c r="F3907" s="283"/>
      <c r="G3907" s="219" t="s">
        <v>9526</v>
      </c>
      <c r="H3907" s="54" t="s">
        <v>7</v>
      </c>
      <c r="I3907" s="221" t="s">
        <v>2</v>
      </c>
      <c r="J3907" s="225" t="s">
        <v>9724</v>
      </c>
      <c r="L3907" s="115"/>
      <c r="O3907" s="26">
        <f t="shared" si="181"/>
        <v>3905</v>
      </c>
      <c r="P3907" s="26">
        <f t="shared" si="180"/>
        <v>0</v>
      </c>
    </row>
    <row r="3908" spans="1:16" ht="40.5" hidden="1" x14ac:dyDescent="0.25">
      <c r="A3908" s="190">
        <v>3906</v>
      </c>
      <c r="B3908" s="188">
        <v>45568</v>
      </c>
      <c r="C3908" s="81"/>
      <c r="D3908" s="237" t="s">
        <v>8799</v>
      </c>
      <c r="E3908" s="188">
        <v>45572</v>
      </c>
      <c r="F3908" s="283"/>
      <c r="G3908" s="219" t="s">
        <v>8201</v>
      </c>
      <c r="H3908" s="54" t="s">
        <v>4903</v>
      </c>
      <c r="I3908" s="221" t="s">
        <v>2</v>
      </c>
      <c r="J3908" s="225" t="s">
        <v>9083</v>
      </c>
      <c r="L3908" s="115"/>
      <c r="O3908" s="26">
        <f t="shared" si="181"/>
        <v>3906</v>
      </c>
      <c r="P3908" s="26">
        <f t="shared" ref="P3908:P3971" si="182">+O3908-A3908</f>
        <v>0</v>
      </c>
    </row>
    <row r="3909" spans="1:16" ht="40.5" hidden="1" x14ac:dyDescent="0.25">
      <c r="A3909" s="190">
        <v>3907</v>
      </c>
      <c r="B3909" s="188">
        <v>45568</v>
      </c>
      <c r="C3909" s="81"/>
      <c r="D3909" s="237" t="s">
        <v>8815</v>
      </c>
      <c r="E3909" s="188">
        <v>45572</v>
      </c>
      <c r="F3909" s="283"/>
      <c r="G3909" s="219" t="s">
        <v>8816</v>
      </c>
      <c r="H3909" s="54" t="s">
        <v>4903</v>
      </c>
      <c r="I3909" s="221" t="s">
        <v>2</v>
      </c>
      <c r="J3909" s="225" t="s">
        <v>9083</v>
      </c>
      <c r="L3909" s="115"/>
      <c r="O3909" s="26">
        <f t="shared" ref="O3909:O3967" si="183">+O3908+1</f>
        <v>3907</v>
      </c>
      <c r="P3909" s="26">
        <f t="shared" si="182"/>
        <v>0</v>
      </c>
    </row>
    <row r="3910" spans="1:16" ht="40.5" hidden="1" x14ac:dyDescent="0.25">
      <c r="A3910" s="190">
        <v>3908</v>
      </c>
      <c r="B3910" s="269">
        <v>45569</v>
      </c>
      <c r="C3910" s="270" t="s">
        <v>1042</v>
      </c>
      <c r="D3910" s="237" t="s">
        <v>8875</v>
      </c>
      <c r="E3910" s="188">
        <v>45635</v>
      </c>
      <c r="F3910" s="283"/>
      <c r="G3910" s="219" t="s">
        <v>8876</v>
      </c>
      <c r="H3910" s="54" t="s">
        <v>3912</v>
      </c>
      <c r="I3910" s="221" t="s">
        <v>2</v>
      </c>
      <c r="J3910" s="225" t="s">
        <v>9821</v>
      </c>
      <c r="L3910" s="115"/>
      <c r="O3910" s="26">
        <f t="shared" si="183"/>
        <v>3908</v>
      </c>
      <c r="P3910" s="26">
        <f t="shared" si="182"/>
        <v>0</v>
      </c>
    </row>
    <row r="3911" spans="1:16" ht="101.25" hidden="1" x14ac:dyDescent="0.25">
      <c r="A3911" s="190">
        <v>3909</v>
      </c>
      <c r="B3911" s="188">
        <v>45569</v>
      </c>
      <c r="C3911" s="81" t="s">
        <v>1055</v>
      </c>
      <c r="D3911" s="237" t="s">
        <v>9278</v>
      </c>
      <c r="E3911" s="188">
        <v>45907</v>
      </c>
      <c r="F3911" s="298"/>
      <c r="G3911" s="219" t="s">
        <v>10224</v>
      </c>
      <c r="H3911" s="54" t="s">
        <v>1440</v>
      </c>
      <c r="I3911" s="221" t="s">
        <v>2</v>
      </c>
      <c r="J3911" s="221" t="s">
        <v>11700</v>
      </c>
      <c r="L3911" s="323" t="s">
        <v>11371</v>
      </c>
      <c r="O3911" s="26">
        <f t="shared" si="183"/>
        <v>3909</v>
      </c>
      <c r="P3911" s="26">
        <f t="shared" si="182"/>
        <v>0</v>
      </c>
    </row>
    <row r="3912" spans="1:16" ht="162" hidden="1" x14ac:dyDescent="0.25">
      <c r="A3912" s="190">
        <v>3910</v>
      </c>
      <c r="B3912" s="188">
        <v>45569</v>
      </c>
      <c r="C3912" s="81"/>
      <c r="D3912" s="237" t="s">
        <v>10332</v>
      </c>
      <c r="E3912" s="336">
        <v>45842</v>
      </c>
      <c r="F3912" s="298" t="s">
        <v>11104</v>
      </c>
      <c r="G3912" s="219" t="s">
        <v>10973</v>
      </c>
      <c r="H3912" s="54" t="s">
        <v>4</v>
      </c>
      <c r="I3912" s="221" t="s">
        <v>2</v>
      </c>
      <c r="J3912" s="225" t="s">
        <v>11192</v>
      </c>
      <c r="L3912" s="323" t="s">
        <v>11371</v>
      </c>
      <c r="O3912" s="26">
        <f t="shared" si="183"/>
        <v>3910</v>
      </c>
      <c r="P3912" s="26">
        <f t="shared" si="182"/>
        <v>0</v>
      </c>
    </row>
    <row r="3913" spans="1:16" ht="81" hidden="1" x14ac:dyDescent="0.25">
      <c r="A3913" s="190">
        <v>3911</v>
      </c>
      <c r="B3913" s="188">
        <v>45569</v>
      </c>
      <c r="C3913" s="81"/>
      <c r="D3913" s="237" t="s">
        <v>8880</v>
      </c>
      <c r="E3913" s="188">
        <v>45702</v>
      </c>
      <c r="F3913" s="283" t="s">
        <v>8877</v>
      </c>
      <c r="G3913" s="219" t="s">
        <v>8881</v>
      </c>
      <c r="H3913" s="54" t="s">
        <v>4</v>
      </c>
      <c r="I3913" s="221" t="s">
        <v>2</v>
      </c>
      <c r="J3913" s="225" t="s">
        <v>10156</v>
      </c>
      <c r="L3913" s="115"/>
      <c r="O3913" s="26">
        <f t="shared" si="183"/>
        <v>3911</v>
      </c>
      <c r="P3913" s="26">
        <f t="shared" si="182"/>
        <v>0</v>
      </c>
    </row>
    <row r="3914" spans="1:16" ht="101.25" hidden="1" x14ac:dyDescent="0.25">
      <c r="A3914" s="190">
        <v>3912</v>
      </c>
      <c r="B3914" s="188">
        <v>45569</v>
      </c>
      <c r="C3914" s="81"/>
      <c r="D3914" s="237" t="s">
        <v>8878</v>
      </c>
      <c r="E3914" s="188">
        <v>45612</v>
      </c>
      <c r="F3914" s="283" t="s">
        <v>8879</v>
      </c>
      <c r="G3914" s="219" t="s">
        <v>9260</v>
      </c>
      <c r="H3914" s="54" t="s">
        <v>4903</v>
      </c>
      <c r="I3914" s="221" t="s">
        <v>2</v>
      </c>
      <c r="J3914" s="225" t="s">
        <v>9601</v>
      </c>
      <c r="L3914" s="115"/>
      <c r="O3914" s="26">
        <f t="shared" si="183"/>
        <v>3912</v>
      </c>
      <c r="P3914" s="26">
        <f t="shared" si="182"/>
        <v>0</v>
      </c>
    </row>
    <row r="3915" spans="1:16" ht="60.75" hidden="1" x14ac:dyDescent="0.25">
      <c r="A3915" s="190">
        <v>3913</v>
      </c>
      <c r="B3915" s="188">
        <v>45569</v>
      </c>
      <c r="C3915" s="81"/>
      <c r="D3915" s="237" t="s">
        <v>8882</v>
      </c>
      <c r="E3915" s="188">
        <v>45651</v>
      </c>
      <c r="F3915" s="283"/>
      <c r="G3915" s="219" t="s">
        <v>221</v>
      </c>
      <c r="H3915" s="54" t="s">
        <v>7</v>
      </c>
      <c r="I3915" s="221" t="s">
        <v>2</v>
      </c>
      <c r="J3915" s="225" t="s">
        <v>9089</v>
      </c>
      <c r="L3915" s="115"/>
      <c r="O3915" s="26">
        <f t="shared" si="183"/>
        <v>3913</v>
      </c>
      <c r="P3915" s="26">
        <f t="shared" si="182"/>
        <v>0</v>
      </c>
    </row>
    <row r="3916" spans="1:16" ht="60.75" hidden="1" x14ac:dyDescent="0.25">
      <c r="A3916" s="190">
        <v>3914</v>
      </c>
      <c r="B3916" s="188">
        <v>45570</v>
      </c>
      <c r="C3916" s="81"/>
      <c r="D3916" s="237" t="s">
        <v>8883</v>
      </c>
      <c r="E3916" s="188">
        <v>45576</v>
      </c>
      <c r="F3916" s="283"/>
      <c r="G3916" s="219" t="s">
        <v>8884</v>
      </c>
      <c r="H3916" s="54" t="s">
        <v>1048</v>
      </c>
      <c r="I3916" s="221" t="s">
        <v>2</v>
      </c>
      <c r="J3916" s="225" t="s">
        <v>9135</v>
      </c>
      <c r="L3916" s="115"/>
      <c r="O3916" s="26">
        <f t="shared" si="183"/>
        <v>3914</v>
      </c>
      <c r="P3916" s="26">
        <f t="shared" si="182"/>
        <v>0</v>
      </c>
    </row>
    <row r="3917" spans="1:16" ht="121.5" hidden="1" x14ac:dyDescent="0.25">
      <c r="A3917" s="190">
        <v>3915</v>
      </c>
      <c r="B3917" s="188">
        <v>45570</v>
      </c>
      <c r="C3917" s="81"/>
      <c r="D3917" s="237" t="s">
        <v>8885</v>
      </c>
      <c r="E3917" s="188">
        <v>45650</v>
      </c>
      <c r="F3917" s="283"/>
      <c r="G3917" s="219" t="s">
        <v>9506</v>
      </c>
      <c r="H3917" s="54" t="s">
        <v>494</v>
      </c>
      <c r="I3917" s="221" t="s">
        <v>2</v>
      </c>
      <c r="J3917" s="225" t="s">
        <v>9507</v>
      </c>
      <c r="K3917" s="66"/>
      <c r="L3917" s="278"/>
      <c r="O3917" s="26">
        <f t="shared" si="183"/>
        <v>3915</v>
      </c>
      <c r="P3917" s="26">
        <f t="shared" si="182"/>
        <v>0</v>
      </c>
    </row>
    <row r="3918" spans="1:16" ht="81" hidden="1" x14ac:dyDescent="0.25">
      <c r="A3918" s="190">
        <v>3916</v>
      </c>
      <c r="B3918" s="188">
        <v>45570</v>
      </c>
      <c r="C3918" s="81"/>
      <c r="D3918" s="237" t="s">
        <v>8887</v>
      </c>
      <c r="E3918" s="188">
        <v>45580</v>
      </c>
      <c r="F3918" s="283" t="s">
        <v>9084</v>
      </c>
      <c r="G3918" s="219" t="s">
        <v>8888</v>
      </c>
      <c r="H3918" s="54" t="s">
        <v>4903</v>
      </c>
      <c r="I3918" s="221" t="s">
        <v>2</v>
      </c>
      <c r="J3918" s="225" t="s">
        <v>9167</v>
      </c>
      <c r="L3918" s="115"/>
      <c r="O3918" s="26">
        <f t="shared" si="183"/>
        <v>3916</v>
      </c>
      <c r="P3918" s="26">
        <f t="shared" si="182"/>
        <v>0</v>
      </c>
    </row>
    <row r="3919" spans="1:16" ht="121.5" hidden="1" x14ac:dyDescent="0.25">
      <c r="A3919" s="190">
        <v>3917</v>
      </c>
      <c r="B3919" s="188">
        <v>45570</v>
      </c>
      <c r="C3919" s="81"/>
      <c r="D3919" s="237" t="s">
        <v>8886</v>
      </c>
      <c r="E3919" s="188">
        <v>45572</v>
      </c>
      <c r="F3919" s="283"/>
      <c r="G3919" s="219" t="s">
        <v>9188</v>
      </c>
      <c r="H3919" s="54" t="s">
        <v>2029</v>
      </c>
      <c r="I3919" s="221" t="s">
        <v>2</v>
      </c>
      <c r="J3919" s="225" t="s">
        <v>9141</v>
      </c>
      <c r="K3919" s="66"/>
      <c r="L3919" s="115"/>
      <c r="O3919" s="26">
        <f t="shared" si="183"/>
        <v>3917</v>
      </c>
      <c r="P3919" s="26">
        <f t="shared" si="182"/>
        <v>0</v>
      </c>
    </row>
    <row r="3920" spans="1:16" ht="101.25" hidden="1" x14ac:dyDescent="0.25">
      <c r="A3920" s="190">
        <v>3918</v>
      </c>
      <c r="B3920" s="188">
        <v>45570</v>
      </c>
      <c r="C3920" s="81" t="s">
        <v>1057</v>
      </c>
      <c r="D3920" s="237" t="s">
        <v>8889</v>
      </c>
      <c r="E3920" s="188">
        <v>45577</v>
      </c>
      <c r="F3920" s="283" t="s">
        <v>8879</v>
      </c>
      <c r="G3920" s="219" t="s">
        <v>8890</v>
      </c>
      <c r="H3920" s="54" t="s">
        <v>4903</v>
      </c>
      <c r="I3920" s="221" t="s">
        <v>2</v>
      </c>
      <c r="J3920" s="225" t="s">
        <v>9456</v>
      </c>
      <c r="L3920" s="115"/>
      <c r="O3920" s="26">
        <f t="shared" si="183"/>
        <v>3918</v>
      </c>
      <c r="P3920" s="26">
        <f t="shared" si="182"/>
        <v>0</v>
      </c>
    </row>
    <row r="3921" spans="1:16" ht="162" hidden="1" x14ac:dyDescent="0.25">
      <c r="A3921" s="190">
        <v>3919</v>
      </c>
      <c r="B3921" s="188">
        <v>45570</v>
      </c>
      <c r="C3921" s="81" t="s">
        <v>1057</v>
      </c>
      <c r="D3921" s="237" t="s">
        <v>8891</v>
      </c>
      <c r="E3921" s="188">
        <v>45593</v>
      </c>
      <c r="F3921" s="283"/>
      <c r="G3921" s="219" t="s">
        <v>9502</v>
      </c>
      <c r="H3921" s="54" t="s">
        <v>1057</v>
      </c>
      <c r="I3921" s="221" t="s">
        <v>2</v>
      </c>
      <c r="J3921" s="225" t="s">
        <v>9501</v>
      </c>
      <c r="L3921" s="115"/>
      <c r="O3921" s="26">
        <f t="shared" si="183"/>
        <v>3919</v>
      </c>
      <c r="P3921" s="26">
        <f t="shared" si="182"/>
        <v>0</v>
      </c>
    </row>
    <row r="3922" spans="1:16" ht="101.25" hidden="1" x14ac:dyDescent="0.25">
      <c r="A3922" s="190">
        <v>3920</v>
      </c>
      <c r="B3922" s="188">
        <v>45570</v>
      </c>
      <c r="C3922" s="81" t="s">
        <v>1057</v>
      </c>
      <c r="D3922" s="237" t="s">
        <v>9437</v>
      </c>
      <c r="E3922" s="188">
        <v>45693</v>
      </c>
      <c r="F3922" s="283"/>
      <c r="G3922" s="219" t="s">
        <v>9831</v>
      </c>
      <c r="H3922" s="54" t="s">
        <v>1057</v>
      </c>
      <c r="I3922" s="221" t="s">
        <v>2</v>
      </c>
      <c r="J3922" s="225" t="s">
        <v>9865</v>
      </c>
      <c r="L3922" s="115"/>
      <c r="O3922" s="26">
        <f t="shared" si="183"/>
        <v>3920</v>
      </c>
      <c r="P3922" s="26">
        <f t="shared" si="182"/>
        <v>0</v>
      </c>
    </row>
    <row r="3923" spans="1:16" ht="101.25" hidden="1" x14ac:dyDescent="0.25">
      <c r="A3923" s="190">
        <v>3921</v>
      </c>
      <c r="B3923" s="188">
        <v>45570</v>
      </c>
      <c r="C3923" s="81" t="s">
        <v>1057</v>
      </c>
      <c r="D3923" s="237" t="s">
        <v>8899</v>
      </c>
      <c r="E3923" s="188">
        <v>45577</v>
      </c>
      <c r="F3923" s="283" t="s">
        <v>8900</v>
      </c>
      <c r="G3923" s="219" t="s">
        <v>9228</v>
      </c>
      <c r="H3923" s="54" t="s">
        <v>4903</v>
      </c>
      <c r="I3923" s="221" t="s">
        <v>2</v>
      </c>
      <c r="J3923" s="225" t="s">
        <v>9257</v>
      </c>
      <c r="L3923" s="115"/>
      <c r="O3923" s="26">
        <f t="shared" si="183"/>
        <v>3921</v>
      </c>
      <c r="P3923" s="26">
        <f t="shared" si="182"/>
        <v>0</v>
      </c>
    </row>
    <row r="3924" spans="1:16" ht="101.25" hidden="1" x14ac:dyDescent="0.25">
      <c r="A3924" s="190">
        <v>3922</v>
      </c>
      <c r="B3924" s="188">
        <v>45570</v>
      </c>
      <c r="C3924" s="81" t="s">
        <v>1057</v>
      </c>
      <c r="D3924" s="237" t="s">
        <v>8901</v>
      </c>
      <c r="E3924" s="188">
        <v>45577</v>
      </c>
      <c r="F3924" s="283" t="s">
        <v>8900</v>
      </c>
      <c r="G3924" s="219" t="s">
        <v>9168</v>
      </c>
      <c r="H3924" s="54" t="s">
        <v>4903</v>
      </c>
      <c r="I3924" s="221" t="s">
        <v>2</v>
      </c>
      <c r="J3924" s="225" t="s">
        <v>9256</v>
      </c>
      <c r="L3924" s="115"/>
      <c r="O3924" s="26">
        <f t="shared" si="183"/>
        <v>3922</v>
      </c>
      <c r="P3924" s="26">
        <f t="shared" si="182"/>
        <v>0</v>
      </c>
    </row>
    <row r="3925" spans="1:16" ht="101.25" hidden="1" x14ac:dyDescent="0.25">
      <c r="A3925" s="190">
        <v>3923</v>
      </c>
      <c r="B3925" s="188">
        <v>45570</v>
      </c>
      <c r="C3925" s="81" t="s">
        <v>1057</v>
      </c>
      <c r="D3925" s="237" t="s">
        <v>8902</v>
      </c>
      <c r="E3925" s="188">
        <v>45702</v>
      </c>
      <c r="F3925" s="283"/>
      <c r="G3925" s="219" t="s">
        <v>10085</v>
      </c>
      <c r="H3925" s="54" t="s">
        <v>1057</v>
      </c>
      <c r="I3925" s="221" t="s">
        <v>2</v>
      </c>
      <c r="J3925" s="221" t="s">
        <v>9043</v>
      </c>
      <c r="L3925" s="278"/>
      <c r="O3925" s="26">
        <f t="shared" si="183"/>
        <v>3923</v>
      </c>
      <c r="P3925" s="26">
        <f t="shared" si="182"/>
        <v>0</v>
      </c>
    </row>
    <row r="3926" spans="1:16" ht="60.75" hidden="1" x14ac:dyDescent="0.25">
      <c r="A3926" s="190">
        <v>3924</v>
      </c>
      <c r="B3926" s="188">
        <v>45570</v>
      </c>
      <c r="C3926" s="81" t="s">
        <v>1057</v>
      </c>
      <c r="D3926" s="237" t="s">
        <v>8903</v>
      </c>
      <c r="E3926" s="188">
        <v>45743</v>
      </c>
      <c r="F3926" s="298" t="s">
        <v>9393</v>
      </c>
      <c r="G3926" s="219" t="s">
        <v>9085</v>
      </c>
      <c r="H3926" s="54" t="s">
        <v>3912</v>
      </c>
      <c r="I3926" s="221" t="s">
        <v>2</v>
      </c>
      <c r="J3926" s="225" t="s">
        <v>10513</v>
      </c>
      <c r="L3926" s="323" t="s">
        <v>11371</v>
      </c>
      <c r="O3926" s="26">
        <f t="shared" si="183"/>
        <v>3924</v>
      </c>
      <c r="P3926" s="26">
        <f t="shared" si="182"/>
        <v>0</v>
      </c>
    </row>
    <row r="3927" spans="1:16" ht="81" hidden="1" x14ac:dyDescent="0.25">
      <c r="A3927" s="190">
        <v>3925</v>
      </c>
      <c r="B3927" s="188">
        <v>45570</v>
      </c>
      <c r="C3927" s="81" t="s">
        <v>1057</v>
      </c>
      <c r="D3927" s="237" t="s">
        <v>8904</v>
      </c>
      <c r="E3927" s="188">
        <v>45593</v>
      </c>
      <c r="F3927" s="283" t="s">
        <v>8905</v>
      </c>
      <c r="G3927" s="219" t="s">
        <v>4472</v>
      </c>
      <c r="H3927" s="54" t="s">
        <v>3912</v>
      </c>
      <c r="I3927" s="221" t="s">
        <v>2</v>
      </c>
      <c r="J3927" s="225" t="s">
        <v>9450</v>
      </c>
      <c r="L3927" s="278"/>
      <c r="O3927" s="26">
        <f t="shared" si="183"/>
        <v>3925</v>
      </c>
      <c r="P3927" s="26">
        <f t="shared" si="182"/>
        <v>0</v>
      </c>
    </row>
    <row r="3928" spans="1:16" ht="60.75" hidden="1" x14ac:dyDescent="0.25">
      <c r="A3928" s="190">
        <v>3926</v>
      </c>
      <c r="B3928" s="188">
        <v>45570</v>
      </c>
      <c r="C3928" s="81"/>
      <c r="D3928" s="237" t="s">
        <v>8912</v>
      </c>
      <c r="E3928" s="188">
        <v>45726</v>
      </c>
      <c r="F3928" s="283"/>
      <c r="G3928" s="219" t="s">
        <v>9976</v>
      </c>
      <c r="H3928" s="54" t="s">
        <v>1048</v>
      </c>
      <c r="I3928" s="221" t="s">
        <v>2</v>
      </c>
      <c r="J3928" s="225" t="s">
        <v>9828</v>
      </c>
      <c r="L3928" s="115"/>
      <c r="O3928" s="26">
        <f t="shared" si="183"/>
        <v>3926</v>
      </c>
      <c r="P3928" s="26">
        <f t="shared" si="182"/>
        <v>0</v>
      </c>
    </row>
    <row r="3929" spans="1:16" ht="60.75" hidden="1" x14ac:dyDescent="0.25">
      <c r="A3929" s="190">
        <v>3927</v>
      </c>
      <c r="B3929" s="188">
        <v>45570</v>
      </c>
      <c r="C3929" s="81"/>
      <c r="D3929" s="237" t="s">
        <v>8913</v>
      </c>
      <c r="E3929" s="188">
        <v>45577</v>
      </c>
      <c r="F3929" s="283"/>
      <c r="G3929" s="219" t="s">
        <v>8914</v>
      </c>
      <c r="H3929" s="54" t="s">
        <v>1048</v>
      </c>
      <c r="I3929" s="221" t="s">
        <v>2</v>
      </c>
      <c r="J3929" s="225" t="s">
        <v>9689</v>
      </c>
      <c r="L3929" s="278"/>
      <c r="O3929" s="26">
        <f t="shared" si="183"/>
        <v>3927</v>
      </c>
      <c r="P3929" s="26">
        <f t="shared" si="182"/>
        <v>0</v>
      </c>
    </row>
    <row r="3930" spans="1:16" ht="81" hidden="1" x14ac:dyDescent="0.25">
      <c r="A3930" s="190">
        <v>3928</v>
      </c>
      <c r="B3930" s="188">
        <v>45570</v>
      </c>
      <c r="C3930" s="81" t="s">
        <v>1057</v>
      </c>
      <c r="D3930" s="237" t="s">
        <v>8934</v>
      </c>
      <c r="E3930" s="188">
        <v>45579</v>
      </c>
      <c r="F3930" s="283"/>
      <c r="G3930" s="219" t="s">
        <v>8935</v>
      </c>
      <c r="H3930" s="54" t="s">
        <v>4903</v>
      </c>
      <c r="I3930" s="221" t="s">
        <v>2</v>
      </c>
      <c r="J3930" s="225" t="s">
        <v>9105</v>
      </c>
      <c r="L3930" s="115"/>
      <c r="O3930" s="26">
        <f t="shared" si="183"/>
        <v>3928</v>
      </c>
      <c r="P3930" s="26">
        <f t="shared" si="182"/>
        <v>0</v>
      </c>
    </row>
    <row r="3931" spans="1:16" ht="81" hidden="1" x14ac:dyDescent="0.25">
      <c r="A3931" s="190">
        <v>3929</v>
      </c>
      <c r="B3931" s="188">
        <v>45569</v>
      </c>
      <c r="C3931" s="81"/>
      <c r="D3931" s="237" t="s">
        <v>8936</v>
      </c>
      <c r="E3931" s="188">
        <v>45576</v>
      </c>
      <c r="F3931" s="283"/>
      <c r="G3931" s="219" t="s">
        <v>8937</v>
      </c>
      <c r="H3931" s="54" t="s">
        <v>4</v>
      </c>
      <c r="I3931" s="221" t="s">
        <v>2</v>
      </c>
      <c r="J3931" s="221" t="s">
        <v>9200</v>
      </c>
      <c r="L3931" s="115"/>
      <c r="O3931" s="26">
        <f t="shared" si="183"/>
        <v>3929</v>
      </c>
      <c r="P3931" s="26">
        <f t="shared" si="182"/>
        <v>0</v>
      </c>
    </row>
    <row r="3932" spans="1:16" ht="40.5" hidden="1" x14ac:dyDescent="0.25">
      <c r="A3932" s="190">
        <v>3930</v>
      </c>
      <c r="B3932" s="188">
        <v>45569</v>
      </c>
      <c r="C3932" s="81"/>
      <c r="D3932" s="237" t="s">
        <v>8938</v>
      </c>
      <c r="E3932" s="188">
        <v>45576</v>
      </c>
      <c r="F3932" s="283"/>
      <c r="G3932" s="219" t="s">
        <v>1382</v>
      </c>
      <c r="H3932" s="54" t="s">
        <v>4</v>
      </c>
      <c r="I3932" s="221" t="s">
        <v>2</v>
      </c>
      <c r="J3932" s="221" t="s">
        <v>9200</v>
      </c>
      <c r="L3932" s="115"/>
      <c r="O3932" s="26">
        <f t="shared" si="183"/>
        <v>3930</v>
      </c>
      <c r="P3932" s="26">
        <f t="shared" si="182"/>
        <v>0</v>
      </c>
    </row>
    <row r="3933" spans="1:16" ht="101.25" hidden="1" x14ac:dyDescent="0.25">
      <c r="A3933" s="190">
        <v>3931</v>
      </c>
      <c r="B3933" s="188">
        <v>45569</v>
      </c>
      <c r="C3933" s="81"/>
      <c r="D3933" s="237" t="s">
        <v>8939</v>
      </c>
      <c r="E3933" s="188">
        <v>45576</v>
      </c>
      <c r="F3933" s="283"/>
      <c r="G3933" s="219" t="s">
        <v>8940</v>
      </c>
      <c r="H3933" s="54" t="s">
        <v>4</v>
      </c>
      <c r="I3933" s="221" t="s">
        <v>2</v>
      </c>
      <c r="J3933" s="221" t="s">
        <v>9200</v>
      </c>
      <c r="L3933" s="115"/>
      <c r="O3933" s="26">
        <f t="shared" si="183"/>
        <v>3931</v>
      </c>
      <c r="P3933" s="26">
        <f t="shared" si="182"/>
        <v>0</v>
      </c>
    </row>
    <row r="3934" spans="1:16" ht="40.5" hidden="1" x14ac:dyDescent="0.25">
      <c r="A3934" s="190">
        <v>3932</v>
      </c>
      <c r="B3934" s="188">
        <v>45569</v>
      </c>
      <c r="C3934" s="81"/>
      <c r="D3934" s="237" t="s">
        <v>8941</v>
      </c>
      <c r="E3934" s="188">
        <v>45576</v>
      </c>
      <c r="F3934" s="283"/>
      <c r="G3934" s="219" t="s">
        <v>8942</v>
      </c>
      <c r="H3934" s="54" t="s">
        <v>4</v>
      </c>
      <c r="I3934" s="221" t="s">
        <v>2</v>
      </c>
      <c r="J3934" s="221" t="s">
        <v>9200</v>
      </c>
      <c r="L3934" s="115"/>
      <c r="O3934" s="26">
        <f t="shared" si="183"/>
        <v>3932</v>
      </c>
      <c r="P3934" s="26">
        <f t="shared" si="182"/>
        <v>0</v>
      </c>
    </row>
    <row r="3935" spans="1:16" ht="81" hidden="1" x14ac:dyDescent="0.25">
      <c r="A3935" s="190">
        <v>3933</v>
      </c>
      <c r="B3935" s="188">
        <v>45569</v>
      </c>
      <c r="C3935" s="81"/>
      <c r="D3935" s="237" t="s">
        <v>8943</v>
      </c>
      <c r="E3935" s="188">
        <v>45576</v>
      </c>
      <c r="F3935" s="283" t="s">
        <v>8918</v>
      </c>
      <c r="G3935" s="219" t="s">
        <v>8944</v>
      </c>
      <c r="H3935" s="54" t="s">
        <v>4</v>
      </c>
      <c r="I3935" s="221" t="s">
        <v>2</v>
      </c>
      <c r="J3935" s="221" t="s">
        <v>9200</v>
      </c>
      <c r="L3935" s="115"/>
      <c r="O3935" s="26">
        <f t="shared" si="183"/>
        <v>3933</v>
      </c>
      <c r="P3935" s="26">
        <f t="shared" si="182"/>
        <v>0</v>
      </c>
    </row>
    <row r="3936" spans="1:16" ht="81" hidden="1" x14ac:dyDescent="0.25">
      <c r="A3936" s="190">
        <v>3934</v>
      </c>
      <c r="B3936" s="188">
        <v>45569</v>
      </c>
      <c r="C3936" s="81"/>
      <c r="D3936" s="237" t="s">
        <v>8945</v>
      </c>
      <c r="E3936" s="188">
        <v>45576</v>
      </c>
      <c r="F3936" s="283" t="s">
        <v>8918</v>
      </c>
      <c r="G3936" s="219" t="s">
        <v>8946</v>
      </c>
      <c r="H3936" s="54" t="s">
        <v>4</v>
      </c>
      <c r="I3936" s="221" t="s">
        <v>2</v>
      </c>
      <c r="J3936" s="221" t="s">
        <v>9200</v>
      </c>
      <c r="L3936" s="115"/>
      <c r="O3936" s="26">
        <f t="shared" si="183"/>
        <v>3934</v>
      </c>
      <c r="P3936" s="26">
        <f t="shared" si="182"/>
        <v>0</v>
      </c>
    </row>
    <row r="3937" spans="1:16" ht="60.75" hidden="1" x14ac:dyDescent="0.25">
      <c r="A3937" s="190">
        <v>3935</v>
      </c>
      <c r="B3937" s="188">
        <v>45569</v>
      </c>
      <c r="C3937" s="81" t="s">
        <v>1040</v>
      </c>
      <c r="D3937" s="237" t="s">
        <v>8947</v>
      </c>
      <c r="E3937" s="188">
        <v>45576</v>
      </c>
      <c r="F3937" s="283"/>
      <c r="G3937" s="219" t="s">
        <v>1382</v>
      </c>
      <c r="H3937" s="54" t="s">
        <v>4</v>
      </c>
      <c r="I3937" s="221" t="s">
        <v>2</v>
      </c>
      <c r="J3937" s="221" t="s">
        <v>9200</v>
      </c>
      <c r="L3937" s="115"/>
      <c r="O3937" s="26">
        <f t="shared" si="183"/>
        <v>3935</v>
      </c>
      <c r="P3937" s="26">
        <f t="shared" si="182"/>
        <v>0</v>
      </c>
    </row>
    <row r="3938" spans="1:16" ht="60.75" hidden="1" x14ac:dyDescent="0.25">
      <c r="A3938" s="190">
        <v>3936</v>
      </c>
      <c r="B3938" s="188">
        <v>45569</v>
      </c>
      <c r="C3938" s="81"/>
      <c r="D3938" s="237" t="s">
        <v>8948</v>
      </c>
      <c r="E3938" s="188">
        <v>45576</v>
      </c>
      <c r="F3938" s="283"/>
      <c r="G3938" s="219" t="s">
        <v>1382</v>
      </c>
      <c r="H3938" s="54" t="s">
        <v>4</v>
      </c>
      <c r="I3938" s="221" t="s">
        <v>2</v>
      </c>
      <c r="J3938" s="221" t="s">
        <v>9200</v>
      </c>
      <c r="L3938" s="115"/>
      <c r="O3938" s="26">
        <f t="shared" si="183"/>
        <v>3936</v>
      </c>
      <c r="P3938" s="26">
        <f t="shared" si="182"/>
        <v>0</v>
      </c>
    </row>
    <row r="3939" spans="1:16" ht="40.5" hidden="1" x14ac:dyDescent="0.25">
      <c r="A3939" s="190">
        <v>3937</v>
      </c>
      <c r="B3939" s="188">
        <v>45569</v>
      </c>
      <c r="C3939" s="81" t="s">
        <v>1040</v>
      </c>
      <c r="D3939" s="237" t="s">
        <v>8949</v>
      </c>
      <c r="E3939" s="188">
        <v>45576</v>
      </c>
      <c r="F3939" s="283"/>
      <c r="G3939" s="219" t="s">
        <v>8950</v>
      </c>
      <c r="H3939" s="54" t="s">
        <v>4</v>
      </c>
      <c r="I3939" s="221" t="s">
        <v>2</v>
      </c>
      <c r="J3939" s="221" t="s">
        <v>9200</v>
      </c>
      <c r="L3939" s="115"/>
      <c r="O3939" s="26">
        <f t="shared" si="183"/>
        <v>3937</v>
      </c>
      <c r="P3939" s="26">
        <f t="shared" si="182"/>
        <v>0</v>
      </c>
    </row>
    <row r="3940" spans="1:16" ht="81" hidden="1" x14ac:dyDescent="0.25">
      <c r="A3940" s="190">
        <v>3938</v>
      </c>
      <c r="B3940" s="188">
        <v>45571</v>
      </c>
      <c r="C3940" s="81" t="s">
        <v>1066</v>
      </c>
      <c r="D3940" s="237" t="s">
        <v>8915</v>
      </c>
      <c r="E3940" s="188">
        <v>45586</v>
      </c>
      <c r="F3940" s="283" t="s">
        <v>8905</v>
      </c>
      <c r="G3940" s="219" t="s">
        <v>8916</v>
      </c>
      <c r="H3940" s="54" t="s">
        <v>3912</v>
      </c>
      <c r="I3940" s="221" t="s">
        <v>2</v>
      </c>
      <c r="J3940" s="225" t="s">
        <v>9248</v>
      </c>
      <c r="L3940" s="115"/>
      <c r="O3940" s="26">
        <f t="shared" si="183"/>
        <v>3938</v>
      </c>
      <c r="P3940" s="26">
        <f t="shared" si="182"/>
        <v>0</v>
      </c>
    </row>
    <row r="3941" spans="1:16" ht="101.25" hidden="1" x14ac:dyDescent="0.25">
      <c r="A3941" s="190">
        <v>3939</v>
      </c>
      <c r="B3941" s="188">
        <v>45571</v>
      </c>
      <c r="C3941" s="81" t="s">
        <v>1066</v>
      </c>
      <c r="D3941" s="237" t="s">
        <v>8917</v>
      </c>
      <c r="E3941" s="188">
        <v>45586</v>
      </c>
      <c r="F3941" s="283" t="s">
        <v>8900</v>
      </c>
      <c r="G3941" s="219" t="s">
        <v>8998</v>
      </c>
      <c r="H3941" s="54" t="s">
        <v>4903</v>
      </c>
      <c r="I3941" s="221" t="s">
        <v>2</v>
      </c>
      <c r="J3941" s="225" t="s">
        <v>9382</v>
      </c>
      <c r="L3941" s="115"/>
      <c r="O3941" s="26">
        <f t="shared" si="183"/>
        <v>3939</v>
      </c>
      <c r="P3941" s="26">
        <f t="shared" si="182"/>
        <v>0</v>
      </c>
    </row>
    <row r="3942" spans="1:16" ht="101.25" hidden="1" x14ac:dyDescent="0.25">
      <c r="A3942" s="190">
        <v>3940</v>
      </c>
      <c r="B3942" s="188">
        <v>45571</v>
      </c>
      <c r="C3942" s="81" t="s">
        <v>1066</v>
      </c>
      <c r="D3942" s="237" t="s">
        <v>10530</v>
      </c>
      <c r="E3942" s="188">
        <v>45921</v>
      </c>
      <c r="F3942" s="283"/>
      <c r="G3942" s="219" t="s">
        <v>9647</v>
      </c>
      <c r="H3942" s="54" t="s">
        <v>1066</v>
      </c>
      <c r="I3942" s="221" t="s">
        <v>2</v>
      </c>
      <c r="J3942" s="225" t="s">
        <v>11793</v>
      </c>
      <c r="L3942" s="115"/>
      <c r="O3942" s="26">
        <f t="shared" si="183"/>
        <v>3940</v>
      </c>
      <c r="P3942" s="26">
        <f t="shared" si="182"/>
        <v>0</v>
      </c>
    </row>
    <row r="3943" spans="1:16" ht="182.25" hidden="1" x14ac:dyDescent="0.25">
      <c r="A3943" s="190">
        <v>3941</v>
      </c>
      <c r="B3943" s="188">
        <v>45571</v>
      </c>
      <c r="C3943" s="81" t="s">
        <v>1066</v>
      </c>
      <c r="D3943" s="237" t="s">
        <v>9516</v>
      </c>
      <c r="E3943" s="188">
        <v>45907</v>
      </c>
      <c r="F3943" s="283" t="s">
        <v>8919</v>
      </c>
      <c r="G3943" s="219" t="s">
        <v>11195</v>
      </c>
      <c r="H3943" s="54" t="s">
        <v>4544</v>
      </c>
      <c r="I3943" s="221" t="s">
        <v>2</v>
      </c>
      <c r="J3943" s="225" t="s">
        <v>11425</v>
      </c>
      <c r="O3943" s="26">
        <f t="shared" si="183"/>
        <v>3941</v>
      </c>
      <c r="P3943" s="26">
        <f t="shared" si="182"/>
        <v>0</v>
      </c>
    </row>
    <row r="3944" spans="1:16" ht="202.5" hidden="1" x14ac:dyDescent="0.25">
      <c r="A3944" s="190">
        <v>3942</v>
      </c>
      <c r="B3944" s="188">
        <v>45571</v>
      </c>
      <c r="C3944" s="81" t="s">
        <v>1066</v>
      </c>
      <c r="D3944" s="237" t="s">
        <v>8985</v>
      </c>
      <c r="E3944" s="188">
        <v>45839</v>
      </c>
      <c r="F3944" s="283" t="s">
        <v>8918</v>
      </c>
      <c r="G3944" s="219" t="s">
        <v>10969</v>
      </c>
      <c r="H3944" s="54" t="s">
        <v>4</v>
      </c>
      <c r="I3944" s="221" t="s">
        <v>2</v>
      </c>
      <c r="J3944" s="225" t="s">
        <v>11301</v>
      </c>
      <c r="L3944" s="115"/>
      <c r="O3944" s="26">
        <f t="shared" si="183"/>
        <v>3942</v>
      </c>
      <c r="P3944" s="26">
        <f t="shared" si="182"/>
        <v>0</v>
      </c>
    </row>
    <row r="3945" spans="1:16" ht="101.25" hidden="1" x14ac:dyDescent="0.25">
      <c r="A3945" s="190">
        <v>3943</v>
      </c>
      <c r="B3945" s="188">
        <v>45572</v>
      </c>
      <c r="C3945" s="81" t="s">
        <v>1040</v>
      </c>
      <c r="D3945" s="237" t="s">
        <v>8951</v>
      </c>
      <c r="E3945" s="188">
        <v>45573</v>
      </c>
      <c r="F3945" s="283" t="s">
        <v>2785</v>
      </c>
      <c r="G3945" s="219" t="s">
        <v>8952</v>
      </c>
      <c r="H3945" s="54" t="s">
        <v>3912</v>
      </c>
      <c r="I3945" s="221" t="s">
        <v>2</v>
      </c>
      <c r="J3945" s="225" t="s">
        <v>9263</v>
      </c>
      <c r="L3945" s="115"/>
      <c r="O3945" s="26">
        <f t="shared" si="183"/>
        <v>3943</v>
      </c>
      <c r="P3945" s="26">
        <f t="shared" si="182"/>
        <v>0</v>
      </c>
    </row>
    <row r="3946" spans="1:16" ht="40.5" hidden="1" x14ac:dyDescent="0.25">
      <c r="A3946" s="190">
        <v>3944</v>
      </c>
      <c r="B3946" s="188">
        <v>45572</v>
      </c>
      <c r="C3946" s="81" t="s">
        <v>1040</v>
      </c>
      <c r="D3946" s="237" t="s">
        <v>8953</v>
      </c>
      <c r="E3946" s="188">
        <v>45607</v>
      </c>
      <c r="F3946" s="283"/>
      <c r="G3946" s="219" t="s">
        <v>4472</v>
      </c>
      <c r="H3946" s="54" t="s">
        <v>3912</v>
      </c>
      <c r="I3946" s="221" t="s">
        <v>2</v>
      </c>
      <c r="J3946" s="225" t="s">
        <v>9604</v>
      </c>
      <c r="L3946" s="115"/>
      <c r="O3946" s="26">
        <f t="shared" si="183"/>
        <v>3944</v>
      </c>
      <c r="P3946" s="26">
        <f t="shared" si="182"/>
        <v>0</v>
      </c>
    </row>
    <row r="3947" spans="1:16" ht="60.75" hidden="1" x14ac:dyDescent="0.25">
      <c r="A3947" s="190">
        <v>3945</v>
      </c>
      <c r="B3947" s="188">
        <v>45572</v>
      </c>
      <c r="C3947" s="81"/>
      <c r="D3947" s="237" t="s">
        <v>10255</v>
      </c>
      <c r="E3947" s="188">
        <v>45891</v>
      </c>
      <c r="F3947" s="283" t="s">
        <v>11306</v>
      </c>
      <c r="G3947" s="219" t="s">
        <v>8954</v>
      </c>
      <c r="H3947" s="54" t="s">
        <v>4</v>
      </c>
      <c r="I3947" s="221" t="s">
        <v>2</v>
      </c>
      <c r="J3947" s="225" t="s">
        <v>9472</v>
      </c>
      <c r="L3947" s="115"/>
      <c r="O3947" s="26">
        <f t="shared" si="183"/>
        <v>3945</v>
      </c>
      <c r="P3947" s="26">
        <f t="shared" si="182"/>
        <v>0</v>
      </c>
    </row>
    <row r="3948" spans="1:16" ht="121.5" hidden="1" x14ac:dyDescent="0.25">
      <c r="A3948" s="190">
        <v>3946</v>
      </c>
      <c r="B3948" s="188">
        <v>45572</v>
      </c>
      <c r="C3948" s="81" t="s">
        <v>1047</v>
      </c>
      <c r="D3948" s="237" t="s">
        <v>9136</v>
      </c>
      <c r="E3948" s="188">
        <v>45642</v>
      </c>
      <c r="F3948" s="283" t="s">
        <v>8905</v>
      </c>
      <c r="G3948" s="219" t="s">
        <v>4472</v>
      </c>
      <c r="H3948" s="54" t="s">
        <v>3912</v>
      </c>
      <c r="I3948" s="221" t="s">
        <v>2</v>
      </c>
      <c r="J3948" s="225" t="s">
        <v>9581</v>
      </c>
      <c r="L3948" s="115"/>
      <c r="O3948" s="26">
        <f t="shared" si="183"/>
        <v>3946</v>
      </c>
      <c r="P3948" s="26">
        <f t="shared" si="182"/>
        <v>0</v>
      </c>
    </row>
    <row r="3949" spans="1:16" ht="81" hidden="1" x14ac:dyDescent="0.25">
      <c r="A3949" s="190">
        <v>3947</v>
      </c>
      <c r="B3949" s="188">
        <v>45572</v>
      </c>
      <c r="C3949" s="81" t="s">
        <v>1047</v>
      </c>
      <c r="D3949" s="237" t="s">
        <v>8955</v>
      </c>
      <c r="E3949" s="188">
        <v>45593</v>
      </c>
      <c r="F3949" s="283" t="s">
        <v>8905</v>
      </c>
      <c r="G3949" s="219" t="s">
        <v>8956</v>
      </c>
      <c r="H3949" s="54" t="s">
        <v>3912</v>
      </c>
      <c r="I3949" s="221" t="s">
        <v>2</v>
      </c>
      <c r="J3949" s="225" t="s">
        <v>9449</v>
      </c>
      <c r="L3949" s="115"/>
      <c r="O3949" s="26">
        <f t="shared" si="183"/>
        <v>3947</v>
      </c>
      <c r="P3949" s="26">
        <f t="shared" si="182"/>
        <v>0</v>
      </c>
    </row>
    <row r="3950" spans="1:16" ht="60.75" hidden="1" x14ac:dyDescent="0.25">
      <c r="A3950" s="190">
        <v>3948</v>
      </c>
      <c r="B3950" s="188">
        <v>45572</v>
      </c>
      <c r="C3950" s="81" t="s">
        <v>1047</v>
      </c>
      <c r="D3950" s="237" t="s">
        <v>10210</v>
      </c>
      <c r="E3950" s="188">
        <v>45887</v>
      </c>
      <c r="F3950" s="298"/>
      <c r="G3950" s="219" t="s">
        <v>8956</v>
      </c>
      <c r="H3950" s="54" t="s">
        <v>3912</v>
      </c>
      <c r="I3950" s="221" t="s">
        <v>2</v>
      </c>
      <c r="J3950" s="225" t="s">
        <v>11426</v>
      </c>
      <c r="L3950" s="323" t="s">
        <v>11371</v>
      </c>
      <c r="O3950" s="26">
        <f t="shared" si="183"/>
        <v>3948</v>
      </c>
      <c r="P3950" s="26">
        <f t="shared" si="182"/>
        <v>0</v>
      </c>
    </row>
    <row r="3951" spans="1:16" ht="81" hidden="1" x14ac:dyDescent="0.25">
      <c r="A3951" s="190">
        <v>3949</v>
      </c>
      <c r="B3951" s="188">
        <v>45572</v>
      </c>
      <c r="C3951" s="81" t="s">
        <v>1040</v>
      </c>
      <c r="D3951" s="237" t="s">
        <v>8957</v>
      </c>
      <c r="E3951" s="188">
        <v>45584</v>
      </c>
      <c r="F3951" s="283" t="s">
        <v>8905</v>
      </c>
      <c r="G3951" s="219" t="s">
        <v>8958</v>
      </c>
      <c r="H3951" s="54" t="s">
        <v>3912</v>
      </c>
      <c r="I3951" s="221" t="s">
        <v>2</v>
      </c>
      <c r="J3951" s="225">
        <v>4013</v>
      </c>
      <c r="L3951" s="115"/>
      <c r="O3951" s="26">
        <f t="shared" si="183"/>
        <v>3949</v>
      </c>
      <c r="P3951" s="26">
        <f t="shared" si="182"/>
        <v>0</v>
      </c>
    </row>
    <row r="3952" spans="1:16" ht="60.75" hidden="1" x14ac:dyDescent="0.25">
      <c r="A3952" s="190">
        <v>3950</v>
      </c>
      <c r="B3952" s="188">
        <v>45572</v>
      </c>
      <c r="C3952" s="81" t="s">
        <v>1040</v>
      </c>
      <c r="D3952" s="237" t="s">
        <v>8959</v>
      </c>
      <c r="E3952" s="188">
        <v>45647</v>
      </c>
      <c r="F3952" s="283"/>
      <c r="G3952" s="219" t="s">
        <v>4472</v>
      </c>
      <c r="H3952" s="54" t="s">
        <v>3912</v>
      </c>
      <c r="I3952" s="221" t="s">
        <v>2</v>
      </c>
      <c r="J3952" s="225" t="s">
        <v>9369</v>
      </c>
      <c r="L3952" s="278"/>
      <c r="O3952" s="26">
        <f t="shared" si="183"/>
        <v>3950</v>
      </c>
      <c r="P3952" s="26">
        <f t="shared" si="182"/>
        <v>0</v>
      </c>
    </row>
    <row r="3953" spans="1:16" ht="81" hidden="1" x14ac:dyDescent="0.25">
      <c r="A3953" s="190">
        <v>3951</v>
      </c>
      <c r="B3953" s="188">
        <v>45572</v>
      </c>
      <c r="C3953" s="81" t="s">
        <v>1040</v>
      </c>
      <c r="D3953" s="237" t="s">
        <v>8960</v>
      </c>
      <c r="E3953" s="188">
        <v>45575</v>
      </c>
      <c r="F3953" s="283" t="s">
        <v>8905</v>
      </c>
      <c r="G3953" s="219" t="s">
        <v>8961</v>
      </c>
      <c r="H3953" s="54" t="s">
        <v>3912</v>
      </c>
      <c r="I3953" s="221" t="s">
        <v>2</v>
      </c>
      <c r="J3953" s="225" t="s">
        <v>9171</v>
      </c>
      <c r="L3953" s="115"/>
      <c r="O3953" s="26">
        <f t="shared" si="183"/>
        <v>3951</v>
      </c>
      <c r="P3953" s="26">
        <f t="shared" si="182"/>
        <v>0</v>
      </c>
    </row>
    <row r="3954" spans="1:16" ht="60.75" hidden="1" x14ac:dyDescent="0.25">
      <c r="A3954" s="190">
        <v>3952</v>
      </c>
      <c r="B3954" s="188">
        <v>45572</v>
      </c>
      <c r="C3954" s="81" t="s">
        <v>1040</v>
      </c>
      <c r="D3954" s="237" t="s">
        <v>8962</v>
      </c>
      <c r="E3954" s="188">
        <v>45586</v>
      </c>
      <c r="F3954" s="283"/>
      <c r="G3954" s="219" t="s">
        <v>8963</v>
      </c>
      <c r="H3954" s="54" t="s">
        <v>3912</v>
      </c>
      <c r="I3954" s="221" t="s">
        <v>2</v>
      </c>
      <c r="J3954" s="225" t="s">
        <v>9344</v>
      </c>
      <c r="L3954" s="278"/>
      <c r="O3954" s="26">
        <f t="shared" si="183"/>
        <v>3952</v>
      </c>
      <c r="P3954" s="26">
        <f t="shared" si="182"/>
        <v>0</v>
      </c>
    </row>
    <row r="3955" spans="1:16" ht="81" hidden="1" x14ac:dyDescent="0.25">
      <c r="A3955" s="190">
        <v>3953</v>
      </c>
      <c r="B3955" s="188">
        <v>45572</v>
      </c>
      <c r="C3955" s="81" t="s">
        <v>1040</v>
      </c>
      <c r="D3955" s="237" t="s">
        <v>8964</v>
      </c>
      <c r="E3955" s="188">
        <v>45574</v>
      </c>
      <c r="F3955" s="283" t="s">
        <v>8905</v>
      </c>
      <c r="G3955" s="219" t="s">
        <v>8963</v>
      </c>
      <c r="H3955" s="54" t="s">
        <v>3912</v>
      </c>
      <c r="I3955" s="221" t="s">
        <v>2</v>
      </c>
      <c r="J3955" s="225" t="s">
        <v>9130</v>
      </c>
      <c r="L3955" s="115"/>
      <c r="O3955" s="26">
        <f t="shared" si="183"/>
        <v>3953</v>
      </c>
      <c r="P3955" s="26">
        <f t="shared" si="182"/>
        <v>0</v>
      </c>
    </row>
    <row r="3956" spans="1:16" ht="40.5" hidden="1" x14ac:dyDescent="0.25">
      <c r="A3956" s="190">
        <v>3954</v>
      </c>
      <c r="B3956" s="188">
        <v>45572</v>
      </c>
      <c r="C3956" s="81"/>
      <c r="D3956" s="237" t="s">
        <v>8965</v>
      </c>
      <c r="E3956" s="188">
        <v>45581</v>
      </c>
      <c r="F3956" s="283"/>
      <c r="G3956" s="219" t="s">
        <v>4472</v>
      </c>
      <c r="H3956" s="54" t="s">
        <v>3912</v>
      </c>
      <c r="I3956" s="221" t="s">
        <v>2</v>
      </c>
      <c r="J3956" s="225" t="s">
        <v>9842</v>
      </c>
      <c r="L3956" s="115"/>
      <c r="O3956" s="26">
        <f t="shared" si="183"/>
        <v>3954</v>
      </c>
      <c r="P3956" s="26">
        <f t="shared" si="182"/>
        <v>0</v>
      </c>
    </row>
    <row r="3957" spans="1:16" ht="40.5" hidden="1" x14ac:dyDescent="0.25">
      <c r="A3957" s="190">
        <v>3955</v>
      </c>
      <c r="B3957" s="188">
        <v>45572</v>
      </c>
      <c r="C3957" s="81"/>
      <c r="D3957" s="237" t="s">
        <v>8966</v>
      </c>
      <c r="E3957" s="188">
        <v>45573</v>
      </c>
      <c r="F3957" s="283"/>
      <c r="G3957" s="219" t="s">
        <v>4472</v>
      </c>
      <c r="H3957" s="54" t="s">
        <v>3912</v>
      </c>
      <c r="I3957" s="221" t="s">
        <v>2</v>
      </c>
      <c r="J3957" s="225" t="s">
        <v>9098</v>
      </c>
      <c r="L3957" s="115"/>
      <c r="O3957" s="26">
        <f t="shared" si="183"/>
        <v>3955</v>
      </c>
      <c r="P3957" s="26">
        <f t="shared" si="182"/>
        <v>0</v>
      </c>
    </row>
    <row r="3958" spans="1:16" ht="60.75" hidden="1" x14ac:dyDescent="0.25">
      <c r="A3958" s="190">
        <v>3956</v>
      </c>
      <c r="B3958" s="188">
        <v>45572</v>
      </c>
      <c r="C3958" s="81"/>
      <c r="D3958" s="237" t="s">
        <v>8967</v>
      </c>
      <c r="E3958" s="188">
        <v>45573</v>
      </c>
      <c r="F3958" s="283"/>
      <c r="G3958" s="219" t="s">
        <v>46</v>
      </c>
      <c r="H3958" s="54" t="s">
        <v>1040</v>
      </c>
      <c r="I3958" s="221" t="s">
        <v>2</v>
      </c>
      <c r="J3958" s="225" t="s">
        <v>9267</v>
      </c>
      <c r="L3958" s="115"/>
      <c r="O3958" s="26">
        <f t="shared" si="183"/>
        <v>3956</v>
      </c>
      <c r="P3958" s="26">
        <f t="shared" si="182"/>
        <v>0</v>
      </c>
    </row>
    <row r="3959" spans="1:16" ht="60.75" hidden="1" x14ac:dyDescent="0.25">
      <c r="A3959" s="190">
        <v>3957</v>
      </c>
      <c r="B3959" s="188">
        <v>45572</v>
      </c>
      <c r="C3959" s="81" t="s">
        <v>1047</v>
      </c>
      <c r="D3959" s="237" t="s">
        <v>8968</v>
      </c>
      <c r="E3959" s="188">
        <v>45595</v>
      </c>
      <c r="F3959" s="283"/>
      <c r="G3959" s="219" t="s">
        <v>8969</v>
      </c>
      <c r="H3959" s="54" t="s">
        <v>1047</v>
      </c>
      <c r="I3959" s="221" t="s">
        <v>2</v>
      </c>
      <c r="J3959" s="225" t="s">
        <v>9473</v>
      </c>
      <c r="L3959" s="278"/>
      <c r="O3959" s="26">
        <f t="shared" si="183"/>
        <v>3957</v>
      </c>
      <c r="P3959" s="26">
        <f t="shared" si="182"/>
        <v>0</v>
      </c>
    </row>
    <row r="3960" spans="1:16" ht="40.5" hidden="1" x14ac:dyDescent="0.25">
      <c r="A3960" s="190">
        <v>3958</v>
      </c>
      <c r="B3960" s="188">
        <v>45572</v>
      </c>
      <c r="C3960" s="81" t="s">
        <v>1047</v>
      </c>
      <c r="D3960" s="237" t="s">
        <v>8970</v>
      </c>
      <c r="E3960" s="188">
        <v>45584</v>
      </c>
      <c r="F3960" s="283"/>
      <c r="G3960" s="219" t="s">
        <v>8971</v>
      </c>
      <c r="H3960" s="54" t="s">
        <v>1047</v>
      </c>
      <c r="I3960" s="221" t="s">
        <v>2</v>
      </c>
      <c r="J3960" s="225" t="s">
        <v>9527</v>
      </c>
      <c r="L3960" s="115"/>
      <c r="O3960" s="26">
        <f t="shared" si="183"/>
        <v>3958</v>
      </c>
      <c r="P3960" s="26">
        <f t="shared" si="182"/>
        <v>0</v>
      </c>
    </row>
    <row r="3961" spans="1:16" ht="121.5" hidden="1" x14ac:dyDescent="0.25">
      <c r="A3961" s="190">
        <v>3959</v>
      </c>
      <c r="B3961" s="188">
        <v>45572</v>
      </c>
      <c r="C3961" s="81" t="s">
        <v>1574</v>
      </c>
      <c r="D3961" s="237" t="s">
        <v>9422</v>
      </c>
      <c r="E3961" s="188">
        <v>45651</v>
      </c>
      <c r="F3961" s="283" t="s">
        <v>8905</v>
      </c>
      <c r="G3961" s="219" t="s">
        <v>8972</v>
      </c>
      <c r="H3961" s="54" t="s">
        <v>3912</v>
      </c>
      <c r="I3961" s="221" t="s">
        <v>2</v>
      </c>
      <c r="J3961" s="225" t="s">
        <v>9603</v>
      </c>
      <c r="L3961" s="115"/>
      <c r="O3961" s="26">
        <f t="shared" si="183"/>
        <v>3959</v>
      </c>
      <c r="P3961" s="26">
        <f t="shared" si="182"/>
        <v>0</v>
      </c>
    </row>
    <row r="3962" spans="1:16" ht="101.25" hidden="1" x14ac:dyDescent="0.25">
      <c r="A3962" s="190">
        <v>3960</v>
      </c>
      <c r="B3962" s="188">
        <v>45572</v>
      </c>
      <c r="C3962" s="81" t="s">
        <v>1574</v>
      </c>
      <c r="D3962" s="237" t="s">
        <v>8973</v>
      </c>
      <c r="E3962" s="188">
        <v>45586</v>
      </c>
      <c r="F3962" s="283" t="s">
        <v>8905</v>
      </c>
      <c r="G3962" s="219" t="s">
        <v>8974</v>
      </c>
      <c r="H3962" s="54" t="s">
        <v>3912</v>
      </c>
      <c r="I3962" s="221" t="s">
        <v>2</v>
      </c>
      <c r="J3962" s="225" t="s">
        <v>9402</v>
      </c>
      <c r="L3962" s="115"/>
      <c r="O3962" s="26">
        <f t="shared" si="183"/>
        <v>3960</v>
      </c>
      <c r="P3962" s="26">
        <f t="shared" si="182"/>
        <v>0</v>
      </c>
    </row>
    <row r="3963" spans="1:16" ht="162" hidden="1" x14ac:dyDescent="0.25">
      <c r="A3963" s="190">
        <v>3961</v>
      </c>
      <c r="B3963" s="188">
        <v>45572</v>
      </c>
      <c r="C3963" s="81" t="s">
        <v>1574</v>
      </c>
      <c r="D3963" s="237" t="s">
        <v>9544</v>
      </c>
      <c r="E3963" s="188">
        <v>45595</v>
      </c>
      <c r="F3963" s="283" t="s">
        <v>8978</v>
      </c>
      <c r="G3963" s="219" t="s">
        <v>9361</v>
      </c>
      <c r="H3963" s="54" t="s">
        <v>7</v>
      </c>
      <c r="I3963" s="221" t="s">
        <v>2</v>
      </c>
      <c r="J3963" s="225" t="s">
        <v>9726</v>
      </c>
      <c r="L3963" s="278"/>
      <c r="O3963" s="26">
        <f t="shared" si="183"/>
        <v>3961</v>
      </c>
      <c r="P3963" s="26">
        <f t="shared" si="182"/>
        <v>0</v>
      </c>
    </row>
    <row r="3964" spans="1:16" ht="162" hidden="1" x14ac:dyDescent="0.25">
      <c r="A3964" s="190">
        <v>3962</v>
      </c>
      <c r="B3964" s="188">
        <v>45572</v>
      </c>
      <c r="C3964" s="81" t="s">
        <v>1574</v>
      </c>
      <c r="D3964" s="237" t="s">
        <v>9725</v>
      </c>
      <c r="E3964" s="188">
        <v>45728</v>
      </c>
      <c r="F3964" s="298" t="s">
        <v>9393</v>
      </c>
      <c r="G3964" s="219" t="s">
        <v>9091</v>
      </c>
      <c r="H3964" s="54" t="s">
        <v>7</v>
      </c>
      <c r="I3964" s="221" t="s">
        <v>2</v>
      </c>
      <c r="J3964" s="225" t="s">
        <v>10353</v>
      </c>
      <c r="L3964" s="323" t="s">
        <v>11371</v>
      </c>
      <c r="O3964" s="26">
        <f t="shared" si="183"/>
        <v>3962</v>
      </c>
      <c r="P3964" s="26">
        <f t="shared" si="182"/>
        <v>0</v>
      </c>
    </row>
    <row r="3965" spans="1:16" ht="40.5" hidden="1" x14ac:dyDescent="0.25">
      <c r="A3965" s="190">
        <v>3963</v>
      </c>
      <c r="B3965" s="188">
        <v>45572</v>
      </c>
      <c r="C3965" s="81" t="s">
        <v>1574</v>
      </c>
      <c r="D3965" s="237" t="s">
        <v>8975</v>
      </c>
      <c r="E3965" s="188">
        <v>45573</v>
      </c>
      <c r="F3965" s="283"/>
      <c r="G3965" s="219" t="s">
        <v>8976</v>
      </c>
      <c r="H3965" s="54" t="s">
        <v>1063</v>
      </c>
      <c r="I3965" s="221" t="s">
        <v>2</v>
      </c>
      <c r="J3965" s="225"/>
      <c r="L3965" s="115"/>
      <c r="O3965" s="26">
        <f t="shared" si="183"/>
        <v>3963</v>
      </c>
      <c r="P3965" s="26">
        <f t="shared" si="182"/>
        <v>0</v>
      </c>
    </row>
    <row r="3966" spans="1:16" ht="81" hidden="1" x14ac:dyDescent="0.25">
      <c r="A3966" s="190">
        <v>3964</v>
      </c>
      <c r="B3966" s="188">
        <v>45573</v>
      </c>
      <c r="C3966" s="81" t="s">
        <v>1574</v>
      </c>
      <c r="D3966" s="237" t="s">
        <v>9060</v>
      </c>
      <c r="E3966" s="188">
        <v>45630</v>
      </c>
      <c r="F3966" s="283"/>
      <c r="G3966" s="219" t="s">
        <v>9551</v>
      </c>
      <c r="H3966" s="54" t="s">
        <v>5065</v>
      </c>
      <c r="I3966" s="221" t="s">
        <v>2</v>
      </c>
      <c r="J3966" s="225" t="s">
        <v>9699</v>
      </c>
      <c r="L3966" s="115"/>
      <c r="O3966" s="26">
        <v>3964</v>
      </c>
      <c r="P3966" s="26">
        <f t="shared" si="182"/>
        <v>0</v>
      </c>
    </row>
    <row r="3967" spans="1:16" ht="182.25" hidden="1" x14ac:dyDescent="0.25">
      <c r="A3967" s="190">
        <v>3965</v>
      </c>
      <c r="B3967" s="188">
        <v>45574</v>
      </c>
      <c r="C3967" s="81" t="s">
        <v>9096</v>
      </c>
      <c r="D3967" s="237" t="s">
        <v>9145</v>
      </c>
      <c r="E3967" s="188">
        <v>45609</v>
      </c>
      <c r="F3967" s="283" t="s">
        <v>8978</v>
      </c>
      <c r="G3967" s="219" t="s">
        <v>9137</v>
      </c>
      <c r="H3967" s="54" t="s">
        <v>7</v>
      </c>
      <c r="I3967" s="221" t="s">
        <v>2</v>
      </c>
      <c r="J3967" s="225" t="s">
        <v>9583</v>
      </c>
      <c r="L3967" s="115"/>
      <c r="O3967" s="26">
        <f t="shared" si="183"/>
        <v>3965</v>
      </c>
      <c r="P3967" s="26">
        <f t="shared" si="182"/>
        <v>0</v>
      </c>
    </row>
    <row r="3968" spans="1:16" ht="93" hidden="1" x14ac:dyDescent="0.25">
      <c r="A3968" s="190">
        <v>3966</v>
      </c>
      <c r="B3968" s="188">
        <v>45574</v>
      </c>
      <c r="C3968" s="81" t="s">
        <v>9096</v>
      </c>
      <c r="D3968" s="237" t="s">
        <v>9138</v>
      </c>
      <c r="E3968" s="188">
        <v>45757</v>
      </c>
      <c r="F3968" s="283"/>
      <c r="G3968" s="219" t="s">
        <v>8991</v>
      </c>
      <c r="H3968" s="54" t="s">
        <v>7</v>
      </c>
      <c r="I3968" s="221" t="s">
        <v>2</v>
      </c>
      <c r="J3968" s="225" t="s">
        <v>9329</v>
      </c>
      <c r="L3968" s="115"/>
      <c r="O3968" s="26">
        <f>+O3967+1</f>
        <v>3966</v>
      </c>
      <c r="P3968" s="26">
        <f t="shared" si="182"/>
        <v>0</v>
      </c>
    </row>
    <row r="3969" spans="1:16" ht="162" hidden="1" x14ac:dyDescent="0.25">
      <c r="A3969" s="190">
        <v>3967</v>
      </c>
      <c r="B3969" s="188">
        <v>45574</v>
      </c>
      <c r="C3969" s="81" t="s">
        <v>9096</v>
      </c>
      <c r="D3969" s="237" t="s">
        <v>9139</v>
      </c>
      <c r="E3969" s="188">
        <v>45581</v>
      </c>
      <c r="F3969" s="283" t="s">
        <v>8978</v>
      </c>
      <c r="G3969" s="219" t="s">
        <v>9389</v>
      </c>
      <c r="H3969" s="54" t="s">
        <v>7</v>
      </c>
      <c r="I3969" s="221" t="s">
        <v>2</v>
      </c>
      <c r="J3969" s="225" t="s">
        <v>9390</v>
      </c>
      <c r="L3969" s="115"/>
      <c r="O3969" s="26">
        <f t="shared" ref="O3969:O4032" si="184">+O3968+1</f>
        <v>3967</v>
      </c>
      <c r="P3969" s="26">
        <f t="shared" si="182"/>
        <v>0</v>
      </c>
    </row>
    <row r="3970" spans="1:16" ht="182.25" hidden="1" x14ac:dyDescent="0.25">
      <c r="A3970" s="190">
        <v>3968</v>
      </c>
      <c r="B3970" s="188">
        <v>45574</v>
      </c>
      <c r="C3970" s="81" t="s">
        <v>9096</v>
      </c>
      <c r="D3970" s="237" t="s">
        <v>9142</v>
      </c>
      <c r="E3970" s="188">
        <v>45630</v>
      </c>
      <c r="F3970" s="283"/>
      <c r="G3970" s="219" t="s">
        <v>9634</v>
      </c>
      <c r="H3970" s="54" t="s">
        <v>7</v>
      </c>
      <c r="I3970" s="221" t="s">
        <v>2</v>
      </c>
      <c r="J3970" s="225" t="s">
        <v>9635</v>
      </c>
      <c r="L3970" s="115"/>
      <c r="O3970" s="26">
        <f t="shared" si="184"/>
        <v>3968</v>
      </c>
      <c r="P3970" s="26">
        <f t="shared" si="182"/>
        <v>0</v>
      </c>
    </row>
    <row r="3971" spans="1:16" ht="121.5" hidden="1" x14ac:dyDescent="0.25">
      <c r="A3971" s="190">
        <v>3969</v>
      </c>
      <c r="B3971" s="188">
        <v>45574</v>
      </c>
      <c r="C3971" s="81" t="s">
        <v>9096</v>
      </c>
      <c r="D3971" s="237" t="s">
        <v>9143</v>
      </c>
      <c r="E3971" s="188">
        <v>45581</v>
      </c>
      <c r="F3971" s="283" t="s">
        <v>8978</v>
      </c>
      <c r="G3971" s="219" t="s">
        <v>9144</v>
      </c>
      <c r="H3971" s="54" t="s">
        <v>7</v>
      </c>
      <c r="I3971" s="221" t="s">
        <v>2</v>
      </c>
      <c r="J3971" s="225" t="s">
        <v>9043</v>
      </c>
      <c r="L3971" s="115"/>
      <c r="O3971" s="26">
        <f t="shared" si="184"/>
        <v>3969</v>
      </c>
      <c r="P3971" s="26">
        <f t="shared" si="182"/>
        <v>0</v>
      </c>
    </row>
    <row r="3972" spans="1:16" ht="60.75" hidden="1" x14ac:dyDescent="0.25">
      <c r="A3972" s="190">
        <v>3970</v>
      </c>
      <c r="B3972" s="188">
        <v>45575</v>
      </c>
      <c r="C3972" s="81"/>
      <c r="D3972" s="237" t="s">
        <v>9928</v>
      </c>
      <c r="E3972" s="188">
        <v>45921</v>
      </c>
      <c r="F3972" s="283"/>
      <c r="G3972" s="219" t="s">
        <v>9146</v>
      </c>
      <c r="H3972" s="54" t="s">
        <v>1440</v>
      </c>
      <c r="I3972" s="221" t="s">
        <v>2</v>
      </c>
      <c r="J3972" s="225" t="s">
        <v>11794</v>
      </c>
      <c r="L3972" s="115"/>
      <c r="O3972" s="26">
        <f t="shared" si="184"/>
        <v>3970</v>
      </c>
      <c r="P3972" s="26">
        <f t="shared" ref="P3972:P4037" si="185">+O3972-A3972</f>
        <v>0</v>
      </c>
    </row>
    <row r="3973" spans="1:16" ht="60.75" hidden="1" x14ac:dyDescent="0.25">
      <c r="A3973" s="190">
        <v>3971</v>
      </c>
      <c r="B3973" s="188">
        <v>45575</v>
      </c>
      <c r="C3973" s="81" t="s">
        <v>9149</v>
      </c>
      <c r="D3973" s="237" t="s">
        <v>9147</v>
      </c>
      <c r="E3973" s="188">
        <v>45576</v>
      </c>
      <c r="F3973" s="283"/>
      <c r="G3973" s="219" t="s">
        <v>9148</v>
      </c>
      <c r="H3973" s="54" t="s">
        <v>493</v>
      </c>
      <c r="I3973" s="221" t="s">
        <v>2</v>
      </c>
      <c r="J3973" s="225" t="s">
        <v>9191</v>
      </c>
      <c r="L3973" s="115"/>
      <c r="O3973" s="26">
        <f t="shared" si="184"/>
        <v>3971</v>
      </c>
      <c r="P3973" s="26">
        <f t="shared" si="185"/>
        <v>0</v>
      </c>
    </row>
    <row r="3974" spans="1:16" ht="162" hidden="1" x14ac:dyDescent="0.25">
      <c r="A3974" s="190">
        <v>3972</v>
      </c>
      <c r="B3974" s="188">
        <v>45575</v>
      </c>
      <c r="C3974" s="81" t="s">
        <v>9149</v>
      </c>
      <c r="D3974" s="237" t="s">
        <v>9150</v>
      </c>
      <c r="E3974" s="188">
        <v>45583</v>
      </c>
      <c r="F3974" s="283" t="s">
        <v>8919</v>
      </c>
      <c r="G3974" s="219" t="s">
        <v>9365</v>
      </c>
      <c r="H3974" s="54" t="s">
        <v>4544</v>
      </c>
      <c r="I3974" s="221" t="s">
        <v>2</v>
      </c>
      <c r="J3974" s="225" t="s">
        <v>9366</v>
      </c>
      <c r="L3974" s="115"/>
      <c r="O3974" s="26">
        <f t="shared" si="184"/>
        <v>3972</v>
      </c>
      <c r="P3974" s="26">
        <f t="shared" si="185"/>
        <v>0</v>
      </c>
    </row>
    <row r="3975" spans="1:16" ht="60.75" hidden="1" x14ac:dyDescent="0.25">
      <c r="A3975" s="190">
        <v>3973</v>
      </c>
      <c r="B3975" s="188">
        <v>45575</v>
      </c>
      <c r="C3975" s="81" t="s">
        <v>9149</v>
      </c>
      <c r="D3975" s="237" t="s">
        <v>9151</v>
      </c>
      <c r="E3975" s="188">
        <v>45652</v>
      </c>
      <c r="F3975" s="283" t="s">
        <v>863</v>
      </c>
      <c r="G3975" s="219" t="s">
        <v>9152</v>
      </c>
      <c r="H3975" s="54" t="s">
        <v>4544</v>
      </c>
      <c r="I3975" s="221" t="s">
        <v>2</v>
      </c>
      <c r="J3975" s="225" t="s">
        <v>9732</v>
      </c>
      <c r="L3975" s="115"/>
      <c r="O3975" s="26">
        <f t="shared" si="184"/>
        <v>3973</v>
      </c>
      <c r="P3975" s="26">
        <f t="shared" si="185"/>
        <v>0</v>
      </c>
    </row>
    <row r="3976" spans="1:16" ht="60.75" hidden="1" x14ac:dyDescent="0.25">
      <c r="A3976" s="190">
        <v>3974</v>
      </c>
      <c r="B3976" s="188">
        <v>45575</v>
      </c>
      <c r="C3976" s="81" t="s">
        <v>9149</v>
      </c>
      <c r="D3976" s="237" t="s">
        <v>9153</v>
      </c>
      <c r="E3976" s="188">
        <v>45663</v>
      </c>
      <c r="F3976" s="283"/>
      <c r="G3976" s="219" t="s">
        <v>9154</v>
      </c>
      <c r="H3976" s="54" t="s">
        <v>4544</v>
      </c>
      <c r="I3976" s="221" t="s">
        <v>2</v>
      </c>
      <c r="J3976" s="221" t="s">
        <v>9556</v>
      </c>
      <c r="L3976" s="115"/>
      <c r="O3976" s="26">
        <f t="shared" si="184"/>
        <v>3974</v>
      </c>
      <c r="P3976" s="26">
        <f t="shared" si="185"/>
        <v>0</v>
      </c>
    </row>
    <row r="3977" spans="1:16" ht="101.25" hidden="1" x14ac:dyDescent="0.25">
      <c r="A3977" s="190">
        <v>3975</v>
      </c>
      <c r="B3977" s="188">
        <v>45575</v>
      </c>
      <c r="C3977" s="81" t="s">
        <v>9149</v>
      </c>
      <c r="D3977" s="237" t="s">
        <v>9688</v>
      </c>
      <c r="E3977" s="188">
        <v>45652</v>
      </c>
      <c r="F3977" s="283"/>
      <c r="G3977" s="219" t="s">
        <v>9687</v>
      </c>
      <c r="H3977" s="54" t="s">
        <v>4544</v>
      </c>
      <c r="I3977" s="221" t="s">
        <v>2</v>
      </c>
      <c r="J3977" s="225" t="s">
        <v>9904</v>
      </c>
      <c r="L3977" s="115"/>
      <c r="O3977" s="26">
        <f t="shared" si="184"/>
        <v>3975</v>
      </c>
      <c r="P3977" s="26">
        <f t="shared" si="185"/>
        <v>0</v>
      </c>
    </row>
    <row r="3978" spans="1:16" ht="101.25" hidden="1" x14ac:dyDescent="0.25">
      <c r="A3978" s="190">
        <v>3976</v>
      </c>
      <c r="B3978" s="188">
        <v>45575</v>
      </c>
      <c r="C3978" s="81"/>
      <c r="D3978" s="237" t="s">
        <v>9161</v>
      </c>
      <c r="E3978" s="188">
        <v>45593</v>
      </c>
      <c r="F3978" s="283"/>
      <c r="G3978" s="219" t="s">
        <v>9056</v>
      </c>
      <c r="H3978" s="54" t="s">
        <v>3912</v>
      </c>
      <c r="I3978" s="221" t="s">
        <v>2</v>
      </c>
      <c r="J3978" s="225" t="s">
        <v>9431</v>
      </c>
      <c r="L3978" s="115"/>
      <c r="O3978" s="26">
        <f t="shared" si="184"/>
        <v>3976</v>
      </c>
      <c r="P3978" s="26">
        <f t="shared" si="185"/>
        <v>0</v>
      </c>
    </row>
    <row r="3979" spans="1:16" ht="81" hidden="1" x14ac:dyDescent="0.25">
      <c r="A3979" s="190">
        <v>3977</v>
      </c>
      <c r="B3979" s="188">
        <v>45576</v>
      </c>
      <c r="C3979" s="81"/>
      <c r="D3979" s="237" t="s">
        <v>9192</v>
      </c>
      <c r="E3979" s="188">
        <v>45611</v>
      </c>
      <c r="F3979" s="283" t="s">
        <v>8918</v>
      </c>
      <c r="G3979" s="219" t="s">
        <v>9861</v>
      </c>
      <c r="H3979" s="54" t="s">
        <v>4</v>
      </c>
      <c r="I3979" s="221" t="s">
        <v>2</v>
      </c>
      <c r="J3979" s="225" t="s">
        <v>9903</v>
      </c>
      <c r="L3979" s="115"/>
      <c r="O3979" s="26">
        <f t="shared" si="184"/>
        <v>3977</v>
      </c>
      <c r="P3979" s="26">
        <f t="shared" si="185"/>
        <v>0</v>
      </c>
    </row>
    <row r="3980" spans="1:16" ht="81" hidden="1" x14ac:dyDescent="0.25">
      <c r="A3980" s="190">
        <v>3978</v>
      </c>
      <c r="B3980" s="188">
        <v>45576</v>
      </c>
      <c r="C3980" s="81"/>
      <c r="D3980" s="237" t="s">
        <v>9432</v>
      </c>
      <c r="E3980" s="188">
        <v>45590</v>
      </c>
      <c r="F3980" s="283" t="s">
        <v>8918</v>
      </c>
      <c r="G3980" s="219" t="s">
        <v>9433</v>
      </c>
      <c r="H3980" s="54" t="s">
        <v>4</v>
      </c>
      <c r="I3980" s="221" t="s">
        <v>2</v>
      </c>
      <c r="J3980" s="225" t="s">
        <v>9472</v>
      </c>
      <c r="L3980" s="115"/>
      <c r="O3980" s="26">
        <f t="shared" si="184"/>
        <v>3978</v>
      </c>
      <c r="P3980" s="26">
        <f t="shared" si="185"/>
        <v>0</v>
      </c>
    </row>
    <row r="3981" spans="1:16" ht="60.75" hidden="1" x14ac:dyDescent="0.25">
      <c r="A3981" s="190">
        <v>3979</v>
      </c>
      <c r="B3981" s="188">
        <v>45576</v>
      </c>
      <c r="C3981" s="81"/>
      <c r="D3981" s="237" t="s">
        <v>9533</v>
      </c>
      <c r="E3981" s="188">
        <v>45597</v>
      </c>
      <c r="F3981" s="283"/>
      <c r="G3981" s="219" t="s">
        <v>9229</v>
      </c>
      <c r="H3981" s="54" t="s">
        <v>4</v>
      </c>
      <c r="I3981" s="221" t="s">
        <v>2</v>
      </c>
      <c r="J3981" s="225" t="s">
        <v>9536</v>
      </c>
      <c r="L3981" s="115"/>
      <c r="O3981" s="26">
        <f t="shared" si="184"/>
        <v>3979</v>
      </c>
      <c r="P3981" s="26">
        <f t="shared" si="185"/>
        <v>0</v>
      </c>
    </row>
    <row r="3982" spans="1:16" ht="409.5" hidden="1" x14ac:dyDescent="0.25">
      <c r="A3982" s="190">
        <v>3980</v>
      </c>
      <c r="B3982" s="188">
        <v>45576</v>
      </c>
      <c r="C3982" s="81"/>
      <c r="D3982" s="237" t="s">
        <v>9491</v>
      </c>
      <c r="E3982" s="188">
        <v>45649</v>
      </c>
      <c r="F3982" s="288"/>
      <c r="G3982" s="219" t="s">
        <v>9798</v>
      </c>
      <c r="H3982" s="54" t="s">
        <v>3912</v>
      </c>
      <c r="I3982" s="221" t="s">
        <v>2</v>
      </c>
      <c r="J3982" s="225" t="s">
        <v>9492</v>
      </c>
      <c r="L3982" s="278"/>
      <c r="O3982" s="26">
        <f t="shared" si="184"/>
        <v>3980</v>
      </c>
      <c r="P3982" s="26">
        <f t="shared" si="185"/>
        <v>0</v>
      </c>
    </row>
    <row r="3983" spans="1:16" ht="40.5" hidden="1" x14ac:dyDescent="0.25">
      <c r="A3983" s="190">
        <v>3981</v>
      </c>
      <c r="B3983" s="188">
        <v>45576</v>
      </c>
      <c r="C3983" s="81"/>
      <c r="D3983" s="237" t="s">
        <v>9230</v>
      </c>
      <c r="E3983" s="188">
        <v>45579</v>
      </c>
      <c r="F3983" s="283"/>
      <c r="G3983" s="219" t="s">
        <v>9298</v>
      </c>
      <c r="H3983" s="54" t="s">
        <v>3912</v>
      </c>
      <c r="I3983" s="221" t="s">
        <v>2</v>
      </c>
      <c r="J3983" s="225"/>
      <c r="L3983" s="115"/>
      <c r="O3983" s="26">
        <f t="shared" si="184"/>
        <v>3981</v>
      </c>
      <c r="P3983" s="26">
        <f t="shared" si="185"/>
        <v>0</v>
      </c>
    </row>
    <row r="3984" spans="1:16" ht="81" hidden="1" x14ac:dyDescent="0.25">
      <c r="A3984" s="190">
        <v>3982</v>
      </c>
      <c r="B3984" s="188">
        <v>45576</v>
      </c>
      <c r="C3984" s="81"/>
      <c r="D3984" s="237" t="s">
        <v>9232</v>
      </c>
      <c r="E3984" s="188">
        <v>45625</v>
      </c>
      <c r="F3984" s="283"/>
      <c r="G3984" s="219" t="s">
        <v>9298</v>
      </c>
      <c r="H3984" s="54" t="s">
        <v>3912</v>
      </c>
      <c r="I3984" s="221" t="s">
        <v>2</v>
      </c>
      <c r="J3984" s="225" t="s">
        <v>9582</v>
      </c>
      <c r="L3984" s="115"/>
      <c r="O3984" s="26">
        <f t="shared" si="184"/>
        <v>3982</v>
      </c>
      <c r="P3984" s="26">
        <f t="shared" si="185"/>
        <v>0</v>
      </c>
    </row>
    <row r="3985" spans="1:16" ht="60.75" hidden="1" x14ac:dyDescent="0.25">
      <c r="A3985" s="190">
        <v>3983</v>
      </c>
      <c r="B3985" s="188">
        <v>45576</v>
      </c>
      <c r="C3985" s="81"/>
      <c r="D3985" s="237" t="s">
        <v>9238</v>
      </c>
      <c r="E3985" s="188">
        <v>45579</v>
      </c>
      <c r="F3985" s="283"/>
      <c r="G3985" s="219" t="s">
        <v>4472</v>
      </c>
      <c r="H3985" s="54" t="s">
        <v>3912</v>
      </c>
      <c r="I3985" s="221" t="s">
        <v>2</v>
      </c>
      <c r="J3985" s="225"/>
      <c r="L3985" s="115"/>
      <c r="O3985" s="26">
        <f t="shared" si="184"/>
        <v>3983</v>
      </c>
      <c r="P3985" s="26">
        <f t="shared" si="185"/>
        <v>0</v>
      </c>
    </row>
    <row r="3986" spans="1:16" ht="60.75" hidden="1" x14ac:dyDescent="0.25">
      <c r="A3986" s="190">
        <v>3984</v>
      </c>
      <c r="B3986" s="188">
        <v>45577</v>
      </c>
      <c r="C3986" s="81"/>
      <c r="D3986" s="237" t="s">
        <v>9231</v>
      </c>
      <c r="E3986" s="188">
        <v>45579</v>
      </c>
      <c r="F3986" s="283"/>
      <c r="G3986" s="219" t="s">
        <v>923</v>
      </c>
      <c r="H3986" s="54" t="s">
        <v>924</v>
      </c>
      <c r="I3986" s="221" t="s">
        <v>2</v>
      </c>
      <c r="J3986" s="225"/>
      <c r="L3986" s="115"/>
      <c r="O3986" s="26">
        <f t="shared" si="184"/>
        <v>3984</v>
      </c>
      <c r="P3986" s="26">
        <f t="shared" si="185"/>
        <v>0</v>
      </c>
    </row>
    <row r="3987" spans="1:16" ht="141.75" hidden="1" x14ac:dyDescent="0.25">
      <c r="A3987" s="190">
        <v>3985</v>
      </c>
      <c r="B3987" s="188">
        <v>45577</v>
      </c>
      <c r="C3987" s="81" t="s">
        <v>1201</v>
      </c>
      <c r="D3987" s="237" t="s">
        <v>9233</v>
      </c>
      <c r="E3987" s="188">
        <v>45719</v>
      </c>
      <c r="F3987" s="298" t="s">
        <v>9393</v>
      </c>
      <c r="G3987" s="219" t="s">
        <v>9220</v>
      </c>
      <c r="H3987" s="54" t="s">
        <v>1201</v>
      </c>
      <c r="I3987" s="221" t="s">
        <v>2</v>
      </c>
      <c r="J3987" s="225" t="s">
        <v>10270</v>
      </c>
      <c r="L3987" s="323" t="s">
        <v>11371</v>
      </c>
      <c r="O3987" s="26">
        <f t="shared" si="184"/>
        <v>3985</v>
      </c>
      <c r="P3987" s="26">
        <f t="shared" si="185"/>
        <v>0</v>
      </c>
    </row>
    <row r="3988" spans="1:16" ht="182.25" hidden="1" x14ac:dyDescent="0.25">
      <c r="A3988" s="190">
        <v>3986</v>
      </c>
      <c r="B3988" s="188">
        <v>45577</v>
      </c>
      <c r="C3988" s="81" t="s">
        <v>1201</v>
      </c>
      <c r="D3988" s="237" t="s">
        <v>9234</v>
      </c>
      <c r="E3988" s="188">
        <v>45591</v>
      </c>
      <c r="F3988" s="283"/>
      <c r="G3988" s="219" t="s">
        <v>9235</v>
      </c>
      <c r="H3988" s="54" t="s">
        <v>4903</v>
      </c>
      <c r="I3988" s="221" t="s">
        <v>2</v>
      </c>
      <c r="J3988" s="225" t="s">
        <v>9471</v>
      </c>
      <c r="L3988" s="115"/>
      <c r="O3988" s="26">
        <f t="shared" si="184"/>
        <v>3986</v>
      </c>
      <c r="P3988" s="26">
        <f t="shared" si="185"/>
        <v>0</v>
      </c>
    </row>
    <row r="3989" spans="1:16" ht="81" hidden="1" x14ac:dyDescent="0.25">
      <c r="A3989" s="190">
        <v>3987</v>
      </c>
      <c r="B3989" s="188">
        <v>45577</v>
      </c>
      <c r="C3989" s="81" t="s">
        <v>1201</v>
      </c>
      <c r="D3989" s="237" t="s">
        <v>9236</v>
      </c>
      <c r="E3989" s="188">
        <v>45579</v>
      </c>
      <c r="F3989" s="283"/>
      <c r="G3989" s="219" t="s">
        <v>9237</v>
      </c>
      <c r="H3989" s="54" t="s">
        <v>4903</v>
      </c>
      <c r="I3989" s="221" t="s">
        <v>2</v>
      </c>
      <c r="J3989" s="225"/>
      <c r="L3989" s="115"/>
      <c r="O3989" s="26">
        <f t="shared" si="184"/>
        <v>3987</v>
      </c>
      <c r="P3989" s="26">
        <f t="shared" si="185"/>
        <v>0</v>
      </c>
    </row>
    <row r="3990" spans="1:16" ht="60.75" hidden="1" x14ac:dyDescent="0.25">
      <c r="A3990" s="190">
        <v>3988</v>
      </c>
      <c r="B3990" s="188">
        <v>45577</v>
      </c>
      <c r="C3990" s="81" t="s">
        <v>1050</v>
      </c>
      <c r="D3990" s="237" t="s">
        <v>9239</v>
      </c>
      <c r="E3990" s="188">
        <v>45596</v>
      </c>
      <c r="F3990" s="283"/>
      <c r="G3990" s="219" t="s">
        <v>9360</v>
      </c>
      <c r="H3990" s="54" t="s">
        <v>1050</v>
      </c>
      <c r="I3990" s="221" t="s">
        <v>2</v>
      </c>
      <c r="J3990" s="225" t="s">
        <v>9495</v>
      </c>
      <c r="L3990" s="115"/>
      <c r="O3990" s="26">
        <f t="shared" si="184"/>
        <v>3988</v>
      </c>
      <c r="P3990" s="26">
        <f t="shared" si="185"/>
        <v>0</v>
      </c>
    </row>
    <row r="3991" spans="1:16" ht="60.75" hidden="1" x14ac:dyDescent="0.25">
      <c r="A3991" s="190">
        <v>3989</v>
      </c>
      <c r="B3991" s="188">
        <v>45577</v>
      </c>
      <c r="C3991" s="81" t="s">
        <v>1050</v>
      </c>
      <c r="D3991" s="237" t="s">
        <v>9240</v>
      </c>
      <c r="E3991" s="188">
        <v>45579</v>
      </c>
      <c r="F3991" s="283"/>
      <c r="G3991" s="219" t="s">
        <v>9241</v>
      </c>
      <c r="H3991" s="54" t="s">
        <v>1050</v>
      </c>
      <c r="I3991" s="221" t="s">
        <v>2</v>
      </c>
      <c r="J3991" s="225"/>
      <c r="L3991" s="115"/>
      <c r="O3991" s="26">
        <f t="shared" si="184"/>
        <v>3989</v>
      </c>
      <c r="P3991" s="26">
        <f t="shared" si="185"/>
        <v>0</v>
      </c>
    </row>
    <row r="3992" spans="1:16" ht="141.75" hidden="1" x14ac:dyDescent="0.25">
      <c r="A3992" s="190">
        <v>3990</v>
      </c>
      <c r="B3992" s="188">
        <v>45577</v>
      </c>
      <c r="C3992" s="81" t="s">
        <v>1050</v>
      </c>
      <c r="D3992" s="237" t="s">
        <v>9242</v>
      </c>
      <c r="E3992" s="188">
        <v>45593</v>
      </c>
      <c r="F3992" s="283"/>
      <c r="G3992" s="219" t="s">
        <v>9359</v>
      </c>
      <c r="H3992" s="54" t="s">
        <v>3912</v>
      </c>
      <c r="I3992" s="221" t="s">
        <v>2</v>
      </c>
      <c r="J3992" s="225" t="s">
        <v>9476</v>
      </c>
      <c r="L3992" s="115"/>
      <c r="O3992" s="26">
        <f t="shared" si="184"/>
        <v>3990</v>
      </c>
      <c r="P3992" s="26">
        <f t="shared" si="185"/>
        <v>0</v>
      </c>
    </row>
    <row r="3993" spans="1:16" ht="60.75" hidden="1" x14ac:dyDescent="0.25">
      <c r="A3993" s="190">
        <v>3991</v>
      </c>
      <c r="B3993" s="188">
        <v>45577</v>
      </c>
      <c r="C3993" s="81" t="s">
        <v>1050</v>
      </c>
      <c r="D3993" s="237" t="s">
        <v>9243</v>
      </c>
      <c r="E3993" s="188">
        <v>45605</v>
      </c>
      <c r="F3993" s="283"/>
      <c r="G3993" s="219" t="s">
        <v>9975</v>
      </c>
      <c r="H3993" s="54" t="s">
        <v>1050</v>
      </c>
      <c r="I3993" s="221" t="s">
        <v>2</v>
      </c>
      <c r="J3993" s="225" t="s">
        <v>10025</v>
      </c>
      <c r="L3993" s="115"/>
      <c r="O3993" s="26">
        <f t="shared" si="184"/>
        <v>3991</v>
      </c>
      <c r="P3993" s="26">
        <f t="shared" si="185"/>
        <v>0</v>
      </c>
    </row>
    <row r="3994" spans="1:16" ht="60.75" hidden="1" x14ac:dyDescent="0.25">
      <c r="A3994" s="190">
        <v>3992</v>
      </c>
      <c r="B3994" s="188">
        <v>45577</v>
      </c>
      <c r="C3994" s="81" t="s">
        <v>1050</v>
      </c>
      <c r="D3994" s="237" t="s">
        <v>9244</v>
      </c>
      <c r="E3994" s="188">
        <v>45586</v>
      </c>
      <c r="F3994" s="283"/>
      <c r="G3994" s="219" t="s">
        <v>9360</v>
      </c>
      <c r="H3994" s="54" t="s">
        <v>1050</v>
      </c>
      <c r="I3994" s="221" t="s">
        <v>2</v>
      </c>
      <c r="J3994" s="225"/>
      <c r="L3994" s="115"/>
      <c r="O3994" s="26">
        <f t="shared" si="184"/>
        <v>3992</v>
      </c>
      <c r="P3994" s="26">
        <f t="shared" si="185"/>
        <v>0</v>
      </c>
    </row>
    <row r="3995" spans="1:16" ht="60.75" hidden="1" x14ac:dyDescent="0.25">
      <c r="A3995" s="190">
        <v>3993</v>
      </c>
      <c r="B3995" s="188">
        <v>45577</v>
      </c>
      <c r="C3995" s="81" t="s">
        <v>1050</v>
      </c>
      <c r="D3995" s="237" t="s">
        <v>9305</v>
      </c>
      <c r="E3995" s="188">
        <v>45585</v>
      </c>
      <c r="F3995" s="283"/>
      <c r="G3995" s="219" t="s">
        <v>9360</v>
      </c>
      <c r="H3995" s="54" t="s">
        <v>1050</v>
      </c>
      <c r="I3995" s="221" t="s">
        <v>2</v>
      </c>
      <c r="J3995" s="225" t="s">
        <v>9306</v>
      </c>
      <c r="L3995" s="115"/>
      <c r="O3995" s="26">
        <f t="shared" si="184"/>
        <v>3993</v>
      </c>
      <c r="P3995" s="26">
        <f t="shared" si="185"/>
        <v>0</v>
      </c>
    </row>
    <row r="3996" spans="1:16" ht="40.5" hidden="1" x14ac:dyDescent="0.25">
      <c r="A3996" s="190">
        <v>3994</v>
      </c>
      <c r="B3996" s="188">
        <v>45577</v>
      </c>
      <c r="C3996" s="81" t="s">
        <v>1050</v>
      </c>
      <c r="D3996" s="237" t="s">
        <v>9245</v>
      </c>
      <c r="E3996" s="188">
        <v>45585</v>
      </c>
      <c r="F3996" s="283"/>
      <c r="G3996" s="219" t="s">
        <v>9360</v>
      </c>
      <c r="H3996" s="54" t="s">
        <v>1050</v>
      </c>
      <c r="I3996" s="221" t="s">
        <v>2</v>
      </c>
      <c r="J3996" s="225"/>
      <c r="L3996" s="115"/>
      <c r="O3996" s="26">
        <f t="shared" si="184"/>
        <v>3994</v>
      </c>
      <c r="P3996" s="26">
        <f t="shared" si="185"/>
        <v>0</v>
      </c>
    </row>
    <row r="3997" spans="1:16" ht="141.75" hidden="1" x14ac:dyDescent="0.25">
      <c r="A3997" s="190">
        <v>3995</v>
      </c>
      <c r="B3997" s="188">
        <v>45577</v>
      </c>
      <c r="C3997" s="81" t="s">
        <v>1050</v>
      </c>
      <c r="D3997" s="237" t="s">
        <v>9246</v>
      </c>
      <c r="E3997" s="188">
        <v>45635</v>
      </c>
      <c r="F3997" s="283"/>
      <c r="G3997" s="219" t="s">
        <v>9359</v>
      </c>
      <c r="H3997" s="54" t="s">
        <v>3912</v>
      </c>
      <c r="I3997" s="221" t="s">
        <v>2</v>
      </c>
      <c r="J3997" s="225" t="s">
        <v>9489</v>
      </c>
      <c r="L3997" s="115"/>
      <c r="O3997" s="26">
        <f t="shared" si="184"/>
        <v>3995</v>
      </c>
      <c r="P3997" s="26">
        <f t="shared" si="185"/>
        <v>0</v>
      </c>
    </row>
    <row r="3998" spans="1:16" ht="60.75" hidden="1" x14ac:dyDescent="0.25">
      <c r="A3998" s="190">
        <v>3996</v>
      </c>
      <c r="B3998" s="188">
        <v>45577</v>
      </c>
      <c r="C3998" s="81" t="s">
        <v>1050</v>
      </c>
      <c r="D3998" s="237" t="s">
        <v>9247</v>
      </c>
      <c r="E3998" s="188">
        <v>45590</v>
      </c>
      <c r="F3998" s="283"/>
      <c r="G3998" s="219" t="s">
        <v>9360</v>
      </c>
      <c r="H3998" s="54" t="s">
        <v>1050</v>
      </c>
      <c r="I3998" s="221" t="s">
        <v>2</v>
      </c>
      <c r="J3998" s="225" t="s">
        <v>9496</v>
      </c>
      <c r="L3998" s="115"/>
      <c r="O3998" s="26">
        <f t="shared" si="184"/>
        <v>3996</v>
      </c>
      <c r="P3998" s="26">
        <f t="shared" si="185"/>
        <v>0</v>
      </c>
    </row>
    <row r="3999" spans="1:16" ht="121.5" hidden="1" x14ac:dyDescent="0.25">
      <c r="A3999" s="190">
        <v>3997</v>
      </c>
      <c r="B3999" s="188">
        <v>45579</v>
      </c>
      <c r="C3999" s="81" t="s">
        <v>1063</v>
      </c>
      <c r="D3999" s="237" t="s">
        <v>9292</v>
      </c>
      <c r="E3999" s="188">
        <v>45677</v>
      </c>
      <c r="F3999" s="283"/>
      <c r="G3999" s="219" t="s">
        <v>8976</v>
      </c>
      <c r="H3999" s="54" t="s">
        <v>1063</v>
      </c>
      <c r="I3999" s="221" t="s">
        <v>2</v>
      </c>
      <c r="J3999" s="225" t="s">
        <v>9955</v>
      </c>
      <c r="L3999" s="115"/>
      <c r="O3999" s="26">
        <f t="shared" si="184"/>
        <v>3997</v>
      </c>
      <c r="P3999" s="26">
        <f t="shared" si="185"/>
        <v>0</v>
      </c>
    </row>
    <row r="4000" spans="1:16" ht="81" hidden="1" x14ac:dyDescent="0.25">
      <c r="A4000" s="190">
        <v>3998</v>
      </c>
      <c r="B4000" s="188">
        <v>45579</v>
      </c>
      <c r="C4000" s="81" t="s">
        <v>1063</v>
      </c>
      <c r="D4000" s="237" t="s">
        <v>9397</v>
      </c>
      <c r="E4000" s="188">
        <v>45593</v>
      </c>
      <c r="F4000" s="283"/>
      <c r="G4000" s="219" t="s">
        <v>9293</v>
      </c>
      <c r="H4000" s="54" t="s">
        <v>5065</v>
      </c>
      <c r="I4000" s="221" t="s">
        <v>2</v>
      </c>
      <c r="J4000" s="221" t="s">
        <v>9478</v>
      </c>
      <c r="L4000" s="115"/>
      <c r="O4000" s="26">
        <f t="shared" si="184"/>
        <v>3998</v>
      </c>
      <c r="P4000" s="26">
        <f t="shared" si="185"/>
        <v>0</v>
      </c>
    </row>
    <row r="4001" spans="1:16" ht="60.75" hidden="1" x14ac:dyDescent="0.25">
      <c r="A4001" s="190">
        <v>3999</v>
      </c>
      <c r="B4001" s="188">
        <v>45579</v>
      </c>
      <c r="C4001" s="81" t="s">
        <v>1063</v>
      </c>
      <c r="D4001" s="237" t="s">
        <v>9294</v>
      </c>
      <c r="E4001" s="188">
        <v>45586</v>
      </c>
      <c r="F4001" s="283"/>
      <c r="G4001" s="219" t="s">
        <v>9387</v>
      </c>
      <c r="H4001" s="54" t="s">
        <v>1063</v>
      </c>
      <c r="I4001" s="221" t="s">
        <v>2</v>
      </c>
      <c r="J4001" s="225" t="s">
        <v>9396</v>
      </c>
      <c r="L4001" s="115"/>
      <c r="O4001" s="26">
        <f t="shared" si="184"/>
        <v>3999</v>
      </c>
      <c r="P4001" s="26">
        <f t="shared" si="185"/>
        <v>0</v>
      </c>
    </row>
    <row r="4002" spans="1:16" ht="101.25" hidden="1" x14ac:dyDescent="0.25">
      <c r="A4002" s="190">
        <v>4000</v>
      </c>
      <c r="B4002" s="188">
        <v>45579</v>
      </c>
      <c r="C4002" s="81" t="s">
        <v>9295</v>
      </c>
      <c r="D4002" s="237" t="s">
        <v>9296</v>
      </c>
      <c r="E4002" s="188">
        <v>45635</v>
      </c>
      <c r="F4002" s="283" t="s">
        <v>8905</v>
      </c>
      <c r="G4002" s="219" t="s">
        <v>9297</v>
      </c>
      <c r="H4002" s="54" t="s">
        <v>3912</v>
      </c>
      <c r="I4002" s="221" t="s">
        <v>2</v>
      </c>
      <c r="J4002" s="225" t="s">
        <v>1912</v>
      </c>
      <c r="L4002" s="115"/>
      <c r="O4002" s="26">
        <f t="shared" si="184"/>
        <v>4000</v>
      </c>
      <c r="P4002" s="26">
        <f t="shared" si="185"/>
        <v>0</v>
      </c>
    </row>
    <row r="4003" spans="1:16" ht="60.75" hidden="1" x14ac:dyDescent="0.25">
      <c r="A4003" s="190">
        <v>4001</v>
      </c>
      <c r="B4003" s="188">
        <v>45579</v>
      </c>
      <c r="C4003" s="81"/>
      <c r="D4003" s="237" t="s">
        <v>9299</v>
      </c>
      <c r="E4003" s="188">
        <v>45593</v>
      </c>
      <c r="F4003" s="283"/>
      <c r="G4003" s="219" t="s">
        <v>4472</v>
      </c>
      <c r="H4003" s="54" t="s">
        <v>3912</v>
      </c>
      <c r="I4003" s="221" t="s">
        <v>2</v>
      </c>
      <c r="J4003" s="225" t="s">
        <v>9591</v>
      </c>
      <c r="L4003" s="115"/>
      <c r="O4003" s="26">
        <f t="shared" si="184"/>
        <v>4001</v>
      </c>
      <c r="P4003" s="26">
        <f t="shared" si="185"/>
        <v>0</v>
      </c>
    </row>
    <row r="4004" spans="1:16" ht="60.75" hidden="1" x14ac:dyDescent="0.25">
      <c r="A4004" s="190">
        <v>4002</v>
      </c>
      <c r="B4004" s="188">
        <v>45579</v>
      </c>
      <c r="C4004" s="81"/>
      <c r="D4004" s="237" t="s">
        <v>9403</v>
      </c>
      <c r="E4004" s="188">
        <v>45635</v>
      </c>
      <c r="F4004" s="283"/>
      <c r="G4004" s="219" t="s">
        <v>4472</v>
      </c>
      <c r="H4004" s="54" t="s">
        <v>3912</v>
      </c>
      <c r="I4004" s="221" t="s">
        <v>2</v>
      </c>
      <c r="J4004" s="225" t="s">
        <v>9799</v>
      </c>
      <c r="L4004" s="115"/>
      <c r="O4004" s="26">
        <f t="shared" si="184"/>
        <v>4002</v>
      </c>
      <c r="P4004" s="26">
        <f t="shared" si="185"/>
        <v>0</v>
      </c>
    </row>
    <row r="4005" spans="1:16" ht="60.75" hidden="1" x14ac:dyDescent="0.25">
      <c r="A4005" s="190">
        <v>4003</v>
      </c>
      <c r="B4005" s="188">
        <v>45579</v>
      </c>
      <c r="C4005" s="81"/>
      <c r="D4005" s="237" t="s">
        <v>9303</v>
      </c>
      <c r="E4005" s="188">
        <v>45697</v>
      </c>
      <c r="F4005" s="283"/>
      <c r="G4005" s="219" t="s">
        <v>9215</v>
      </c>
      <c r="H4005" s="54" t="s">
        <v>1289</v>
      </c>
      <c r="I4005" s="221" t="s">
        <v>2</v>
      </c>
      <c r="J4005" s="225" t="s">
        <v>9479</v>
      </c>
      <c r="L4005" s="115"/>
      <c r="O4005" s="26">
        <f t="shared" si="184"/>
        <v>4003</v>
      </c>
      <c r="P4005" s="26">
        <f t="shared" si="185"/>
        <v>0</v>
      </c>
    </row>
    <row r="4006" spans="1:16" ht="141.75" hidden="1" x14ac:dyDescent="0.25">
      <c r="A4006" s="190">
        <v>4004</v>
      </c>
      <c r="B4006" s="188">
        <v>45579</v>
      </c>
      <c r="C4006" s="81" t="s">
        <v>1289</v>
      </c>
      <c r="D4006" s="237" t="s">
        <v>9342</v>
      </c>
      <c r="E4006" s="188">
        <v>45749</v>
      </c>
      <c r="F4006" s="283" t="s">
        <v>8978</v>
      </c>
      <c r="G4006" s="219" t="s">
        <v>10452</v>
      </c>
      <c r="H4006" s="54" t="s">
        <v>7</v>
      </c>
      <c r="I4006" s="221" t="s">
        <v>2</v>
      </c>
      <c r="J4006" s="225" t="s">
        <v>10087</v>
      </c>
      <c r="L4006" s="115"/>
      <c r="O4006" s="26">
        <f t="shared" si="184"/>
        <v>4004</v>
      </c>
      <c r="P4006" s="26">
        <f t="shared" si="185"/>
        <v>0</v>
      </c>
    </row>
    <row r="4007" spans="1:16" ht="60.75" hidden="1" x14ac:dyDescent="0.25">
      <c r="A4007" s="190">
        <v>4005</v>
      </c>
      <c r="B4007" s="188">
        <v>45579</v>
      </c>
      <c r="C4007" s="81" t="s">
        <v>1289</v>
      </c>
      <c r="D4007" s="237" t="s">
        <v>9304</v>
      </c>
      <c r="E4007" s="188">
        <v>45586</v>
      </c>
      <c r="F4007" s="283"/>
      <c r="G4007" s="219" t="s">
        <v>9215</v>
      </c>
      <c r="H4007" s="54" t="s">
        <v>1289</v>
      </c>
      <c r="I4007" s="221" t="s">
        <v>2</v>
      </c>
      <c r="J4007" s="225" t="s">
        <v>9430</v>
      </c>
      <c r="L4007" s="115"/>
      <c r="O4007" s="26">
        <f t="shared" si="184"/>
        <v>4005</v>
      </c>
      <c r="P4007" s="26">
        <f t="shared" si="185"/>
        <v>0</v>
      </c>
    </row>
    <row r="4008" spans="1:16" ht="202.5" hidden="1" x14ac:dyDescent="0.25">
      <c r="A4008" s="190">
        <v>4006</v>
      </c>
      <c r="B4008" s="188">
        <v>45581</v>
      </c>
      <c r="C4008" s="81" t="s">
        <v>1055</v>
      </c>
      <c r="D4008" s="237" t="s">
        <v>9349</v>
      </c>
      <c r="E4008" s="188">
        <v>45594</v>
      </c>
      <c r="F4008" s="283"/>
      <c r="G4008" s="219" t="s">
        <v>9146</v>
      </c>
      <c r="H4008" s="54" t="s">
        <v>1440</v>
      </c>
      <c r="I4008" s="221" t="s">
        <v>2</v>
      </c>
      <c r="J4008" s="225" t="s">
        <v>9500</v>
      </c>
      <c r="L4008" s="115"/>
      <c r="O4008" s="26">
        <f t="shared" si="184"/>
        <v>4006</v>
      </c>
      <c r="P4008" s="26">
        <f t="shared" si="185"/>
        <v>0</v>
      </c>
    </row>
    <row r="4009" spans="1:16" ht="81" hidden="1" x14ac:dyDescent="0.25">
      <c r="A4009" s="190">
        <v>4007</v>
      </c>
      <c r="B4009" s="188">
        <v>45581</v>
      </c>
      <c r="C4009" s="81" t="s">
        <v>1055</v>
      </c>
      <c r="D4009" s="237" t="s">
        <v>9353</v>
      </c>
      <c r="E4009" s="188">
        <v>45588</v>
      </c>
      <c r="F4009" s="283"/>
      <c r="G4009" s="219" t="s">
        <v>9350</v>
      </c>
      <c r="H4009" s="54" t="s">
        <v>7</v>
      </c>
      <c r="I4009" s="221" t="s">
        <v>2</v>
      </c>
      <c r="J4009" s="225" t="s">
        <v>9460</v>
      </c>
      <c r="L4009" s="115"/>
      <c r="O4009" s="26">
        <f t="shared" si="184"/>
        <v>4007</v>
      </c>
      <c r="P4009" s="26">
        <f t="shared" si="185"/>
        <v>0</v>
      </c>
    </row>
    <row r="4010" spans="1:16" ht="60.75" hidden="1" x14ac:dyDescent="0.25">
      <c r="A4010" s="190">
        <v>4008</v>
      </c>
      <c r="B4010" s="188">
        <v>45581</v>
      </c>
      <c r="C4010" s="81" t="s">
        <v>1055</v>
      </c>
      <c r="D4010" s="237" t="s">
        <v>9351</v>
      </c>
      <c r="E4010" s="188">
        <v>45721</v>
      </c>
      <c r="F4010" s="298"/>
      <c r="G4010" s="219" t="s">
        <v>9146</v>
      </c>
      <c r="H4010" s="54" t="s">
        <v>1440</v>
      </c>
      <c r="I4010" s="221" t="s">
        <v>2</v>
      </c>
      <c r="J4010" s="225" t="s">
        <v>9935</v>
      </c>
      <c r="L4010" s="323"/>
      <c r="O4010" s="26">
        <f t="shared" si="184"/>
        <v>4008</v>
      </c>
      <c r="P4010" s="26">
        <f t="shared" si="185"/>
        <v>0</v>
      </c>
    </row>
    <row r="4011" spans="1:16" ht="60.75" hidden="1" x14ac:dyDescent="0.25">
      <c r="A4011" s="190">
        <v>4009</v>
      </c>
      <c r="B4011" s="188">
        <v>45581</v>
      </c>
      <c r="C4011" s="81" t="s">
        <v>1040</v>
      </c>
      <c r="D4011" s="237" t="s">
        <v>10719</v>
      </c>
      <c r="E4011" s="188">
        <v>45841</v>
      </c>
      <c r="F4011" s="298"/>
      <c r="G4011" s="219" t="s">
        <v>10288</v>
      </c>
      <c r="H4011" s="54" t="s">
        <v>3912</v>
      </c>
      <c r="I4011" s="221" t="s">
        <v>2</v>
      </c>
      <c r="J4011" s="225" t="s">
        <v>10913</v>
      </c>
      <c r="L4011" s="323" t="s">
        <v>11371</v>
      </c>
      <c r="O4011" s="26">
        <f t="shared" si="184"/>
        <v>4009</v>
      </c>
      <c r="P4011" s="26">
        <f t="shared" si="185"/>
        <v>0</v>
      </c>
    </row>
    <row r="4012" spans="1:16" ht="81" hidden="1" x14ac:dyDescent="0.25">
      <c r="A4012" s="190">
        <v>4010</v>
      </c>
      <c r="B4012" s="188">
        <v>45581</v>
      </c>
      <c r="C4012" s="81" t="s">
        <v>1040</v>
      </c>
      <c r="D4012" s="237" t="s">
        <v>11144</v>
      </c>
      <c r="E4012" s="188">
        <v>45835</v>
      </c>
      <c r="F4012" s="298"/>
      <c r="G4012" s="219" t="s">
        <v>10886</v>
      </c>
      <c r="H4012" s="54" t="s">
        <v>3912</v>
      </c>
      <c r="I4012" s="221" t="s">
        <v>2</v>
      </c>
      <c r="J4012" s="225" t="s">
        <v>9531</v>
      </c>
      <c r="L4012" s="323" t="s">
        <v>11371</v>
      </c>
      <c r="O4012" s="26">
        <f t="shared" si="184"/>
        <v>4010</v>
      </c>
      <c r="P4012" s="26">
        <f t="shared" si="185"/>
        <v>0</v>
      </c>
    </row>
    <row r="4013" spans="1:16" ht="81" hidden="1" x14ac:dyDescent="0.25">
      <c r="A4013" s="190">
        <v>4011</v>
      </c>
      <c r="B4013" s="188">
        <v>45581</v>
      </c>
      <c r="C4013" s="81"/>
      <c r="D4013" s="237" t="s">
        <v>9354</v>
      </c>
      <c r="E4013" s="188">
        <v>45584</v>
      </c>
      <c r="F4013" s="283"/>
      <c r="G4013" s="219" t="s">
        <v>9357</v>
      </c>
      <c r="H4013" s="54" t="s">
        <v>3912</v>
      </c>
      <c r="I4013" s="221" t="s">
        <v>2</v>
      </c>
      <c r="J4013" s="225"/>
      <c r="L4013" s="115"/>
      <c r="O4013" s="26">
        <f t="shared" si="184"/>
        <v>4011</v>
      </c>
      <c r="P4013" s="26">
        <f t="shared" si="185"/>
        <v>0</v>
      </c>
    </row>
    <row r="4014" spans="1:16" ht="40.5" hidden="1" x14ac:dyDescent="0.25">
      <c r="A4014" s="190">
        <v>4012</v>
      </c>
      <c r="B4014" s="188">
        <v>45581</v>
      </c>
      <c r="C4014" s="81"/>
      <c r="D4014" s="237" t="s">
        <v>9355</v>
      </c>
      <c r="E4014" s="188">
        <v>45594</v>
      </c>
      <c r="F4014" s="283"/>
      <c r="G4014" s="219" t="s">
        <v>3648</v>
      </c>
      <c r="H4014" s="54" t="s">
        <v>1057</v>
      </c>
      <c r="I4014" s="221" t="s">
        <v>2</v>
      </c>
      <c r="J4014" s="225"/>
      <c r="L4014" s="115"/>
      <c r="O4014" s="26">
        <f t="shared" si="184"/>
        <v>4012</v>
      </c>
      <c r="P4014" s="26">
        <f t="shared" si="185"/>
        <v>0</v>
      </c>
    </row>
    <row r="4015" spans="1:16" ht="81" hidden="1" x14ac:dyDescent="0.25">
      <c r="A4015" s="190">
        <v>4013</v>
      </c>
      <c r="B4015" s="188">
        <v>45581</v>
      </c>
      <c r="C4015" s="81"/>
      <c r="D4015" s="237" t="s">
        <v>9498</v>
      </c>
      <c r="E4015" s="188">
        <v>45693</v>
      </c>
      <c r="F4015" s="283"/>
      <c r="G4015" s="219" t="s">
        <v>9497</v>
      </c>
      <c r="H4015" s="54" t="s">
        <v>3912</v>
      </c>
      <c r="I4015" s="221" t="s">
        <v>2</v>
      </c>
      <c r="J4015" s="225" t="s">
        <v>9944</v>
      </c>
      <c r="L4015" s="115"/>
      <c r="O4015" s="26">
        <f t="shared" si="184"/>
        <v>4013</v>
      </c>
      <c r="P4015" s="26">
        <f t="shared" si="185"/>
        <v>0</v>
      </c>
    </row>
    <row r="4016" spans="1:16" ht="40.5" hidden="1" x14ac:dyDescent="0.25">
      <c r="A4016" s="190">
        <v>4014</v>
      </c>
      <c r="B4016" s="188">
        <v>45581</v>
      </c>
      <c r="C4016" s="81"/>
      <c r="D4016" s="237" t="s">
        <v>9356</v>
      </c>
      <c r="E4016" s="188">
        <v>45583</v>
      </c>
      <c r="F4016" s="283"/>
      <c r="G4016" s="219" t="s">
        <v>8963</v>
      </c>
      <c r="H4016" s="54" t="s">
        <v>3912</v>
      </c>
      <c r="I4016" s="221" t="s">
        <v>2</v>
      </c>
      <c r="J4016" s="225" t="s">
        <v>9404</v>
      </c>
      <c r="L4016" s="115"/>
      <c r="O4016" s="26">
        <f t="shared" si="184"/>
        <v>4014</v>
      </c>
      <c r="P4016" s="26">
        <f t="shared" si="185"/>
        <v>0</v>
      </c>
    </row>
    <row r="4017" spans="1:16" ht="81" hidden="1" x14ac:dyDescent="0.25">
      <c r="A4017" s="190">
        <v>4015</v>
      </c>
      <c r="B4017" s="188">
        <v>45582</v>
      </c>
      <c r="C4017" s="81" t="s">
        <v>9149</v>
      </c>
      <c r="D4017" s="237" t="s">
        <v>9398</v>
      </c>
      <c r="E4017" s="188">
        <v>45586</v>
      </c>
      <c r="F4017" s="283" t="s">
        <v>8919</v>
      </c>
      <c r="G4017" s="219" t="s">
        <v>8914</v>
      </c>
      <c r="H4017" s="54" t="s">
        <v>494</v>
      </c>
      <c r="I4017" s="221" t="s">
        <v>2</v>
      </c>
      <c r="J4017" s="225" t="s">
        <v>9553</v>
      </c>
      <c r="L4017" s="115"/>
      <c r="O4017" s="26">
        <f t="shared" si="184"/>
        <v>4015</v>
      </c>
      <c r="P4017" s="26">
        <f t="shared" si="185"/>
        <v>0</v>
      </c>
    </row>
    <row r="4018" spans="1:16" ht="81" hidden="1" x14ac:dyDescent="0.25">
      <c r="A4018" s="190">
        <v>4016</v>
      </c>
      <c r="B4018" s="188">
        <v>45582</v>
      </c>
      <c r="C4018" s="81" t="s">
        <v>9149</v>
      </c>
      <c r="D4018" s="237" t="s">
        <v>9374</v>
      </c>
      <c r="E4018" s="188">
        <v>45596</v>
      </c>
      <c r="F4018" s="283" t="s">
        <v>8919</v>
      </c>
      <c r="G4018" s="219" t="s">
        <v>9537</v>
      </c>
      <c r="H4018" s="54" t="s">
        <v>4544</v>
      </c>
      <c r="I4018" s="221" t="s">
        <v>2</v>
      </c>
      <c r="J4018" s="225">
        <v>4017</v>
      </c>
      <c r="L4018" s="115"/>
      <c r="O4018" s="26">
        <f t="shared" si="184"/>
        <v>4016</v>
      </c>
      <c r="P4018" s="26">
        <f t="shared" si="185"/>
        <v>0</v>
      </c>
    </row>
    <row r="4019" spans="1:16" ht="162" hidden="1" x14ac:dyDescent="0.25">
      <c r="A4019" s="190">
        <v>4017</v>
      </c>
      <c r="B4019" s="188">
        <v>45582</v>
      </c>
      <c r="C4019" s="81" t="s">
        <v>9149</v>
      </c>
      <c r="D4019" s="237" t="s">
        <v>9554</v>
      </c>
      <c r="E4019" s="188">
        <v>45631</v>
      </c>
      <c r="F4019" s="283"/>
      <c r="G4019" s="219" t="s">
        <v>9953</v>
      </c>
      <c r="H4019" s="54" t="s">
        <v>494</v>
      </c>
      <c r="I4019" s="221" t="s">
        <v>2</v>
      </c>
      <c r="J4019" s="225" t="s">
        <v>9954</v>
      </c>
      <c r="L4019" s="115"/>
      <c r="O4019" s="26">
        <f t="shared" si="184"/>
        <v>4017</v>
      </c>
      <c r="P4019" s="26">
        <f t="shared" si="185"/>
        <v>0</v>
      </c>
    </row>
    <row r="4020" spans="1:16" ht="101.25" hidden="1" x14ac:dyDescent="0.25">
      <c r="A4020" s="190">
        <v>4018</v>
      </c>
      <c r="B4020" s="188">
        <v>45582</v>
      </c>
      <c r="C4020" s="81" t="s">
        <v>9149</v>
      </c>
      <c r="D4020" s="237" t="s">
        <v>9375</v>
      </c>
      <c r="E4020" s="188">
        <v>45652</v>
      </c>
      <c r="F4020" s="283" t="s">
        <v>8919</v>
      </c>
      <c r="G4020" s="219" t="s">
        <v>9539</v>
      </c>
      <c r="H4020" s="54" t="s">
        <v>4544</v>
      </c>
      <c r="I4020" s="221" t="s">
        <v>2</v>
      </c>
      <c r="J4020" s="225" t="s">
        <v>9602</v>
      </c>
      <c r="L4020" s="115"/>
      <c r="O4020" s="26">
        <f t="shared" si="184"/>
        <v>4018</v>
      </c>
      <c r="P4020" s="26">
        <f t="shared" si="185"/>
        <v>0</v>
      </c>
    </row>
    <row r="4021" spans="1:16" ht="101.25" hidden="1" x14ac:dyDescent="0.25">
      <c r="A4021" s="190">
        <v>4019</v>
      </c>
      <c r="B4021" s="188">
        <v>45582</v>
      </c>
      <c r="C4021" s="81" t="s">
        <v>9149</v>
      </c>
      <c r="D4021" s="237" t="s">
        <v>9376</v>
      </c>
      <c r="E4021" s="188">
        <v>45723</v>
      </c>
      <c r="F4021" s="298"/>
      <c r="G4021" s="219" t="s">
        <v>10105</v>
      </c>
      <c r="H4021" s="54" t="s">
        <v>494</v>
      </c>
      <c r="I4021" s="221" t="s">
        <v>2</v>
      </c>
      <c r="J4021" s="225" t="s">
        <v>10155</v>
      </c>
      <c r="L4021" s="323"/>
      <c r="O4021" s="26">
        <f t="shared" si="184"/>
        <v>4019</v>
      </c>
      <c r="P4021" s="26">
        <f t="shared" si="185"/>
        <v>0</v>
      </c>
    </row>
    <row r="4022" spans="1:16" ht="60.75" hidden="1" x14ac:dyDescent="0.25">
      <c r="A4022" s="190">
        <v>4020</v>
      </c>
      <c r="B4022" s="188">
        <v>45583</v>
      </c>
      <c r="C4022" s="81"/>
      <c r="D4022" s="237" t="s">
        <v>9377</v>
      </c>
      <c r="E4022" s="188">
        <v>45587</v>
      </c>
      <c r="F4022" s="283"/>
      <c r="G4022" s="219" t="s">
        <v>9378</v>
      </c>
      <c r="H4022" s="54" t="s">
        <v>1064</v>
      </c>
      <c r="I4022" s="221" t="s">
        <v>2</v>
      </c>
      <c r="J4022" s="225" t="s">
        <v>9925</v>
      </c>
      <c r="L4022" s="115"/>
      <c r="O4022" s="26">
        <f t="shared" si="184"/>
        <v>4020</v>
      </c>
      <c r="P4022" s="26">
        <f t="shared" si="185"/>
        <v>0</v>
      </c>
    </row>
    <row r="4023" spans="1:16" ht="81" hidden="1" x14ac:dyDescent="0.25">
      <c r="A4023" s="190">
        <v>4021</v>
      </c>
      <c r="B4023" s="188">
        <v>45583</v>
      </c>
      <c r="C4023" s="81"/>
      <c r="D4023" s="237" t="s">
        <v>9466</v>
      </c>
      <c r="E4023" s="188">
        <v>45593</v>
      </c>
      <c r="F4023" s="283" t="s">
        <v>9331</v>
      </c>
      <c r="G4023" s="219" t="s">
        <v>9399</v>
      </c>
      <c r="H4023" s="54" t="s">
        <v>1507</v>
      </c>
      <c r="I4023" s="221" t="s">
        <v>2</v>
      </c>
      <c r="J4023" s="225" t="s">
        <v>9486</v>
      </c>
      <c r="L4023" s="115"/>
      <c r="O4023" s="26">
        <f t="shared" si="184"/>
        <v>4021</v>
      </c>
      <c r="P4023" s="26">
        <f t="shared" si="185"/>
        <v>0</v>
      </c>
    </row>
    <row r="4024" spans="1:16" ht="222.75" hidden="1" x14ac:dyDescent="0.25">
      <c r="A4024" s="190">
        <v>4022</v>
      </c>
      <c r="B4024" s="188">
        <v>45583</v>
      </c>
      <c r="C4024" s="81"/>
      <c r="D4024" s="237" t="s">
        <v>9700</v>
      </c>
      <c r="E4024" s="188">
        <v>45713</v>
      </c>
      <c r="F4024" s="283" t="s">
        <v>17</v>
      </c>
      <c r="G4024" s="219" t="s">
        <v>9379</v>
      </c>
      <c r="H4024" s="54" t="s">
        <v>494</v>
      </c>
      <c r="I4024" s="221" t="s">
        <v>2</v>
      </c>
      <c r="J4024" s="225" t="s">
        <v>10228</v>
      </c>
      <c r="L4024" s="115"/>
      <c r="O4024" s="26">
        <f t="shared" si="184"/>
        <v>4022</v>
      </c>
      <c r="P4024" s="26">
        <f t="shared" si="185"/>
        <v>0</v>
      </c>
    </row>
    <row r="4025" spans="1:16" ht="60.75" hidden="1" x14ac:dyDescent="0.25">
      <c r="A4025" s="190">
        <v>4023</v>
      </c>
      <c r="B4025" s="188">
        <v>45585</v>
      </c>
      <c r="C4025" s="81"/>
      <c r="D4025" s="237" t="s">
        <v>9383</v>
      </c>
      <c r="E4025" s="188">
        <v>45596</v>
      </c>
      <c r="F4025" s="283"/>
      <c r="G4025" s="219" t="s">
        <v>9384</v>
      </c>
      <c r="H4025" s="54" t="s">
        <v>4544</v>
      </c>
      <c r="I4025" s="221" t="s">
        <v>2</v>
      </c>
      <c r="J4025" s="225" t="s">
        <v>9453</v>
      </c>
      <c r="L4025" s="115"/>
      <c r="O4025" s="26">
        <f t="shared" si="184"/>
        <v>4023</v>
      </c>
      <c r="P4025" s="26">
        <f t="shared" si="185"/>
        <v>0</v>
      </c>
    </row>
    <row r="4026" spans="1:16" ht="81" hidden="1" x14ac:dyDescent="0.25">
      <c r="A4026" s="190">
        <v>4024</v>
      </c>
      <c r="B4026" s="188">
        <v>45585</v>
      </c>
      <c r="C4026" s="81"/>
      <c r="D4026" s="237" t="s">
        <v>10268</v>
      </c>
      <c r="E4026" s="188">
        <v>45719</v>
      </c>
      <c r="F4026" s="298" t="s">
        <v>9393</v>
      </c>
      <c r="G4026" s="219" t="s">
        <v>9520</v>
      </c>
      <c r="H4026" s="54" t="s">
        <v>4544</v>
      </c>
      <c r="I4026" s="221" t="s">
        <v>2</v>
      </c>
      <c r="J4026" s="225" t="s">
        <v>10263</v>
      </c>
      <c r="L4026" s="323" t="s">
        <v>11371</v>
      </c>
      <c r="O4026" s="26">
        <f t="shared" si="184"/>
        <v>4024</v>
      </c>
      <c r="P4026" s="26"/>
    </row>
    <row r="4027" spans="1:16" ht="141.75" hidden="1" x14ac:dyDescent="0.25">
      <c r="A4027" s="190">
        <v>4025</v>
      </c>
      <c r="B4027" s="188">
        <v>45585</v>
      </c>
      <c r="C4027" s="81" t="s">
        <v>1046</v>
      </c>
      <c r="D4027" s="237" t="s">
        <v>9407</v>
      </c>
      <c r="E4027" s="188">
        <v>45742</v>
      </c>
      <c r="F4027" s="283"/>
      <c r="G4027" s="219" t="s">
        <v>10098</v>
      </c>
      <c r="H4027" s="54" t="s">
        <v>1046</v>
      </c>
      <c r="I4027" s="221" t="s">
        <v>2</v>
      </c>
      <c r="J4027" s="221" t="s">
        <v>10206</v>
      </c>
      <c r="L4027" s="115"/>
      <c r="O4027" s="26">
        <f t="shared" si="184"/>
        <v>4025</v>
      </c>
      <c r="P4027" s="26">
        <f t="shared" si="185"/>
        <v>0</v>
      </c>
    </row>
    <row r="4028" spans="1:16" ht="60.75" hidden="1" x14ac:dyDescent="0.25">
      <c r="A4028" s="190">
        <v>4026</v>
      </c>
      <c r="B4028" s="188">
        <v>45585</v>
      </c>
      <c r="C4028" s="81" t="s">
        <v>1046</v>
      </c>
      <c r="D4028" s="237" t="s">
        <v>9405</v>
      </c>
      <c r="E4028" s="188">
        <v>45603</v>
      </c>
      <c r="F4028" s="283"/>
      <c r="G4028" s="219" t="s">
        <v>9406</v>
      </c>
      <c r="H4028" s="54" t="s">
        <v>1046</v>
      </c>
      <c r="I4028" s="221" t="s">
        <v>2</v>
      </c>
      <c r="J4028" s="225" t="s">
        <v>9599</v>
      </c>
      <c r="L4028" s="115"/>
      <c r="O4028" s="26">
        <f t="shared" si="184"/>
        <v>4026</v>
      </c>
      <c r="P4028" s="26">
        <f t="shared" si="185"/>
        <v>0</v>
      </c>
    </row>
    <row r="4029" spans="1:16" ht="141.75" hidden="1" x14ac:dyDescent="0.25">
      <c r="A4029" s="190">
        <v>4027</v>
      </c>
      <c r="B4029" s="188">
        <v>45585</v>
      </c>
      <c r="C4029" s="81" t="s">
        <v>1046</v>
      </c>
      <c r="D4029" s="237" t="s">
        <v>9408</v>
      </c>
      <c r="E4029" s="188">
        <v>45742</v>
      </c>
      <c r="F4029" s="283"/>
      <c r="G4029" s="219" t="s">
        <v>10097</v>
      </c>
      <c r="H4029" s="54" t="s">
        <v>1046</v>
      </c>
      <c r="I4029" s="221" t="s">
        <v>2</v>
      </c>
      <c r="J4029" s="221" t="s">
        <v>10206</v>
      </c>
      <c r="L4029" s="115"/>
      <c r="O4029" s="26">
        <f t="shared" si="184"/>
        <v>4027</v>
      </c>
      <c r="P4029" s="26">
        <f t="shared" si="185"/>
        <v>0</v>
      </c>
    </row>
    <row r="4030" spans="1:16" ht="60.75" hidden="1" x14ac:dyDescent="0.25">
      <c r="A4030" s="190">
        <v>4028</v>
      </c>
      <c r="B4030" s="188">
        <v>45585</v>
      </c>
      <c r="C4030" s="81" t="s">
        <v>1046</v>
      </c>
      <c r="D4030" s="237" t="s">
        <v>9541</v>
      </c>
      <c r="E4030" s="188">
        <v>45626</v>
      </c>
      <c r="F4030" s="283"/>
      <c r="G4030" s="219" t="s">
        <v>9409</v>
      </c>
      <c r="H4030" s="54" t="s">
        <v>4903</v>
      </c>
      <c r="I4030" s="221" t="s">
        <v>2</v>
      </c>
      <c r="J4030" s="225" t="s">
        <v>9597</v>
      </c>
      <c r="L4030" s="115"/>
      <c r="O4030" s="26">
        <f t="shared" si="184"/>
        <v>4028</v>
      </c>
      <c r="P4030" s="26">
        <f t="shared" si="185"/>
        <v>0</v>
      </c>
    </row>
    <row r="4031" spans="1:16" ht="40.5" hidden="1" x14ac:dyDescent="0.25">
      <c r="A4031" s="190">
        <v>4029</v>
      </c>
      <c r="B4031" s="188">
        <v>45585</v>
      </c>
      <c r="C4031" s="81" t="s">
        <v>1047</v>
      </c>
      <c r="D4031" s="237" t="s">
        <v>9410</v>
      </c>
      <c r="E4031" s="188">
        <v>45594</v>
      </c>
      <c r="F4031" s="283"/>
      <c r="G4031" s="219" t="s">
        <v>9411</v>
      </c>
      <c r="H4031" s="54" t="s">
        <v>3912</v>
      </c>
      <c r="I4031" s="221" t="s">
        <v>2</v>
      </c>
      <c r="J4031" s="225"/>
      <c r="L4031" s="115"/>
      <c r="O4031" s="26">
        <f t="shared" si="184"/>
        <v>4029</v>
      </c>
      <c r="P4031" s="26">
        <f t="shared" si="185"/>
        <v>0</v>
      </c>
    </row>
    <row r="4032" spans="1:16" ht="141.75" hidden="1" x14ac:dyDescent="0.25">
      <c r="A4032" s="190">
        <v>4030</v>
      </c>
      <c r="B4032" s="188">
        <v>45585</v>
      </c>
      <c r="C4032" s="81"/>
      <c r="D4032" s="237" t="s">
        <v>9412</v>
      </c>
      <c r="E4032" s="188">
        <v>45636</v>
      </c>
      <c r="F4032" s="309" t="s">
        <v>863</v>
      </c>
      <c r="G4032" s="219" t="s">
        <v>9413</v>
      </c>
      <c r="H4032" s="54" t="s">
        <v>3912</v>
      </c>
      <c r="I4032" s="221" t="s">
        <v>2</v>
      </c>
      <c r="J4032" s="225" t="s">
        <v>9517</v>
      </c>
      <c r="L4032" s="115"/>
      <c r="O4032" s="26">
        <f t="shared" si="184"/>
        <v>4030</v>
      </c>
      <c r="P4032" s="26">
        <f t="shared" si="185"/>
        <v>0</v>
      </c>
    </row>
    <row r="4033" spans="1:16" ht="81" hidden="1" x14ac:dyDescent="0.25">
      <c r="A4033" s="190">
        <v>4031</v>
      </c>
      <c r="B4033" s="188">
        <v>45585</v>
      </c>
      <c r="C4033" s="81"/>
      <c r="D4033" s="237" t="s">
        <v>9414</v>
      </c>
      <c r="E4033" s="188">
        <v>45636</v>
      </c>
      <c r="F4033" s="309" t="s">
        <v>863</v>
      </c>
      <c r="G4033" s="219" t="s">
        <v>9415</v>
      </c>
      <c r="H4033" s="54" t="s">
        <v>3912</v>
      </c>
      <c r="I4033" s="221" t="s">
        <v>2</v>
      </c>
      <c r="J4033" s="225" t="s">
        <v>9517</v>
      </c>
      <c r="L4033" s="115"/>
      <c r="O4033" s="26">
        <f t="shared" ref="O4033:O4096" si="186">+O4032+1</f>
        <v>4031</v>
      </c>
      <c r="P4033" s="26">
        <f t="shared" si="185"/>
        <v>0</v>
      </c>
    </row>
    <row r="4034" spans="1:16" ht="303.75" hidden="1" x14ac:dyDescent="0.25">
      <c r="A4034" s="190">
        <v>4032</v>
      </c>
      <c r="B4034" s="188">
        <v>45585</v>
      </c>
      <c r="C4034" s="81"/>
      <c r="D4034" s="237" t="s">
        <v>9741</v>
      </c>
      <c r="E4034" s="188">
        <v>45636</v>
      </c>
      <c r="F4034" s="309" t="s">
        <v>863</v>
      </c>
      <c r="G4034" s="219" t="s">
        <v>9742</v>
      </c>
      <c r="H4034" s="54" t="s">
        <v>3912</v>
      </c>
      <c r="I4034" s="221" t="s">
        <v>2</v>
      </c>
      <c r="J4034" s="225" t="s">
        <v>2220</v>
      </c>
      <c r="L4034" s="115"/>
      <c r="O4034" s="26">
        <f t="shared" si="186"/>
        <v>4032</v>
      </c>
      <c r="P4034" s="26"/>
    </row>
    <row r="4035" spans="1:16" ht="60.75" hidden="1" x14ac:dyDescent="0.25">
      <c r="A4035" s="190">
        <v>4033</v>
      </c>
      <c r="B4035" s="188">
        <v>45585</v>
      </c>
      <c r="C4035" s="81"/>
      <c r="D4035" s="237" t="s">
        <v>9416</v>
      </c>
      <c r="E4035" s="188">
        <v>45589</v>
      </c>
      <c r="F4035" s="283"/>
      <c r="G4035" s="219" t="s">
        <v>9417</v>
      </c>
      <c r="H4035" s="54" t="s">
        <v>4903</v>
      </c>
      <c r="I4035" s="221" t="s">
        <v>2</v>
      </c>
      <c r="J4035" s="225" t="s">
        <v>9454</v>
      </c>
      <c r="L4035" s="115"/>
      <c r="O4035" s="26">
        <f t="shared" si="186"/>
        <v>4033</v>
      </c>
      <c r="P4035" s="26">
        <f t="shared" si="185"/>
        <v>0</v>
      </c>
    </row>
    <row r="4036" spans="1:16" ht="121.5" hidden="1" x14ac:dyDescent="0.25">
      <c r="A4036" s="190">
        <v>4034</v>
      </c>
      <c r="B4036" s="188">
        <v>45585</v>
      </c>
      <c r="C4036" s="81"/>
      <c r="D4036" s="237" t="s">
        <v>9418</v>
      </c>
      <c r="E4036" s="188">
        <v>45719</v>
      </c>
      <c r="F4036" s="298" t="s">
        <v>9393</v>
      </c>
      <c r="G4036" s="219" t="s">
        <v>9058</v>
      </c>
      <c r="H4036" s="54" t="s">
        <v>3912</v>
      </c>
      <c r="I4036" s="221" t="s">
        <v>2</v>
      </c>
      <c r="J4036" s="225" t="s">
        <v>10305</v>
      </c>
      <c r="L4036" s="323" t="s">
        <v>11371</v>
      </c>
      <c r="O4036" s="26">
        <f t="shared" si="186"/>
        <v>4034</v>
      </c>
      <c r="P4036" s="26">
        <f t="shared" si="185"/>
        <v>0</v>
      </c>
    </row>
    <row r="4037" spans="1:16" ht="60.75" hidden="1" x14ac:dyDescent="0.25">
      <c r="A4037" s="190">
        <v>4035</v>
      </c>
      <c r="B4037" s="188">
        <v>45585</v>
      </c>
      <c r="C4037" s="81"/>
      <c r="D4037" s="237" t="s">
        <v>9419</v>
      </c>
      <c r="E4037" s="188">
        <v>45593</v>
      </c>
      <c r="F4037" s="283"/>
      <c r="G4037" s="219" t="s">
        <v>9420</v>
      </c>
      <c r="H4037" s="54" t="s">
        <v>1290</v>
      </c>
      <c r="I4037" s="221" t="s">
        <v>2</v>
      </c>
      <c r="J4037" s="225" t="s">
        <v>9475</v>
      </c>
      <c r="L4037" s="115"/>
      <c r="O4037" s="26">
        <f t="shared" si="186"/>
        <v>4035</v>
      </c>
      <c r="P4037" s="26">
        <f t="shared" si="185"/>
        <v>0</v>
      </c>
    </row>
    <row r="4038" spans="1:16" ht="40.5" hidden="1" x14ac:dyDescent="0.25">
      <c r="A4038" s="190">
        <v>4036</v>
      </c>
      <c r="B4038" s="188">
        <v>45585</v>
      </c>
      <c r="C4038" s="81"/>
      <c r="D4038" s="237" t="s">
        <v>9423</v>
      </c>
      <c r="E4038" s="188">
        <v>45625</v>
      </c>
      <c r="F4038" s="283"/>
      <c r="G4038" s="219" t="s">
        <v>4472</v>
      </c>
      <c r="H4038" s="54" t="s">
        <v>3912</v>
      </c>
      <c r="I4038" s="221" t="s">
        <v>2</v>
      </c>
      <c r="J4038" s="225" t="s">
        <v>9662</v>
      </c>
      <c r="L4038" s="115"/>
      <c r="O4038" s="26">
        <f t="shared" si="186"/>
        <v>4036</v>
      </c>
      <c r="P4038" s="26">
        <f t="shared" ref="P4038:P5027" si="187">+O4038-A4038</f>
        <v>0</v>
      </c>
    </row>
    <row r="4039" spans="1:16" ht="222.75" hidden="1" x14ac:dyDescent="0.25">
      <c r="A4039" s="190">
        <v>4037</v>
      </c>
      <c r="B4039" s="188">
        <v>45585</v>
      </c>
      <c r="C4039" s="81"/>
      <c r="D4039" s="237" t="s">
        <v>9620</v>
      </c>
      <c r="E4039" s="188">
        <v>45719</v>
      </c>
      <c r="F4039" s="298" t="s">
        <v>9393</v>
      </c>
      <c r="G4039" s="219" t="s">
        <v>10075</v>
      </c>
      <c r="H4039" s="54" t="s">
        <v>4903</v>
      </c>
      <c r="I4039" s="221" t="s">
        <v>2</v>
      </c>
      <c r="J4039" s="225" t="s">
        <v>10247</v>
      </c>
      <c r="K4039" s="66"/>
      <c r="L4039" s="323" t="s">
        <v>11371</v>
      </c>
      <c r="O4039" s="26">
        <f t="shared" si="186"/>
        <v>4037</v>
      </c>
      <c r="P4039" s="26">
        <f t="shared" si="187"/>
        <v>0</v>
      </c>
    </row>
    <row r="4040" spans="1:16" ht="182.25" hidden="1" x14ac:dyDescent="0.25">
      <c r="A4040" s="190">
        <v>4038</v>
      </c>
      <c r="B4040" s="188">
        <v>45586</v>
      </c>
      <c r="C4040" s="81" t="s">
        <v>9427</v>
      </c>
      <c r="D4040" s="237" t="s">
        <v>9426</v>
      </c>
      <c r="E4040" s="188">
        <v>45929</v>
      </c>
      <c r="F4040" s="283"/>
      <c r="G4040" s="219" t="s">
        <v>10402</v>
      </c>
      <c r="H4040" s="54" t="s">
        <v>3912</v>
      </c>
      <c r="I4040" s="221" t="s">
        <v>2</v>
      </c>
      <c r="J4040" s="225" t="s">
        <v>11557</v>
      </c>
      <c r="K4040" s="11" t="s">
        <v>11731</v>
      </c>
      <c r="L4040" s="115"/>
      <c r="O4040" s="26">
        <f t="shared" si="186"/>
        <v>4038</v>
      </c>
      <c r="P4040" s="26">
        <f t="shared" si="187"/>
        <v>0</v>
      </c>
    </row>
    <row r="4041" spans="1:16" ht="121.5" hidden="1" x14ac:dyDescent="0.25">
      <c r="A4041" s="190">
        <v>4039</v>
      </c>
      <c r="B4041" s="188">
        <v>45586</v>
      </c>
      <c r="C4041" s="81" t="s">
        <v>9427</v>
      </c>
      <c r="D4041" s="237" t="s">
        <v>9519</v>
      </c>
      <c r="E4041" s="188">
        <v>45677</v>
      </c>
      <c r="F4041" s="283"/>
      <c r="G4041" s="219" t="s">
        <v>9938</v>
      </c>
      <c r="H4041" s="54" t="s">
        <v>3912</v>
      </c>
      <c r="I4041" s="221" t="s">
        <v>2</v>
      </c>
      <c r="J4041" s="225" t="s">
        <v>9518</v>
      </c>
      <c r="L4041" s="115"/>
      <c r="O4041" s="26">
        <f t="shared" si="186"/>
        <v>4039</v>
      </c>
      <c r="P4041" s="26">
        <f t="shared" si="187"/>
        <v>0</v>
      </c>
    </row>
    <row r="4042" spans="1:16" ht="202.5" hidden="1" x14ac:dyDescent="0.25">
      <c r="A4042" s="190">
        <v>4040</v>
      </c>
      <c r="B4042" s="188">
        <v>45586</v>
      </c>
      <c r="C4042" s="81"/>
      <c r="D4042" s="237" t="s">
        <v>9428</v>
      </c>
      <c r="E4042" s="188">
        <v>45616</v>
      </c>
      <c r="F4042" s="283"/>
      <c r="G4042" s="219" t="s">
        <v>9465</v>
      </c>
      <c r="H4042" s="54" t="s">
        <v>4903</v>
      </c>
      <c r="I4042" s="221" t="s">
        <v>2</v>
      </c>
      <c r="J4042" s="225" t="s">
        <v>9429</v>
      </c>
      <c r="L4042" s="115"/>
      <c r="O4042" s="26">
        <f t="shared" si="186"/>
        <v>4040</v>
      </c>
      <c r="P4042" s="26">
        <f t="shared" si="187"/>
        <v>0</v>
      </c>
    </row>
    <row r="4043" spans="1:16" ht="121.5" hidden="1" x14ac:dyDescent="0.25">
      <c r="A4043" s="190">
        <v>4041</v>
      </c>
      <c r="B4043" s="188">
        <v>45588</v>
      </c>
      <c r="C4043" s="81" t="s">
        <v>9443</v>
      </c>
      <c r="D4043" s="237" t="s">
        <v>9438</v>
      </c>
      <c r="E4043" s="188">
        <v>45703</v>
      </c>
      <c r="F4043" s="283"/>
      <c r="G4043" s="219" t="s">
        <v>9439</v>
      </c>
      <c r="H4043" s="54" t="s">
        <v>7</v>
      </c>
      <c r="I4043" s="221" t="s">
        <v>2</v>
      </c>
      <c r="J4043" s="225"/>
      <c r="L4043" s="115"/>
      <c r="O4043" s="26">
        <f t="shared" si="186"/>
        <v>4041</v>
      </c>
      <c r="P4043" s="26">
        <f t="shared" si="187"/>
        <v>0</v>
      </c>
    </row>
    <row r="4044" spans="1:16" ht="222.75" hidden="1" x14ac:dyDescent="0.25">
      <c r="A4044" s="190">
        <v>4042</v>
      </c>
      <c r="B4044" s="188">
        <v>45588</v>
      </c>
      <c r="C4044" s="81" t="s">
        <v>9443</v>
      </c>
      <c r="D4044" s="237" t="s">
        <v>9444</v>
      </c>
      <c r="E4044" s="188">
        <v>45595</v>
      </c>
      <c r="F4044" s="283" t="s">
        <v>8978</v>
      </c>
      <c r="G4044" s="219" t="s">
        <v>9528</v>
      </c>
      <c r="H4044" s="54" t="s">
        <v>7</v>
      </c>
      <c r="I4044" s="221" t="s">
        <v>2</v>
      </c>
      <c r="J4044" s="225" t="s">
        <v>9529</v>
      </c>
      <c r="L4044" s="115"/>
      <c r="O4044" s="26">
        <f t="shared" si="186"/>
        <v>4042</v>
      </c>
      <c r="P4044" s="26">
        <f t="shared" si="187"/>
        <v>0</v>
      </c>
    </row>
    <row r="4045" spans="1:16" ht="60.75" hidden="1" x14ac:dyDescent="0.25">
      <c r="A4045" s="190">
        <v>4043</v>
      </c>
      <c r="B4045" s="188">
        <v>45588</v>
      </c>
      <c r="C4045" s="81" t="s">
        <v>9443</v>
      </c>
      <c r="D4045" s="237" t="s">
        <v>9442</v>
      </c>
      <c r="E4045" s="188">
        <v>45602</v>
      </c>
      <c r="F4045" s="283"/>
      <c r="G4045" s="219" t="s">
        <v>9439</v>
      </c>
      <c r="H4045" s="54" t="s">
        <v>7</v>
      </c>
      <c r="I4045" s="221" t="s">
        <v>2</v>
      </c>
      <c r="J4045" s="225" t="s">
        <v>9515</v>
      </c>
      <c r="L4045" s="115"/>
      <c r="O4045" s="26">
        <f t="shared" si="186"/>
        <v>4043</v>
      </c>
      <c r="P4045" s="26">
        <f t="shared" si="187"/>
        <v>0</v>
      </c>
    </row>
    <row r="4046" spans="1:16" ht="81" hidden="1" x14ac:dyDescent="0.25">
      <c r="A4046" s="190">
        <v>4044</v>
      </c>
      <c r="B4046" s="188">
        <v>45588</v>
      </c>
      <c r="C4046" s="81" t="s">
        <v>9443</v>
      </c>
      <c r="D4046" s="237" t="s">
        <v>9445</v>
      </c>
      <c r="E4046" s="188">
        <v>45777</v>
      </c>
      <c r="F4046" s="283"/>
      <c r="G4046" s="219" t="s">
        <v>9446</v>
      </c>
      <c r="H4046" s="54" t="s">
        <v>7</v>
      </c>
      <c r="I4046" s="221" t="s">
        <v>2</v>
      </c>
      <c r="J4046" s="225" t="s">
        <v>10765</v>
      </c>
      <c r="L4046" s="115"/>
      <c r="O4046" s="26">
        <f t="shared" si="186"/>
        <v>4044</v>
      </c>
      <c r="P4046" s="26">
        <f t="shared" si="187"/>
        <v>0</v>
      </c>
    </row>
    <row r="4047" spans="1:16" ht="60.75" hidden="1" x14ac:dyDescent="0.25">
      <c r="A4047" s="190">
        <v>4045</v>
      </c>
      <c r="B4047" s="188">
        <v>45588</v>
      </c>
      <c r="C4047" s="81" t="s">
        <v>9443</v>
      </c>
      <c r="D4047" s="237" t="s">
        <v>9447</v>
      </c>
      <c r="E4047" s="188">
        <v>45595</v>
      </c>
      <c r="F4047" s="283"/>
      <c r="G4047" s="219" t="s">
        <v>9350</v>
      </c>
      <c r="H4047" s="54" t="s">
        <v>7</v>
      </c>
      <c r="I4047" s="221" t="s">
        <v>2</v>
      </c>
      <c r="J4047" s="225"/>
      <c r="L4047" s="115"/>
      <c r="O4047" s="26">
        <f t="shared" si="186"/>
        <v>4045</v>
      </c>
      <c r="P4047" s="26">
        <f t="shared" si="187"/>
        <v>0</v>
      </c>
    </row>
    <row r="4048" spans="1:16" ht="202.5" hidden="1" x14ac:dyDescent="0.25">
      <c r="A4048" s="190">
        <v>4046</v>
      </c>
      <c r="B4048" s="188">
        <v>45588</v>
      </c>
      <c r="C4048" s="81"/>
      <c r="D4048" s="237" t="s">
        <v>9448</v>
      </c>
      <c r="E4048" s="188">
        <v>45619</v>
      </c>
      <c r="F4048" s="283"/>
      <c r="G4048" s="219" t="s">
        <v>9378</v>
      </c>
      <c r="H4048" s="54" t="s">
        <v>1064</v>
      </c>
      <c r="I4048" s="221" t="s">
        <v>2</v>
      </c>
      <c r="J4048" s="225" t="s">
        <v>10189</v>
      </c>
      <c r="L4048" s="115"/>
      <c r="O4048" s="26">
        <f t="shared" si="186"/>
        <v>4046</v>
      </c>
      <c r="P4048" s="26">
        <f t="shared" si="187"/>
        <v>0</v>
      </c>
    </row>
    <row r="4049" spans="1:16" ht="101.25" hidden="1" x14ac:dyDescent="0.25">
      <c r="A4049" s="190">
        <v>4047</v>
      </c>
      <c r="B4049" s="188">
        <v>45593</v>
      </c>
      <c r="C4049" s="81"/>
      <c r="D4049" s="237" t="s">
        <v>9481</v>
      </c>
      <c r="E4049" s="188">
        <v>45651</v>
      </c>
      <c r="F4049" s="298"/>
      <c r="G4049" s="219" t="s">
        <v>10947</v>
      </c>
      <c r="H4049" s="54" t="s">
        <v>5</v>
      </c>
      <c r="I4049" s="221" t="s">
        <v>2</v>
      </c>
      <c r="J4049" s="225" t="s">
        <v>11247</v>
      </c>
      <c r="L4049" s="323" t="s">
        <v>11371</v>
      </c>
      <c r="O4049" s="26">
        <f t="shared" si="186"/>
        <v>4047</v>
      </c>
      <c r="P4049" s="26">
        <f t="shared" si="187"/>
        <v>0</v>
      </c>
    </row>
    <row r="4050" spans="1:16" ht="60.75" hidden="1" x14ac:dyDescent="0.25">
      <c r="A4050" s="190">
        <v>4048</v>
      </c>
      <c r="B4050" s="188">
        <v>45593</v>
      </c>
      <c r="C4050" s="81" t="s">
        <v>2724</v>
      </c>
      <c r="D4050" s="237" t="s">
        <v>9480</v>
      </c>
      <c r="E4050" s="188">
        <v>45640</v>
      </c>
      <c r="F4050" s="283"/>
      <c r="G4050" s="219" t="s">
        <v>9666</v>
      </c>
      <c r="H4050" s="54" t="s">
        <v>3912</v>
      </c>
      <c r="I4050" s="221" t="s">
        <v>2</v>
      </c>
      <c r="J4050" s="221" t="s">
        <v>9380</v>
      </c>
      <c r="L4050" s="115"/>
      <c r="O4050" s="26">
        <f t="shared" si="186"/>
        <v>4048</v>
      </c>
      <c r="P4050" s="26">
        <f t="shared" si="187"/>
        <v>0</v>
      </c>
    </row>
    <row r="4051" spans="1:16" ht="60.75" hidden="1" x14ac:dyDescent="0.25">
      <c r="A4051" s="190">
        <v>4049</v>
      </c>
      <c r="B4051" s="188">
        <v>45593</v>
      </c>
      <c r="C4051" s="81" t="s">
        <v>2724</v>
      </c>
      <c r="D4051" s="237" t="s">
        <v>9482</v>
      </c>
      <c r="E4051" s="188">
        <v>45785</v>
      </c>
      <c r="F4051" s="298" t="s">
        <v>9393</v>
      </c>
      <c r="G4051" s="219" t="s">
        <v>9483</v>
      </c>
      <c r="H4051" s="54" t="s">
        <v>1063</v>
      </c>
      <c r="I4051" s="221" t="s">
        <v>2</v>
      </c>
      <c r="J4051" s="225" t="s">
        <v>10152</v>
      </c>
      <c r="L4051" s="323" t="s">
        <v>11371</v>
      </c>
      <c r="O4051" s="26">
        <f t="shared" si="186"/>
        <v>4049</v>
      </c>
      <c r="P4051" s="26">
        <f t="shared" si="187"/>
        <v>0</v>
      </c>
    </row>
    <row r="4052" spans="1:16" ht="81" hidden="1" x14ac:dyDescent="0.25">
      <c r="A4052" s="190">
        <v>4050</v>
      </c>
      <c r="B4052" s="188">
        <v>45593</v>
      </c>
      <c r="C4052" s="81"/>
      <c r="D4052" s="237" t="s">
        <v>9499</v>
      </c>
      <c r="E4052" s="188">
        <v>45640</v>
      </c>
      <c r="F4052" s="283" t="s">
        <v>8905</v>
      </c>
      <c r="G4052" s="219" t="s">
        <v>9512</v>
      </c>
      <c r="H4052" s="54" t="s">
        <v>3912</v>
      </c>
      <c r="I4052" s="221" t="s">
        <v>2</v>
      </c>
      <c r="J4052" s="225" t="s">
        <v>9628</v>
      </c>
      <c r="L4052" s="115"/>
      <c r="O4052" s="26">
        <f t="shared" si="186"/>
        <v>4050</v>
      </c>
      <c r="P4052" s="26">
        <f t="shared" si="187"/>
        <v>0</v>
      </c>
    </row>
    <row r="4053" spans="1:16" ht="121.5" hidden="1" x14ac:dyDescent="0.25">
      <c r="A4053" s="190">
        <v>4051</v>
      </c>
      <c r="B4053" s="188">
        <v>45594</v>
      </c>
      <c r="C4053" s="81" t="s">
        <v>1574</v>
      </c>
      <c r="D4053" s="237" t="s">
        <v>9735</v>
      </c>
      <c r="E4053" s="188">
        <v>45693</v>
      </c>
      <c r="F4053" s="283"/>
      <c r="G4053" s="219" t="s">
        <v>9860</v>
      </c>
      <c r="H4053" s="54" t="s">
        <v>3912</v>
      </c>
      <c r="I4053" s="221" t="s">
        <v>2</v>
      </c>
      <c r="J4053" s="225" t="s">
        <v>10120</v>
      </c>
      <c r="L4053" s="115"/>
      <c r="O4053" s="26">
        <f t="shared" si="186"/>
        <v>4051</v>
      </c>
      <c r="P4053" s="26">
        <f t="shared" si="187"/>
        <v>0</v>
      </c>
    </row>
    <row r="4054" spans="1:16" ht="121.5" hidden="1" x14ac:dyDescent="0.25">
      <c r="A4054" s="190">
        <v>4052</v>
      </c>
      <c r="B4054" s="188">
        <v>45595</v>
      </c>
      <c r="C4054" s="81" t="s">
        <v>1574</v>
      </c>
      <c r="D4054" s="237" t="s">
        <v>9598</v>
      </c>
      <c r="E4054" s="188">
        <v>45703</v>
      </c>
      <c r="F4054" s="283" t="s">
        <v>8978</v>
      </c>
      <c r="G4054" s="219" t="s">
        <v>9979</v>
      </c>
      <c r="H4054" s="54" t="s">
        <v>7</v>
      </c>
      <c r="I4054" s="221" t="s">
        <v>2</v>
      </c>
      <c r="J4054" s="225" t="s">
        <v>9692</v>
      </c>
      <c r="L4054" s="115"/>
      <c r="O4054" s="26">
        <f t="shared" si="186"/>
        <v>4052</v>
      </c>
      <c r="P4054" s="26">
        <f t="shared" si="187"/>
        <v>0</v>
      </c>
    </row>
    <row r="4055" spans="1:16" ht="46.5" hidden="1" x14ac:dyDescent="0.25">
      <c r="A4055" s="190">
        <v>4053</v>
      </c>
      <c r="B4055" s="188">
        <v>45595</v>
      </c>
      <c r="C4055" s="81" t="s">
        <v>9563</v>
      </c>
      <c r="D4055" s="237" t="s">
        <v>9561</v>
      </c>
      <c r="E4055" s="188">
        <v>45616</v>
      </c>
      <c r="F4055" s="283"/>
      <c r="G4055" s="219" t="s">
        <v>9562</v>
      </c>
      <c r="H4055" s="54" t="s">
        <v>1290</v>
      </c>
      <c r="I4055" s="221" t="s">
        <v>2</v>
      </c>
      <c r="J4055" s="225" t="s">
        <v>9631</v>
      </c>
      <c r="L4055" s="115"/>
      <c r="O4055" s="26">
        <f t="shared" si="186"/>
        <v>4053</v>
      </c>
      <c r="P4055" s="26">
        <f t="shared" si="187"/>
        <v>0</v>
      </c>
    </row>
    <row r="4056" spans="1:16" ht="81" hidden="1" x14ac:dyDescent="0.25">
      <c r="A4056" s="190">
        <v>4054</v>
      </c>
      <c r="B4056" s="188">
        <v>45595</v>
      </c>
      <c r="C4056" s="81" t="s">
        <v>9563</v>
      </c>
      <c r="D4056" s="237" t="s">
        <v>9584</v>
      </c>
      <c r="E4056" s="188">
        <v>45616</v>
      </c>
      <c r="F4056" s="283"/>
      <c r="G4056" s="219" t="s">
        <v>9630</v>
      </c>
      <c r="H4056" s="54" t="s">
        <v>1290</v>
      </c>
      <c r="I4056" s="221" t="s">
        <v>2</v>
      </c>
      <c r="J4056" s="225" t="s">
        <v>9632</v>
      </c>
      <c r="L4056" s="115"/>
      <c r="O4056" s="26">
        <f t="shared" si="186"/>
        <v>4054</v>
      </c>
      <c r="P4056" s="26">
        <f t="shared" si="187"/>
        <v>0</v>
      </c>
    </row>
    <row r="4057" spans="1:16" ht="81" hidden="1" x14ac:dyDescent="0.25">
      <c r="A4057" s="190">
        <v>4055</v>
      </c>
      <c r="B4057" s="188">
        <v>45595</v>
      </c>
      <c r="C4057" s="81" t="s">
        <v>9563</v>
      </c>
      <c r="D4057" s="237" t="s">
        <v>9564</v>
      </c>
      <c r="E4057" s="188">
        <v>45644</v>
      </c>
      <c r="F4057" s="283"/>
      <c r="G4057" s="219" t="s">
        <v>9565</v>
      </c>
      <c r="H4057" s="54" t="s">
        <v>7</v>
      </c>
      <c r="I4057" s="221" t="s">
        <v>2</v>
      </c>
      <c r="J4057" s="225" t="s">
        <v>9729</v>
      </c>
      <c r="L4057" s="115"/>
      <c r="O4057" s="26">
        <f t="shared" si="186"/>
        <v>4055</v>
      </c>
      <c r="P4057" s="26">
        <f t="shared" si="187"/>
        <v>0</v>
      </c>
    </row>
    <row r="4058" spans="1:16" ht="202.5" hidden="1" x14ac:dyDescent="0.25">
      <c r="A4058" s="190">
        <v>4056</v>
      </c>
      <c r="B4058" s="188">
        <v>45595</v>
      </c>
      <c r="C4058" s="81" t="s">
        <v>9563</v>
      </c>
      <c r="D4058" s="237" t="s">
        <v>9566</v>
      </c>
      <c r="E4058" s="188">
        <v>45630</v>
      </c>
      <c r="F4058" s="283" t="s">
        <v>8978</v>
      </c>
      <c r="G4058" s="219" t="s">
        <v>9637</v>
      </c>
      <c r="H4058" s="54" t="s">
        <v>7</v>
      </c>
      <c r="I4058" s="221" t="s">
        <v>2</v>
      </c>
      <c r="J4058" s="221" t="s">
        <v>9638</v>
      </c>
      <c r="L4058" s="115"/>
      <c r="O4058" s="26">
        <f t="shared" si="186"/>
        <v>4056</v>
      </c>
      <c r="P4058" s="26">
        <f t="shared" si="187"/>
        <v>0</v>
      </c>
    </row>
    <row r="4059" spans="1:16" ht="101.25" hidden="1" x14ac:dyDescent="0.25">
      <c r="A4059" s="190">
        <v>4057</v>
      </c>
      <c r="B4059" s="188">
        <v>45595</v>
      </c>
      <c r="C4059" s="81" t="s">
        <v>9563</v>
      </c>
      <c r="D4059" s="237" t="s">
        <v>9567</v>
      </c>
      <c r="E4059" s="188">
        <v>45622</v>
      </c>
      <c r="F4059" s="283"/>
      <c r="G4059" s="219" t="s">
        <v>9626</v>
      </c>
      <c r="H4059" s="54" t="s">
        <v>1066</v>
      </c>
      <c r="I4059" s="221" t="s">
        <v>2</v>
      </c>
      <c r="J4059" s="225" t="s">
        <v>9641</v>
      </c>
      <c r="L4059" s="115"/>
      <c r="O4059" s="26">
        <f t="shared" si="186"/>
        <v>4057</v>
      </c>
      <c r="P4059" s="26">
        <f t="shared" si="187"/>
        <v>0</v>
      </c>
    </row>
    <row r="4060" spans="1:16" ht="141.75" hidden="1" x14ac:dyDescent="0.25">
      <c r="A4060" s="190">
        <v>4058</v>
      </c>
      <c r="B4060" s="188">
        <v>45596</v>
      </c>
      <c r="C4060" s="81" t="s">
        <v>9568</v>
      </c>
      <c r="D4060" s="237" t="s">
        <v>9569</v>
      </c>
      <c r="E4060" s="188">
        <v>45733</v>
      </c>
      <c r="F4060" s="298" t="s">
        <v>9393</v>
      </c>
      <c r="G4060" s="219" t="s">
        <v>9384</v>
      </c>
      <c r="H4060" s="54" t="s">
        <v>1047</v>
      </c>
      <c r="I4060" s="221" t="s">
        <v>2</v>
      </c>
      <c r="J4060" s="225" t="s">
        <v>10354</v>
      </c>
      <c r="L4060" s="323" t="s">
        <v>11371</v>
      </c>
      <c r="O4060" s="26">
        <f t="shared" si="186"/>
        <v>4058</v>
      </c>
      <c r="P4060" s="26">
        <f t="shared" si="187"/>
        <v>0</v>
      </c>
    </row>
    <row r="4061" spans="1:16" ht="40.5" hidden="1" x14ac:dyDescent="0.25">
      <c r="A4061" s="190">
        <v>4059</v>
      </c>
      <c r="B4061" s="188">
        <v>45597</v>
      </c>
      <c r="C4061" s="81" t="s">
        <v>1048</v>
      </c>
      <c r="D4061" s="237" t="s">
        <v>9624</v>
      </c>
      <c r="E4061" s="188">
        <v>45615</v>
      </c>
      <c r="F4061" s="283"/>
      <c r="G4061" s="219" t="s">
        <v>8914</v>
      </c>
      <c r="H4061" s="54" t="s">
        <v>1048</v>
      </c>
      <c r="I4061" s="221" t="s">
        <v>2</v>
      </c>
      <c r="J4061" s="225" t="s">
        <v>9693</v>
      </c>
      <c r="L4061" s="115"/>
      <c r="O4061" s="26">
        <f t="shared" si="186"/>
        <v>4059</v>
      </c>
      <c r="P4061" s="26">
        <f t="shared" si="187"/>
        <v>0</v>
      </c>
    </row>
    <row r="4062" spans="1:16" ht="60.75" hidden="1" x14ac:dyDescent="0.25">
      <c r="A4062" s="190">
        <v>4060</v>
      </c>
      <c r="B4062" s="188">
        <v>45597</v>
      </c>
      <c r="C4062" s="81" t="s">
        <v>1048</v>
      </c>
      <c r="D4062" s="237" t="s">
        <v>9570</v>
      </c>
      <c r="E4062" s="188">
        <v>45615</v>
      </c>
      <c r="F4062" s="283"/>
      <c r="G4062" s="219" t="s">
        <v>9571</v>
      </c>
      <c r="H4062" s="54" t="s">
        <v>1048</v>
      </c>
      <c r="I4062" s="221" t="s">
        <v>2</v>
      </c>
      <c r="J4062" s="225" t="s">
        <v>9642</v>
      </c>
      <c r="L4062" s="115"/>
      <c r="O4062" s="26">
        <f t="shared" si="186"/>
        <v>4060</v>
      </c>
      <c r="P4062" s="26">
        <f t="shared" si="187"/>
        <v>0</v>
      </c>
    </row>
    <row r="4063" spans="1:16" ht="60.75" hidden="1" x14ac:dyDescent="0.25">
      <c r="A4063" s="190">
        <v>4061</v>
      </c>
      <c r="B4063" s="188">
        <v>45597</v>
      </c>
      <c r="C4063" s="81" t="s">
        <v>1048</v>
      </c>
      <c r="D4063" s="237" t="s">
        <v>9572</v>
      </c>
      <c r="E4063" s="188">
        <v>45615</v>
      </c>
      <c r="F4063" s="283"/>
      <c r="G4063" s="219" t="s">
        <v>10078</v>
      </c>
      <c r="H4063" s="54" t="s">
        <v>1048</v>
      </c>
      <c r="I4063" s="221" t="s">
        <v>2</v>
      </c>
      <c r="J4063" s="225" t="s">
        <v>10106</v>
      </c>
      <c r="L4063" s="115"/>
      <c r="O4063" s="26">
        <f t="shared" si="186"/>
        <v>4061</v>
      </c>
      <c r="P4063" s="26">
        <f t="shared" si="187"/>
        <v>0</v>
      </c>
    </row>
    <row r="4064" spans="1:16" ht="344.25" hidden="1" x14ac:dyDescent="0.25">
      <c r="A4064" s="190">
        <v>4062</v>
      </c>
      <c r="B4064" s="188">
        <v>45598</v>
      </c>
      <c r="C4064" s="81"/>
      <c r="D4064" s="237" t="s">
        <v>9573</v>
      </c>
      <c r="E4064" s="188">
        <v>45640</v>
      </c>
      <c r="F4064" s="283" t="s">
        <v>9335</v>
      </c>
      <c r="G4064" s="219" t="s">
        <v>9830</v>
      </c>
      <c r="H4064" s="54" t="s">
        <v>4903</v>
      </c>
      <c r="I4064" s="221" t="s">
        <v>2</v>
      </c>
      <c r="J4064" s="221" t="s">
        <v>9835</v>
      </c>
      <c r="L4064" s="115"/>
      <c r="O4064" s="26">
        <f t="shared" si="186"/>
        <v>4062</v>
      </c>
      <c r="P4064" s="26">
        <f t="shared" si="187"/>
        <v>0</v>
      </c>
    </row>
    <row r="4065" spans="1:16" ht="40.5" hidden="1" x14ac:dyDescent="0.25">
      <c r="A4065" s="190">
        <v>4063</v>
      </c>
      <c r="B4065" s="188">
        <v>45598</v>
      </c>
      <c r="C4065" s="81"/>
      <c r="D4065" s="237" t="s">
        <v>9574</v>
      </c>
      <c r="E4065" s="188">
        <v>45611</v>
      </c>
      <c r="F4065" s="283"/>
      <c r="G4065" s="219" t="s">
        <v>8976</v>
      </c>
      <c r="H4065" s="54" t="s">
        <v>1063</v>
      </c>
      <c r="I4065" s="221" t="s">
        <v>2</v>
      </c>
      <c r="J4065" s="225" t="s">
        <v>9693</v>
      </c>
      <c r="L4065" s="115"/>
      <c r="O4065" s="26">
        <f t="shared" si="186"/>
        <v>4063</v>
      </c>
      <c r="P4065" s="26">
        <f t="shared" si="187"/>
        <v>0</v>
      </c>
    </row>
    <row r="4066" spans="1:16" ht="60.75" hidden="1" x14ac:dyDescent="0.25">
      <c r="A4066" s="190">
        <v>4064</v>
      </c>
      <c r="B4066" s="188">
        <v>45599</v>
      </c>
      <c r="C4066" s="81"/>
      <c r="D4066" s="237" t="s">
        <v>9575</v>
      </c>
      <c r="E4066" s="188">
        <v>45636</v>
      </c>
      <c r="F4066" s="283"/>
      <c r="G4066" s="219" t="s">
        <v>9592</v>
      </c>
      <c r="H4066" s="54" t="s">
        <v>494</v>
      </c>
      <c r="I4066" s="221" t="s">
        <v>2</v>
      </c>
      <c r="J4066" s="225" t="s">
        <v>2220</v>
      </c>
      <c r="L4066" s="115"/>
      <c r="O4066" s="26">
        <f t="shared" si="186"/>
        <v>4064</v>
      </c>
      <c r="P4066" s="26">
        <f t="shared" si="187"/>
        <v>0</v>
      </c>
    </row>
    <row r="4067" spans="1:16" ht="364.5" hidden="1" x14ac:dyDescent="0.25">
      <c r="A4067" s="190">
        <v>4065</v>
      </c>
      <c r="B4067" s="188">
        <v>45602</v>
      </c>
      <c r="C4067" s="81"/>
      <c r="D4067" s="237" t="s">
        <v>9576</v>
      </c>
      <c r="E4067" s="188">
        <v>45707</v>
      </c>
      <c r="F4067" s="283"/>
      <c r="G4067" s="219" t="s">
        <v>9921</v>
      </c>
      <c r="H4067" s="54" t="s">
        <v>494</v>
      </c>
      <c r="I4067" s="221" t="s">
        <v>2</v>
      </c>
      <c r="J4067" s="225" t="s">
        <v>9685</v>
      </c>
      <c r="L4067" s="115"/>
      <c r="O4067" s="26">
        <f t="shared" si="186"/>
        <v>4065</v>
      </c>
      <c r="P4067" s="26">
        <f t="shared" si="187"/>
        <v>0</v>
      </c>
    </row>
    <row r="4068" spans="1:16" ht="81" hidden="1" x14ac:dyDescent="0.25">
      <c r="A4068" s="190">
        <v>4066</v>
      </c>
      <c r="B4068" s="188">
        <v>45602</v>
      </c>
      <c r="C4068" s="81" t="s">
        <v>1050</v>
      </c>
      <c r="D4068" s="237" t="s">
        <v>9577</v>
      </c>
      <c r="E4068" s="188">
        <v>45611</v>
      </c>
      <c r="F4068" s="283"/>
      <c r="G4068" s="219" t="s">
        <v>9578</v>
      </c>
      <c r="H4068" s="54" t="s">
        <v>7</v>
      </c>
      <c r="I4068" s="221" t="s">
        <v>2</v>
      </c>
      <c r="J4068" s="225"/>
      <c r="L4068" s="115"/>
      <c r="O4068" s="26">
        <f t="shared" si="186"/>
        <v>4066</v>
      </c>
      <c r="P4068" s="26">
        <f t="shared" si="187"/>
        <v>0</v>
      </c>
    </row>
    <row r="4069" spans="1:16" ht="81" hidden="1" x14ac:dyDescent="0.25">
      <c r="A4069" s="190">
        <v>4067</v>
      </c>
      <c r="B4069" s="188">
        <v>45602</v>
      </c>
      <c r="C4069" s="81" t="s">
        <v>1050</v>
      </c>
      <c r="D4069" s="237" t="s">
        <v>9579</v>
      </c>
      <c r="E4069" s="188">
        <v>45616</v>
      </c>
      <c r="F4069" s="283"/>
      <c r="G4069" s="219" t="s">
        <v>8993</v>
      </c>
      <c r="H4069" s="54" t="s">
        <v>1050</v>
      </c>
      <c r="I4069" s="221" t="s">
        <v>2</v>
      </c>
      <c r="J4069" s="225" t="s">
        <v>9855</v>
      </c>
      <c r="L4069" s="115"/>
      <c r="O4069" s="26">
        <f t="shared" si="186"/>
        <v>4067</v>
      </c>
      <c r="P4069" s="26">
        <f t="shared" si="187"/>
        <v>0</v>
      </c>
    </row>
    <row r="4070" spans="1:16" ht="81" hidden="1" x14ac:dyDescent="0.25">
      <c r="A4070" s="190">
        <v>4068</v>
      </c>
      <c r="B4070" s="188">
        <v>45602</v>
      </c>
      <c r="C4070" s="81" t="s">
        <v>1050</v>
      </c>
      <c r="D4070" s="237" t="s">
        <v>9600</v>
      </c>
      <c r="E4070" s="188">
        <v>45644</v>
      </c>
      <c r="F4070" s="283" t="s">
        <v>8978</v>
      </c>
      <c r="G4070" s="219" t="s">
        <v>9091</v>
      </c>
      <c r="H4070" s="54" t="s">
        <v>7</v>
      </c>
      <c r="I4070" s="221" t="s">
        <v>2</v>
      </c>
      <c r="J4070" s="225" t="s">
        <v>9845</v>
      </c>
      <c r="L4070" s="115"/>
      <c r="O4070" s="26">
        <f t="shared" si="186"/>
        <v>4068</v>
      </c>
      <c r="P4070" s="26">
        <f t="shared" si="187"/>
        <v>0</v>
      </c>
    </row>
    <row r="4071" spans="1:16" ht="46.5" hidden="1" x14ac:dyDescent="0.25">
      <c r="A4071" s="190">
        <v>4069</v>
      </c>
      <c r="B4071" s="188">
        <v>45604</v>
      </c>
      <c r="C4071" s="81" t="s">
        <v>1044</v>
      </c>
      <c r="D4071" s="237" t="s">
        <v>9595</v>
      </c>
      <c r="E4071" s="188">
        <v>45644</v>
      </c>
      <c r="F4071" s="283"/>
      <c r="G4071" s="219" t="s">
        <v>9214</v>
      </c>
      <c r="H4071" s="54" t="s">
        <v>1044</v>
      </c>
      <c r="I4071" s="221" t="s">
        <v>2</v>
      </c>
      <c r="J4071" s="225" t="s">
        <v>9728</v>
      </c>
      <c r="L4071" s="115"/>
      <c r="O4071" s="26">
        <f t="shared" si="186"/>
        <v>4069</v>
      </c>
      <c r="P4071" s="26">
        <f t="shared" si="187"/>
        <v>0</v>
      </c>
    </row>
    <row r="4072" spans="1:16" ht="101.25" hidden="1" x14ac:dyDescent="0.25">
      <c r="A4072" s="190">
        <v>4070</v>
      </c>
      <c r="B4072" s="188">
        <v>45609</v>
      </c>
      <c r="C4072" s="81" t="s">
        <v>9563</v>
      </c>
      <c r="D4072" s="237" t="s">
        <v>9837</v>
      </c>
      <c r="E4072" s="188">
        <v>45630</v>
      </c>
      <c r="F4072" s="283" t="s">
        <v>8978</v>
      </c>
      <c r="G4072" s="219" t="s">
        <v>9091</v>
      </c>
      <c r="H4072" s="54" t="s">
        <v>7</v>
      </c>
      <c r="I4072" s="221" t="s">
        <v>2</v>
      </c>
      <c r="J4072" s="225" t="s">
        <v>9856</v>
      </c>
      <c r="L4072" s="115"/>
      <c r="O4072" s="26">
        <f t="shared" si="186"/>
        <v>4070</v>
      </c>
      <c r="P4072" s="26">
        <f t="shared" si="187"/>
        <v>0</v>
      </c>
    </row>
    <row r="4073" spans="1:16" ht="46.5" hidden="1" x14ac:dyDescent="0.25">
      <c r="A4073" s="190">
        <v>4071</v>
      </c>
      <c r="B4073" s="188">
        <v>45609</v>
      </c>
      <c r="C4073" s="81" t="s">
        <v>9563</v>
      </c>
      <c r="D4073" s="237" t="s">
        <v>9616</v>
      </c>
      <c r="E4073" s="188">
        <v>45616</v>
      </c>
      <c r="F4073" s="283"/>
      <c r="G4073" s="219" t="s">
        <v>9617</v>
      </c>
      <c r="H4073" s="54" t="s">
        <v>1290</v>
      </c>
      <c r="I4073" s="221" t="s">
        <v>2</v>
      </c>
      <c r="J4073" s="225" t="s">
        <v>9797</v>
      </c>
      <c r="L4073" s="115"/>
      <c r="O4073" s="26">
        <f t="shared" si="186"/>
        <v>4071</v>
      </c>
      <c r="P4073" s="26">
        <f t="shared" si="187"/>
        <v>0</v>
      </c>
    </row>
    <row r="4074" spans="1:16" ht="81" hidden="1" x14ac:dyDescent="0.25">
      <c r="A4074" s="190">
        <v>4072</v>
      </c>
      <c r="B4074" s="188">
        <v>45609</v>
      </c>
      <c r="C4074" s="81" t="s">
        <v>9563</v>
      </c>
      <c r="D4074" s="237" t="s">
        <v>9605</v>
      </c>
      <c r="E4074" s="188">
        <v>45644</v>
      </c>
      <c r="F4074" s="283" t="s">
        <v>8978</v>
      </c>
      <c r="G4074" s="219" t="s">
        <v>9091</v>
      </c>
      <c r="H4074" s="54" t="s">
        <v>7</v>
      </c>
      <c r="I4074" s="221" t="s">
        <v>2</v>
      </c>
      <c r="J4074" s="225" t="s">
        <v>9844</v>
      </c>
      <c r="L4074" s="115"/>
      <c r="O4074" s="26">
        <f t="shared" si="186"/>
        <v>4072</v>
      </c>
      <c r="P4074" s="26">
        <f t="shared" si="187"/>
        <v>0</v>
      </c>
    </row>
    <row r="4075" spans="1:16" ht="81" hidden="1" x14ac:dyDescent="0.25">
      <c r="A4075" s="190">
        <v>4073</v>
      </c>
      <c r="B4075" s="188">
        <v>45609</v>
      </c>
      <c r="C4075" s="81" t="s">
        <v>9563</v>
      </c>
      <c r="D4075" s="237" t="s">
        <v>9838</v>
      </c>
      <c r="E4075" s="188">
        <v>45631</v>
      </c>
      <c r="F4075" s="283" t="s">
        <v>8978</v>
      </c>
      <c r="G4075" s="219" t="s">
        <v>9959</v>
      </c>
      <c r="H4075" s="54" t="s">
        <v>7</v>
      </c>
      <c r="I4075" s="221" t="s">
        <v>2</v>
      </c>
      <c r="J4075" s="225" t="s">
        <v>9906</v>
      </c>
      <c r="L4075" s="115"/>
      <c r="O4075" s="26">
        <f t="shared" si="186"/>
        <v>4073</v>
      </c>
      <c r="P4075" s="26">
        <f t="shared" si="187"/>
        <v>0</v>
      </c>
    </row>
    <row r="4076" spans="1:16" ht="46.5" hidden="1" x14ac:dyDescent="0.25">
      <c r="A4076" s="190">
        <v>4074</v>
      </c>
      <c r="B4076" s="188">
        <v>45609</v>
      </c>
      <c r="C4076" s="81" t="s">
        <v>9563</v>
      </c>
      <c r="D4076" s="237" t="s">
        <v>9615</v>
      </c>
      <c r="E4076" s="188">
        <v>45703</v>
      </c>
      <c r="F4076" s="283"/>
      <c r="G4076" s="219" t="s">
        <v>221</v>
      </c>
      <c r="H4076" s="54" t="s">
        <v>7</v>
      </c>
      <c r="I4076" s="221" t="s">
        <v>2</v>
      </c>
      <c r="J4076" s="225" t="s">
        <v>10088</v>
      </c>
      <c r="L4076" s="115"/>
      <c r="O4076" s="26">
        <f t="shared" si="186"/>
        <v>4074</v>
      </c>
      <c r="P4076" s="26">
        <f t="shared" si="187"/>
        <v>0</v>
      </c>
    </row>
    <row r="4077" spans="1:16" ht="121.5" hidden="1" x14ac:dyDescent="0.25">
      <c r="A4077" s="190">
        <v>4075</v>
      </c>
      <c r="B4077" s="188">
        <v>45611</v>
      </c>
      <c r="C4077" s="81"/>
      <c r="D4077" s="237" t="s">
        <v>9618</v>
      </c>
      <c r="E4077" s="188">
        <v>45703</v>
      </c>
      <c r="F4077" s="283"/>
      <c r="G4077" s="219" t="s">
        <v>9619</v>
      </c>
      <c r="H4077" s="54" t="s">
        <v>4903</v>
      </c>
      <c r="I4077" s="221" t="s">
        <v>2</v>
      </c>
      <c r="J4077" s="225" t="s">
        <v>10089</v>
      </c>
      <c r="L4077" s="115"/>
      <c r="O4077" s="26">
        <f t="shared" si="186"/>
        <v>4075</v>
      </c>
      <c r="P4077" s="26">
        <f t="shared" si="187"/>
        <v>0</v>
      </c>
    </row>
    <row r="4078" spans="1:16" ht="141.75" hidden="1" x14ac:dyDescent="0.25">
      <c r="A4078" s="190">
        <v>4076</v>
      </c>
      <c r="B4078" s="188">
        <v>45611</v>
      </c>
      <c r="C4078" s="81"/>
      <c r="D4078" s="237" t="s">
        <v>9905</v>
      </c>
      <c r="E4078" s="188">
        <v>45732</v>
      </c>
      <c r="F4078" s="298"/>
      <c r="G4078" s="219" t="s">
        <v>10225</v>
      </c>
      <c r="H4078" s="54" t="s">
        <v>4544</v>
      </c>
      <c r="I4078" s="221" t="s">
        <v>2</v>
      </c>
      <c r="J4078" s="225" t="s">
        <v>10401</v>
      </c>
      <c r="L4078" s="323"/>
      <c r="O4078" s="26">
        <f t="shared" si="186"/>
        <v>4076</v>
      </c>
      <c r="P4078" s="26">
        <f t="shared" si="187"/>
        <v>0</v>
      </c>
    </row>
    <row r="4079" spans="1:16" ht="81" hidden="1" x14ac:dyDescent="0.25">
      <c r="A4079" s="190">
        <v>4077</v>
      </c>
      <c r="B4079" s="188">
        <v>45611</v>
      </c>
      <c r="C4079" s="81"/>
      <c r="D4079" s="237" t="s">
        <v>9606</v>
      </c>
      <c r="E4079" s="188">
        <v>45647</v>
      </c>
      <c r="F4079" s="283"/>
      <c r="G4079" s="219" t="s">
        <v>9607</v>
      </c>
      <c r="H4079" s="54" t="s">
        <v>4</v>
      </c>
      <c r="I4079" s="221" t="s">
        <v>2</v>
      </c>
      <c r="J4079" s="225" t="s">
        <v>9863</v>
      </c>
      <c r="L4079" s="115"/>
      <c r="O4079" s="26">
        <f t="shared" si="186"/>
        <v>4077</v>
      </c>
      <c r="P4079" s="26">
        <f t="shared" si="187"/>
        <v>0</v>
      </c>
    </row>
    <row r="4080" spans="1:16" ht="60.75" hidden="1" x14ac:dyDescent="0.25">
      <c r="A4080" s="190">
        <v>4078</v>
      </c>
      <c r="B4080" s="188">
        <v>45611</v>
      </c>
      <c r="C4080" s="81"/>
      <c r="D4080" s="237" t="s">
        <v>9608</v>
      </c>
      <c r="E4080" s="188">
        <v>45618</v>
      </c>
      <c r="F4080" s="283"/>
      <c r="G4080" s="219" t="s">
        <v>9609</v>
      </c>
      <c r="H4080" s="54" t="s">
        <v>1063</v>
      </c>
      <c r="I4080" s="221" t="s">
        <v>2</v>
      </c>
      <c r="J4080" s="225" t="s">
        <v>9643</v>
      </c>
      <c r="L4080" s="115"/>
      <c r="O4080" s="26">
        <f t="shared" si="186"/>
        <v>4078</v>
      </c>
      <c r="P4080" s="26">
        <f t="shared" si="187"/>
        <v>0</v>
      </c>
    </row>
    <row r="4081" spans="1:16" ht="40.5" hidden="1" x14ac:dyDescent="0.25">
      <c r="A4081" s="190">
        <v>4079</v>
      </c>
      <c r="B4081" s="188">
        <v>45611</v>
      </c>
      <c r="C4081" s="81"/>
      <c r="D4081" s="237" t="s">
        <v>9610</v>
      </c>
      <c r="E4081" s="188">
        <v>45631</v>
      </c>
      <c r="F4081" s="283"/>
      <c r="G4081" s="219" t="s">
        <v>9611</v>
      </c>
      <c r="H4081" s="54" t="s">
        <v>1063</v>
      </c>
      <c r="I4081" s="221" t="s">
        <v>2</v>
      </c>
      <c r="J4081" s="225" t="s">
        <v>9733</v>
      </c>
      <c r="L4081" s="115"/>
      <c r="O4081" s="26">
        <f t="shared" si="186"/>
        <v>4079</v>
      </c>
      <c r="P4081" s="26">
        <f t="shared" si="187"/>
        <v>0</v>
      </c>
    </row>
    <row r="4082" spans="1:16" ht="141.75" hidden="1" x14ac:dyDescent="0.25">
      <c r="A4082" s="190">
        <v>4080</v>
      </c>
      <c r="B4082" s="188">
        <v>45611</v>
      </c>
      <c r="C4082" s="81"/>
      <c r="D4082" s="237" t="s">
        <v>9633</v>
      </c>
      <c r="E4082" s="188">
        <v>45632</v>
      </c>
      <c r="F4082" s="283"/>
      <c r="G4082" s="219" t="s">
        <v>9868</v>
      </c>
      <c r="H4082" s="54" t="s">
        <v>1046</v>
      </c>
      <c r="I4082" s="221" t="s">
        <v>2</v>
      </c>
      <c r="J4082" s="225" t="s">
        <v>9847</v>
      </c>
      <c r="L4082" s="115"/>
      <c r="O4082" s="26">
        <f t="shared" si="186"/>
        <v>4080</v>
      </c>
      <c r="P4082" s="26">
        <f t="shared" si="187"/>
        <v>0</v>
      </c>
    </row>
    <row r="4083" spans="1:16" ht="121.5" hidden="1" x14ac:dyDescent="0.25">
      <c r="A4083" s="190">
        <v>4081</v>
      </c>
      <c r="B4083" s="188">
        <v>45611</v>
      </c>
      <c r="C4083" s="81"/>
      <c r="D4083" s="237" t="s">
        <v>9848</v>
      </c>
      <c r="E4083" s="188">
        <v>45647</v>
      </c>
      <c r="F4083" s="283"/>
      <c r="G4083" s="219" t="s">
        <v>9868</v>
      </c>
      <c r="H4083" s="54" t="s">
        <v>1046</v>
      </c>
      <c r="I4083" s="221" t="s">
        <v>2</v>
      </c>
      <c r="J4083" s="225" t="s">
        <v>10220</v>
      </c>
      <c r="L4083" s="115"/>
      <c r="O4083" s="26">
        <f t="shared" si="186"/>
        <v>4081</v>
      </c>
      <c r="P4083" s="26">
        <f t="shared" si="187"/>
        <v>0</v>
      </c>
    </row>
    <row r="4084" spans="1:16" ht="60.75" hidden="1" x14ac:dyDescent="0.25">
      <c r="A4084" s="190">
        <v>4082</v>
      </c>
      <c r="B4084" s="188">
        <v>45611</v>
      </c>
      <c r="C4084" s="81"/>
      <c r="D4084" s="237" t="s">
        <v>9640</v>
      </c>
      <c r="E4084" s="188">
        <v>45633</v>
      </c>
      <c r="F4084" s="283"/>
      <c r="G4084" s="219" t="s">
        <v>9614</v>
      </c>
      <c r="H4084" s="54" t="s">
        <v>3912</v>
      </c>
      <c r="I4084" s="221" t="s">
        <v>2</v>
      </c>
      <c r="J4084" s="225" t="s">
        <v>9645</v>
      </c>
      <c r="L4084" s="115"/>
      <c r="O4084" s="26">
        <f t="shared" si="186"/>
        <v>4082</v>
      </c>
      <c r="P4084" s="26">
        <f t="shared" si="187"/>
        <v>0</v>
      </c>
    </row>
    <row r="4085" spans="1:16" ht="60.75" hidden="1" x14ac:dyDescent="0.25">
      <c r="A4085" s="190">
        <v>4083</v>
      </c>
      <c r="B4085" s="188">
        <v>45611</v>
      </c>
      <c r="C4085" s="81"/>
      <c r="D4085" s="237" t="s">
        <v>9612</v>
      </c>
      <c r="E4085" s="188">
        <v>45633</v>
      </c>
      <c r="F4085" s="283"/>
      <c r="G4085" s="219" t="s">
        <v>9613</v>
      </c>
      <c r="H4085" s="54" t="s">
        <v>3912</v>
      </c>
      <c r="I4085" s="221" t="s">
        <v>2</v>
      </c>
      <c r="J4085" s="225" t="s">
        <v>9736</v>
      </c>
      <c r="L4085" s="115"/>
      <c r="O4085" s="26">
        <f t="shared" si="186"/>
        <v>4083</v>
      </c>
      <c r="P4085" s="26">
        <f t="shared" si="187"/>
        <v>0</v>
      </c>
    </row>
    <row r="4086" spans="1:16" ht="60.75" hidden="1" x14ac:dyDescent="0.25">
      <c r="A4086" s="190">
        <v>4084</v>
      </c>
      <c r="B4086" s="188">
        <v>45612</v>
      </c>
      <c r="C4086" s="81"/>
      <c r="D4086" s="237" t="s">
        <v>9646</v>
      </c>
      <c r="E4086" s="188">
        <v>45693</v>
      </c>
      <c r="F4086" s="283"/>
      <c r="G4086" s="219" t="s">
        <v>9647</v>
      </c>
      <c r="H4086" s="54" t="s">
        <v>1066</v>
      </c>
      <c r="I4086" s="221" t="s">
        <v>2</v>
      </c>
      <c r="J4086" s="225" t="s">
        <v>10221</v>
      </c>
      <c r="L4086" s="115"/>
      <c r="O4086" s="26">
        <f t="shared" si="186"/>
        <v>4084</v>
      </c>
      <c r="P4086" s="26">
        <f t="shared" si="187"/>
        <v>0</v>
      </c>
    </row>
    <row r="4087" spans="1:16" ht="40.5" hidden="1" x14ac:dyDescent="0.25">
      <c r="A4087" s="190">
        <v>4085</v>
      </c>
      <c r="B4087" s="188">
        <v>45612</v>
      </c>
      <c r="C4087" s="81"/>
      <c r="D4087" s="237" t="s">
        <v>9648</v>
      </c>
      <c r="E4087" s="188">
        <v>45651</v>
      </c>
      <c r="F4087" s="283"/>
      <c r="G4087" s="219" t="s">
        <v>9649</v>
      </c>
      <c r="H4087" s="54" t="s">
        <v>1289</v>
      </c>
      <c r="I4087" s="221" t="s">
        <v>2</v>
      </c>
      <c r="J4087" s="225" t="s">
        <v>9926</v>
      </c>
      <c r="L4087" s="115"/>
      <c r="O4087" s="26">
        <f t="shared" si="186"/>
        <v>4085</v>
      </c>
      <c r="P4087" s="26">
        <f t="shared" si="187"/>
        <v>0</v>
      </c>
    </row>
    <row r="4088" spans="1:16" ht="40.5" hidden="1" x14ac:dyDescent="0.25">
      <c r="A4088" s="190">
        <v>4086</v>
      </c>
      <c r="B4088" s="188">
        <v>45612</v>
      </c>
      <c r="C4088" s="81"/>
      <c r="D4088" s="237" t="s">
        <v>9650</v>
      </c>
      <c r="E4088" s="188">
        <v>45631</v>
      </c>
      <c r="F4088" s="283"/>
      <c r="G4088" s="219" t="s">
        <v>9215</v>
      </c>
      <c r="H4088" s="54" t="s">
        <v>1289</v>
      </c>
      <c r="I4088" s="221" t="s">
        <v>2</v>
      </c>
      <c r="J4088" s="225" t="s">
        <v>9940</v>
      </c>
      <c r="L4088" s="115"/>
      <c r="O4088" s="26">
        <f t="shared" si="186"/>
        <v>4086</v>
      </c>
      <c r="P4088" s="26">
        <f t="shared" si="187"/>
        <v>0</v>
      </c>
    </row>
    <row r="4089" spans="1:16" ht="303.75" hidden="1" x14ac:dyDescent="0.25">
      <c r="A4089" s="190">
        <v>4087</v>
      </c>
      <c r="B4089" s="188">
        <v>45612</v>
      </c>
      <c r="C4089" s="81" t="s">
        <v>1046</v>
      </c>
      <c r="D4089" s="237" t="s">
        <v>9651</v>
      </c>
      <c r="E4089" s="188">
        <v>45714</v>
      </c>
      <c r="F4089" s="298"/>
      <c r="G4089" s="219" t="s">
        <v>9652</v>
      </c>
      <c r="H4089" s="54" t="s">
        <v>4903</v>
      </c>
      <c r="I4089" s="221" t="s">
        <v>2</v>
      </c>
      <c r="J4089" s="225" t="s">
        <v>10248</v>
      </c>
      <c r="K4089" s="66"/>
      <c r="L4089" s="323"/>
      <c r="O4089" s="26">
        <f t="shared" si="186"/>
        <v>4087</v>
      </c>
      <c r="P4089" s="26">
        <f t="shared" si="187"/>
        <v>0</v>
      </c>
    </row>
    <row r="4090" spans="1:16" ht="141.75" hidden="1" x14ac:dyDescent="0.25">
      <c r="A4090" s="190">
        <v>4088</v>
      </c>
      <c r="B4090" s="188">
        <v>45612</v>
      </c>
      <c r="C4090" s="81" t="s">
        <v>1046</v>
      </c>
      <c r="D4090" s="237" t="s">
        <v>9654</v>
      </c>
      <c r="E4090" s="188">
        <v>45640</v>
      </c>
      <c r="F4090" s="283" t="s">
        <v>9335</v>
      </c>
      <c r="G4090" s="219" t="s">
        <v>9653</v>
      </c>
      <c r="H4090" s="54" t="s">
        <v>4903</v>
      </c>
      <c r="I4090" s="221" t="s">
        <v>2</v>
      </c>
      <c r="J4090" s="225" t="s">
        <v>9829</v>
      </c>
      <c r="L4090" s="115"/>
      <c r="O4090" s="26">
        <f t="shared" si="186"/>
        <v>4088</v>
      </c>
      <c r="P4090" s="26">
        <f t="shared" si="187"/>
        <v>0</v>
      </c>
    </row>
    <row r="4091" spans="1:16" ht="182.25" hidden="1" x14ac:dyDescent="0.25">
      <c r="A4091" s="190">
        <v>4089</v>
      </c>
      <c r="B4091" s="188">
        <v>45612</v>
      </c>
      <c r="C4091" s="81" t="s">
        <v>1046</v>
      </c>
      <c r="D4091" s="237" t="s">
        <v>9655</v>
      </c>
      <c r="E4091" s="188">
        <v>45741</v>
      </c>
      <c r="F4091" s="298"/>
      <c r="G4091" s="219" t="s">
        <v>9948</v>
      </c>
      <c r="H4091" s="54" t="s">
        <v>1046</v>
      </c>
      <c r="I4091" s="221" t="s">
        <v>2</v>
      </c>
      <c r="J4091" s="225" t="s">
        <v>10784</v>
      </c>
      <c r="L4091" s="323"/>
      <c r="O4091" s="26">
        <f t="shared" si="186"/>
        <v>4089</v>
      </c>
      <c r="P4091" s="26">
        <f t="shared" si="187"/>
        <v>0</v>
      </c>
    </row>
    <row r="4092" spans="1:16" ht="101.25" hidden="1" x14ac:dyDescent="0.25">
      <c r="A4092" s="190">
        <v>4090</v>
      </c>
      <c r="B4092" s="188">
        <v>45612</v>
      </c>
      <c r="C4092" s="81" t="s">
        <v>1046</v>
      </c>
      <c r="D4092" s="237" t="s">
        <v>9659</v>
      </c>
      <c r="E4092" s="188">
        <v>45701</v>
      </c>
      <c r="F4092" s="283"/>
      <c r="G4092" s="219" t="s">
        <v>9966</v>
      </c>
      <c r="H4092" s="54" t="s">
        <v>1046</v>
      </c>
      <c r="I4092" s="221" t="s">
        <v>2</v>
      </c>
      <c r="J4092" s="24" t="s">
        <v>9660</v>
      </c>
      <c r="L4092" s="115"/>
      <c r="O4092" s="26">
        <f t="shared" si="186"/>
        <v>4090</v>
      </c>
      <c r="P4092" s="26">
        <f t="shared" si="187"/>
        <v>0</v>
      </c>
    </row>
    <row r="4093" spans="1:16" ht="101.25" hidden="1" x14ac:dyDescent="0.25">
      <c r="A4093" s="190">
        <v>4091</v>
      </c>
      <c r="B4093" s="188">
        <v>45612</v>
      </c>
      <c r="C4093" s="81" t="s">
        <v>1046</v>
      </c>
      <c r="D4093" s="237" t="s">
        <v>9663</v>
      </c>
      <c r="E4093" s="188">
        <v>45748</v>
      </c>
      <c r="F4093" s="283" t="s">
        <v>9335</v>
      </c>
      <c r="G4093" s="219" t="s">
        <v>8991</v>
      </c>
      <c r="H4093" s="54" t="s">
        <v>4903</v>
      </c>
      <c r="I4093" s="221" t="s">
        <v>2</v>
      </c>
      <c r="J4093" s="225" t="s">
        <v>10300</v>
      </c>
      <c r="K4093" s="66"/>
      <c r="L4093" s="115"/>
      <c r="O4093" s="26">
        <f t="shared" si="186"/>
        <v>4091</v>
      </c>
      <c r="P4093" s="26">
        <f t="shared" si="187"/>
        <v>0</v>
      </c>
    </row>
    <row r="4094" spans="1:16" ht="324" hidden="1" x14ac:dyDescent="0.25">
      <c r="A4094" s="190">
        <v>4092</v>
      </c>
      <c r="B4094" s="188">
        <v>45613</v>
      </c>
      <c r="C4094" s="81" t="s">
        <v>1064</v>
      </c>
      <c r="D4094" s="237" t="s">
        <v>9664</v>
      </c>
      <c r="E4094" s="188">
        <v>45630</v>
      </c>
      <c r="F4094" s="283"/>
      <c r="G4094" s="219" t="s">
        <v>10081</v>
      </c>
      <c r="H4094" s="54" t="s">
        <v>1064</v>
      </c>
      <c r="I4094" s="221" t="s">
        <v>2</v>
      </c>
      <c r="J4094" s="225" t="s">
        <v>10082</v>
      </c>
      <c r="L4094" s="115"/>
      <c r="O4094" s="26">
        <f t="shared" si="186"/>
        <v>4092</v>
      </c>
      <c r="P4094" s="26">
        <f t="shared" si="187"/>
        <v>0</v>
      </c>
    </row>
    <row r="4095" spans="1:16" ht="60.75" hidden="1" x14ac:dyDescent="0.25">
      <c r="A4095" s="190">
        <v>4093</v>
      </c>
      <c r="B4095" s="188">
        <v>45614</v>
      </c>
      <c r="C4095" s="81" t="s">
        <v>1063</v>
      </c>
      <c r="D4095" s="237" t="s">
        <v>9665</v>
      </c>
      <c r="E4095" s="188">
        <v>45630</v>
      </c>
      <c r="F4095" s="283"/>
      <c r="G4095" s="219" t="s">
        <v>9666</v>
      </c>
      <c r="H4095" s="54" t="s">
        <v>1063</v>
      </c>
      <c r="I4095" s="221" t="s">
        <v>2</v>
      </c>
      <c r="J4095" s="225" t="s">
        <v>9730</v>
      </c>
      <c r="L4095" s="115"/>
      <c r="O4095" s="26">
        <f t="shared" si="186"/>
        <v>4093</v>
      </c>
      <c r="P4095" s="26">
        <f t="shared" si="187"/>
        <v>0</v>
      </c>
    </row>
    <row r="4096" spans="1:16" ht="60.75" x14ac:dyDescent="0.25">
      <c r="A4096" s="190">
        <v>4094</v>
      </c>
      <c r="B4096" s="188">
        <v>45614</v>
      </c>
      <c r="C4096" s="81" t="s">
        <v>1055</v>
      </c>
      <c r="D4096" s="237" t="s">
        <v>11312</v>
      </c>
      <c r="E4096" s="188">
        <v>45981</v>
      </c>
      <c r="F4096" s="293"/>
      <c r="G4096" s="219" t="s">
        <v>9613</v>
      </c>
      <c r="H4096" s="54" t="s">
        <v>3912</v>
      </c>
      <c r="I4096" s="221" t="s">
        <v>495</v>
      </c>
      <c r="J4096" s="225" t="s">
        <v>10914</v>
      </c>
      <c r="L4096" s="323" t="s">
        <v>11371</v>
      </c>
      <c r="O4096" s="26">
        <f t="shared" si="186"/>
        <v>4094</v>
      </c>
      <c r="P4096" s="26">
        <f t="shared" si="187"/>
        <v>0</v>
      </c>
    </row>
    <row r="4097" spans="1:16" ht="60.75" hidden="1" x14ac:dyDescent="0.25">
      <c r="A4097" s="190">
        <v>4095</v>
      </c>
      <c r="B4097" s="188">
        <v>45614</v>
      </c>
      <c r="C4097" s="81" t="s">
        <v>1040</v>
      </c>
      <c r="D4097" s="237" t="s">
        <v>9667</v>
      </c>
      <c r="E4097" s="188">
        <v>45677</v>
      </c>
      <c r="F4097" s="283"/>
      <c r="G4097" s="219" t="s">
        <v>9932</v>
      </c>
      <c r="H4097" s="54" t="s">
        <v>5065</v>
      </c>
      <c r="I4097" s="221" t="s">
        <v>2</v>
      </c>
      <c r="J4097" s="225" t="s">
        <v>9834</v>
      </c>
      <c r="L4097" s="115"/>
      <c r="O4097" s="26">
        <f t="shared" ref="O4097:O4161" si="188">+O4096+1</f>
        <v>4095</v>
      </c>
      <c r="P4097" s="26">
        <f t="shared" si="187"/>
        <v>0</v>
      </c>
    </row>
    <row r="4098" spans="1:16" ht="121.5" hidden="1" x14ac:dyDescent="0.25">
      <c r="A4098" s="190">
        <v>4096</v>
      </c>
      <c r="B4098" s="188">
        <v>45620</v>
      </c>
      <c r="C4098" s="81" t="s">
        <v>1064</v>
      </c>
      <c r="D4098" s="237" t="s">
        <v>9668</v>
      </c>
      <c r="E4098" s="188">
        <v>45635</v>
      </c>
      <c r="F4098" s="283"/>
      <c r="G4098" s="219" t="s">
        <v>9832</v>
      </c>
      <c r="H4098" s="54" t="s">
        <v>1064</v>
      </c>
      <c r="I4098" s="221" t="s">
        <v>2</v>
      </c>
      <c r="J4098" s="225" t="s">
        <v>9916</v>
      </c>
      <c r="L4098" s="115"/>
      <c r="O4098" s="26">
        <f t="shared" si="188"/>
        <v>4096</v>
      </c>
      <c r="P4098" s="26">
        <f t="shared" si="187"/>
        <v>0</v>
      </c>
    </row>
    <row r="4099" spans="1:16" ht="60.75" hidden="1" x14ac:dyDescent="0.25">
      <c r="A4099" s="190">
        <v>4097</v>
      </c>
      <c r="B4099" s="188">
        <v>45620</v>
      </c>
      <c r="C4099" s="81" t="s">
        <v>1064</v>
      </c>
      <c r="D4099" s="237" t="s">
        <v>9669</v>
      </c>
      <c r="E4099" s="188">
        <v>45650</v>
      </c>
      <c r="F4099" s="283"/>
      <c r="G4099" s="219" t="s">
        <v>9058</v>
      </c>
      <c r="H4099" s="54" t="s">
        <v>3912</v>
      </c>
      <c r="I4099" s="221" t="s">
        <v>2</v>
      </c>
      <c r="J4099" s="225" t="s">
        <v>9907</v>
      </c>
      <c r="L4099" s="115"/>
      <c r="O4099" s="26">
        <f t="shared" si="188"/>
        <v>4097</v>
      </c>
      <c r="P4099" s="26">
        <f t="shared" si="187"/>
        <v>0</v>
      </c>
    </row>
    <row r="4100" spans="1:16" ht="46.5" hidden="1" x14ac:dyDescent="0.25">
      <c r="A4100" s="190">
        <v>4098</v>
      </c>
      <c r="B4100" s="188">
        <v>45620</v>
      </c>
      <c r="C4100" s="81" t="s">
        <v>1064</v>
      </c>
      <c r="D4100" s="237" t="s">
        <v>9670</v>
      </c>
      <c r="E4100" s="188">
        <v>45630</v>
      </c>
      <c r="F4100" s="283"/>
      <c r="G4100" s="219" t="s">
        <v>9671</v>
      </c>
      <c r="H4100" s="54" t="s">
        <v>7</v>
      </c>
      <c r="I4100" s="221" t="s">
        <v>2</v>
      </c>
      <c r="J4100" s="225" t="s">
        <v>9731</v>
      </c>
      <c r="L4100" s="115"/>
      <c r="O4100" s="26">
        <f t="shared" si="188"/>
        <v>4098</v>
      </c>
      <c r="P4100" s="26">
        <f t="shared" si="187"/>
        <v>0</v>
      </c>
    </row>
    <row r="4101" spans="1:16" ht="81" hidden="1" x14ac:dyDescent="0.25">
      <c r="A4101" s="190">
        <v>4099</v>
      </c>
      <c r="B4101" s="188">
        <v>45620</v>
      </c>
      <c r="C4101" s="81" t="s">
        <v>1064</v>
      </c>
      <c r="D4101" s="237" t="s">
        <v>9672</v>
      </c>
      <c r="E4101" s="188">
        <v>45635</v>
      </c>
      <c r="F4101" s="283"/>
      <c r="G4101" s="219" t="s">
        <v>8977</v>
      </c>
      <c r="H4101" s="54" t="s">
        <v>3912</v>
      </c>
      <c r="I4101" s="221" t="s">
        <v>2</v>
      </c>
      <c r="J4101" s="225" t="s">
        <v>9531</v>
      </c>
      <c r="L4101" s="115"/>
      <c r="O4101" s="26">
        <f t="shared" si="188"/>
        <v>4099</v>
      </c>
      <c r="P4101" s="26">
        <f t="shared" si="187"/>
        <v>0</v>
      </c>
    </row>
    <row r="4102" spans="1:16" ht="60.75" hidden="1" x14ac:dyDescent="0.25">
      <c r="A4102" s="190">
        <v>4100</v>
      </c>
      <c r="B4102" s="188">
        <v>45621</v>
      </c>
      <c r="C4102" s="81" t="s">
        <v>1040</v>
      </c>
      <c r="D4102" s="237" t="s">
        <v>9673</v>
      </c>
      <c r="E4102" s="188">
        <v>45636</v>
      </c>
      <c r="F4102" s="283"/>
      <c r="G4102" s="219" t="s">
        <v>46</v>
      </c>
      <c r="H4102" s="54" t="s">
        <v>1040</v>
      </c>
      <c r="I4102" s="221" t="s">
        <v>2</v>
      </c>
      <c r="J4102" s="225" t="s">
        <v>9839</v>
      </c>
      <c r="L4102" s="115"/>
      <c r="O4102" s="26">
        <f t="shared" si="188"/>
        <v>4100</v>
      </c>
      <c r="P4102" s="26">
        <f t="shared" si="187"/>
        <v>0</v>
      </c>
    </row>
    <row r="4103" spans="1:16" ht="60.75" hidden="1" x14ac:dyDescent="0.25">
      <c r="A4103" s="190">
        <v>4101</v>
      </c>
      <c r="B4103" s="188">
        <v>45621</v>
      </c>
      <c r="C4103" s="81" t="s">
        <v>1047</v>
      </c>
      <c r="D4103" s="237" t="s">
        <v>9674</v>
      </c>
      <c r="E4103" s="188">
        <v>45672</v>
      </c>
      <c r="F4103" s="283"/>
      <c r="G4103" s="219" t="s">
        <v>9675</v>
      </c>
      <c r="H4103" s="54" t="s">
        <v>1047</v>
      </c>
      <c r="I4103" s="221" t="s">
        <v>2</v>
      </c>
      <c r="J4103" s="225" t="s">
        <v>9852</v>
      </c>
      <c r="L4103" s="115"/>
      <c r="O4103" s="26">
        <f t="shared" si="188"/>
        <v>4101</v>
      </c>
      <c r="P4103" s="26">
        <f t="shared" si="187"/>
        <v>0</v>
      </c>
    </row>
    <row r="4104" spans="1:16" ht="46.5" hidden="1" x14ac:dyDescent="0.25">
      <c r="A4104" s="190">
        <v>4102</v>
      </c>
      <c r="B4104" s="188">
        <v>45621</v>
      </c>
      <c r="C4104" s="81" t="s">
        <v>1055</v>
      </c>
      <c r="D4104" s="237" t="s">
        <v>9676</v>
      </c>
      <c r="E4104" s="188">
        <v>45635</v>
      </c>
      <c r="F4104" s="283"/>
      <c r="G4104" s="219" t="s">
        <v>9146</v>
      </c>
      <c r="H4104" s="54" t="s">
        <v>1440</v>
      </c>
      <c r="I4104" s="221" t="s">
        <v>2</v>
      </c>
      <c r="J4104" s="225" t="s">
        <v>9851</v>
      </c>
      <c r="L4104" s="115"/>
      <c r="O4104" s="26">
        <f t="shared" si="188"/>
        <v>4102</v>
      </c>
      <c r="P4104" s="26">
        <f t="shared" si="187"/>
        <v>0</v>
      </c>
    </row>
    <row r="4105" spans="1:16" ht="40.5" hidden="1" x14ac:dyDescent="0.25">
      <c r="A4105" s="190">
        <v>4103</v>
      </c>
      <c r="B4105" s="188">
        <v>45621</v>
      </c>
      <c r="C4105" s="81"/>
      <c r="D4105" s="237" t="s">
        <v>10357</v>
      </c>
      <c r="E4105" s="188">
        <v>45731</v>
      </c>
      <c r="F4105" s="298"/>
      <c r="G4105" s="219" t="s">
        <v>8914</v>
      </c>
      <c r="H4105" s="54" t="s">
        <v>1048</v>
      </c>
      <c r="I4105" s="221" t="s">
        <v>2</v>
      </c>
      <c r="J4105" s="225" t="s">
        <v>10237</v>
      </c>
      <c r="L4105" s="323"/>
      <c r="O4105" s="26">
        <f t="shared" si="188"/>
        <v>4103</v>
      </c>
      <c r="P4105" s="26">
        <f t="shared" si="187"/>
        <v>0</v>
      </c>
    </row>
    <row r="4106" spans="1:16" ht="60.75" hidden="1" x14ac:dyDescent="0.25">
      <c r="A4106" s="190">
        <v>4104</v>
      </c>
      <c r="B4106" s="188">
        <v>45621</v>
      </c>
      <c r="C4106" s="81" t="s">
        <v>1050</v>
      </c>
      <c r="D4106" s="237" t="s">
        <v>9680</v>
      </c>
      <c r="E4106" s="188">
        <v>45629</v>
      </c>
      <c r="F4106" s="283"/>
      <c r="G4106" s="219" t="s">
        <v>8993</v>
      </c>
      <c r="H4106" s="54" t="s">
        <v>1050</v>
      </c>
      <c r="I4106" s="221" t="s">
        <v>2</v>
      </c>
      <c r="J4106" s="225" t="s">
        <v>9693</v>
      </c>
      <c r="L4106" s="115"/>
      <c r="O4106" s="26">
        <f t="shared" si="188"/>
        <v>4104</v>
      </c>
      <c r="P4106" s="26">
        <f t="shared" si="187"/>
        <v>0</v>
      </c>
    </row>
    <row r="4107" spans="1:16" ht="40.5" hidden="1" x14ac:dyDescent="0.25">
      <c r="A4107" s="190">
        <v>4105</v>
      </c>
      <c r="B4107" s="188">
        <v>45621</v>
      </c>
      <c r="C4107" s="81" t="s">
        <v>1050</v>
      </c>
      <c r="D4107" s="237" t="s">
        <v>9682</v>
      </c>
      <c r="E4107" s="188">
        <v>45629</v>
      </c>
      <c r="F4107" s="283"/>
      <c r="G4107" s="219" t="s">
        <v>9681</v>
      </c>
      <c r="H4107" s="54" t="s">
        <v>1050</v>
      </c>
      <c r="I4107" s="221" t="s">
        <v>2</v>
      </c>
      <c r="J4107" s="225" t="s">
        <v>9854</v>
      </c>
      <c r="L4107" s="115"/>
      <c r="O4107" s="26">
        <f t="shared" si="188"/>
        <v>4105</v>
      </c>
      <c r="P4107" s="26">
        <f t="shared" si="187"/>
        <v>0</v>
      </c>
    </row>
    <row r="4108" spans="1:16" ht="40.5" hidden="1" x14ac:dyDescent="0.25">
      <c r="A4108" s="190">
        <v>4106</v>
      </c>
      <c r="B4108" s="188">
        <v>45621</v>
      </c>
      <c r="C4108" s="81" t="s">
        <v>1050</v>
      </c>
      <c r="D4108" s="313" t="s">
        <v>9683</v>
      </c>
      <c r="E4108" s="188">
        <v>45719</v>
      </c>
      <c r="F4108" s="298" t="s">
        <v>9393</v>
      </c>
      <c r="G4108" s="219" t="s">
        <v>9684</v>
      </c>
      <c r="H4108" s="54" t="s">
        <v>5065</v>
      </c>
      <c r="I4108" s="221" t="s">
        <v>2</v>
      </c>
      <c r="J4108" s="225" t="s">
        <v>10240</v>
      </c>
      <c r="L4108" s="323" t="s">
        <v>11371</v>
      </c>
      <c r="O4108" s="26">
        <f t="shared" si="188"/>
        <v>4106</v>
      </c>
      <c r="P4108" s="26">
        <f t="shared" si="187"/>
        <v>0</v>
      </c>
    </row>
    <row r="4109" spans="1:16" ht="60.75" hidden="1" x14ac:dyDescent="0.25">
      <c r="A4109" s="190">
        <v>4107</v>
      </c>
      <c r="B4109" s="188">
        <v>45622</v>
      </c>
      <c r="C4109" s="81" t="s">
        <v>1040</v>
      </c>
      <c r="D4109" s="237" t="s">
        <v>9701</v>
      </c>
      <c r="E4109" s="188">
        <v>45629</v>
      </c>
      <c r="F4109" s="283"/>
      <c r="G4109" s="219" t="s">
        <v>46</v>
      </c>
      <c r="H4109" s="54" t="s">
        <v>1040</v>
      </c>
      <c r="I4109" s="221" t="s">
        <v>2</v>
      </c>
      <c r="J4109" s="225" t="s">
        <v>9839</v>
      </c>
      <c r="L4109" s="115"/>
      <c r="O4109" s="26">
        <f t="shared" si="188"/>
        <v>4107</v>
      </c>
      <c r="P4109" s="26">
        <f t="shared" si="187"/>
        <v>0</v>
      </c>
    </row>
    <row r="4110" spans="1:16" ht="141.75" hidden="1" x14ac:dyDescent="0.25">
      <c r="A4110" s="190">
        <v>4108</v>
      </c>
      <c r="B4110" s="188">
        <v>45622</v>
      </c>
      <c r="C4110" s="81" t="s">
        <v>1040</v>
      </c>
      <c r="D4110" s="237" t="s">
        <v>9686</v>
      </c>
      <c r="E4110" s="188">
        <v>45780</v>
      </c>
      <c r="F4110" s="298" t="s">
        <v>9393</v>
      </c>
      <c r="G4110" s="219" t="s">
        <v>10115</v>
      </c>
      <c r="H4110" s="54" t="s">
        <v>4903</v>
      </c>
      <c r="I4110" s="221" t="s">
        <v>2</v>
      </c>
      <c r="J4110" s="225" t="s">
        <v>10768</v>
      </c>
      <c r="K4110" s="66"/>
      <c r="L4110" s="323" t="s">
        <v>11371</v>
      </c>
      <c r="O4110" s="26">
        <f t="shared" si="188"/>
        <v>4108</v>
      </c>
      <c r="P4110" s="26">
        <f t="shared" si="187"/>
        <v>0</v>
      </c>
    </row>
    <row r="4111" spans="1:16" ht="121.5" hidden="1" x14ac:dyDescent="0.25">
      <c r="A4111" s="190">
        <v>4109</v>
      </c>
      <c r="B4111" s="188">
        <v>45622</v>
      </c>
      <c r="C4111" s="81"/>
      <c r="D4111" s="237" t="s">
        <v>10757</v>
      </c>
      <c r="E4111" s="188">
        <v>45929</v>
      </c>
      <c r="F4111" s="283"/>
      <c r="G4111" s="219" t="s">
        <v>9696</v>
      </c>
      <c r="H4111" s="54" t="s">
        <v>3912</v>
      </c>
      <c r="I4111" s="221" t="s">
        <v>2</v>
      </c>
      <c r="J4111" s="225" t="s">
        <v>11275</v>
      </c>
      <c r="L4111" s="115"/>
      <c r="O4111" s="26">
        <f t="shared" si="188"/>
        <v>4109</v>
      </c>
      <c r="P4111" s="26">
        <f t="shared" si="187"/>
        <v>0</v>
      </c>
    </row>
    <row r="4112" spans="1:16" ht="40.5" hidden="1" x14ac:dyDescent="0.25">
      <c r="A4112" s="190">
        <v>4110</v>
      </c>
      <c r="B4112" s="188">
        <v>45623</v>
      </c>
      <c r="C4112" s="81" t="s">
        <v>1040</v>
      </c>
      <c r="D4112" s="237" t="s">
        <v>9914</v>
      </c>
      <c r="E4112" s="188">
        <v>45653</v>
      </c>
      <c r="F4112" s="283"/>
      <c r="G4112" s="219" t="s">
        <v>8950</v>
      </c>
      <c r="H4112" s="54" t="s">
        <v>4</v>
      </c>
      <c r="I4112" s="221" t="s">
        <v>2</v>
      </c>
      <c r="J4112" s="225"/>
      <c r="L4112" s="115"/>
      <c r="O4112" s="26">
        <f t="shared" si="188"/>
        <v>4110</v>
      </c>
      <c r="P4112" s="26">
        <f t="shared" si="187"/>
        <v>0</v>
      </c>
    </row>
    <row r="4113" spans="1:16" ht="60.75" hidden="1" x14ac:dyDescent="0.25">
      <c r="A4113" s="190">
        <v>4111</v>
      </c>
      <c r="B4113" s="188">
        <v>45623</v>
      </c>
      <c r="C4113" s="81" t="s">
        <v>1040</v>
      </c>
      <c r="D4113" s="237" t="s">
        <v>11276</v>
      </c>
      <c r="E4113" s="188">
        <v>45672</v>
      </c>
      <c r="F4113" s="283"/>
      <c r="G4113" s="219" t="s">
        <v>10887</v>
      </c>
      <c r="H4113" s="54" t="s">
        <v>1040</v>
      </c>
      <c r="I4113" s="221" t="s">
        <v>2</v>
      </c>
      <c r="J4113" s="225" t="s">
        <v>11248</v>
      </c>
      <c r="L4113" s="115"/>
      <c r="O4113" s="26">
        <f t="shared" si="188"/>
        <v>4111</v>
      </c>
      <c r="P4113" s="26">
        <f t="shared" si="187"/>
        <v>0</v>
      </c>
    </row>
    <row r="4114" spans="1:16" ht="141.75" hidden="1" x14ac:dyDescent="0.25">
      <c r="A4114" s="190">
        <v>4112</v>
      </c>
      <c r="B4114" s="188">
        <v>45623</v>
      </c>
      <c r="C4114" s="81" t="s">
        <v>1040</v>
      </c>
      <c r="D4114" s="237" t="s">
        <v>9702</v>
      </c>
      <c r="E4114" s="188">
        <v>45732</v>
      </c>
      <c r="F4114" s="283"/>
      <c r="G4114" s="219" t="s">
        <v>46</v>
      </c>
      <c r="H4114" s="54" t="s">
        <v>1040</v>
      </c>
      <c r="I4114" s="221" t="s">
        <v>2</v>
      </c>
      <c r="J4114" s="225" t="s">
        <v>10151</v>
      </c>
      <c r="L4114" s="115"/>
      <c r="O4114" s="26">
        <f t="shared" si="188"/>
        <v>4112</v>
      </c>
      <c r="P4114" s="26">
        <f t="shared" si="187"/>
        <v>0</v>
      </c>
    </row>
    <row r="4115" spans="1:16" ht="40.5" hidden="1" x14ac:dyDescent="0.25">
      <c r="A4115" s="190">
        <v>4113</v>
      </c>
      <c r="B4115" s="188">
        <v>45623</v>
      </c>
      <c r="C4115" s="81" t="s">
        <v>1040</v>
      </c>
      <c r="D4115" s="237" t="s">
        <v>9703</v>
      </c>
      <c r="E4115" s="188">
        <v>45633</v>
      </c>
      <c r="F4115" s="283"/>
      <c r="G4115" s="219" t="s">
        <v>46</v>
      </c>
      <c r="H4115" s="54" t="s">
        <v>1040</v>
      </c>
      <c r="I4115" s="221" t="s">
        <v>2</v>
      </c>
      <c r="J4115" s="225" t="s">
        <v>9737</v>
      </c>
      <c r="L4115" s="115"/>
      <c r="O4115" s="26">
        <f t="shared" si="188"/>
        <v>4113</v>
      </c>
      <c r="P4115" s="26">
        <f t="shared" si="187"/>
        <v>0</v>
      </c>
    </row>
    <row r="4116" spans="1:16" ht="40.5" hidden="1" x14ac:dyDescent="0.25">
      <c r="A4116" s="190">
        <v>4114</v>
      </c>
      <c r="B4116" s="188">
        <v>45623</v>
      </c>
      <c r="C4116" s="81" t="s">
        <v>1063</v>
      </c>
      <c r="D4116" s="237" t="s">
        <v>9704</v>
      </c>
      <c r="E4116" s="188">
        <v>45633</v>
      </c>
      <c r="F4116" s="283"/>
      <c r="G4116" s="219" t="s">
        <v>8976</v>
      </c>
      <c r="H4116" s="54" t="s">
        <v>1063</v>
      </c>
      <c r="I4116" s="221" t="s">
        <v>2</v>
      </c>
      <c r="J4116" s="225">
        <v>4124</v>
      </c>
      <c r="L4116" s="115"/>
      <c r="O4116" s="26">
        <f t="shared" si="188"/>
        <v>4114</v>
      </c>
      <c r="P4116" s="26">
        <f t="shared" si="187"/>
        <v>0</v>
      </c>
    </row>
    <row r="4117" spans="1:16" ht="46.5" hidden="1" x14ac:dyDescent="0.25">
      <c r="A4117" s="190">
        <v>4115</v>
      </c>
      <c r="B4117" s="188">
        <v>45625</v>
      </c>
      <c r="C4117" s="81" t="s">
        <v>1290</v>
      </c>
      <c r="D4117" s="237" t="s">
        <v>9705</v>
      </c>
      <c r="E4117" s="188">
        <v>45841</v>
      </c>
      <c r="F4117" s="283"/>
      <c r="G4117" s="219" t="s">
        <v>10048</v>
      </c>
      <c r="H4117" s="54" t="s">
        <v>1290</v>
      </c>
      <c r="I4117" s="221" t="s">
        <v>2</v>
      </c>
      <c r="J4117" s="225" t="s">
        <v>11220</v>
      </c>
      <c r="L4117" s="115"/>
      <c r="O4117" s="26">
        <f t="shared" si="188"/>
        <v>4115</v>
      </c>
      <c r="P4117" s="26">
        <f t="shared" si="187"/>
        <v>0</v>
      </c>
    </row>
    <row r="4118" spans="1:16" ht="60.75" hidden="1" x14ac:dyDescent="0.25">
      <c r="A4118" s="190">
        <v>4116</v>
      </c>
      <c r="B4118" s="188">
        <v>45625</v>
      </c>
      <c r="C4118" s="81" t="s">
        <v>1048</v>
      </c>
      <c r="D4118" s="237" t="s">
        <v>9706</v>
      </c>
      <c r="E4118" s="188">
        <v>45635</v>
      </c>
      <c r="F4118" s="283"/>
      <c r="G4118" s="219" t="s">
        <v>9707</v>
      </c>
      <c r="H4118" s="54" t="s">
        <v>1048</v>
      </c>
      <c r="I4118" s="221" t="s">
        <v>2</v>
      </c>
      <c r="J4118" s="225" t="s">
        <v>9833</v>
      </c>
      <c r="L4118" s="115"/>
      <c r="O4118" s="26">
        <f t="shared" si="188"/>
        <v>4116</v>
      </c>
      <c r="P4118" s="26">
        <f t="shared" si="187"/>
        <v>0</v>
      </c>
    </row>
    <row r="4119" spans="1:16" ht="40.5" hidden="1" x14ac:dyDescent="0.25">
      <c r="A4119" s="190">
        <v>4117</v>
      </c>
      <c r="B4119" s="188">
        <v>45625</v>
      </c>
      <c r="C4119" s="81" t="s">
        <v>1048</v>
      </c>
      <c r="D4119" s="237" t="s">
        <v>9708</v>
      </c>
      <c r="E4119" s="188">
        <v>45633</v>
      </c>
      <c r="F4119" s="283"/>
      <c r="G4119" s="219" t="s">
        <v>8914</v>
      </c>
      <c r="H4119" s="54" t="s">
        <v>1048</v>
      </c>
      <c r="I4119" s="221" t="s">
        <v>2</v>
      </c>
      <c r="J4119" s="225" t="s">
        <v>9913</v>
      </c>
      <c r="L4119" s="115"/>
      <c r="O4119" s="26">
        <f t="shared" si="188"/>
        <v>4117</v>
      </c>
      <c r="P4119" s="26">
        <f t="shared" si="187"/>
        <v>0</v>
      </c>
    </row>
    <row r="4120" spans="1:16" ht="40.5" hidden="1" x14ac:dyDescent="0.25">
      <c r="A4120" s="190">
        <v>4118</v>
      </c>
      <c r="B4120" s="188">
        <v>45625</v>
      </c>
      <c r="C4120" s="81" t="s">
        <v>1048</v>
      </c>
      <c r="D4120" s="237" t="s">
        <v>9738</v>
      </c>
      <c r="E4120" s="188">
        <v>45633</v>
      </c>
      <c r="F4120" s="283"/>
      <c r="G4120" s="219" t="s">
        <v>8914</v>
      </c>
      <c r="H4120" s="54" t="s">
        <v>1048</v>
      </c>
      <c r="I4120" s="221" t="s">
        <v>2</v>
      </c>
      <c r="J4120" s="225" t="s">
        <v>10191</v>
      </c>
      <c r="L4120" s="115"/>
      <c r="O4120" s="26">
        <f t="shared" si="188"/>
        <v>4118</v>
      </c>
      <c r="P4120" s="26">
        <f t="shared" si="187"/>
        <v>0</v>
      </c>
    </row>
    <row r="4121" spans="1:16" ht="60.75" hidden="1" x14ac:dyDescent="0.25">
      <c r="A4121" s="190">
        <v>4119</v>
      </c>
      <c r="B4121" s="188">
        <v>45625</v>
      </c>
      <c r="C4121" s="81" t="s">
        <v>1048</v>
      </c>
      <c r="D4121" s="237" t="s">
        <v>9709</v>
      </c>
      <c r="E4121" s="188">
        <v>45633</v>
      </c>
      <c r="F4121" s="283"/>
      <c r="G4121" s="219" t="s">
        <v>9710</v>
      </c>
      <c r="H4121" s="54" t="s">
        <v>1048</v>
      </c>
      <c r="I4121" s="221" t="s">
        <v>2</v>
      </c>
      <c r="J4121" s="225" t="s">
        <v>10107</v>
      </c>
      <c r="L4121" s="115"/>
      <c r="O4121" s="26">
        <f t="shared" si="188"/>
        <v>4119</v>
      </c>
      <c r="P4121" s="26">
        <f t="shared" si="187"/>
        <v>0</v>
      </c>
    </row>
    <row r="4122" spans="1:16" ht="60.75" hidden="1" x14ac:dyDescent="0.25">
      <c r="A4122" s="190">
        <v>4120</v>
      </c>
      <c r="B4122" s="188">
        <v>45625</v>
      </c>
      <c r="C4122" s="81" t="s">
        <v>1048</v>
      </c>
      <c r="D4122" s="237" t="s">
        <v>9711</v>
      </c>
      <c r="E4122" s="188">
        <v>45647</v>
      </c>
      <c r="F4122" s="283"/>
      <c r="G4122" s="219" t="s">
        <v>9712</v>
      </c>
      <c r="H4122" s="54" t="s">
        <v>1048</v>
      </c>
      <c r="I4122" s="221" t="s">
        <v>2</v>
      </c>
      <c r="J4122" s="225"/>
      <c r="L4122" s="115"/>
      <c r="O4122" s="26">
        <f t="shared" si="188"/>
        <v>4120</v>
      </c>
      <c r="P4122" s="26">
        <f t="shared" si="187"/>
        <v>0</v>
      </c>
    </row>
    <row r="4123" spans="1:16" ht="81" hidden="1" x14ac:dyDescent="0.25">
      <c r="A4123" s="190">
        <v>4121</v>
      </c>
      <c r="B4123" s="188">
        <v>45625</v>
      </c>
      <c r="C4123" s="81"/>
      <c r="D4123" s="237" t="s">
        <v>9713</v>
      </c>
      <c r="E4123" s="188">
        <v>45634</v>
      </c>
      <c r="F4123" s="283"/>
      <c r="G4123" s="219" t="s">
        <v>9862</v>
      </c>
      <c r="H4123" s="54" t="s">
        <v>2029</v>
      </c>
      <c r="I4123" s="221" t="s">
        <v>2</v>
      </c>
      <c r="J4123" s="225" t="s">
        <v>9380</v>
      </c>
      <c r="L4123" s="115"/>
      <c r="O4123" s="26">
        <f t="shared" si="188"/>
        <v>4121</v>
      </c>
      <c r="P4123" s="26">
        <f t="shared" si="187"/>
        <v>0</v>
      </c>
    </row>
    <row r="4124" spans="1:16" ht="101.25" hidden="1" x14ac:dyDescent="0.25">
      <c r="A4124" s="190">
        <v>4122</v>
      </c>
      <c r="B4124" s="188">
        <v>45625</v>
      </c>
      <c r="C4124" s="81"/>
      <c r="D4124" s="237" t="s">
        <v>9716</v>
      </c>
      <c r="E4124" s="188">
        <v>45716</v>
      </c>
      <c r="F4124" s="283"/>
      <c r="G4124" s="219" t="s">
        <v>10252</v>
      </c>
      <c r="H4124" s="54" t="s">
        <v>494</v>
      </c>
      <c r="I4124" s="221" t="s">
        <v>2</v>
      </c>
      <c r="J4124" s="225" t="s">
        <v>10251</v>
      </c>
      <c r="L4124" s="115"/>
      <c r="O4124" s="26">
        <f t="shared" si="188"/>
        <v>4122</v>
      </c>
      <c r="P4124" s="26">
        <f t="shared" si="187"/>
        <v>0</v>
      </c>
    </row>
    <row r="4125" spans="1:16" ht="101.25" hidden="1" x14ac:dyDescent="0.25">
      <c r="A4125" s="190">
        <v>4123</v>
      </c>
      <c r="B4125" s="188">
        <v>45625</v>
      </c>
      <c r="C4125" s="81" t="s">
        <v>1574</v>
      </c>
      <c r="D4125" s="237" t="s">
        <v>9714</v>
      </c>
      <c r="E4125" s="188">
        <v>45654</v>
      </c>
      <c r="F4125" s="283"/>
      <c r="G4125" s="219" t="s">
        <v>9715</v>
      </c>
      <c r="H4125" s="54" t="s">
        <v>493</v>
      </c>
      <c r="I4125" s="221" t="s">
        <v>2</v>
      </c>
      <c r="J4125" s="225" t="s">
        <v>9846</v>
      </c>
      <c r="L4125" s="115"/>
      <c r="O4125" s="26">
        <f t="shared" si="188"/>
        <v>4123</v>
      </c>
      <c r="P4125" s="26">
        <f t="shared" si="187"/>
        <v>0</v>
      </c>
    </row>
    <row r="4126" spans="1:16" ht="182.25" hidden="1" x14ac:dyDescent="0.25">
      <c r="A4126" s="190">
        <v>4124</v>
      </c>
      <c r="B4126" s="188">
        <v>45627</v>
      </c>
      <c r="C4126" s="81" t="s">
        <v>9743</v>
      </c>
      <c r="D4126" s="237" t="s">
        <v>9901</v>
      </c>
      <c r="E4126" s="188">
        <v>45767</v>
      </c>
      <c r="F4126" s="283"/>
      <c r="G4126" s="219" t="s">
        <v>10125</v>
      </c>
      <c r="H4126" s="54" t="s">
        <v>494</v>
      </c>
      <c r="I4126" s="221" t="s">
        <v>2</v>
      </c>
      <c r="J4126" s="225" t="s">
        <v>10602</v>
      </c>
      <c r="L4126" s="115"/>
      <c r="O4126" s="26">
        <f t="shared" si="188"/>
        <v>4124</v>
      </c>
      <c r="P4126" s="26">
        <f t="shared" si="187"/>
        <v>0</v>
      </c>
    </row>
    <row r="4127" spans="1:16" ht="93" hidden="1" x14ac:dyDescent="0.25">
      <c r="A4127" s="190">
        <v>4125</v>
      </c>
      <c r="B4127" s="188">
        <v>45627</v>
      </c>
      <c r="C4127" s="81" t="s">
        <v>9743</v>
      </c>
      <c r="D4127" s="237" t="s">
        <v>9745</v>
      </c>
      <c r="E4127" s="188">
        <v>45647</v>
      </c>
      <c r="F4127" s="283"/>
      <c r="G4127" s="219" t="s">
        <v>9744</v>
      </c>
      <c r="H4127" s="54" t="s">
        <v>494</v>
      </c>
      <c r="I4127" s="221" t="s">
        <v>2</v>
      </c>
      <c r="J4127" s="237" t="s">
        <v>9864</v>
      </c>
      <c r="L4127" s="115"/>
      <c r="O4127" s="26">
        <f t="shared" si="188"/>
        <v>4125</v>
      </c>
      <c r="P4127" s="26">
        <f t="shared" si="187"/>
        <v>0</v>
      </c>
    </row>
    <row r="4128" spans="1:16" ht="384.75" hidden="1" x14ac:dyDescent="0.25">
      <c r="A4128" s="190">
        <v>4126</v>
      </c>
      <c r="B4128" s="188">
        <v>45627</v>
      </c>
      <c r="C4128" s="81" t="s">
        <v>9743</v>
      </c>
      <c r="D4128" s="237" t="s">
        <v>9746</v>
      </c>
      <c r="E4128" s="188">
        <v>45706</v>
      </c>
      <c r="F4128" s="283"/>
      <c r="G4128" s="219" t="s">
        <v>9841</v>
      </c>
      <c r="H4128" s="54" t="s">
        <v>494</v>
      </c>
      <c r="I4128" s="221" t="s">
        <v>2</v>
      </c>
      <c r="J4128" s="225"/>
      <c r="L4128" s="115"/>
      <c r="O4128" s="26">
        <f t="shared" si="188"/>
        <v>4126</v>
      </c>
      <c r="P4128" s="26">
        <f t="shared" si="187"/>
        <v>0</v>
      </c>
    </row>
    <row r="4129" spans="1:16" ht="101.25" hidden="1" x14ac:dyDescent="0.25">
      <c r="A4129" s="190">
        <v>4127</v>
      </c>
      <c r="B4129" s="188">
        <v>45628</v>
      </c>
      <c r="C4129" s="81"/>
      <c r="D4129" s="237" t="s">
        <v>9748</v>
      </c>
      <c r="E4129" s="188">
        <v>45649</v>
      </c>
      <c r="F4129" s="283"/>
      <c r="G4129" s="219" t="s">
        <v>9747</v>
      </c>
      <c r="H4129" s="54" t="s">
        <v>3912</v>
      </c>
      <c r="I4129" s="221" t="s">
        <v>2</v>
      </c>
      <c r="J4129" s="225" t="s">
        <v>9931</v>
      </c>
      <c r="L4129" s="115"/>
      <c r="O4129" s="26">
        <f t="shared" si="188"/>
        <v>4127</v>
      </c>
      <c r="P4129" s="26">
        <f t="shared" si="187"/>
        <v>0</v>
      </c>
    </row>
    <row r="4130" spans="1:16" ht="60.75" hidden="1" x14ac:dyDescent="0.25">
      <c r="A4130" s="190">
        <v>4128</v>
      </c>
      <c r="B4130" s="188">
        <v>45628</v>
      </c>
      <c r="C4130" s="81"/>
      <c r="D4130" s="237" t="s">
        <v>9749</v>
      </c>
      <c r="E4130" s="188">
        <v>45652</v>
      </c>
      <c r="F4130" s="283"/>
      <c r="G4130" s="219" t="s">
        <v>4472</v>
      </c>
      <c r="H4130" s="54" t="s">
        <v>3912</v>
      </c>
      <c r="I4130" s="221" t="s">
        <v>2</v>
      </c>
      <c r="J4130" s="225" t="s">
        <v>9915</v>
      </c>
      <c r="L4130" s="115"/>
      <c r="O4130" s="26">
        <f t="shared" si="188"/>
        <v>4128</v>
      </c>
      <c r="P4130" s="26">
        <f t="shared" si="187"/>
        <v>0</v>
      </c>
    </row>
    <row r="4131" spans="1:16" ht="40.5" hidden="1" x14ac:dyDescent="0.25">
      <c r="A4131" s="190">
        <v>4129</v>
      </c>
      <c r="B4131" s="188">
        <v>45628</v>
      </c>
      <c r="C4131" s="81"/>
      <c r="D4131" s="237" t="s">
        <v>9750</v>
      </c>
      <c r="E4131" s="188">
        <v>45644</v>
      </c>
      <c r="F4131" s="283"/>
      <c r="G4131" s="237" t="s">
        <v>221</v>
      </c>
      <c r="H4131" s="54" t="s">
        <v>7</v>
      </c>
      <c r="I4131" s="221" t="s">
        <v>2</v>
      </c>
      <c r="J4131" s="225"/>
      <c r="L4131" s="115"/>
      <c r="O4131" s="26">
        <f t="shared" si="188"/>
        <v>4129</v>
      </c>
      <c r="P4131" s="26">
        <f t="shared" si="187"/>
        <v>0</v>
      </c>
    </row>
    <row r="4132" spans="1:16" ht="60.75" hidden="1" x14ac:dyDescent="0.25">
      <c r="A4132" s="190">
        <v>4130</v>
      </c>
      <c r="B4132" s="188">
        <v>45628</v>
      </c>
      <c r="C4132" s="81"/>
      <c r="D4132" s="237" t="s">
        <v>9751</v>
      </c>
      <c r="E4132" s="188">
        <v>45656</v>
      </c>
      <c r="F4132" s="283"/>
      <c r="G4132" s="219" t="s">
        <v>9056</v>
      </c>
      <c r="H4132" s="54" t="s">
        <v>3912</v>
      </c>
      <c r="I4132" s="221" t="s">
        <v>2</v>
      </c>
      <c r="J4132" s="221" t="s">
        <v>9908</v>
      </c>
      <c r="L4132" s="115"/>
      <c r="O4132" s="26">
        <f t="shared" si="188"/>
        <v>4130</v>
      </c>
      <c r="P4132" s="26">
        <f t="shared" si="187"/>
        <v>0</v>
      </c>
    </row>
    <row r="4133" spans="1:16" ht="60.75" hidden="1" x14ac:dyDescent="0.25">
      <c r="A4133" s="190">
        <v>4131</v>
      </c>
      <c r="B4133" s="188">
        <v>45628</v>
      </c>
      <c r="C4133" s="81"/>
      <c r="D4133" s="237" t="s">
        <v>9753</v>
      </c>
      <c r="E4133" s="188">
        <v>45654</v>
      </c>
      <c r="F4133" s="283"/>
      <c r="G4133" s="219" t="s">
        <v>9056</v>
      </c>
      <c r="H4133" s="54" t="s">
        <v>3912</v>
      </c>
      <c r="I4133" s="221" t="s">
        <v>2</v>
      </c>
      <c r="J4133" s="225" t="s">
        <v>9918</v>
      </c>
      <c r="L4133" s="115"/>
      <c r="O4133" s="26">
        <f t="shared" si="188"/>
        <v>4131</v>
      </c>
      <c r="P4133" s="26">
        <f t="shared" si="187"/>
        <v>0</v>
      </c>
    </row>
    <row r="4134" spans="1:16" ht="81" hidden="1" x14ac:dyDescent="0.25">
      <c r="A4134" s="190">
        <v>4132</v>
      </c>
      <c r="B4134" s="188">
        <v>45628</v>
      </c>
      <c r="C4134" s="81"/>
      <c r="D4134" s="237" t="s">
        <v>9927</v>
      </c>
      <c r="E4134" s="188">
        <v>45705</v>
      </c>
      <c r="F4134" s="283"/>
      <c r="G4134" s="219" t="s">
        <v>9752</v>
      </c>
      <c r="H4134" s="54" t="s">
        <v>3912</v>
      </c>
      <c r="I4134" s="221" t="s">
        <v>2</v>
      </c>
      <c r="J4134" s="225" t="s">
        <v>9945</v>
      </c>
      <c r="L4134" s="115"/>
      <c r="O4134" s="26">
        <f t="shared" si="188"/>
        <v>4132</v>
      </c>
      <c r="P4134" s="26">
        <f t="shared" si="187"/>
        <v>0</v>
      </c>
    </row>
    <row r="4135" spans="1:16" ht="60.75" hidden="1" x14ac:dyDescent="0.25">
      <c r="A4135" s="190">
        <v>4133</v>
      </c>
      <c r="B4135" s="188">
        <v>45628</v>
      </c>
      <c r="C4135" s="81"/>
      <c r="D4135" s="237" t="s">
        <v>9754</v>
      </c>
      <c r="E4135" s="188">
        <v>45654</v>
      </c>
      <c r="F4135" s="283"/>
      <c r="G4135" s="219" t="s">
        <v>8963</v>
      </c>
      <c r="H4135" s="54" t="s">
        <v>1040</v>
      </c>
      <c r="I4135" s="221" t="s">
        <v>2</v>
      </c>
      <c r="J4135" s="225" t="s">
        <v>9950</v>
      </c>
      <c r="L4135" s="115"/>
      <c r="O4135" s="26">
        <f t="shared" si="188"/>
        <v>4133</v>
      </c>
      <c r="P4135" s="26">
        <f t="shared" si="187"/>
        <v>0</v>
      </c>
    </row>
    <row r="4136" spans="1:16" ht="40.5" hidden="1" x14ac:dyDescent="0.25">
      <c r="A4136" s="190">
        <v>4134</v>
      </c>
      <c r="B4136" s="188">
        <v>45628</v>
      </c>
      <c r="C4136" s="81"/>
      <c r="D4136" s="237" t="s">
        <v>9766</v>
      </c>
      <c r="E4136" s="188">
        <v>45818</v>
      </c>
      <c r="F4136" s="283"/>
      <c r="G4136" s="219" t="s">
        <v>9767</v>
      </c>
      <c r="H4136" s="54" t="s">
        <v>3912</v>
      </c>
      <c r="I4136" s="221" t="s">
        <v>2</v>
      </c>
      <c r="J4136" s="225" t="s">
        <v>11014</v>
      </c>
      <c r="L4136" s="115"/>
      <c r="O4136" s="26">
        <f t="shared" si="188"/>
        <v>4134</v>
      </c>
      <c r="P4136" s="26">
        <f t="shared" si="187"/>
        <v>0</v>
      </c>
    </row>
    <row r="4137" spans="1:16" ht="81" hidden="1" x14ac:dyDescent="0.25">
      <c r="A4137" s="190">
        <v>4135</v>
      </c>
      <c r="B4137" s="188">
        <v>45628</v>
      </c>
      <c r="C4137" s="81"/>
      <c r="D4137" s="237" t="s">
        <v>9768</v>
      </c>
      <c r="E4137" s="188">
        <v>45646</v>
      </c>
      <c r="F4137" s="283" t="s">
        <v>8905</v>
      </c>
      <c r="G4137" s="219" t="s">
        <v>9769</v>
      </c>
      <c r="H4137" s="54" t="s">
        <v>3912</v>
      </c>
      <c r="I4137" s="221" t="s">
        <v>2</v>
      </c>
      <c r="J4137" s="225" t="s">
        <v>9870</v>
      </c>
      <c r="L4137" s="115"/>
      <c r="O4137" s="26">
        <f t="shared" si="188"/>
        <v>4135</v>
      </c>
      <c r="P4137" s="26">
        <f t="shared" si="187"/>
        <v>0</v>
      </c>
    </row>
    <row r="4138" spans="1:16" ht="81" x14ac:dyDescent="0.25">
      <c r="A4138" s="190">
        <v>4136</v>
      </c>
      <c r="B4138" s="188">
        <v>45628</v>
      </c>
      <c r="C4138" s="81"/>
      <c r="D4138" s="237" t="s">
        <v>9770</v>
      </c>
      <c r="E4138" s="188">
        <v>45981</v>
      </c>
      <c r="F4138" s="293"/>
      <c r="G4138" s="219" t="s">
        <v>9972</v>
      </c>
      <c r="H4138" s="54" t="s">
        <v>3912</v>
      </c>
      <c r="I4138" s="221" t="s">
        <v>495</v>
      </c>
      <c r="J4138" s="225" t="s">
        <v>10190</v>
      </c>
      <c r="L4138" s="323" t="s">
        <v>11371</v>
      </c>
      <c r="O4138" s="26">
        <f t="shared" si="188"/>
        <v>4136</v>
      </c>
      <c r="P4138" s="26">
        <f t="shared" si="187"/>
        <v>0</v>
      </c>
    </row>
    <row r="4139" spans="1:16" ht="60.75" hidden="1" x14ac:dyDescent="0.25">
      <c r="A4139" s="190">
        <v>4137</v>
      </c>
      <c r="B4139" s="188">
        <v>45628</v>
      </c>
      <c r="C4139" s="81"/>
      <c r="D4139" s="237" t="s">
        <v>9771</v>
      </c>
      <c r="E4139" s="188">
        <v>45733</v>
      </c>
      <c r="F4139" s="298"/>
      <c r="G4139" s="219" t="s">
        <v>9772</v>
      </c>
      <c r="H4139" s="54" t="s">
        <v>1064</v>
      </c>
      <c r="I4139" s="221" t="s">
        <v>2</v>
      </c>
      <c r="J4139" s="225" t="s">
        <v>11175</v>
      </c>
      <c r="L4139" s="323" t="s">
        <v>11371</v>
      </c>
      <c r="O4139" s="26">
        <f t="shared" si="188"/>
        <v>4137</v>
      </c>
      <c r="P4139" s="26">
        <f t="shared" si="187"/>
        <v>0</v>
      </c>
    </row>
    <row r="4140" spans="1:16" ht="222.75" hidden="1" x14ac:dyDescent="0.25">
      <c r="A4140" s="190">
        <v>4138</v>
      </c>
      <c r="B4140" s="188">
        <v>45628</v>
      </c>
      <c r="C4140" s="81"/>
      <c r="D4140" s="237" t="s">
        <v>9793</v>
      </c>
      <c r="E4140" s="188">
        <v>45713</v>
      </c>
      <c r="F4140" s="283"/>
      <c r="G4140" s="219" t="s">
        <v>10090</v>
      </c>
      <c r="H4140" s="54" t="s">
        <v>494</v>
      </c>
      <c r="I4140" s="221" t="s">
        <v>2</v>
      </c>
      <c r="J4140" s="225" t="s">
        <v>9933</v>
      </c>
      <c r="L4140" s="115"/>
      <c r="O4140" s="26">
        <f t="shared" si="188"/>
        <v>4138</v>
      </c>
      <c r="P4140" s="26">
        <f t="shared" si="187"/>
        <v>0</v>
      </c>
    </row>
    <row r="4141" spans="1:16" ht="60.75" hidden="1" x14ac:dyDescent="0.25">
      <c r="A4141" s="190">
        <v>4139</v>
      </c>
      <c r="B4141" s="188">
        <v>45629</v>
      </c>
      <c r="C4141" s="81"/>
      <c r="D4141" s="237" t="s">
        <v>9756</v>
      </c>
      <c r="E4141" s="188">
        <v>45650</v>
      </c>
      <c r="F4141" s="283"/>
      <c r="G4141" s="219" t="s">
        <v>10047</v>
      </c>
      <c r="H4141" s="54" t="s">
        <v>1290</v>
      </c>
      <c r="I4141" s="221" t="s">
        <v>2</v>
      </c>
      <c r="J4141" s="225"/>
      <c r="L4141" s="115"/>
      <c r="O4141" s="26">
        <f t="shared" si="188"/>
        <v>4139</v>
      </c>
      <c r="P4141" s="26">
        <f t="shared" si="187"/>
        <v>0</v>
      </c>
    </row>
    <row r="4142" spans="1:16" ht="60.75" hidden="1" x14ac:dyDescent="0.25">
      <c r="A4142" s="190">
        <v>4140</v>
      </c>
      <c r="B4142" s="188">
        <v>45630</v>
      </c>
      <c r="C4142" s="81"/>
      <c r="D4142" s="237" t="s">
        <v>9759</v>
      </c>
      <c r="E4142" s="188">
        <v>45677</v>
      </c>
      <c r="F4142" s="283"/>
      <c r="G4142" s="219" t="s">
        <v>9760</v>
      </c>
      <c r="H4142" s="54" t="s">
        <v>1040</v>
      </c>
      <c r="I4142" s="221" t="s">
        <v>2</v>
      </c>
      <c r="J4142" s="225" t="s">
        <v>10152</v>
      </c>
      <c r="L4142" s="115"/>
      <c r="O4142" s="26">
        <f t="shared" si="188"/>
        <v>4140</v>
      </c>
      <c r="P4142" s="26">
        <f t="shared" si="187"/>
        <v>0</v>
      </c>
    </row>
    <row r="4143" spans="1:16" ht="182.25" hidden="1" x14ac:dyDescent="0.25">
      <c r="A4143" s="190">
        <v>4141</v>
      </c>
      <c r="B4143" s="188">
        <v>45630</v>
      </c>
      <c r="C4143" s="81"/>
      <c r="D4143" s="237" t="s">
        <v>9761</v>
      </c>
      <c r="E4143" s="188">
        <v>45741</v>
      </c>
      <c r="F4143" s="298" t="s">
        <v>9393</v>
      </c>
      <c r="G4143" s="219" t="s">
        <v>9973</v>
      </c>
      <c r="H4143" s="54" t="s">
        <v>1064</v>
      </c>
      <c r="I4143" s="221" t="s">
        <v>2</v>
      </c>
      <c r="J4143" s="225" t="s">
        <v>10269</v>
      </c>
      <c r="L4143" s="323" t="s">
        <v>11371</v>
      </c>
      <c r="O4143" s="26">
        <f t="shared" si="188"/>
        <v>4141</v>
      </c>
      <c r="P4143" s="26">
        <f t="shared" si="187"/>
        <v>0</v>
      </c>
    </row>
    <row r="4144" spans="1:16" ht="243" hidden="1" x14ac:dyDescent="0.25">
      <c r="A4144" s="190">
        <v>4142</v>
      </c>
      <c r="B4144" s="188">
        <v>45630</v>
      </c>
      <c r="C4144" s="81"/>
      <c r="D4144" s="237" t="s">
        <v>9762</v>
      </c>
      <c r="E4144" s="188">
        <v>45719</v>
      </c>
      <c r="F4144" s="298" t="s">
        <v>9393</v>
      </c>
      <c r="G4144" s="219" t="s">
        <v>10094</v>
      </c>
      <c r="H4144" s="54" t="s">
        <v>1064</v>
      </c>
      <c r="I4144" s="221" t="s">
        <v>2</v>
      </c>
      <c r="J4144" s="225" t="s">
        <v>10254</v>
      </c>
      <c r="L4144" s="323" t="s">
        <v>11371</v>
      </c>
      <c r="O4144" s="26">
        <f t="shared" si="188"/>
        <v>4142</v>
      </c>
      <c r="P4144" s="26">
        <f t="shared" si="187"/>
        <v>0</v>
      </c>
    </row>
    <row r="4145" spans="1:16" ht="81" hidden="1" x14ac:dyDescent="0.25">
      <c r="A4145" s="190">
        <v>4143</v>
      </c>
      <c r="B4145" s="188">
        <v>45630</v>
      </c>
      <c r="C4145" s="81"/>
      <c r="D4145" s="237" t="s">
        <v>9763</v>
      </c>
      <c r="E4145" s="188">
        <v>45651</v>
      </c>
      <c r="F4145" s="283"/>
      <c r="G4145" s="219" t="s">
        <v>9764</v>
      </c>
      <c r="H4145" s="54" t="s">
        <v>1040</v>
      </c>
      <c r="I4145" s="221" t="s">
        <v>2</v>
      </c>
      <c r="J4145" s="225" t="s">
        <v>9978</v>
      </c>
      <c r="L4145" s="115"/>
      <c r="O4145" s="26">
        <f t="shared" si="188"/>
        <v>4143</v>
      </c>
      <c r="P4145" s="26">
        <f t="shared" si="187"/>
        <v>0</v>
      </c>
    </row>
    <row r="4146" spans="1:16" ht="40.5" hidden="1" x14ac:dyDescent="0.25">
      <c r="A4146" s="190">
        <v>4144</v>
      </c>
      <c r="B4146" s="188">
        <v>45630</v>
      </c>
      <c r="C4146" s="81"/>
      <c r="D4146" s="237" t="s">
        <v>9968</v>
      </c>
      <c r="E4146" s="188">
        <v>45643</v>
      </c>
      <c r="F4146" s="283"/>
      <c r="G4146" s="219" t="s">
        <v>9378</v>
      </c>
      <c r="H4146" s="54" t="s">
        <v>1064</v>
      </c>
      <c r="I4146" s="221" t="s">
        <v>2</v>
      </c>
      <c r="J4146" s="225" t="s">
        <v>10095</v>
      </c>
      <c r="L4146" s="115"/>
      <c r="O4146" s="26">
        <f t="shared" si="188"/>
        <v>4144</v>
      </c>
      <c r="P4146" s="26">
        <f t="shared" si="187"/>
        <v>0</v>
      </c>
    </row>
    <row r="4147" spans="1:16" ht="60.75" hidden="1" x14ac:dyDescent="0.25">
      <c r="A4147" s="190">
        <v>4145</v>
      </c>
      <c r="B4147" s="188">
        <v>45630</v>
      </c>
      <c r="C4147" s="81"/>
      <c r="D4147" s="237" t="s">
        <v>9786</v>
      </c>
      <c r="E4147" s="188">
        <v>45643</v>
      </c>
      <c r="F4147" s="283"/>
      <c r="G4147" s="219" t="s">
        <v>9765</v>
      </c>
      <c r="H4147" s="54" t="s">
        <v>7</v>
      </c>
      <c r="I4147" s="221" t="s">
        <v>2</v>
      </c>
      <c r="J4147" s="225" t="s">
        <v>9843</v>
      </c>
      <c r="L4147" s="115"/>
      <c r="O4147" s="26">
        <f t="shared" si="188"/>
        <v>4145</v>
      </c>
      <c r="P4147" s="26">
        <f t="shared" si="187"/>
        <v>0</v>
      </c>
    </row>
    <row r="4148" spans="1:16" ht="81" hidden="1" x14ac:dyDescent="0.25">
      <c r="A4148" s="190">
        <v>4146</v>
      </c>
      <c r="B4148" s="188">
        <v>45631</v>
      </c>
      <c r="C4148" s="81"/>
      <c r="D4148" s="237" t="s">
        <v>9757</v>
      </c>
      <c r="E4148" s="188">
        <v>45642</v>
      </c>
      <c r="F4148" s="283"/>
      <c r="G4148" s="219" t="s">
        <v>9758</v>
      </c>
      <c r="H4148" s="54" t="s">
        <v>4544</v>
      </c>
      <c r="I4148" s="221" t="s">
        <v>2</v>
      </c>
      <c r="J4148" s="225" t="s">
        <v>9859</v>
      </c>
      <c r="L4148" s="115"/>
      <c r="O4148" s="26">
        <f t="shared" si="188"/>
        <v>4146</v>
      </c>
      <c r="P4148" s="26">
        <f t="shared" ref="P4148:P4158" si="189">+O4148-A4148</f>
        <v>0</v>
      </c>
    </row>
    <row r="4149" spans="1:16" ht="141.75" hidden="1" x14ac:dyDescent="0.25">
      <c r="A4149" s="190">
        <v>4147</v>
      </c>
      <c r="B4149" s="188">
        <v>45631</v>
      </c>
      <c r="C4149" s="81"/>
      <c r="D4149" s="237" t="s">
        <v>9773</v>
      </c>
      <c r="E4149" s="188">
        <v>45693</v>
      </c>
      <c r="F4149" s="283"/>
      <c r="G4149" s="219" t="s">
        <v>9774</v>
      </c>
      <c r="H4149" s="54" t="s">
        <v>1066</v>
      </c>
      <c r="I4149" s="221" t="s">
        <v>2</v>
      </c>
      <c r="J4149" s="225" t="s">
        <v>9971</v>
      </c>
      <c r="L4149" s="115"/>
      <c r="O4149" s="26">
        <f t="shared" si="188"/>
        <v>4147</v>
      </c>
      <c r="P4149" s="26">
        <f t="shared" si="189"/>
        <v>0</v>
      </c>
    </row>
    <row r="4150" spans="1:16" ht="81" hidden="1" x14ac:dyDescent="0.25">
      <c r="A4150" s="190">
        <v>4148</v>
      </c>
      <c r="B4150" s="188">
        <v>45631</v>
      </c>
      <c r="C4150" s="81"/>
      <c r="D4150" s="237" t="s">
        <v>11249</v>
      </c>
      <c r="E4150" s="188">
        <v>45858</v>
      </c>
      <c r="F4150" s="283"/>
      <c r="G4150" s="219" t="s">
        <v>9647</v>
      </c>
      <c r="H4150" s="54" t="s">
        <v>1066</v>
      </c>
      <c r="I4150" s="221" t="s">
        <v>2</v>
      </c>
      <c r="J4150" s="225" t="s">
        <v>11272</v>
      </c>
      <c r="L4150" s="115"/>
      <c r="O4150" s="26">
        <f t="shared" si="188"/>
        <v>4148</v>
      </c>
      <c r="P4150" s="26">
        <f t="shared" si="189"/>
        <v>0</v>
      </c>
    </row>
    <row r="4151" spans="1:16" ht="121.5" hidden="1" x14ac:dyDescent="0.25">
      <c r="A4151" s="190">
        <v>4149</v>
      </c>
      <c r="B4151" s="188">
        <v>45633</v>
      </c>
      <c r="C4151" s="81"/>
      <c r="D4151" s="237" t="s">
        <v>10091</v>
      </c>
      <c r="E4151" s="188">
        <v>45812</v>
      </c>
      <c r="F4151" s="283"/>
      <c r="G4151" s="219" t="s">
        <v>9775</v>
      </c>
      <c r="H4151" s="54" t="s">
        <v>7</v>
      </c>
      <c r="I4151" s="221" t="s">
        <v>2</v>
      </c>
      <c r="J4151" s="225" t="s">
        <v>10758</v>
      </c>
      <c r="L4151" s="115"/>
      <c r="O4151" s="26">
        <f t="shared" si="188"/>
        <v>4149</v>
      </c>
      <c r="P4151" s="26">
        <f t="shared" si="189"/>
        <v>0</v>
      </c>
    </row>
    <row r="4152" spans="1:16" ht="141.75" hidden="1" x14ac:dyDescent="0.25">
      <c r="A4152" s="190">
        <v>4150</v>
      </c>
      <c r="B4152" s="188">
        <v>45633</v>
      </c>
      <c r="C4152" s="81"/>
      <c r="D4152" s="237" t="s">
        <v>9826</v>
      </c>
      <c r="E4152" s="188">
        <v>45654</v>
      </c>
      <c r="F4152" s="283"/>
      <c r="G4152" s="219" t="s">
        <v>9776</v>
      </c>
      <c r="H4152" s="54" t="s">
        <v>4903</v>
      </c>
      <c r="I4152" s="221" t="s">
        <v>2</v>
      </c>
      <c r="J4152" s="225" t="s">
        <v>9597</v>
      </c>
      <c r="L4152" s="115"/>
      <c r="O4152" s="26">
        <f t="shared" si="188"/>
        <v>4150</v>
      </c>
      <c r="P4152" s="26">
        <f t="shared" si="189"/>
        <v>0</v>
      </c>
    </row>
    <row r="4153" spans="1:16" ht="202.5" hidden="1" x14ac:dyDescent="0.25">
      <c r="A4153" s="190">
        <v>4151</v>
      </c>
      <c r="B4153" s="188">
        <v>45633</v>
      </c>
      <c r="C4153" s="81"/>
      <c r="D4153" s="237" t="s">
        <v>9816</v>
      </c>
      <c r="E4153" s="188">
        <v>45710</v>
      </c>
      <c r="F4153" s="298"/>
      <c r="G4153" s="219" t="s">
        <v>10008</v>
      </c>
      <c r="H4153" s="54" t="s">
        <v>4903</v>
      </c>
      <c r="I4153" s="221" t="s">
        <v>2</v>
      </c>
      <c r="J4153" s="225" t="s">
        <v>10099</v>
      </c>
      <c r="K4153" s="66"/>
      <c r="L4153" s="115"/>
      <c r="O4153" s="26">
        <f t="shared" si="188"/>
        <v>4151</v>
      </c>
      <c r="P4153" s="26">
        <f t="shared" si="189"/>
        <v>0</v>
      </c>
    </row>
    <row r="4154" spans="1:16" ht="141.75" hidden="1" x14ac:dyDescent="0.25">
      <c r="A4154" s="190">
        <v>4152</v>
      </c>
      <c r="B4154" s="188">
        <v>45633</v>
      </c>
      <c r="C4154" s="81"/>
      <c r="D4154" s="237" t="s">
        <v>10977</v>
      </c>
      <c r="E4154" s="188">
        <v>45845</v>
      </c>
      <c r="F4154" s="298" t="s">
        <v>11177</v>
      </c>
      <c r="G4154" s="219" t="s">
        <v>10186</v>
      </c>
      <c r="H4154" s="54" t="s">
        <v>3912</v>
      </c>
      <c r="I4154" s="221" t="s">
        <v>2</v>
      </c>
      <c r="J4154" s="225" t="s">
        <v>11176</v>
      </c>
      <c r="L4154" s="115"/>
      <c r="O4154" s="26">
        <f t="shared" si="188"/>
        <v>4152</v>
      </c>
      <c r="P4154" s="26">
        <f t="shared" si="189"/>
        <v>0</v>
      </c>
    </row>
    <row r="4155" spans="1:16" ht="60.75" hidden="1" x14ac:dyDescent="0.25">
      <c r="A4155" s="190">
        <v>4153</v>
      </c>
      <c r="B4155" s="188">
        <v>45633</v>
      </c>
      <c r="C4155" s="81"/>
      <c r="D4155" s="237" t="s">
        <v>9777</v>
      </c>
      <c r="E4155" s="188">
        <v>45649</v>
      </c>
      <c r="F4155" s="283"/>
      <c r="G4155" s="219" t="s">
        <v>9778</v>
      </c>
      <c r="H4155" s="54" t="s">
        <v>3912</v>
      </c>
      <c r="I4155" s="221" t="s">
        <v>2</v>
      </c>
      <c r="J4155" s="225" t="s">
        <v>9043</v>
      </c>
      <c r="L4155" s="115"/>
      <c r="O4155" s="26">
        <f t="shared" si="188"/>
        <v>4153</v>
      </c>
      <c r="P4155" s="26">
        <f t="shared" si="189"/>
        <v>0</v>
      </c>
    </row>
    <row r="4156" spans="1:16" ht="121.5" x14ac:dyDescent="0.25">
      <c r="A4156" s="190">
        <v>4154</v>
      </c>
      <c r="B4156" s="188">
        <v>45633</v>
      </c>
      <c r="C4156" s="81"/>
      <c r="D4156" s="237" t="s">
        <v>9779</v>
      </c>
      <c r="E4156" s="188">
        <v>45971</v>
      </c>
      <c r="F4156" s="283" t="s">
        <v>9163</v>
      </c>
      <c r="G4156" s="219" t="s">
        <v>10857</v>
      </c>
      <c r="H4156" s="54" t="s">
        <v>3912</v>
      </c>
      <c r="I4156" s="221" t="s">
        <v>495</v>
      </c>
      <c r="J4156" s="225" t="s">
        <v>10770</v>
      </c>
      <c r="L4156" s="115"/>
      <c r="O4156" s="26">
        <f t="shared" si="188"/>
        <v>4154</v>
      </c>
      <c r="P4156" s="26">
        <f t="shared" si="189"/>
        <v>0</v>
      </c>
    </row>
    <row r="4157" spans="1:16" ht="182.25" hidden="1" x14ac:dyDescent="0.25">
      <c r="A4157" s="190">
        <v>4155</v>
      </c>
      <c r="B4157" s="188">
        <v>45633</v>
      </c>
      <c r="C4157" s="81"/>
      <c r="D4157" s="237" t="s">
        <v>9780</v>
      </c>
      <c r="E4157" s="188">
        <v>45653</v>
      </c>
      <c r="F4157" s="283"/>
      <c r="G4157" s="219" t="s">
        <v>9781</v>
      </c>
      <c r="H4157" s="54" t="s">
        <v>4544</v>
      </c>
      <c r="I4157" s="221" t="s">
        <v>2</v>
      </c>
      <c r="J4157" s="225" t="s">
        <v>9920</v>
      </c>
      <c r="L4157" s="115"/>
      <c r="O4157" s="26">
        <f t="shared" si="188"/>
        <v>4155</v>
      </c>
      <c r="P4157" s="26">
        <f t="shared" si="189"/>
        <v>0</v>
      </c>
    </row>
    <row r="4158" spans="1:16" ht="81" hidden="1" x14ac:dyDescent="0.25">
      <c r="A4158" s="190">
        <v>4156</v>
      </c>
      <c r="B4158" s="188">
        <v>45633</v>
      </c>
      <c r="C4158" s="81"/>
      <c r="D4158" s="237" t="s">
        <v>9911</v>
      </c>
      <c r="E4158" s="188">
        <v>45650</v>
      </c>
      <c r="F4158" s="283"/>
      <c r="G4158" s="219" t="s">
        <v>9910</v>
      </c>
      <c r="H4158" s="54" t="s">
        <v>2029</v>
      </c>
      <c r="I4158" s="221" t="s">
        <v>2</v>
      </c>
      <c r="J4158" s="225" t="s">
        <v>9912</v>
      </c>
      <c r="L4158" s="115"/>
      <c r="O4158" s="26">
        <f t="shared" si="188"/>
        <v>4156</v>
      </c>
      <c r="P4158" s="26">
        <f t="shared" si="189"/>
        <v>0</v>
      </c>
    </row>
    <row r="4159" spans="1:16" ht="121.5" hidden="1" x14ac:dyDescent="0.25">
      <c r="A4159" s="190">
        <v>4157</v>
      </c>
      <c r="B4159" s="188">
        <v>45633</v>
      </c>
      <c r="C4159" s="81"/>
      <c r="D4159" s="237" t="s">
        <v>9827</v>
      </c>
      <c r="E4159" s="188">
        <v>45649</v>
      </c>
      <c r="F4159" s="283"/>
      <c r="G4159" s="219" t="s">
        <v>9782</v>
      </c>
      <c r="H4159" s="54" t="s">
        <v>4</v>
      </c>
      <c r="I4159" s="221" t="s">
        <v>2</v>
      </c>
      <c r="J4159" s="225" t="s">
        <v>9783</v>
      </c>
      <c r="L4159" s="115"/>
      <c r="O4159" s="26">
        <f t="shared" si="188"/>
        <v>4157</v>
      </c>
      <c r="P4159" s="26">
        <f t="shared" si="187"/>
        <v>0</v>
      </c>
    </row>
    <row r="4160" spans="1:16" ht="162" hidden="1" x14ac:dyDescent="0.25">
      <c r="A4160" s="190">
        <v>4158</v>
      </c>
      <c r="B4160" s="188">
        <v>45633</v>
      </c>
      <c r="C4160" s="81"/>
      <c r="D4160" s="237" t="s">
        <v>9802</v>
      </c>
      <c r="E4160" s="188">
        <v>45649</v>
      </c>
      <c r="F4160" s="283"/>
      <c r="G4160" s="219" t="s">
        <v>9804</v>
      </c>
      <c r="H4160" s="54" t="s">
        <v>494</v>
      </c>
      <c r="I4160" s="221" t="s">
        <v>2</v>
      </c>
      <c r="J4160" s="225" t="s">
        <v>9803</v>
      </c>
      <c r="L4160" s="115"/>
      <c r="O4160" s="26">
        <f t="shared" si="188"/>
        <v>4158</v>
      </c>
      <c r="P4160" s="26">
        <f t="shared" si="187"/>
        <v>0</v>
      </c>
    </row>
    <row r="4161" spans="1:16" ht="60.75" hidden="1" x14ac:dyDescent="0.25">
      <c r="A4161" s="190">
        <v>4159</v>
      </c>
      <c r="B4161" s="188">
        <v>45633</v>
      </c>
      <c r="C4161" s="81"/>
      <c r="D4161" s="237" t="s">
        <v>10229</v>
      </c>
      <c r="E4161" s="188">
        <v>45889</v>
      </c>
      <c r="F4161" s="298"/>
      <c r="G4161" s="219" t="s">
        <v>10887</v>
      </c>
      <c r="H4161" s="54" t="s">
        <v>1040</v>
      </c>
      <c r="I4161" s="221" t="s">
        <v>2</v>
      </c>
      <c r="J4161" s="225" t="s">
        <v>11576</v>
      </c>
      <c r="L4161" s="115"/>
      <c r="O4161" s="26">
        <f t="shared" si="188"/>
        <v>4159</v>
      </c>
      <c r="P4161" s="26">
        <f t="shared" si="187"/>
        <v>0</v>
      </c>
    </row>
    <row r="4162" spans="1:16" ht="60.75" hidden="1" x14ac:dyDescent="0.25">
      <c r="A4162" s="190">
        <v>4160</v>
      </c>
      <c r="B4162" s="188">
        <v>45635</v>
      </c>
      <c r="C4162" s="81"/>
      <c r="D4162" s="237" t="s">
        <v>9784</v>
      </c>
      <c r="E4162" s="188">
        <v>45642</v>
      </c>
      <c r="F4162" s="283"/>
      <c r="G4162" s="219" t="s">
        <v>9785</v>
      </c>
      <c r="H4162" s="54" t="s">
        <v>3912</v>
      </c>
      <c r="I4162" s="221" t="s">
        <v>2</v>
      </c>
      <c r="J4162" s="225" t="s">
        <v>9857</v>
      </c>
      <c r="L4162" s="115"/>
      <c r="O4162" s="26">
        <f t="shared" ref="O4162:O4225" si="190">+O4161+1</f>
        <v>4160</v>
      </c>
      <c r="P4162" s="26">
        <f t="shared" si="187"/>
        <v>0</v>
      </c>
    </row>
    <row r="4163" spans="1:16" ht="60.75" hidden="1" x14ac:dyDescent="0.25">
      <c r="A4163" s="190">
        <v>4161</v>
      </c>
      <c r="B4163" s="188">
        <v>45635</v>
      </c>
      <c r="C4163" s="81"/>
      <c r="D4163" s="237" t="s">
        <v>9794</v>
      </c>
      <c r="E4163" s="188">
        <v>45647</v>
      </c>
      <c r="F4163" s="283"/>
      <c r="G4163" s="219" t="s">
        <v>9146</v>
      </c>
      <c r="H4163" s="54" t="s">
        <v>1440</v>
      </c>
      <c r="I4163" s="221" t="s">
        <v>2</v>
      </c>
      <c r="J4163" s="225" t="s">
        <v>9869</v>
      </c>
      <c r="L4163" s="115"/>
      <c r="O4163" s="26">
        <f t="shared" si="190"/>
        <v>4161</v>
      </c>
      <c r="P4163" s="26"/>
    </row>
    <row r="4164" spans="1:16" ht="60.75" hidden="1" x14ac:dyDescent="0.25">
      <c r="A4164" s="190">
        <v>4162</v>
      </c>
      <c r="B4164" s="188">
        <v>45635</v>
      </c>
      <c r="C4164" s="81"/>
      <c r="D4164" s="237" t="s">
        <v>9787</v>
      </c>
      <c r="E4164" s="188">
        <v>45747</v>
      </c>
      <c r="F4164" s="283" t="s">
        <v>10104</v>
      </c>
      <c r="G4164" s="219" t="s">
        <v>9800</v>
      </c>
      <c r="H4164" s="54" t="s">
        <v>3912</v>
      </c>
      <c r="I4164" s="221" t="s">
        <v>2</v>
      </c>
      <c r="J4164" s="225" t="s">
        <v>10496</v>
      </c>
      <c r="L4164" s="115"/>
      <c r="O4164" s="26">
        <f t="shared" si="190"/>
        <v>4162</v>
      </c>
      <c r="P4164" s="26">
        <f t="shared" si="187"/>
        <v>0</v>
      </c>
    </row>
    <row r="4165" spans="1:16" ht="162" hidden="1" x14ac:dyDescent="0.25">
      <c r="A4165" s="190">
        <v>4163</v>
      </c>
      <c r="B4165" s="188">
        <v>45635</v>
      </c>
      <c r="C4165" s="81"/>
      <c r="D4165" s="237" t="s">
        <v>9788</v>
      </c>
      <c r="E4165" s="188">
        <v>45653</v>
      </c>
      <c r="F4165" s="283"/>
      <c r="G4165" s="219" t="s">
        <v>9924</v>
      </c>
      <c r="H4165" s="54" t="s">
        <v>494</v>
      </c>
      <c r="I4165" s="221" t="s">
        <v>2</v>
      </c>
      <c r="J4165" s="225" t="s">
        <v>2220</v>
      </c>
      <c r="L4165" s="115"/>
      <c r="O4165" s="26">
        <f t="shared" si="190"/>
        <v>4163</v>
      </c>
      <c r="P4165" s="26">
        <f t="shared" si="187"/>
        <v>0</v>
      </c>
    </row>
    <row r="4166" spans="1:16" ht="101.25" hidden="1" x14ac:dyDescent="0.25">
      <c r="A4166" s="190">
        <v>4164</v>
      </c>
      <c r="B4166" s="188">
        <v>45636</v>
      </c>
      <c r="C4166" s="81"/>
      <c r="D4166" s="237" t="s">
        <v>9790</v>
      </c>
      <c r="E4166" s="188">
        <v>45650</v>
      </c>
      <c r="F4166" s="283"/>
      <c r="G4166" s="219" t="s">
        <v>9789</v>
      </c>
      <c r="H4166" s="54" t="s">
        <v>2029</v>
      </c>
      <c r="I4166" s="221" t="s">
        <v>2</v>
      </c>
      <c r="J4166" s="225" t="s">
        <v>9899</v>
      </c>
      <c r="L4166" s="115"/>
      <c r="O4166" s="26">
        <f t="shared" si="190"/>
        <v>4164</v>
      </c>
      <c r="P4166" s="26">
        <f t="shared" si="187"/>
        <v>0</v>
      </c>
    </row>
    <row r="4167" spans="1:16" ht="121.5" hidden="1" x14ac:dyDescent="0.25">
      <c r="A4167" s="190">
        <v>4165</v>
      </c>
      <c r="B4167" s="188">
        <v>45636</v>
      </c>
      <c r="C4167" s="81"/>
      <c r="D4167" s="237" t="s">
        <v>9795</v>
      </c>
      <c r="E4167" s="188">
        <v>45720</v>
      </c>
      <c r="F4167" s="283"/>
      <c r="G4167" s="219" t="s">
        <v>10195</v>
      </c>
      <c r="H4167" s="54" t="s">
        <v>2029</v>
      </c>
      <c r="I4167" s="221" t="s">
        <v>2</v>
      </c>
      <c r="J4167" s="225" t="s">
        <v>9456</v>
      </c>
      <c r="L4167" s="115"/>
      <c r="O4167" s="26">
        <f t="shared" si="190"/>
        <v>4165</v>
      </c>
      <c r="P4167" s="26">
        <f t="shared" si="187"/>
        <v>0</v>
      </c>
    </row>
    <row r="4168" spans="1:16" ht="60.75" hidden="1" x14ac:dyDescent="0.25">
      <c r="A4168" s="190">
        <v>4166</v>
      </c>
      <c r="B4168" s="188">
        <v>45636</v>
      </c>
      <c r="C4168" s="81"/>
      <c r="D4168" s="237" t="s">
        <v>9791</v>
      </c>
      <c r="E4168" s="188">
        <v>45650</v>
      </c>
      <c r="F4168" s="283"/>
      <c r="G4168" s="219" t="s">
        <v>9792</v>
      </c>
      <c r="H4168" s="54" t="s">
        <v>2029</v>
      </c>
      <c r="I4168" s="221" t="s">
        <v>2</v>
      </c>
      <c r="J4168" s="225"/>
      <c r="L4168" s="115"/>
      <c r="O4168" s="26">
        <f t="shared" si="190"/>
        <v>4166</v>
      </c>
      <c r="P4168" s="26">
        <f t="shared" si="187"/>
        <v>0</v>
      </c>
    </row>
    <row r="4169" spans="1:16" ht="121.5" hidden="1" x14ac:dyDescent="0.25">
      <c r="A4169" s="190">
        <v>4167</v>
      </c>
      <c r="B4169" s="188">
        <v>45636</v>
      </c>
      <c r="C4169" s="81"/>
      <c r="D4169" s="237" t="s">
        <v>9806</v>
      </c>
      <c r="E4169" s="188">
        <v>45823</v>
      </c>
      <c r="F4169" s="298"/>
      <c r="G4169" s="219" t="s">
        <v>10985</v>
      </c>
      <c r="H4169" s="54" t="s">
        <v>1046</v>
      </c>
      <c r="I4169" s="221" t="s">
        <v>2</v>
      </c>
      <c r="J4169" s="225" t="s">
        <v>11178</v>
      </c>
      <c r="L4169" s="323" t="s">
        <v>11371</v>
      </c>
      <c r="O4169" s="26">
        <f t="shared" si="190"/>
        <v>4167</v>
      </c>
      <c r="P4169" s="26">
        <f t="shared" si="187"/>
        <v>0</v>
      </c>
    </row>
    <row r="4170" spans="1:16" ht="81" hidden="1" x14ac:dyDescent="0.25">
      <c r="A4170" s="190">
        <v>4168</v>
      </c>
      <c r="B4170" s="188">
        <v>45636</v>
      </c>
      <c r="C4170" s="81"/>
      <c r="D4170" s="237" t="s">
        <v>9808</v>
      </c>
      <c r="E4170" s="188">
        <v>45650</v>
      </c>
      <c r="F4170" s="283"/>
      <c r="G4170" s="219" t="s">
        <v>9809</v>
      </c>
      <c r="H4170" s="54" t="s">
        <v>2029</v>
      </c>
      <c r="I4170" s="221" t="s">
        <v>2</v>
      </c>
      <c r="J4170" s="225" t="s">
        <v>9807</v>
      </c>
      <c r="L4170" s="115"/>
      <c r="O4170" s="26">
        <f t="shared" si="190"/>
        <v>4168</v>
      </c>
      <c r="P4170" s="26">
        <f t="shared" si="187"/>
        <v>0</v>
      </c>
    </row>
    <row r="4171" spans="1:16" ht="101.25" hidden="1" x14ac:dyDescent="0.25">
      <c r="A4171" s="190">
        <v>4169</v>
      </c>
      <c r="B4171" s="188">
        <v>45637</v>
      </c>
      <c r="C4171" s="81" t="s">
        <v>9811</v>
      </c>
      <c r="D4171" s="237" t="s">
        <v>9805</v>
      </c>
      <c r="E4171" s="188">
        <v>45638</v>
      </c>
      <c r="F4171" s="283" t="s">
        <v>8900</v>
      </c>
      <c r="G4171" s="219" t="s">
        <v>9810</v>
      </c>
      <c r="H4171" s="54" t="s">
        <v>4903</v>
      </c>
      <c r="I4171" s="221" t="s">
        <v>2</v>
      </c>
      <c r="J4171" s="225" t="s">
        <v>9836</v>
      </c>
      <c r="L4171" s="115"/>
      <c r="O4171" s="26">
        <f t="shared" si="190"/>
        <v>4169</v>
      </c>
      <c r="P4171" s="26">
        <f t="shared" si="187"/>
        <v>0</v>
      </c>
    </row>
    <row r="4172" spans="1:16" ht="81" hidden="1" x14ac:dyDescent="0.25">
      <c r="A4172" s="190">
        <v>4170</v>
      </c>
      <c r="B4172" s="188">
        <v>45637</v>
      </c>
      <c r="C4172" s="81" t="s">
        <v>9811</v>
      </c>
      <c r="D4172" s="237" t="s">
        <v>9871</v>
      </c>
      <c r="E4172" s="188">
        <v>45649</v>
      </c>
      <c r="F4172" s="283" t="s">
        <v>9813</v>
      </c>
      <c r="G4172" s="219" t="s">
        <v>9812</v>
      </c>
      <c r="H4172" s="54" t="s">
        <v>494</v>
      </c>
      <c r="I4172" s="221" t="s">
        <v>2</v>
      </c>
      <c r="J4172" s="225" t="s">
        <v>9909</v>
      </c>
      <c r="L4172" s="115"/>
      <c r="O4172" s="26">
        <f t="shared" si="190"/>
        <v>4170</v>
      </c>
      <c r="P4172" s="26">
        <f t="shared" si="187"/>
        <v>0</v>
      </c>
    </row>
    <row r="4173" spans="1:16" ht="81" hidden="1" x14ac:dyDescent="0.25">
      <c r="A4173" s="190">
        <v>4171</v>
      </c>
      <c r="B4173" s="188">
        <v>45637</v>
      </c>
      <c r="C4173" s="81" t="s">
        <v>9811</v>
      </c>
      <c r="D4173" s="237" t="s">
        <v>9943</v>
      </c>
      <c r="E4173" s="188">
        <v>45720</v>
      </c>
      <c r="F4173" s="298"/>
      <c r="G4173" s="219" t="s">
        <v>10105</v>
      </c>
      <c r="H4173" s="54" t="s">
        <v>494</v>
      </c>
      <c r="I4173" s="221" t="s">
        <v>2</v>
      </c>
      <c r="J4173" s="225" t="s">
        <v>10249</v>
      </c>
      <c r="L4173" s="323"/>
      <c r="O4173" s="26">
        <f t="shared" si="190"/>
        <v>4171</v>
      </c>
      <c r="P4173" s="26">
        <f t="shared" si="187"/>
        <v>0</v>
      </c>
    </row>
    <row r="4174" spans="1:16" ht="101.25" hidden="1" x14ac:dyDescent="0.25">
      <c r="A4174" s="190">
        <v>4172</v>
      </c>
      <c r="B4174" s="188">
        <v>45637</v>
      </c>
      <c r="C4174" s="81" t="s">
        <v>9811</v>
      </c>
      <c r="D4174" s="237" t="s">
        <v>9814</v>
      </c>
      <c r="E4174" s="188">
        <v>45647</v>
      </c>
      <c r="F4174" s="298"/>
      <c r="G4174" s="219" t="s">
        <v>9941</v>
      </c>
      <c r="H4174" s="54" t="s">
        <v>494</v>
      </c>
      <c r="I4174" s="221" t="s">
        <v>2</v>
      </c>
      <c r="J4174" s="225" t="s">
        <v>9942</v>
      </c>
      <c r="L4174" s="115"/>
      <c r="O4174" s="26">
        <f t="shared" si="190"/>
        <v>4172</v>
      </c>
      <c r="P4174" s="26">
        <f t="shared" si="187"/>
        <v>0</v>
      </c>
    </row>
    <row r="4175" spans="1:16" ht="60.75" hidden="1" x14ac:dyDescent="0.25">
      <c r="A4175" s="190">
        <v>4173</v>
      </c>
      <c r="B4175" s="188">
        <v>45641</v>
      </c>
      <c r="C4175" s="81" t="s">
        <v>1289</v>
      </c>
      <c r="D4175" s="237" t="s">
        <v>9872</v>
      </c>
      <c r="E4175" s="188">
        <v>45652</v>
      </c>
      <c r="F4175" s="283"/>
      <c r="G4175" s="219" t="s">
        <v>9873</v>
      </c>
      <c r="H4175" s="54" t="s">
        <v>1289</v>
      </c>
      <c r="I4175" s="221" t="s">
        <v>2</v>
      </c>
      <c r="J4175" s="225" t="s">
        <v>9934</v>
      </c>
      <c r="L4175" s="115"/>
      <c r="O4175" s="26">
        <f t="shared" si="190"/>
        <v>4173</v>
      </c>
      <c r="P4175" s="26">
        <f t="shared" si="187"/>
        <v>0</v>
      </c>
    </row>
    <row r="4176" spans="1:16" ht="40.5" hidden="1" x14ac:dyDescent="0.25">
      <c r="A4176" s="190">
        <v>4174</v>
      </c>
      <c r="B4176" s="188">
        <v>45641</v>
      </c>
      <c r="C4176" s="81" t="s">
        <v>1040</v>
      </c>
      <c r="D4176" s="237" t="s">
        <v>9874</v>
      </c>
      <c r="E4176" s="188">
        <v>45653</v>
      </c>
      <c r="F4176" s="283"/>
      <c r="G4176" s="219" t="s">
        <v>46</v>
      </c>
      <c r="H4176" s="54" t="s">
        <v>1040</v>
      </c>
      <c r="I4176" s="221" t="s">
        <v>2</v>
      </c>
      <c r="J4176" s="225" t="s">
        <v>3864</v>
      </c>
      <c r="L4176" s="115"/>
      <c r="O4176" s="26">
        <f t="shared" si="190"/>
        <v>4174</v>
      </c>
      <c r="P4176" s="26">
        <f t="shared" si="187"/>
        <v>0</v>
      </c>
    </row>
    <row r="4177" spans="1:16" ht="101.25" hidden="1" x14ac:dyDescent="0.25">
      <c r="A4177" s="190">
        <v>4175</v>
      </c>
      <c r="B4177" s="188">
        <v>45644</v>
      </c>
      <c r="C4177" s="81" t="s">
        <v>9443</v>
      </c>
      <c r="D4177" s="237" t="s">
        <v>9876</v>
      </c>
      <c r="E4177" s="188">
        <v>45714</v>
      </c>
      <c r="F4177" s="283" t="s">
        <v>8978</v>
      </c>
      <c r="G4177" s="219" t="s">
        <v>9875</v>
      </c>
      <c r="H4177" s="54" t="s">
        <v>7</v>
      </c>
      <c r="I4177" s="221" t="s">
        <v>2</v>
      </c>
      <c r="J4177" s="225" t="s">
        <v>10231</v>
      </c>
      <c r="L4177" s="115"/>
      <c r="O4177" s="26">
        <f t="shared" si="190"/>
        <v>4175</v>
      </c>
      <c r="P4177" s="26">
        <f t="shared" si="187"/>
        <v>0</v>
      </c>
    </row>
    <row r="4178" spans="1:16" ht="60.75" hidden="1" x14ac:dyDescent="0.25">
      <c r="A4178" s="190">
        <v>4176</v>
      </c>
      <c r="B4178" s="188">
        <v>45644</v>
      </c>
      <c r="C4178" s="81" t="s">
        <v>9443</v>
      </c>
      <c r="D4178" s="237" t="s">
        <v>9877</v>
      </c>
      <c r="E4178" s="188">
        <v>45802</v>
      </c>
      <c r="F4178" s="283" t="s">
        <v>10104</v>
      </c>
      <c r="G4178" s="219" t="s">
        <v>9878</v>
      </c>
      <c r="H4178" s="54" t="s">
        <v>1048</v>
      </c>
      <c r="I4178" s="221" t="s">
        <v>2</v>
      </c>
      <c r="J4178" s="225" t="s">
        <v>10194</v>
      </c>
      <c r="L4178" s="115"/>
      <c r="O4178" s="26">
        <f t="shared" si="190"/>
        <v>4176</v>
      </c>
      <c r="P4178" s="26">
        <f t="shared" si="187"/>
        <v>0</v>
      </c>
    </row>
    <row r="4179" spans="1:16" ht="60.75" hidden="1" x14ac:dyDescent="0.25">
      <c r="A4179" s="190">
        <v>4177</v>
      </c>
      <c r="B4179" s="188">
        <v>45644</v>
      </c>
      <c r="C4179" s="81"/>
      <c r="D4179" s="313" t="s">
        <v>9879</v>
      </c>
      <c r="E4179" s="188">
        <v>45719</v>
      </c>
      <c r="F4179" s="298" t="s">
        <v>9393</v>
      </c>
      <c r="G4179" s="219" t="s">
        <v>923</v>
      </c>
      <c r="H4179" s="54" t="s">
        <v>924</v>
      </c>
      <c r="I4179" s="221" t="s">
        <v>2</v>
      </c>
      <c r="J4179" s="225" t="s">
        <v>10240</v>
      </c>
      <c r="L4179" s="323" t="s">
        <v>11371</v>
      </c>
      <c r="O4179" s="26">
        <f t="shared" si="190"/>
        <v>4177</v>
      </c>
      <c r="P4179" s="26">
        <f t="shared" si="187"/>
        <v>0</v>
      </c>
    </row>
    <row r="4180" spans="1:16" ht="81" hidden="1" x14ac:dyDescent="0.25">
      <c r="A4180" s="190">
        <v>4178</v>
      </c>
      <c r="B4180" s="188">
        <v>45644</v>
      </c>
      <c r="C4180" s="81"/>
      <c r="D4180" s="237" t="s">
        <v>9880</v>
      </c>
      <c r="E4180" s="188">
        <v>45719</v>
      </c>
      <c r="F4180" s="298" t="s">
        <v>9393</v>
      </c>
      <c r="G4180" s="219" t="s">
        <v>10294</v>
      </c>
      <c r="H4180" s="54" t="s">
        <v>494</v>
      </c>
      <c r="I4180" s="221" t="s">
        <v>2</v>
      </c>
      <c r="J4180" s="225" t="s">
        <v>10290</v>
      </c>
      <c r="L4180" s="323" t="s">
        <v>11371</v>
      </c>
      <c r="O4180" s="26">
        <f t="shared" si="190"/>
        <v>4178</v>
      </c>
      <c r="P4180" s="26">
        <f t="shared" si="187"/>
        <v>0</v>
      </c>
    </row>
    <row r="4181" spans="1:16" ht="303.75" hidden="1" x14ac:dyDescent="0.25">
      <c r="A4181" s="190">
        <v>4179</v>
      </c>
      <c r="B4181" s="188">
        <v>45644</v>
      </c>
      <c r="C4181" s="81"/>
      <c r="D4181" s="237" t="s">
        <v>9895</v>
      </c>
      <c r="E4181" s="188">
        <v>45780</v>
      </c>
      <c r="F4181" s="283" t="s">
        <v>10359</v>
      </c>
      <c r="G4181" s="219" t="s">
        <v>9457</v>
      </c>
      <c r="H4181" s="54" t="s">
        <v>1507</v>
      </c>
      <c r="I4181" s="221" t="s">
        <v>2</v>
      </c>
      <c r="J4181" s="225" t="s">
        <v>10819</v>
      </c>
      <c r="L4181" s="115"/>
      <c r="O4181" s="26">
        <f t="shared" si="190"/>
        <v>4179</v>
      </c>
      <c r="P4181" s="26">
        <f t="shared" si="187"/>
        <v>0</v>
      </c>
    </row>
    <row r="4182" spans="1:16" ht="40.5" hidden="1" x14ac:dyDescent="0.25">
      <c r="A4182" s="190">
        <v>4180</v>
      </c>
      <c r="B4182" s="188">
        <v>45644</v>
      </c>
      <c r="C4182" s="81"/>
      <c r="D4182" s="237" t="s">
        <v>9881</v>
      </c>
      <c r="E4182" s="188">
        <v>45653</v>
      </c>
      <c r="F4182" s="283"/>
      <c r="G4182" s="219" t="s">
        <v>9882</v>
      </c>
      <c r="H4182" s="54" t="s">
        <v>1201</v>
      </c>
      <c r="I4182" s="221" t="s">
        <v>2</v>
      </c>
      <c r="J4182" s="225" t="s">
        <v>10207</v>
      </c>
      <c r="L4182" s="115"/>
      <c r="O4182" s="26">
        <f t="shared" si="190"/>
        <v>4180</v>
      </c>
      <c r="P4182" s="26">
        <f t="shared" si="187"/>
        <v>0</v>
      </c>
    </row>
    <row r="4183" spans="1:16" ht="81" hidden="1" x14ac:dyDescent="0.25">
      <c r="A4183" s="190">
        <v>4181</v>
      </c>
      <c r="B4183" s="188">
        <v>45644</v>
      </c>
      <c r="C4183" s="81"/>
      <c r="D4183" s="237" t="s">
        <v>9989</v>
      </c>
      <c r="E4183" s="188">
        <v>45693</v>
      </c>
      <c r="F4183" s="283"/>
      <c r="G4183" s="219" t="s">
        <v>10084</v>
      </c>
      <c r="H4183" s="54" t="s">
        <v>7</v>
      </c>
      <c r="I4183" s="221" t="s">
        <v>2</v>
      </c>
      <c r="J4183" s="225" t="s">
        <v>10112</v>
      </c>
      <c r="L4183" s="115"/>
      <c r="O4183" s="26">
        <f t="shared" si="190"/>
        <v>4181</v>
      </c>
      <c r="P4183" s="26">
        <f t="shared" si="187"/>
        <v>0</v>
      </c>
    </row>
    <row r="4184" spans="1:16" ht="81" hidden="1" x14ac:dyDescent="0.25">
      <c r="A4184" s="190">
        <v>4182</v>
      </c>
      <c r="B4184" s="188">
        <v>45645</v>
      </c>
      <c r="C4184" s="81"/>
      <c r="D4184" s="237" t="s">
        <v>10302</v>
      </c>
      <c r="E4184" s="188">
        <v>45722</v>
      </c>
      <c r="F4184" s="298"/>
      <c r="G4184" s="219" t="s">
        <v>9671</v>
      </c>
      <c r="H4184" s="54" t="s">
        <v>7</v>
      </c>
      <c r="I4184" s="221" t="s">
        <v>2</v>
      </c>
      <c r="J4184" s="225" t="s">
        <v>10303</v>
      </c>
      <c r="L4184" s="323"/>
      <c r="O4184" s="26">
        <f t="shared" si="190"/>
        <v>4182</v>
      </c>
      <c r="P4184" s="26">
        <f t="shared" si="187"/>
        <v>0</v>
      </c>
    </row>
    <row r="4185" spans="1:16" ht="40.5" hidden="1" x14ac:dyDescent="0.25">
      <c r="A4185" s="190">
        <v>4183</v>
      </c>
      <c r="B4185" s="188">
        <v>45645</v>
      </c>
      <c r="C4185" s="81"/>
      <c r="D4185" s="237" t="s">
        <v>9885</v>
      </c>
      <c r="E4185" s="188">
        <v>45673</v>
      </c>
      <c r="F4185" s="283"/>
      <c r="G4185" s="219" t="s">
        <v>9884</v>
      </c>
      <c r="H4185" s="54" t="s">
        <v>4544</v>
      </c>
      <c r="I4185" s="221" t="s">
        <v>2</v>
      </c>
      <c r="J4185" s="225" t="s">
        <v>9958</v>
      </c>
      <c r="L4185" s="115"/>
      <c r="O4185" s="26">
        <f t="shared" si="190"/>
        <v>4183</v>
      </c>
      <c r="P4185" s="26">
        <f t="shared" si="187"/>
        <v>0</v>
      </c>
    </row>
    <row r="4186" spans="1:16" ht="60.75" hidden="1" x14ac:dyDescent="0.25">
      <c r="A4186" s="190">
        <v>4184</v>
      </c>
      <c r="B4186" s="188">
        <v>45645</v>
      </c>
      <c r="C4186" s="81"/>
      <c r="D4186" s="237" t="s">
        <v>9886</v>
      </c>
      <c r="E4186" s="188">
        <v>45649</v>
      </c>
      <c r="F4186" s="283"/>
      <c r="G4186" s="219" t="s">
        <v>9887</v>
      </c>
      <c r="H4186" s="54" t="s">
        <v>1043</v>
      </c>
      <c r="I4186" s="221" t="s">
        <v>2</v>
      </c>
      <c r="J4186" s="225" t="s">
        <v>9888</v>
      </c>
      <c r="L4186" s="115"/>
      <c r="O4186" s="26">
        <f t="shared" si="190"/>
        <v>4184</v>
      </c>
      <c r="P4186" s="26">
        <f t="shared" si="187"/>
        <v>0</v>
      </c>
    </row>
    <row r="4187" spans="1:16" ht="60.75" hidden="1" x14ac:dyDescent="0.25">
      <c r="A4187" s="190">
        <v>4185</v>
      </c>
      <c r="B4187" s="188">
        <v>45645</v>
      </c>
      <c r="C4187" s="81"/>
      <c r="D4187" s="237" t="s">
        <v>9889</v>
      </c>
      <c r="E4187" s="188">
        <v>45664</v>
      </c>
      <c r="F4187" s="283"/>
      <c r="G4187" s="219" t="s">
        <v>9890</v>
      </c>
      <c r="H4187" s="54" t="s">
        <v>1043</v>
      </c>
      <c r="I4187" s="221" t="s">
        <v>2</v>
      </c>
      <c r="J4187" s="225" t="s">
        <v>9952</v>
      </c>
      <c r="L4187" s="115"/>
      <c r="O4187" s="26">
        <f t="shared" si="190"/>
        <v>4185</v>
      </c>
      <c r="P4187" s="26">
        <f t="shared" si="187"/>
        <v>0</v>
      </c>
    </row>
    <row r="4188" spans="1:16" ht="60.75" hidden="1" x14ac:dyDescent="0.25">
      <c r="A4188" s="190">
        <v>4186</v>
      </c>
      <c r="B4188" s="188">
        <v>45645</v>
      </c>
      <c r="C4188" s="81"/>
      <c r="D4188" s="237" t="s">
        <v>9951</v>
      </c>
      <c r="E4188" s="188">
        <v>45719</v>
      </c>
      <c r="F4188" s="298" t="s">
        <v>9393</v>
      </c>
      <c r="G4188" s="219" t="s">
        <v>10188</v>
      </c>
      <c r="H4188" s="54" t="s">
        <v>1043</v>
      </c>
      <c r="I4188" s="221" t="s">
        <v>2</v>
      </c>
      <c r="J4188" s="225" t="s">
        <v>10291</v>
      </c>
      <c r="L4188" s="323" t="s">
        <v>11371</v>
      </c>
      <c r="O4188" s="26">
        <f t="shared" si="190"/>
        <v>4186</v>
      </c>
      <c r="P4188" s="26">
        <f t="shared" si="187"/>
        <v>0</v>
      </c>
    </row>
    <row r="4189" spans="1:16" ht="81" hidden="1" x14ac:dyDescent="0.25">
      <c r="A4189" s="190">
        <v>4187</v>
      </c>
      <c r="B4189" s="188">
        <v>45646</v>
      </c>
      <c r="C4189" s="81"/>
      <c r="D4189" s="237" t="s">
        <v>9891</v>
      </c>
      <c r="E4189" s="188">
        <v>45652</v>
      </c>
      <c r="F4189" s="283"/>
      <c r="G4189" s="219" t="s">
        <v>9892</v>
      </c>
      <c r="H4189" s="54" t="s">
        <v>1440</v>
      </c>
      <c r="I4189" s="221" t="s">
        <v>2</v>
      </c>
      <c r="J4189" s="225" t="s">
        <v>9956</v>
      </c>
      <c r="L4189" s="115"/>
      <c r="O4189" s="26">
        <f t="shared" si="190"/>
        <v>4187</v>
      </c>
      <c r="P4189" s="26">
        <f t="shared" si="187"/>
        <v>0</v>
      </c>
    </row>
    <row r="4190" spans="1:16" ht="60.75" hidden="1" x14ac:dyDescent="0.25">
      <c r="A4190" s="190">
        <v>4188</v>
      </c>
      <c r="B4190" s="188">
        <v>45647</v>
      </c>
      <c r="C4190" s="81"/>
      <c r="D4190" s="237" t="s">
        <v>9893</v>
      </c>
      <c r="E4190" s="188">
        <v>45708</v>
      </c>
      <c r="F4190" s="283"/>
      <c r="G4190" s="219" t="s">
        <v>9894</v>
      </c>
      <c r="H4190" s="54" t="s">
        <v>4903</v>
      </c>
      <c r="I4190" s="221" t="s">
        <v>2</v>
      </c>
      <c r="J4190" s="225" t="s">
        <v>10117</v>
      </c>
      <c r="L4190" s="115"/>
      <c r="O4190" s="26">
        <f t="shared" si="190"/>
        <v>4188</v>
      </c>
      <c r="P4190" s="26">
        <f t="shared" si="187"/>
        <v>0</v>
      </c>
    </row>
    <row r="4191" spans="1:16" ht="81" hidden="1" x14ac:dyDescent="0.25">
      <c r="A4191" s="190">
        <v>4189</v>
      </c>
      <c r="B4191" s="188">
        <v>45647</v>
      </c>
      <c r="C4191" s="81"/>
      <c r="D4191" s="237" t="s">
        <v>10325</v>
      </c>
      <c r="E4191" s="188">
        <v>45782</v>
      </c>
      <c r="F4191" s="298" t="s">
        <v>9393</v>
      </c>
      <c r="G4191" s="219" t="s">
        <v>9896</v>
      </c>
      <c r="H4191" s="54" t="s">
        <v>1064</v>
      </c>
      <c r="I4191" s="221" t="s">
        <v>2</v>
      </c>
      <c r="J4191" s="225" t="s">
        <v>10796</v>
      </c>
      <c r="K4191" s="11">
        <v>5</v>
      </c>
      <c r="L4191" s="323" t="s">
        <v>11371</v>
      </c>
      <c r="O4191" s="26">
        <f t="shared" si="190"/>
        <v>4189</v>
      </c>
      <c r="P4191" s="26">
        <f t="shared" si="187"/>
        <v>0</v>
      </c>
    </row>
    <row r="4192" spans="1:16" ht="60.75" hidden="1" x14ac:dyDescent="0.25">
      <c r="A4192" s="190">
        <v>4190</v>
      </c>
      <c r="B4192" s="188">
        <v>45647</v>
      </c>
      <c r="C4192" s="81"/>
      <c r="D4192" s="237" t="s">
        <v>9897</v>
      </c>
      <c r="E4192" s="188">
        <v>45654</v>
      </c>
      <c r="F4192" s="283"/>
      <c r="G4192" s="219" t="s">
        <v>9001</v>
      </c>
      <c r="H4192" s="54" t="s">
        <v>4903</v>
      </c>
      <c r="I4192" s="221" t="s">
        <v>2</v>
      </c>
      <c r="J4192" s="225"/>
      <c r="L4192" s="115"/>
      <c r="O4192" s="26">
        <f t="shared" si="190"/>
        <v>4190</v>
      </c>
      <c r="P4192" s="26">
        <f t="shared" si="187"/>
        <v>0</v>
      </c>
    </row>
    <row r="4193" spans="1:16" ht="60.75" hidden="1" x14ac:dyDescent="0.25">
      <c r="A4193" s="190">
        <v>4191</v>
      </c>
      <c r="B4193" s="188">
        <v>45647</v>
      </c>
      <c r="C4193" s="81"/>
      <c r="D4193" s="237" t="s">
        <v>9922</v>
      </c>
      <c r="E4193" s="188">
        <v>45652</v>
      </c>
      <c r="F4193" s="283"/>
      <c r="G4193" s="219" t="s">
        <v>9898</v>
      </c>
      <c r="H4193" s="54" t="s">
        <v>1044</v>
      </c>
      <c r="I4193" s="221" t="s">
        <v>2</v>
      </c>
      <c r="J4193" s="225" t="s">
        <v>9923</v>
      </c>
      <c r="L4193" s="115"/>
      <c r="O4193" s="26">
        <f t="shared" si="190"/>
        <v>4191</v>
      </c>
      <c r="P4193" s="26">
        <f t="shared" si="187"/>
        <v>0</v>
      </c>
    </row>
    <row r="4194" spans="1:16" ht="141.75" hidden="1" x14ac:dyDescent="0.25">
      <c r="A4194" s="190">
        <v>4192</v>
      </c>
      <c r="B4194" s="188">
        <v>45647</v>
      </c>
      <c r="C4194" s="81"/>
      <c r="D4194" s="237" t="s">
        <v>9900</v>
      </c>
      <c r="E4194" s="188">
        <v>45650</v>
      </c>
      <c r="F4194" s="283"/>
      <c r="G4194" s="219" t="s">
        <v>9809</v>
      </c>
      <c r="H4194" s="54" t="s">
        <v>2029</v>
      </c>
      <c r="I4194" s="221" t="s">
        <v>2</v>
      </c>
      <c r="J4194" s="225" t="s">
        <v>9970</v>
      </c>
      <c r="L4194" s="115"/>
      <c r="O4194" s="26">
        <f t="shared" si="190"/>
        <v>4192</v>
      </c>
      <c r="P4194" s="26">
        <f t="shared" si="187"/>
        <v>0</v>
      </c>
    </row>
    <row r="4195" spans="1:16" ht="101.25" hidden="1" x14ac:dyDescent="0.25">
      <c r="A4195" s="190">
        <v>4193</v>
      </c>
      <c r="B4195" s="188">
        <v>45652</v>
      </c>
      <c r="C4195" s="81" t="s">
        <v>1574</v>
      </c>
      <c r="D4195" s="237" t="s">
        <v>9960</v>
      </c>
      <c r="E4195" s="188">
        <v>45719</v>
      </c>
      <c r="F4195" s="298" t="s">
        <v>9393</v>
      </c>
      <c r="G4195" s="219" t="s">
        <v>10292</v>
      </c>
      <c r="H4195" s="54" t="s">
        <v>494</v>
      </c>
      <c r="I4195" s="221" t="s">
        <v>2</v>
      </c>
      <c r="J4195" s="225" t="s">
        <v>10293</v>
      </c>
      <c r="L4195" s="323" t="s">
        <v>11371</v>
      </c>
      <c r="O4195" s="26">
        <f t="shared" si="190"/>
        <v>4193</v>
      </c>
      <c r="P4195" s="26">
        <f t="shared" si="187"/>
        <v>0</v>
      </c>
    </row>
    <row r="4196" spans="1:16" ht="101.25" hidden="1" x14ac:dyDescent="0.25">
      <c r="A4196" s="190">
        <v>4194</v>
      </c>
      <c r="B4196" s="188">
        <v>45652</v>
      </c>
      <c r="C4196" s="81" t="s">
        <v>1574</v>
      </c>
      <c r="D4196" s="237" t="s">
        <v>10079</v>
      </c>
      <c r="E4196" s="188">
        <v>45717</v>
      </c>
      <c r="F4196" s="283" t="s">
        <v>10051</v>
      </c>
      <c r="G4196" s="219" t="s">
        <v>10080</v>
      </c>
      <c r="H4196" s="54" t="s">
        <v>494</v>
      </c>
      <c r="I4196" s="221" t="s">
        <v>2</v>
      </c>
      <c r="J4196" s="225" t="s">
        <v>10118</v>
      </c>
      <c r="L4196" s="115"/>
      <c r="O4196" s="26">
        <f t="shared" si="190"/>
        <v>4194</v>
      </c>
      <c r="P4196" s="26">
        <f t="shared" si="187"/>
        <v>0</v>
      </c>
    </row>
    <row r="4197" spans="1:16" ht="141.75" hidden="1" x14ac:dyDescent="0.25">
      <c r="A4197" s="190">
        <v>4195</v>
      </c>
      <c r="B4197" s="188">
        <v>45652</v>
      </c>
      <c r="C4197" s="81" t="s">
        <v>1574</v>
      </c>
      <c r="D4197" s="237" t="s">
        <v>10239</v>
      </c>
      <c r="E4197" s="188">
        <v>45719</v>
      </c>
      <c r="F4197" s="298" t="s">
        <v>9393</v>
      </c>
      <c r="G4197" s="219" t="s">
        <v>10283</v>
      </c>
      <c r="H4197" s="54" t="s">
        <v>4</v>
      </c>
      <c r="I4197" s="221" t="s">
        <v>2</v>
      </c>
      <c r="J4197" s="225" t="s">
        <v>10284</v>
      </c>
      <c r="L4197" s="323" t="s">
        <v>11371</v>
      </c>
      <c r="O4197" s="26">
        <f t="shared" si="190"/>
        <v>4195</v>
      </c>
      <c r="P4197" s="26">
        <f t="shared" si="187"/>
        <v>0</v>
      </c>
    </row>
    <row r="4198" spans="1:16" ht="81" hidden="1" x14ac:dyDescent="0.25">
      <c r="A4198" s="190">
        <v>4196</v>
      </c>
      <c r="B4198" s="188">
        <v>45652</v>
      </c>
      <c r="C4198" s="81" t="s">
        <v>1574</v>
      </c>
      <c r="D4198" s="237" t="s">
        <v>10103</v>
      </c>
      <c r="E4198" s="188">
        <v>45744</v>
      </c>
      <c r="F4198" s="283" t="s">
        <v>8918</v>
      </c>
      <c r="G4198" s="219" t="s">
        <v>9961</v>
      </c>
      <c r="H4198" s="54" t="s">
        <v>4</v>
      </c>
      <c r="I4198" s="221" t="s">
        <v>2</v>
      </c>
      <c r="J4198" s="225" t="s">
        <v>10486</v>
      </c>
      <c r="L4198" s="115"/>
      <c r="O4198" s="26">
        <f t="shared" si="190"/>
        <v>4196</v>
      </c>
      <c r="P4198" s="26">
        <f t="shared" si="187"/>
        <v>0</v>
      </c>
    </row>
    <row r="4199" spans="1:16" ht="40.5" hidden="1" x14ac:dyDescent="0.25">
      <c r="A4199" s="190">
        <v>4197</v>
      </c>
      <c r="B4199" s="188">
        <v>45656</v>
      </c>
      <c r="C4199" s="81" t="s">
        <v>1574</v>
      </c>
      <c r="D4199" s="237" t="s">
        <v>9962</v>
      </c>
      <c r="E4199" s="188">
        <v>45726</v>
      </c>
      <c r="F4199" s="298" t="s">
        <v>9393</v>
      </c>
      <c r="G4199" s="219" t="s">
        <v>9963</v>
      </c>
      <c r="H4199" s="54" t="s">
        <v>1050</v>
      </c>
      <c r="I4199" s="221" t="s">
        <v>2</v>
      </c>
      <c r="J4199" s="225" t="s">
        <v>10599</v>
      </c>
      <c r="L4199" s="323" t="s">
        <v>11371</v>
      </c>
      <c r="O4199" s="26">
        <f t="shared" si="190"/>
        <v>4197</v>
      </c>
      <c r="P4199" s="26">
        <f t="shared" si="187"/>
        <v>0</v>
      </c>
    </row>
    <row r="4200" spans="1:16" hidden="1" x14ac:dyDescent="0.25">
      <c r="A4200" s="190">
        <v>4198</v>
      </c>
      <c r="B4200" s="188">
        <v>45656</v>
      </c>
      <c r="C4200" s="81" t="s">
        <v>1574</v>
      </c>
      <c r="D4200" s="237" t="s">
        <v>9964</v>
      </c>
      <c r="E4200" s="188">
        <v>45736</v>
      </c>
      <c r="F4200" s="283"/>
      <c r="G4200" s="219" t="s">
        <v>8914</v>
      </c>
      <c r="H4200" s="54" t="s">
        <v>1048</v>
      </c>
      <c r="I4200" s="221" t="s">
        <v>2</v>
      </c>
      <c r="J4200" s="225" t="s">
        <v>10524</v>
      </c>
      <c r="L4200" s="115"/>
      <c r="O4200" s="26">
        <f t="shared" si="190"/>
        <v>4198</v>
      </c>
      <c r="P4200" s="26">
        <f t="shared" si="187"/>
        <v>0</v>
      </c>
    </row>
    <row r="4201" spans="1:16" ht="162" hidden="1" x14ac:dyDescent="0.25">
      <c r="A4201" s="190">
        <v>4199</v>
      </c>
      <c r="B4201" s="188">
        <v>45656</v>
      </c>
      <c r="C4201" s="81" t="s">
        <v>1574</v>
      </c>
      <c r="D4201" s="237" t="s">
        <v>9965</v>
      </c>
      <c r="E4201" s="188">
        <v>45726</v>
      </c>
      <c r="F4201" s="283"/>
      <c r="G4201" s="219" t="s">
        <v>10258</v>
      </c>
      <c r="H4201" s="54" t="s">
        <v>3912</v>
      </c>
      <c r="I4201" s="221" t="s">
        <v>2</v>
      </c>
      <c r="J4201" s="225" t="s">
        <v>10259</v>
      </c>
      <c r="L4201" s="115"/>
      <c r="O4201" s="26">
        <f t="shared" si="190"/>
        <v>4199</v>
      </c>
      <c r="P4201" s="26">
        <f t="shared" si="187"/>
        <v>0</v>
      </c>
    </row>
    <row r="4202" spans="1:16" ht="81" hidden="1" x14ac:dyDescent="0.25">
      <c r="A4202" s="190">
        <v>4200</v>
      </c>
      <c r="B4202" s="188">
        <v>45656</v>
      </c>
      <c r="C4202" s="81" t="s">
        <v>1574</v>
      </c>
      <c r="D4202" s="237" t="s">
        <v>10278</v>
      </c>
      <c r="E4202" s="188">
        <v>45924</v>
      </c>
      <c r="F4202" s="298"/>
      <c r="G4202" s="219" t="s">
        <v>10451</v>
      </c>
      <c r="H4202" s="54" t="s">
        <v>7</v>
      </c>
      <c r="I4202" s="221" t="s">
        <v>2</v>
      </c>
      <c r="J4202" s="225" t="s">
        <v>11795</v>
      </c>
      <c r="L4202" s="323" t="s">
        <v>11371</v>
      </c>
      <c r="O4202" s="26">
        <f t="shared" si="190"/>
        <v>4200</v>
      </c>
      <c r="P4202" s="26">
        <f t="shared" si="187"/>
        <v>0</v>
      </c>
    </row>
    <row r="4203" spans="1:16" ht="141.75" hidden="1" x14ac:dyDescent="0.25">
      <c r="A4203" s="190">
        <v>4201</v>
      </c>
      <c r="B4203" s="188">
        <v>45670</v>
      </c>
      <c r="C4203" s="81"/>
      <c r="D4203" s="237" t="s">
        <v>9980</v>
      </c>
      <c r="E4203" s="188">
        <v>45981</v>
      </c>
      <c r="F4203" s="283"/>
      <c r="G4203" s="219" t="s">
        <v>9981</v>
      </c>
      <c r="H4203" s="54" t="s">
        <v>8</v>
      </c>
      <c r="I4203" s="221" t="s">
        <v>495</v>
      </c>
      <c r="J4203" s="225" t="s">
        <v>10931</v>
      </c>
      <c r="L4203" s="115"/>
      <c r="O4203" s="26">
        <f t="shared" si="190"/>
        <v>4201</v>
      </c>
      <c r="P4203" s="26">
        <f t="shared" si="187"/>
        <v>0</v>
      </c>
    </row>
    <row r="4204" spans="1:16" ht="60.75" hidden="1" x14ac:dyDescent="0.25">
      <c r="A4204" s="190">
        <v>4202</v>
      </c>
      <c r="B4204" s="188">
        <v>45670</v>
      </c>
      <c r="C4204" s="81"/>
      <c r="D4204" s="237" t="s">
        <v>9982</v>
      </c>
      <c r="E4204" s="188">
        <v>45703</v>
      </c>
      <c r="F4204" s="283"/>
      <c r="G4204" s="219" t="s">
        <v>9983</v>
      </c>
      <c r="H4204" s="54" t="s">
        <v>3912</v>
      </c>
      <c r="I4204" s="221" t="s">
        <v>2</v>
      </c>
      <c r="J4204" s="225"/>
      <c r="L4204" s="115"/>
      <c r="O4204" s="26">
        <f t="shared" si="190"/>
        <v>4202</v>
      </c>
      <c r="P4204" s="26">
        <f t="shared" si="187"/>
        <v>0</v>
      </c>
    </row>
    <row r="4205" spans="1:16" ht="81" hidden="1" x14ac:dyDescent="0.25">
      <c r="A4205" s="190">
        <v>4203</v>
      </c>
      <c r="B4205" s="188">
        <v>45671</v>
      </c>
      <c r="C4205" s="81"/>
      <c r="D4205" s="237" t="s">
        <v>10308</v>
      </c>
      <c r="E4205" s="188">
        <v>45720</v>
      </c>
      <c r="F4205" s="298"/>
      <c r="G4205" s="219" t="s">
        <v>9809</v>
      </c>
      <c r="H4205" s="54" t="s">
        <v>2029</v>
      </c>
      <c r="I4205" s="221" t="s">
        <v>2</v>
      </c>
      <c r="J4205" s="225" t="s">
        <v>10307</v>
      </c>
      <c r="L4205" s="323"/>
      <c r="O4205" s="26">
        <f t="shared" si="190"/>
        <v>4203</v>
      </c>
      <c r="P4205" s="26">
        <f t="shared" si="187"/>
        <v>0</v>
      </c>
    </row>
    <row r="4206" spans="1:16" ht="101.25" hidden="1" x14ac:dyDescent="0.25">
      <c r="A4206" s="190">
        <v>4204</v>
      </c>
      <c r="B4206" s="188">
        <v>45671</v>
      </c>
      <c r="C4206" s="81"/>
      <c r="D4206" s="237" t="s">
        <v>9984</v>
      </c>
      <c r="E4206" s="188">
        <v>45731</v>
      </c>
      <c r="F4206" s="283"/>
      <c r="G4206" s="219" t="s">
        <v>10448</v>
      </c>
      <c r="H4206" s="54" t="s">
        <v>494</v>
      </c>
      <c r="I4206" s="221" t="s">
        <v>2</v>
      </c>
      <c r="J4206" s="225" t="s">
        <v>10449</v>
      </c>
      <c r="L4206" s="115"/>
      <c r="O4206" s="26">
        <f t="shared" si="190"/>
        <v>4204</v>
      </c>
      <c r="P4206" s="26">
        <f t="shared" si="187"/>
        <v>0</v>
      </c>
    </row>
    <row r="4207" spans="1:16" ht="81" hidden="1" x14ac:dyDescent="0.25">
      <c r="A4207" s="190">
        <v>4205</v>
      </c>
      <c r="B4207" s="188">
        <v>45672</v>
      </c>
      <c r="C4207" s="81" t="s">
        <v>1040</v>
      </c>
      <c r="D4207" s="237" t="s">
        <v>9985</v>
      </c>
      <c r="E4207" s="188">
        <v>45869</v>
      </c>
      <c r="F4207" s="298"/>
      <c r="G4207" s="219" t="s">
        <v>10888</v>
      </c>
      <c r="H4207" s="54" t="s">
        <v>1040</v>
      </c>
      <c r="I4207" s="221" t="s">
        <v>2</v>
      </c>
      <c r="J4207" s="225" t="s">
        <v>11419</v>
      </c>
      <c r="L4207" s="323" t="s">
        <v>11371</v>
      </c>
      <c r="O4207" s="26">
        <f t="shared" si="190"/>
        <v>4205</v>
      </c>
      <c r="P4207" s="26">
        <f t="shared" si="187"/>
        <v>0</v>
      </c>
    </row>
    <row r="4208" spans="1:16" ht="60.75" hidden="1" x14ac:dyDescent="0.25">
      <c r="A4208" s="190">
        <v>4206</v>
      </c>
      <c r="B4208" s="188">
        <v>45672</v>
      </c>
      <c r="C4208" s="81"/>
      <c r="D4208" s="237" t="s">
        <v>9987</v>
      </c>
      <c r="E4208" s="188">
        <v>45702</v>
      </c>
      <c r="F4208" s="283"/>
      <c r="G4208" s="219" t="s">
        <v>9988</v>
      </c>
      <c r="H4208" s="54" t="s">
        <v>1043</v>
      </c>
      <c r="I4208" s="221" t="s">
        <v>2</v>
      </c>
      <c r="J4208" s="225" t="s">
        <v>10219</v>
      </c>
      <c r="L4208" s="115"/>
      <c r="O4208" s="26">
        <f t="shared" si="190"/>
        <v>4206</v>
      </c>
      <c r="P4208" s="26">
        <f t="shared" si="187"/>
        <v>0</v>
      </c>
    </row>
    <row r="4209" spans="1:16" ht="60.75" hidden="1" x14ac:dyDescent="0.25">
      <c r="A4209" s="190">
        <v>4207</v>
      </c>
      <c r="B4209" s="188">
        <v>45672</v>
      </c>
      <c r="C4209" s="81"/>
      <c r="D4209" s="237" t="s">
        <v>9990</v>
      </c>
      <c r="E4209" s="188">
        <v>45742</v>
      </c>
      <c r="F4209" s="283"/>
      <c r="G4209" s="219" t="s">
        <v>9439</v>
      </c>
      <c r="H4209" s="54" t="s">
        <v>7</v>
      </c>
      <c r="I4209" s="221" t="s">
        <v>2</v>
      </c>
      <c r="J4209" s="225" t="s">
        <v>10214</v>
      </c>
      <c r="L4209" s="115"/>
      <c r="O4209" s="26">
        <f t="shared" si="190"/>
        <v>4207</v>
      </c>
      <c r="P4209" s="26">
        <f t="shared" si="187"/>
        <v>0</v>
      </c>
    </row>
    <row r="4210" spans="1:16" ht="182.25" hidden="1" x14ac:dyDescent="0.25">
      <c r="A4210" s="190">
        <v>4208</v>
      </c>
      <c r="B4210" s="188">
        <v>45672</v>
      </c>
      <c r="C4210" s="81"/>
      <c r="D4210" s="237" t="s">
        <v>11179</v>
      </c>
      <c r="E4210" s="188">
        <v>45884</v>
      </c>
      <c r="F4210" s="283" t="s">
        <v>9163</v>
      </c>
      <c r="G4210" s="219" t="s">
        <v>11405</v>
      </c>
      <c r="H4210" s="54" t="s">
        <v>7</v>
      </c>
      <c r="I4210" s="221" t="s">
        <v>2</v>
      </c>
      <c r="J4210" s="225" t="s">
        <v>11404</v>
      </c>
      <c r="L4210" s="115"/>
      <c r="O4210" s="26">
        <f t="shared" si="190"/>
        <v>4208</v>
      </c>
      <c r="P4210" s="26">
        <f t="shared" si="187"/>
        <v>0</v>
      </c>
    </row>
    <row r="4211" spans="1:16" ht="40.5" hidden="1" x14ac:dyDescent="0.25">
      <c r="A4211" s="190">
        <v>4209</v>
      </c>
      <c r="B4211" s="188">
        <v>45672</v>
      </c>
      <c r="C4211" s="81"/>
      <c r="D4211" s="237" t="s">
        <v>10234</v>
      </c>
      <c r="E4211" s="188">
        <v>45735</v>
      </c>
      <c r="F4211" s="298"/>
      <c r="G4211" s="219" t="s">
        <v>10216</v>
      </c>
      <c r="H4211" s="54" t="s">
        <v>7</v>
      </c>
      <c r="I4211" s="221" t="s">
        <v>2</v>
      </c>
      <c r="J4211" s="225" t="s">
        <v>10771</v>
      </c>
      <c r="K4211" s="11">
        <v>5</v>
      </c>
      <c r="L4211" s="323"/>
      <c r="O4211" s="26">
        <f t="shared" si="190"/>
        <v>4209</v>
      </c>
      <c r="P4211" s="26">
        <f t="shared" si="187"/>
        <v>0</v>
      </c>
    </row>
    <row r="4212" spans="1:16" ht="141.75" hidden="1" x14ac:dyDescent="0.25">
      <c r="A4212" s="190">
        <v>4210</v>
      </c>
      <c r="B4212" s="188">
        <v>45672</v>
      </c>
      <c r="C4212" s="81"/>
      <c r="D4212" s="237" t="s">
        <v>10013</v>
      </c>
      <c r="E4212" s="188">
        <v>45780</v>
      </c>
      <c r="F4212" s="283" t="s">
        <v>10359</v>
      </c>
      <c r="G4212" s="219" t="s">
        <v>9457</v>
      </c>
      <c r="H4212" s="54" t="s">
        <v>1507</v>
      </c>
      <c r="I4212" s="221" t="s">
        <v>2</v>
      </c>
      <c r="J4212" s="225" t="s">
        <v>10819</v>
      </c>
      <c r="L4212" s="115"/>
      <c r="O4212" s="26">
        <f t="shared" si="190"/>
        <v>4210</v>
      </c>
      <c r="P4212" s="26">
        <f t="shared" si="187"/>
        <v>0</v>
      </c>
    </row>
    <row r="4213" spans="1:16" ht="101.25" hidden="1" x14ac:dyDescent="0.25">
      <c r="A4213" s="190">
        <v>4211</v>
      </c>
      <c r="B4213" s="188">
        <v>45672</v>
      </c>
      <c r="C4213" s="81"/>
      <c r="D4213" s="237" t="s">
        <v>9991</v>
      </c>
      <c r="E4213" s="188">
        <v>45685</v>
      </c>
      <c r="F4213" s="283"/>
      <c r="G4213" s="219" t="s">
        <v>9992</v>
      </c>
      <c r="H4213" s="54" t="s">
        <v>1040</v>
      </c>
      <c r="I4213" s="221" t="s">
        <v>2</v>
      </c>
      <c r="J4213" s="225" t="s">
        <v>10260</v>
      </c>
      <c r="L4213" s="115"/>
      <c r="O4213" s="26">
        <f t="shared" si="190"/>
        <v>4211</v>
      </c>
      <c r="P4213" s="26">
        <f t="shared" si="187"/>
        <v>0</v>
      </c>
    </row>
    <row r="4214" spans="1:16" ht="81" hidden="1" x14ac:dyDescent="0.25">
      <c r="A4214" s="190">
        <v>4212</v>
      </c>
      <c r="B4214" s="188">
        <v>45672</v>
      </c>
      <c r="C4214" s="81"/>
      <c r="D4214" s="237" t="s">
        <v>9993</v>
      </c>
      <c r="E4214" s="188">
        <v>45869</v>
      </c>
      <c r="F4214" s="283"/>
      <c r="G4214" s="219" t="s">
        <v>10888</v>
      </c>
      <c r="H4214" s="54" t="s">
        <v>1040</v>
      </c>
      <c r="I4214" s="221" t="s">
        <v>2</v>
      </c>
      <c r="J4214" s="225" t="s">
        <v>11420</v>
      </c>
      <c r="L4214" s="115"/>
      <c r="O4214" s="26">
        <f t="shared" si="190"/>
        <v>4212</v>
      </c>
      <c r="P4214" s="26">
        <f t="shared" si="187"/>
        <v>0</v>
      </c>
    </row>
    <row r="4215" spans="1:16" ht="60.75" hidden="1" x14ac:dyDescent="0.25">
      <c r="A4215" s="190">
        <v>4213</v>
      </c>
      <c r="B4215" s="188">
        <v>45673</v>
      </c>
      <c r="C4215" s="81"/>
      <c r="D4215" s="237" t="s">
        <v>9994</v>
      </c>
      <c r="E4215" s="188">
        <v>45698</v>
      </c>
      <c r="F4215" s="283"/>
      <c r="G4215" s="219" t="s">
        <v>9512</v>
      </c>
      <c r="H4215" s="54" t="s">
        <v>1040</v>
      </c>
      <c r="I4215" s="221" t="s">
        <v>2</v>
      </c>
      <c r="J4215" s="225" t="s">
        <v>10116</v>
      </c>
      <c r="L4215" s="115"/>
      <c r="O4215" s="26">
        <f t="shared" si="190"/>
        <v>4213</v>
      </c>
      <c r="P4215" s="26">
        <f t="shared" si="187"/>
        <v>0</v>
      </c>
    </row>
    <row r="4216" spans="1:16" ht="243" hidden="1" x14ac:dyDescent="0.25">
      <c r="A4216" s="190">
        <v>4214</v>
      </c>
      <c r="B4216" s="188">
        <v>45673</v>
      </c>
      <c r="C4216" s="81"/>
      <c r="D4216" s="237" t="s">
        <v>10285</v>
      </c>
      <c r="E4216" s="188">
        <v>45719</v>
      </c>
      <c r="F4216" s="298" t="s">
        <v>9393</v>
      </c>
      <c r="G4216" s="219" t="s">
        <v>10281</v>
      </c>
      <c r="H4216" s="54" t="s">
        <v>2029</v>
      </c>
      <c r="I4216" s="221" t="s">
        <v>2</v>
      </c>
      <c r="J4216" s="225" t="s">
        <v>10287</v>
      </c>
      <c r="L4216" s="323" t="s">
        <v>11371</v>
      </c>
      <c r="O4216" s="26">
        <f t="shared" si="190"/>
        <v>4214</v>
      </c>
      <c r="P4216" s="26">
        <f t="shared" si="187"/>
        <v>0</v>
      </c>
    </row>
    <row r="4217" spans="1:16" ht="40.5" hidden="1" x14ac:dyDescent="0.25">
      <c r="A4217" s="190">
        <v>4215</v>
      </c>
      <c r="B4217" s="188">
        <v>45674</v>
      </c>
      <c r="C4217" s="81"/>
      <c r="D4217" s="237" t="s">
        <v>10511</v>
      </c>
      <c r="E4217" s="188">
        <v>45838</v>
      </c>
      <c r="F4217" s="298"/>
      <c r="G4217" s="219" t="s">
        <v>10426</v>
      </c>
      <c r="H4217" s="54" t="s">
        <v>3912</v>
      </c>
      <c r="I4217" s="221" t="s">
        <v>2</v>
      </c>
      <c r="J4217" s="225" t="s">
        <v>11461</v>
      </c>
      <c r="L4217" s="323" t="s">
        <v>11371</v>
      </c>
      <c r="O4217" s="26">
        <f t="shared" si="190"/>
        <v>4215</v>
      </c>
      <c r="P4217" s="26">
        <f t="shared" si="187"/>
        <v>0</v>
      </c>
    </row>
    <row r="4218" spans="1:16" ht="60.75" hidden="1" x14ac:dyDescent="0.25">
      <c r="A4218" s="190">
        <v>4216</v>
      </c>
      <c r="B4218" s="188">
        <v>45674</v>
      </c>
      <c r="C4218" s="81"/>
      <c r="D4218" s="313" t="s">
        <v>10241</v>
      </c>
      <c r="E4218" s="188">
        <v>45723</v>
      </c>
      <c r="F4218" s="283"/>
      <c r="G4218" s="219" t="s">
        <v>9995</v>
      </c>
      <c r="H4218" s="54" t="s">
        <v>5065</v>
      </c>
      <c r="I4218" s="221" t="s">
        <v>2</v>
      </c>
      <c r="J4218" s="225" t="s">
        <v>10360</v>
      </c>
      <c r="K4218" s="11">
        <v>5</v>
      </c>
      <c r="L4218" s="115"/>
      <c r="O4218" s="26">
        <f t="shared" si="190"/>
        <v>4216</v>
      </c>
      <c r="P4218" s="26">
        <f t="shared" si="187"/>
        <v>0</v>
      </c>
    </row>
    <row r="4219" spans="1:16" ht="202.5" hidden="1" x14ac:dyDescent="0.25">
      <c r="A4219" s="190">
        <v>4217</v>
      </c>
      <c r="B4219" s="188">
        <v>45674</v>
      </c>
      <c r="C4219" s="81"/>
      <c r="D4219" s="237" t="s">
        <v>11570</v>
      </c>
      <c r="E4219" s="188">
        <v>45975</v>
      </c>
      <c r="F4219" s="283"/>
      <c r="G4219" s="219" t="s">
        <v>10889</v>
      </c>
      <c r="H4219" s="54" t="s">
        <v>4</v>
      </c>
      <c r="I4219" s="221" t="s">
        <v>495</v>
      </c>
      <c r="J4219" s="225" t="s">
        <v>10873</v>
      </c>
      <c r="L4219" s="115"/>
      <c r="O4219" s="26">
        <f t="shared" si="190"/>
        <v>4217</v>
      </c>
      <c r="P4219" s="26">
        <f t="shared" si="187"/>
        <v>0</v>
      </c>
    </row>
    <row r="4220" spans="1:16" ht="60.75" hidden="1" x14ac:dyDescent="0.25">
      <c r="A4220" s="190">
        <v>4218</v>
      </c>
      <c r="B4220" s="188">
        <v>45674</v>
      </c>
      <c r="C4220" s="81"/>
      <c r="D4220" s="237" t="s">
        <v>9996</v>
      </c>
      <c r="E4220" s="188">
        <v>45921</v>
      </c>
      <c r="F4220" s="298"/>
      <c r="G4220" s="219" t="s">
        <v>9997</v>
      </c>
      <c r="H4220" s="54" t="s">
        <v>4</v>
      </c>
      <c r="I4220" s="221" t="s">
        <v>2</v>
      </c>
      <c r="J4220" s="225" t="s">
        <v>11307</v>
      </c>
      <c r="L4220" s="323"/>
      <c r="O4220" s="26">
        <f t="shared" si="190"/>
        <v>4218</v>
      </c>
      <c r="P4220" s="26">
        <f t="shared" si="187"/>
        <v>0</v>
      </c>
    </row>
    <row r="4221" spans="1:16" ht="101.25" hidden="1" x14ac:dyDescent="0.25">
      <c r="A4221" s="190">
        <v>4219</v>
      </c>
      <c r="B4221" s="188">
        <v>45674</v>
      </c>
      <c r="C4221" s="81"/>
      <c r="D4221" s="237" t="s">
        <v>10918</v>
      </c>
      <c r="E4221" s="188">
        <v>45851</v>
      </c>
      <c r="F4221" s="283"/>
      <c r="G4221" s="219" t="s">
        <v>10773</v>
      </c>
      <c r="H4221" s="54" t="s">
        <v>1066</v>
      </c>
      <c r="I4221" s="221" t="s">
        <v>2</v>
      </c>
      <c r="J4221" s="225" t="s">
        <v>10919</v>
      </c>
      <c r="L4221" s="115"/>
      <c r="O4221" s="26">
        <f t="shared" si="190"/>
        <v>4219</v>
      </c>
      <c r="P4221" s="26">
        <f t="shared" si="187"/>
        <v>0</v>
      </c>
    </row>
    <row r="4222" spans="1:16" ht="121.5" hidden="1" x14ac:dyDescent="0.25">
      <c r="A4222" s="190">
        <v>4220</v>
      </c>
      <c r="B4222" s="188">
        <v>45674</v>
      </c>
      <c r="C4222" s="81"/>
      <c r="D4222" s="237" t="s">
        <v>9998</v>
      </c>
      <c r="E4222" s="188">
        <v>45747</v>
      </c>
      <c r="F4222" s="283" t="s">
        <v>10359</v>
      </c>
      <c r="G4222" s="219" t="s">
        <v>9999</v>
      </c>
      <c r="H4222" s="54" t="s">
        <v>3912</v>
      </c>
      <c r="I4222" s="221" t="s">
        <v>2</v>
      </c>
      <c r="J4222" s="225" t="s">
        <v>10501</v>
      </c>
      <c r="L4222" s="115"/>
      <c r="O4222" s="26">
        <f t="shared" si="190"/>
        <v>4220</v>
      </c>
      <c r="P4222" s="26">
        <f t="shared" si="187"/>
        <v>0</v>
      </c>
    </row>
    <row r="4223" spans="1:16" ht="121.5" hidden="1" x14ac:dyDescent="0.25">
      <c r="A4223" s="190">
        <v>4221</v>
      </c>
      <c r="B4223" s="188">
        <v>45674</v>
      </c>
      <c r="C4223" s="81"/>
      <c r="D4223" s="237" t="s">
        <v>10245</v>
      </c>
      <c r="E4223" s="188">
        <v>45855</v>
      </c>
      <c r="F4223" s="283"/>
      <c r="G4223" s="219" t="s">
        <v>9154</v>
      </c>
      <c r="H4223" s="54" t="s">
        <v>4544</v>
      </c>
      <c r="I4223" s="221" t="s">
        <v>2</v>
      </c>
      <c r="J4223" s="225" t="s">
        <v>10244</v>
      </c>
      <c r="O4223" s="26">
        <f t="shared" si="190"/>
        <v>4221</v>
      </c>
      <c r="P4223" s="26">
        <f t="shared" si="187"/>
        <v>0</v>
      </c>
    </row>
    <row r="4224" spans="1:16" ht="60.75" hidden="1" x14ac:dyDescent="0.25">
      <c r="A4224" s="190">
        <v>4222</v>
      </c>
      <c r="B4224" s="188">
        <v>45674</v>
      </c>
      <c r="C4224" s="81"/>
      <c r="D4224" s="237" t="s">
        <v>10000</v>
      </c>
      <c r="E4224" s="188">
        <v>45694</v>
      </c>
      <c r="F4224" s="283"/>
      <c r="G4224" s="219" t="s">
        <v>10002</v>
      </c>
      <c r="H4224" s="54" t="s">
        <v>4544</v>
      </c>
      <c r="I4224" s="221" t="s">
        <v>2</v>
      </c>
      <c r="J4224" s="225" t="s">
        <v>9693</v>
      </c>
      <c r="L4224" s="115"/>
      <c r="O4224" s="26">
        <f t="shared" si="190"/>
        <v>4222</v>
      </c>
      <c r="P4224" s="26">
        <f t="shared" si="187"/>
        <v>0</v>
      </c>
    </row>
    <row r="4225" spans="1:16" ht="182.25" hidden="1" x14ac:dyDescent="0.25">
      <c r="A4225" s="190">
        <v>4223</v>
      </c>
      <c r="B4225" s="188">
        <v>45674</v>
      </c>
      <c r="C4225" s="81"/>
      <c r="D4225" s="237" t="s">
        <v>10246</v>
      </c>
      <c r="E4225" s="188">
        <v>45736</v>
      </c>
      <c r="F4225" s="283"/>
      <c r="G4225" s="219" t="s">
        <v>9154</v>
      </c>
      <c r="H4225" s="54" t="s">
        <v>4544</v>
      </c>
      <c r="I4225" s="221" t="s">
        <v>2</v>
      </c>
      <c r="J4225" s="225" t="s">
        <v>10398</v>
      </c>
      <c r="O4225" s="26">
        <f t="shared" si="190"/>
        <v>4223</v>
      </c>
      <c r="P4225" s="26">
        <f t="shared" si="187"/>
        <v>0</v>
      </c>
    </row>
    <row r="4226" spans="1:16" ht="222.75" hidden="1" x14ac:dyDescent="0.25">
      <c r="A4226" s="190">
        <v>4224</v>
      </c>
      <c r="B4226" s="188">
        <v>45674</v>
      </c>
      <c r="C4226" s="81"/>
      <c r="D4226" s="237" t="s">
        <v>10083</v>
      </c>
      <c r="E4226" s="188">
        <v>45719</v>
      </c>
      <c r="F4226" s="298" t="s">
        <v>9393</v>
      </c>
      <c r="G4226" s="219" t="s">
        <v>10289</v>
      </c>
      <c r="H4226" s="54" t="s">
        <v>4544</v>
      </c>
      <c r="I4226" s="221" t="s">
        <v>2</v>
      </c>
      <c r="J4226" s="225" t="s">
        <v>10253</v>
      </c>
      <c r="L4226" s="323" t="s">
        <v>11371</v>
      </c>
      <c r="O4226" s="26">
        <f t="shared" ref="O4226:O4244" si="191">+O4225+1</f>
        <v>4224</v>
      </c>
      <c r="P4226" s="26">
        <f t="shared" si="187"/>
        <v>0</v>
      </c>
    </row>
    <row r="4227" spans="1:16" ht="81" hidden="1" x14ac:dyDescent="0.25">
      <c r="A4227" s="190">
        <v>4225</v>
      </c>
      <c r="B4227" s="188">
        <v>45674</v>
      </c>
      <c r="C4227" s="81"/>
      <c r="D4227" s="237" t="s">
        <v>10003</v>
      </c>
      <c r="E4227" s="188">
        <v>45737</v>
      </c>
      <c r="F4227" s="283"/>
      <c r="G4227" s="219" t="s">
        <v>10004</v>
      </c>
      <c r="H4227" s="54" t="s">
        <v>4544</v>
      </c>
      <c r="I4227" s="221" t="s">
        <v>2</v>
      </c>
      <c r="J4227" s="225" t="s">
        <v>10629</v>
      </c>
      <c r="K4227" s="11">
        <v>5</v>
      </c>
      <c r="O4227" s="26">
        <f t="shared" si="191"/>
        <v>4225</v>
      </c>
      <c r="P4227" s="26">
        <f t="shared" si="187"/>
        <v>0</v>
      </c>
    </row>
    <row r="4228" spans="1:16" ht="40.5" hidden="1" x14ac:dyDescent="0.25">
      <c r="A4228" s="190">
        <v>4226</v>
      </c>
      <c r="B4228" s="188">
        <v>45675</v>
      </c>
      <c r="C4228" s="81"/>
      <c r="D4228" s="237" t="s">
        <v>10005</v>
      </c>
      <c r="E4228" s="188">
        <v>45921</v>
      </c>
      <c r="F4228" s="293"/>
      <c r="G4228" s="219" t="s">
        <v>10888</v>
      </c>
      <c r="H4228" s="54" t="s">
        <v>1040</v>
      </c>
      <c r="I4228" s="221" t="s">
        <v>2</v>
      </c>
      <c r="J4228" s="225" t="s">
        <v>11834</v>
      </c>
      <c r="L4228" s="115"/>
      <c r="O4228" s="26">
        <f t="shared" si="191"/>
        <v>4226</v>
      </c>
      <c r="P4228" s="26">
        <f t="shared" si="187"/>
        <v>0</v>
      </c>
    </row>
    <row r="4229" spans="1:16" ht="243" hidden="1" x14ac:dyDescent="0.25">
      <c r="A4229" s="190">
        <v>4227</v>
      </c>
      <c r="B4229" s="188">
        <v>45675</v>
      </c>
      <c r="C4229" s="81"/>
      <c r="D4229" s="237" t="s">
        <v>11185</v>
      </c>
      <c r="E4229" s="188">
        <v>45907</v>
      </c>
      <c r="F4229" s="298"/>
      <c r="G4229" s="219" t="s">
        <v>11412</v>
      </c>
      <c r="H4229" s="54" t="s">
        <v>1040</v>
      </c>
      <c r="I4229" s="221" t="s">
        <v>2</v>
      </c>
      <c r="J4229" s="225" t="s">
        <v>11428</v>
      </c>
      <c r="L4229" s="323" t="s">
        <v>11371</v>
      </c>
      <c r="O4229" s="26">
        <f t="shared" si="191"/>
        <v>4227</v>
      </c>
      <c r="P4229" s="26">
        <f t="shared" si="187"/>
        <v>0</v>
      </c>
    </row>
    <row r="4230" spans="1:16" ht="60.75" hidden="1" x14ac:dyDescent="0.25">
      <c r="A4230" s="190">
        <v>4228</v>
      </c>
      <c r="B4230" s="188">
        <v>45675</v>
      </c>
      <c r="C4230" s="81"/>
      <c r="D4230" s="237" t="s">
        <v>10006</v>
      </c>
      <c r="E4230" s="188">
        <v>45731</v>
      </c>
      <c r="F4230" s="283"/>
      <c r="G4230" s="219" t="s">
        <v>10108</v>
      </c>
      <c r="H4230" s="54" t="s">
        <v>5065</v>
      </c>
      <c r="I4230" s="221" t="s">
        <v>2</v>
      </c>
      <c r="J4230" s="225" t="s">
        <v>10231</v>
      </c>
      <c r="L4230" s="115"/>
      <c r="O4230" s="26">
        <f t="shared" si="191"/>
        <v>4228</v>
      </c>
      <c r="P4230" s="26">
        <f t="shared" si="187"/>
        <v>0</v>
      </c>
    </row>
    <row r="4231" spans="1:16" ht="40.5" hidden="1" x14ac:dyDescent="0.25">
      <c r="A4231" s="190">
        <v>4229</v>
      </c>
      <c r="B4231" s="188">
        <v>45675</v>
      </c>
      <c r="C4231" s="81"/>
      <c r="D4231" s="237" t="s">
        <v>10007</v>
      </c>
      <c r="E4231" s="188">
        <v>45719</v>
      </c>
      <c r="F4231" s="298" t="s">
        <v>9393</v>
      </c>
      <c r="G4231" s="219" t="s">
        <v>10076</v>
      </c>
      <c r="H4231" s="54" t="s">
        <v>1440</v>
      </c>
      <c r="I4231" s="221" t="s">
        <v>2</v>
      </c>
      <c r="J4231" s="225" t="s">
        <v>10277</v>
      </c>
      <c r="L4231" s="323" t="s">
        <v>11371</v>
      </c>
      <c r="O4231" s="26">
        <f t="shared" si="191"/>
        <v>4229</v>
      </c>
      <c r="P4231" s="26">
        <f t="shared" si="187"/>
        <v>0</v>
      </c>
    </row>
    <row r="4232" spans="1:16" ht="81" hidden="1" x14ac:dyDescent="0.25">
      <c r="A4232" s="190">
        <v>4230</v>
      </c>
      <c r="B4232" s="188">
        <v>45675</v>
      </c>
      <c r="C4232" s="81"/>
      <c r="D4232" s="237" t="s">
        <v>10785</v>
      </c>
      <c r="E4232" s="188">
        <v>45737</v>
      </c>
      <c r="F4232" s="298" t="s">
        <v>9393</v>
      </c>
      <c r="G4232" s="219" t="s">
        <v>10009</v>
      </c>
      <c r="H4232" s="54" t="s">
        <v>4</v>
      </c>
      <c r="I4232" s="221" t="s">
        <v>2</v>
      </c>
      <c r="J4232" s="225" t="s">
        <v>10872</v>
      </c>
      <c r="K4232" s="11">
        <v>5</v>
      </c>
      <c r="L4232" s="323" t="s">
        <v>11371</v>
      </c>
      <c r="O4232" s="26">
        <f t="shared" si="191"/>
        <v>4230</v>
      </c>
      <c r="P4232" s="26">
        <f t="shared" si="187"/>
        <v>0</v>
      </c>
    </row>
    <row r="4233" spans="1:16" ht="60.75" hidden="1" x14ac:dyDescent="0.25">
      <c r="A4233" s="190">
        <v>4231</v>
      </c>
      <c r="B4233" s="188">
        <v>45675</v>
      </c>
      <c r="C4233" s="81"/>
      <c r="D4233" s="237" t="s">
        <v>10362</v>
      </c>
      <c r="E4233" s="188">
        <v>45721</v>
      </c>
      <c r="F4233" s="283"/>
      <c r="G4233" s="219" t="s">
        <v>10197</v>
      </c>
      <c r="H4233" s="54" t="s">
        <v>1040</v>
      </c>
      <c r="I4233" s="221" t="s">
        <v>2</v>
      </c>
      <c r="J4233" s="225" t="s">
        <v>10361</v>
      </c>
      <c r="K4233" s="66"/>
      <c r="L4233" s="115"/>
      <c r="O4233" s="26">
        <f t="shared" si="191"/>
        <v>4231</v>
      </c>
      <c r="P4233" s="26">
        <f t="shared" si="187"/>
        <v>0</v>
      </c>
    </row>
    <row r="4234" spans="1:16" ht="81" hidden="1" x14ac:dyDescent="0.25">
      <c r="A4234" s="190">
        <v>4232</v>
      </c>
      <c r="B4234" s="188">
        <v>45675</v>
      </c>
      <c r="C4234" s="81"/>
      <c r="D4234" s="237" t="s">
        <v>11311</v>
      </c>
      <c r="E4234" s="188">
        <v>45958</v>
      </c>
      <c r="F4234" s="283"/>
      <c r="G4234" s="219" t="s">
        <v>10889</v>
      </c>
      <c r="H4234" s="54" t="s">
        <v>4</v>
      </c>
      <c r="I4234" s="221" t="s">
        <v>6</v>
      </c>
      <c r="J4234" s="225" t="s">
        <v>11289</v>
      </c>
      <c r="L4234" s="115"/>
      <c r="O4234" s="26">
        <f t="shared" si="191"/>
        <v>4232</v>
      </c>
      <c r="P4234" s="26">
        <f t="shared" si="187"/>
        <v>0</v>
      </c>
    </row>
    <row r="4235" spans="1:16" ht="344.25" hidden="1" x14ac:dyDescent="0.25">
      <c r="A4235" s="190">
        <v>4233</v>
      </c>
      <c r="B4235" s="188">
        <v>45675</v>
      </c>
      <c r="C4235" s="81"/>
      <c r="D4235" s="237" t="s">
        <v>10010</v>
      </c>
      <c r="E4235" s="188">
        <v>45729</v>
      </c>
      <c r="F4235" s="298"/>
      <c r="G4235" s="219" t="s">
        <v>9154</v>
      </c>
      <c r="H4235" s="54" t="s">
        <v>4544</v>
      </c>
      <c r="I4235" s="221" t="s">
        <v>2</v>
      </c>
      <c r="J4235" s="225" t="s">
        <v>10397</v>
      </c>
      <c r="L4235" s="323"/>
      <c r="O4235" s="26">
        <f t="shared" si="191"/>
        <v>4233</v>
      </c>
      <c r="P4235" s="26">
        <f t="shared" si="187"/>
        <v>0</v>
      </c>
    </row>
    <row r="4236" spans="1:16" ht="101.25" hidden="1" x14ac:dyDescent="0.25">
      <c r="A4236" s="190">
        <v>4234</v>
      </c>
      <c r="B4236" s="188">
        <v>45675</v>
      </c>
      <c r="C4236" s="81"/>
      <c r="D4236" s="237" t="s">
        <v>10011</v>
      </c>
      <c r="E4236" s="188">
        <v>45698</v>
      </c>
      <c r="F4236" s="283"/>
      <c r="G4236" s="219" t="s">
        <v>10012</v>
      </c>
      <c r="H4236" s="54" t="s">
        <v>2029</v>
      </c>
      <c r="I4236" s="221" t="s">
        <v>2</v>
      </c>
      <c r="J4236" s="225">
        <v>4267</v>
      </c>
      <c r="L4236" s="115"/>
      <c r="O4236" s="26">
        <f t="shared" si="191"/>
        <v>4234</v>
      </c>
      <c r="P4236" s="26">
        <f t="shared" si="187"/>
        <v>0</v>
      </c>
    </row>
    <row r="4237" spans="1:16" ht="101.25" hidden="1" x14ac:dyDescent="0.25">
      <c r="A4237" s="190">
        <v>4235</v>
      </c>
      <c r="B4237" s="188">
        <v>45675</v>
      </c>
      <c r="C4237" s="81"/>
      <c r="D4237" s="237" t="s">
        <v>10014</v>
      </c>
      <c r="E4237" s="188">
        <v>45717</v>
      </c>
      <c r="F4237" s="283"/>
      <c r="G4237" s="219" t="s">
        <v>10077</v>
      </c>
      <c r="H4237" s="54" t="s">
        <v>4903</v>
      </c>
      <c r="I4237" s="221" t="s">
        <v>2</v>
      </c>
      <c r="J4237" s="225" t="s">
        <v>10301</v>
      </c>
      <c r="K4237" s="66"/>
      <c r="L4237" s="115"/>
      <c r="O4237" s="26">
        <f t="shared" si="191"/>
        <v>4235</v>
      </c>
      <c r="P4237" s="26">
        <f t="shared" si="187"/>
        <v>0</v>
      </c>
    </row>
    <row r="4238" spans="1:16" ht="60.75" hidden="1" x14ac:dyDescent="0.25">
      <c r="A4238" s="190">
        <v>4236</v>
      </c>
      <c r="B4238" s="188">
        <v>45675</v>
      </c>
      <c r="C4238" s="81"/>
      <c r="D4238" s="237" t="s">
        <v>10015</v>
      </c>
      <c r="E4238" s="188">
        <v>45713</v>
      </c>
      <c r="F4238" s="283"/>
      <c r="G4238" s="219" t="s">
        <v>10016</v>
      </c>
      <c r="H4238" s="54" t="s">
        <v>3912</v>
      </c>
      <c r="I4238" s="221" t="s">
        <v>2</v>
      </c>
      <c r="J4238" s="225" t="s">
        <v>10211</v>
      </c>
      <c r="L4238" s="115"/>
      <c r="O4238" s="26">
        <f t="shared" si="191"/>
        <v>4236</v>
      </c>
      <c r="P4238" s="26">
        <f t="shared" si="187"/>
        <v>0</v>
      </c>
    </row>
    <row r="4239" spans="1:16" ht="344.25" hidden="1" x14ac:dyDescent="0.25">
      <c r="A4239" s="190">
        <v>4237</v>
      </c>
      <c r="B4239" s="188">
        <v>45682</v>
      </c>
      <c r="C4239" s="81"/>
      <c r="D4239" s="237" t="s">
        <v>10017</v>
      </c>
      <c r="E4239" s="188">
        <v>45696</v>
      </c>
      <c r="F4239" s="283" t="s">
        <v>9335</v>
      </c>
      <c r="G4239" s="219" t="s">
        <v>10092</v>
      </c>
      <c r="H4239" s="54" t="s">
        <v>4903</v>
      </c>
      <c r="I4239" s="221" t="s">
        <v>2</v>
      </c>
      <c r="J4239" s="225" t="s">
        <v>10126</v>
      </c>
      <c r="L4239" s="115"/>
      <c r="O4239" s="26">
        <f t="shared" si="191"/>
        <v>4237</v>
      </c>
      <c r="P4239" s="26">
        <f t="shared" si="187"/>
        <v>0</v>
      </c>
    </row>
    <row r="4240" spans="1:16" ht="81" hidden="1" x14ac:dyDescent="0.25">
      <c r="A4240" s="190">
        <v>4238</v>
      </c>
      <c r="B4240" s="188">
        <v>45682</v>
      </c>
      <c r="C4240" s="81"/>
      <c r="D4240" s="237" t="s">
        <v>10018</v>
      </c>
      <c r="E4240" s="188">
        <v>45907</v>
      </c>
      <c r="F4240" s="283" t="s">
        <v>17</v>
      </c>
      <c r="G4240" s="219" t="s">
        <v>10019</v>
      </c>
      <c r="H4240" s="54" t="s">
        <v>4903</v>
      </c>
      <c r="I4240" s="221" t="s">
        <v>2</v>
      </c>
      <c r="J4240" s="225" t="s">
        <v>11182</v>
      </c>
      <c r="K4240" s="66"/>
      <c r="L4240" s="115"/>
      <c r="O4240" s="26">
        <f t="shared" si="191"/>
        <v>4238</v>
      </c>
      <c r="P4240" s="26">
        <f t="shared" si="187"/>
        <v>0</v>
      </c>
    </row>
    <row r="4241" spans="1:16" ht="81" hidden="1" x14ac:dyDescent="0.25">
      <c r="A4241" s="190">
        <v>4239</v>
      </c>
      <c r="B4241" s="188">
        <v>45682</v>
      </c>
      <c r="C4241" s="81"/>
      <c r="D4241" s="237" t="s">
        <v>10786</v>
      </c>
      <c r="E4241" s="188">
        <v>45741</v>
      </c>
      <c r="F4241" s="283"/>
      <c r="G4241" s="219" t="s">
        <v>3648</v>
      </c>
      <c r="H4241" s="54" t="s">
        <v>1057</v>
      </c>
      <c r="I4241" s="221" t="s">
        <v>2</v>
      </c>
      <c r="J4241" s="225" t="s">
        <v>10878</v>
      </c>
      <c r="L4241" s="115"/>
      <c r="O4241" s="26">
        <f t="shared" si="191"/>
        <v>4239</v>
      </c>
      <c r="P4241" s="26">
        <f t="shared" si="187"/>
        <v>0</v>
      </c>
    </row>
    <row r="4242" spans="1:16" ht="81" hidden="1" x14ac:dyDescent="0.25">
      <c r="A4242" s="190">
        <v>4240</v>
      </c>
      <c r="B4242" s="188">
        <v>45682</v>
      </c>
      <c r="C4242" s="81"/>
      <c r="D4242" s="237" t="s">
        <v>10020</v>
      </c>
      <c r="E4242" s="188">
        <v>45814</v>
      </c>
      <c r="F4242" s="298"/>
      <c r="G4242" s="219" t="s">
        <v>3648</v>
      </c>
      <c r="H4242" s="54" t="s">
        <v>1057</v>
      </c>
      <c r="I4242" s="221" t="s">
        <v>2</v>
      </c>
      <c r="J4242" s="225" t="s">
        <v>11250</v>
      </c>
      <c r="L4242" s="323"/>
      <c r="O4242" s="26">
        <f t="shared" si="191"/>
        <v>4240</v>
      </c>
      <c r="P4242" s="26">
        <f t="shared" si="187"/>
        <v>0</v>
      </c>
    </row>
    <row r="4243" spans="1:16" ht="81" hidden="1" x14ac:dyDescent="0.25">
      <c r="A4243" s="190">
        <v>4241</v>
      </c>
      <c r="B4243" s="188">
        <v>45682</v>
      </c>
      <c r="C4243" s="81"/>
      <c r="D4243" s="237" t="s">
        <v>10021</v>
      </c>
      <c r="E4243" s="188">
        <v>45767</v>
      </c>
      <c r="F4243" s="283"/>
      <c r="G4243" s="219" t="s">
        <v>9148</v>
      </c>
      <c r="H4243" s="54" t="s">
        <v>493</v>
      </c>
      <c r="I4243" s="221" t="s">
        <v>2</v>
      </c>
      <c r="J4243" s="225" t="s">
        <v>10713</v>
      </c>
      <c r="L4243" s="115"/>
      <c r="O4243" s="26">
        <f t="shared" si="191"/>
        <v>4241</v>
      </c>
      <c r="P4243" s="26">
        <f t="shared" si="187"/>
        <v>0</v>
      </c>
    </row>
    <row r="4244" spans="1:16" ht="40.5" hidden="1" x14ac:dyDescent="0.25">
      <c r="A4244" s="190">
        <v>4242</v>
      </c>
      <c r="B4244" s="188">
        <v>45682</v>
      </c>
      <c r="C4244" s="81"/>
      <c r="D4244" s="237" t="s">
        <v>10022</v>
      </c>
      <c r="E4244" s="188">
        <v>45703</v>
      </c>
      <c r="F4244" s="283"/>
      <c r="G4244" s="219" t="s">
        <v>9378</v>
      </c>
      <c r="H4244" s="54" t="s">
        <v>1064</v>
      </c>
      <c r="I4244" s="221" t="s">
        <v>2</v>
      </c>
      <c r="J4244" s="225" t="s">
        <v>10096</v>
      </c>
      <c r="L4244" s="115"/>
      <c r="O4244" s="26">
        <f t="shared" si="191"/>
        <v>4242</v>
      </c>
      <c r="P4244" s="26">
        <f t="shared" si="187"/>
        <v>0</v>
      </c>
    </row>
    <row r="4245" spans="1:16" ht="40.5" hidden="1" x14ac:dyDescent="0.25">
      <c r="A4245" s="190">
        <v>4243</v>
      </c>
      <c r="B4245" s="188">
        <v>45684</v>
      </c>
      <c r="C4245" s="81"/>
      <c r="D4245" s="237" t="s">
        <v>10023</v>
      </c>
      <c r="E4245" s="188">
        <v>45702</v>
      </c>
      <c r="F4245" s="283"/>
      <c r="G4245" s="219" t="s">
        <v>3183</v>
      </c>
      <c r="H4245" s="54" t="s">
        <v>1047</v>
      </c>
      <c r="I4245" s="221" t="s">
        <v>2</v>
      </c>
      <c r="J4245" s="225" t="s">
        <v>10213</v>
      </c>
      <c r="L4245" s="115"/>
      <c r="O4245" s="26">
        <f>+O4244+1</f>
        <v>4243</v>
      </c>
      <c r="P4245" s="26">
        <f t="shared" si="187"/>
        <v>0</v>
      </c>
    </row>
    <row r="4246" spans="1:16" ht="101.25" hidden="1" x14ac:dyDescent="0.25">
      <c r="A4246" s="190">
        <v>4244</v>
      </c>
      <c r="B4246" s="188">
        <v>45685</v>
      </c>
      <c r="C4246" s="81"/>
      <c r="D4246" s="237" t="s">
        <v>10028</v>
      </c>
      <c r="E4246" s="188">
        <v>45719</v>
      </c>
      <c r="F4246" s="298" t="s">
        <v>9393</v>
      </c>
      <c r="G4246" s="219" t="s">
        <v>10029</v>
      </c>
      <c r="H4246" s="54" t="s">
        <v>2029</v>
      </c>
      <c r="I4246" s="221" t="s">
        <v>2</v>
      </c>
      <c r="J4246" s="225" t="s">
        <v>10286</v>
      </c>
      <c r="L4246" s="323" t="s">
        <v>11371</v>
      </c>
      <c r="O4246" s="26">
        <f t="shared" ref="O4246:O4309" si="192">+O4245+1</f>
        <v>4244</v>
      </c>
      <c r="P4246" s="26">
        <f t="shared" si="187"/>
        <v>0</v>
      </c>
    </row>
    <row r="4247" spans="1:16" ht="81" hidden="1" x14ac:dyDescent="0.25">
      <c r="A4247" s="190">
        <v>4245</v>
      </c>
      <c r="B4247" s="188">
        <v>45686</v>
      </c>
      <c r="C4247" s="81"/>
      <c r="D4247" s="237" t="s">
        <v>10030</v>
      </c>
      <c r="E4247" s="188">
        <v>45791</v>
      </c>
      <c r="F4247" s="283"/>
      <c r="G4247" s="219" t="s">
        <v>10031</v>
      </c>
      <c r="H4247" s="54" t="s">
        <v>7</v>
      </c>
      <c r="I4247" s="221" t="s">
        <v>2</v>
      </c>
      <c r="J4247" s="225" t="s">
        <v>10837</v>
      </c>
      <c r="L4247" s="115"/>
      <c r="O4247" s="26">
        <f t="shared" si="192"/>
        <v>4245</v>
      </c>
      <c r="P4247" s="26">
        <f t="shared" si="187"/>
        <v>0</v>
      </c>
    </row>
    <row r="4248" spans="1:16" ht="81" hidden="1" x14ac:dyDescent="0.25">
      <c r="A4248" s="190">
        <v>4246</v>
      </c>
      <c r="B4248" s="188">
        <v>45686</v>
      </c>
      <c r="C4248" s="81"/>
      <c r="D4248" s="237" t="s">
        <v>10393</v>
      </c>
      <c r="E4248" s="188">
        <v>45819</v>
      </c>
      <c r="F4248" s="283"/>
      <c r="G4248" s="219" t="s">
        <v>10032</v>
      </c>
      <c r="H4248" s="54" t="s">
        <v>7</v>
      </c>
      <c r="I4248" s="221" t="s">
        <v>2</v>
      </c>
      <c r="J4248" s="225" t="s">
        <v>11181</v>
      </c>
      <c r="K4248" s="11">
        <v>5</v>
      </c>
      <c r="L4248" s="115"/>
      <c r="O4248" s="26">
        <f t="shared" si="192"/>
        <v>4246</v>
      </c>
      <c r="P4248" s="26">
        <f t="shared" si="187"/>
        <v>0</v>
      </c>
    </row>
    <row r="4249" spans="1:16" ht="81" hidden="1" x14ac:dyDescent="0.25">
      <c r="A4249" s="190">
        <v>4247</v>
      </c>
      <c r="B4249" s="188">
        <v>45686</v>
      </c>
      <c r="C4249" s="81"/>
      <c r="D4249" s="237" t="s">
        <v>10681</v>
      </c>
      <c r="E4249" s="188">
        <v>45860</v>
      </c>
      <c r="F4249" s="283"/>
      <c r="G4249" s="219" t="s">
        <v>11326</v>
      </c>
      <c r="H4249" s="54" t="s">
        <v>1048</v>
      </c>
      <c r="I4249" s="221" t="s">
        <v>2</v>
      </c>
      <c r="J4249" s="225" t="s">
        <v>10682</v>
      </c>
      <c r="L4249" s="115"/>
      <c r="O4249" s="26">
        <f t="shared" si="192"/>
        <v>4247</v>
      </c>
      <c r="P4249" s="26">
        <f t="shared" si="187"/>
        <v>0</v>
      </c>
    </row>
    <row r="4250" spans="1:16" ht="60.75" hidden="1" x14ac:dyDescent="0.25">
      <c r="A4250" s="190">
        <v>4248</v>
      </c>
      <c r="B4250" s="188">
        <v>45686</v>
      </c>
      <c r="C4250" s="81"/>
      <c r="D4250" s="237" t="s">
        <v>10787</v>
      </c>
      <c r="E4250" s="188">
        <v>45802</v>
      </c>
      <c r="F4250" s="298"/>
      <c r="G4250" s="219" t="s">
        <v>8914</v>
      </c>
      <c r="H4250" s="54" t="s">
        <v>1048</v>
      </c>
      <c r="I4250" s="221" t="s">
        <v>2</v>
      </c>
      <c r="J4250" s="225" t="s">
        <v>11398</v>
      </c>
      <c r="L4250" s="323" t="s">
        <v>11371</v>
      </c>
      <c r="O4250" s="26">
        <f t="shared" si="192"/>
        <v>4248</v>
      </c>
      <c r="P4250" s="26">
        <f t="shared" si="187"/>
        <v>0</v>
      </c>
    </row>
    <row r="4251" spans="1:16" ht="81" hidden="1" x14ac:dyDescent="0.25">
      <c r="A4251" s="190">
        <v>4249</v>
      </c>
      <c r="B4251" s="188">
        <v>45686</v>
      </c>
      <c r="C4251" s="81"/>
      <c r="D4251" s="237" t="s">
        <v>10033</v>
      </c>
      <c r="E4251" s="188">
        <v>45719</v>
      </c>
      <c r="F4251" s="298" t="s">
        <v>9393</v>
      </c>
      <c r="G4251" s="219" t="s">
        <v>10034</v>
      </c>
      <c r="H4251" s="54" t="s">
        <v>1048</v>
      </c>
      <c r="I4251" s="221" t="s">
        <v>2</v>
      </c>
      <c r="J4251" s="225" t="s">
        <v>10276</v>
      </c>
      <c r="L4251" s="323" t="s">
        <v>11371</v>
      </c>
      <c r="O4251" s="26">
        <f t="shared" si="192"/>
        <v>4249</v>
      </c>
      <c r="P4251" s="26">
        <f t="shared" si="187"/>
        <v>0</v>
      </c>
    </row>
    <row r="4252" spans="1:16" ht="101.25" hidden="1" x14ac:dyDescent="0.25">
      <c r="A4252" s="190">
        <v>4250</v>
      </c>
      <c r="B4252" s="188">
        <v>45686</v>
      </c>
      <c r="C4252" s="81"/>
      <c r="D4252" s="237" t="s">
        <v>10171</v>
      </c>
      <c r="E4252" s="188">
        <v>45740</v>
      </c>
      <c r="F4252" s="283"/>
      <c r="G4252" s="219" t="s">
        <v>10172</v>
      </c>
      <c r="H4252" s="54" t="s">
        <v>1201</v>
      </c>
      <c r="I4252" s="221" t="s">
        <v>2</v>
      </c>
      <c r="J4252" s="225" t="s">
        <v>10763</v>
      </c>
      <c r="K4252" s="11">
        <v>5</v>
      </c>
      <c r="L4252" s="115"/>
      <c r="O4252" s="26">
        <f t="shared" si="192"/>
        <v>4250</v>
      </c>
      <c r="P4252" s="26">
        <f t="shared" si="187"/>
        <v>0</v>
      </c>
    </row>
    <row r="4253" spans="1:16" ht="40.5" hidden="1" x14ac:dyDescent="0.25">
      <c r="A4253" s="190">
        <v>4251</v>
      </c>
      <c r="B4253" s="188">
        <v>45687</v>
      </c>
      <c r="C4253" s="81"/>
      <c r="D4253" s="237" t="s">
        <v>10035</v>
      </c>
      <c r="E4253" s="188">
        <v>45701</v>
      </c>
      <c r="F4253" s="283"/>
      <c r="G4253" s="219" t="s">
        <v>9154</v>
      </c>
      <c r="H4253" s="54" t="s">
        <v>4544</v>
      </c>
      <c r="I4253" s="221" t="s">
        <v>2</v>
      </c>
      <c r="J4253" s="225" t="s">
        <v>10122</v>
      </c>
      <c r="L4253" s="115"/>
      <c r="O4253" s="26">
        <f t="shared" si="192"/>
        <v>4251</v>
      </c>
      <c r="P4253" s="26">
        <f t="shared" si="187"/>
        <v>0</v>
      </c>
    </row>
    <row r="4254" spans="1:16" ht="101.25" hidden="1" x14ac:dyDescent="0.25">
      <c r="A4254" s="190">
        <v>4252</v>
      </c>
      <c r="B4254" s="188">
        <v>45687</v>
      </c>
      <c r="C4254" s="81"/>
      <c r="D4254" s="237" t="s">
        <v>10036</v>
      </c>
      <c r="E4254" s="188">
        <v>45713</v>
      </c>
      <c r="F4254" s="283"/>
      <c r="G4254" s="219" t="s">
        <v>10037</v>
      </c>
      <c r="H4254" s="54" t="s">
        <v>4903</v>
      </c>
      <c r="I4254" s="221" t="s">
        <v>2</v>
      </c>
      <c r="J4254" s="225" t="s">
        <v>10093</v>
      </c>
      <c r="L4254" s="323"/>
      <c r="O4254" s="26">
        <f t="shared" si="192"/>
        <v>4252</v>
      </c>
      <c r="P4254" s="26">
        <f t="shared" si="187"/>
        <v>0</v>
      </c>
    </row>
    <row r="4255" spans="1:16" ht="81" hidden="1" x14ac:dyDescent="0.25">
      <c r="A4255" s="190">
        <v>4253</v>
      </c>
      <c r="B4255" s="188">
        <v>45687</v>
      </c>
      <c r="C4255" s="81"/>
      <c r="D4255" s="237" t="s">
        <v>10038</v>
      </c>
      <c r="E4255" s="188">
        <v>45716</v>
      </c>
      <c r="F4255" s="283"/>
      <c r="G4255" s="219" t="s">
        <v>10039</v>
      </c>
      <c r="H4255" s="54" t="s">
        <v>4903</v>
      </c>
      <c r="I4255" s="221" t="s">
        <v>2</v>
      </c>
      <c r="J4255" s="225" t="s">
        <v>10198</v>
      </c>
      <c r="K4255" s="66"/>
      <c r="L4255" s="115"/>
      <c r="O4255" s="26">
        <f t="shared" si="192"/>
        <v>4253</v>
      </c>
      <c r="P4255" s="26">
        <f t="shared" si="187"/>
        <v>0</v>
      </c>
    </row>
    <row r="4256" spans="1:16" ht="81" hidden="1" x14ac:dyDescent="0.25">
      <c r="A4256" s="190">
        <v>4254</v>
      </c>
      <c r="B4256" s="188">
        <v>45687</v>
      </c>
      <c r="C4256" s="81"/>
      <c r="D4256" s="237" t="s">
        <v>10040</v>
      </c>
      <c r="E4256" s="188">
        <v>45869</v>
      </c>
      <c r="F4256" s="298"/>
      <c r="G4256" s="219" t="s">
        <v>10890</v>
      </c>
      <c r="H4256" s="54" t="s">
        <v>1040</v>
      </c>
      <c r="I4256" s="221" t="s">
        <v>2</v>
      </c>
      <c r="J4256" s="225" t="s">
        <v>11421</v>
      </c>
      <c r="L4256" s="323" t="s">
        <v>11371</v>
      </c>
      <c r="O4256" s="26">
        <f t="shared" si="192"/>
        <v>4254</v>
      </c>
      <c r="P4256" s="26">
        <f t="shared" si="187"/>
        <v>0</v>
      </c>
    </row>
    <row r="4257" spans="1:16" ht="60.75" hidden="1" x14ac:dyDescent="0.25">
      <c r="A4257" s="190">
        <v>4255</v>
      </c>
      <c r="B4257" s="188">
        <v>45687</v>
      </c>
      <c r="C4257" s="81"/>
      <c r="D4257" s="237" t="s">
        <v>10041</v>
      </c>
      <c r="E4257" s="188">
        <v>45703</v>
      </c>
      <c r="F4257" s="283"/>
      <c r="G4257" s="219" t="s">
        <v>9986</v>
      </c>
      <c r="H4257" s="54" t="s">
        <v>4903</v>
      </c>
      <c r="I4257" s="221" t="s">
        <v>2</v>
      </c>
      <c r="J4257" s="225" t="s">
        <v>10109</v>
      </c>
      <c r="L4257" s="115"/>
      <c r="O4257" s="26">
        <f t="shared" si="192"/>
        <v>4255</v>
      </c>
      <c r="P4257" s="26">
        <f t="shared" si="187"/>
        <v>0</v>
      </c>
    </row>
    <row r="4258" spans="1:16" ht="263.25" hidden="1" x14ac:dyDescent="0.25">
      <c r="A4258" s="190">
        <v>4256</v>
      </c>
      <c r="B4258" s="188">
        <v>45698</v>
      </c>
      <c r="C4258" s="81"/>
      <c r="D4258" s="237" t="s">
        <v>10525</v>
      </c>
      <c r="E4258" s="188">
        <v>45851</v>
      </c>
      <c r="F4258" s="283"/>
      <c r="G4258" s="219" t="s">
        <v>11173</v>
      </c>
      <c r="H4258" s="54" t="s">
        <v>4903</v>
      </c>
      <c r="I4258" s="221" t="s">
        <v>2</v>
      </c>
      <c r="J4258" s="225" t="s">
        <v>10531</v>
      </c>
      <c r="K4258" s="66"/>
      <c r="L4258" s="115"/>
      <c r="O4258" s="26">
        <f t="shared" si="192"/>
        <v>4256</v>
      </c>
      <c r="P4258" s="26">
        <f t="shared" si="187"/>
        <v>0</v>
      </c>
    </row>
    <row r="4259" spans="1:16" ht="141.75" hidden="1" x14ac:dyDescent="0.25">
      <c r="A4259" s="190">
        <v>4257</v>
      </c>
      <c r="B4259" s="188">
        <v>45698</v>
      </c>
      <c r="C4259" s="81"/>
      <c r="D4259" s="237" t="s">
        <v>10042</v>
      </c>
      <c r="E4259" s="188">
        <v>45736</v>
      </c>
      <c r="F4259" s="283"/>
      <c r="G4259" s="219" t="s">
        <v>10043</v>
      </c>
      <c r="H4259" s="54" t="s">
        <v>4544</v>
      </c>
      <c r="I4259" s="221" t="s">
        <v>2</v>
      </c>
      <c r="J4259" s="225" t="s">
        <v>10400</v>
      </c>
      <c r="O4259" s="26">
        <f t="shared" si="192"/>
        <v>4257</v>
      </c>
      <c r="P4259" s="26">
        <f t="shared" si="187"/>
        <v>0</v>
      </c>
    </row>
    <row r="4260" spans="1:16" ht="60.75" hidden="1" x14ac:dyDescent="0.25">
      <c r="A4260" s="190">
        <v>4258</v>
      </c>
      <c r="B4260" s="188">
        <v>45698</v>
      </c>
      <c r="C4260" s="81"/>
      <c r="D4260" s="237" t="s">
        <v>10044</v>
      </c>
      <c r="E4260" s="188">
        <v>45719</v>
      </c>
      <c r="F4260" s="298" t="s">
        <v>9393</v>
      </c>
      <c r="G4260" s="219" t="s">
        <v>221</v>
      </c>
      <c r="H4260" s="54" t="s">
        <v>7</v>
      </c>
      <c r="I4260" s="221" t="s">
        <v>2</v>
      </c>
      <c r="J4260" s="225" t="s">
        <v>9456</v>
      </c>
      <c r="L4260" s="323" t="s">
        <v>11371</v>
      </c>
      <c r="O4260" s="26">
        <f t="shared" si="192"/>
        <v>4258</v>
      </c>
      <c r="P4260" s="26">
        <f t="shared" si="187"/>
        <v>0</v>
      </c>
    </row>
    <row r="4261" spans="1:16" ht="60.75" hidden="1" x14ac:dyDescent="0.25">
      <c r="A4261" s="190">
        <v>4259</v>
      </c>
      <c r="B4261" s="188">
        <v>45698</v>
      </c>
      <c r="C4261" s="81"/>
      <c r="D4261" s="237" t="s">
        <v>10045</v>
      </c>
      <c r="E4261" s="188">
        <v>45716</v>
      </c>
      <c r="F4261" s="283"/>
      <c r="G4261" s="219" t="s">
        <v>8950</v>
      </c>
      <c r="H4261" s="54" t="s">
        <v>4</v>
      </c>
      <c r="I4261" s="221" t="s">
        <v>2</v>
      </c>
      <c r="J4261" s="225" t="s">
        <v>10264</v>
      </c>
      <c r="L4261" s="323"/>
      <c r="O4261" s="26">
        <f t="shared" si="192"/>
        <v>4259</v>
      </c>
      <c r="P4261" s="26">
        <f t="shared" si="187"/>
        <v>0</v>
      </c>
    </row>
    <row r="4262" spans="1:16" ht="40.5" hidden="1" x14ac:dyDescent="0.25">
      <c r="A4262" s="190">
        <v>4260</v>
      </c>
      <c r="B4262" s="188">
        <v>45698</v>
      </c>
      <c r="C4262" s="81"/>
      <c r="D4262" s="237" t="s">
        <v>10046</v>
      </c>
      <c r="E4262" s="188">
        <v>45818</v>
      </c>
      <c r="F4262" s="283"/>
      <c r="G4262" s="219" t="s">
        <v>10048</v>
      </c>
      <c r="H4262" s="54" t="s">
        <v>1290</v>
      </c>
      <c r="I4262" s="221" t="s">
        <v>2</v>
      </c>
      <c r="J4262" s="225" t="s">
        <v>11003</v>
      </c>
      <c r="L4262" s="115"/>
      <c r="O4262" s="26">
        <f t="shared" si="192"/>
        <v>4260</v>
      </c>
      <c r="P4262" s="26">
        <f t="shared" si="187"/>
        <v>0</v>
      </c>
    </row>
    <row r="4263" spans="1:16" ht="121.5" hidden="1" x14ac:dyDescent="0.25">
      <c r="A4263" s="190">
        <v>4261</v>
      </c>
      <c r="B4263" s="188">
        <v>45698</v>
      </c>
      <c r="C4263" s="81"/>
      <c r="D4263" s="237" t="s">
        <v>10049</v>
      </c>
      <c r="E4263" s="188">
        <v>45766</v>
      </c>
      <c r="F4263" s="283" t="s">
        <v>9163</v>
      </c>
      <c r="G4263" s="219" t="s">
        <v>10153</v>
      </c>
      <c r="H4263" s="54" t="s">
        <v>4903</v>
      </c>
      <c r="I4263" s="221" t="s">
        <v>2</v>
      </c>
      <c r="J4263" s="225" t="s">
        <v>10712</v>
      </c>
      <c r="K4263" s="66"/>
      <c r="L4263" s="115"/>
      <c r="O4263" s="26">
        <f t="shared" si="192"/>
        <v>4261</v>
      </c>
      <c r="P4263" s="26">
        <f t="shared" si="187"/>
        <v>0</v>
      </c>
    </row>
    <row r="4264" spans="1:16" ht="60.75" hidden="1" x14ac:dyDescent="0.25">
      <c r="A4264" s="190">
        <v>4262</v>
      </c>
      <c r="B4264" s="188">
        <v>45698</v>
      </c>
      <c r="C4264" s="81"/>
      <c r="D4264" s="237" t="s">
        <v>10102</v>
      </c>
      <c r="E4264" s="188">
        <v>45802</v>
      </c>
      <c r="F4264" s="298" t="s">
        <v>9393</v>
      </c>
      <c r="G4264" s="219" t="s">
        <v>9218</v>
      </c>
      <c r="H4264" s="54" t="s">
        <v>1043</v>
      </c>
      <c r="I4264" s="221" t="s">
        <v>2</v>
      </c>
      <c r="J4264" s="225" t="s">
        <v>10912</v>
      </c>
      <c r="L4264" s="323" t="s">
        <v>11371</v>
      </c>
      <c r="O4264" s="26">
        <f t="shared" si="192"/>
        <v>4262</v>
      </c>
      <c r="P4264" s="26">
        <f t="shared" si="187"/>
        <v>0</v>
      </c>
    </row>
    <row r="4265" spans="1:16" ht="101.25" hidden="1" x14ac:dyDescent="0.25">
      <c r="A4265" s="190">
        <v>4263</v>
      </c>
      <c r="B4265" s="188">
        <v>45698</v>
      </c>
      <c r="C4265" s="81"/>
      <c r="D4265" s="237" t="s">
        <v>10050</v>
      </c>
      <c r="E4265" s="188">
        <v>45766</v>
      </c>
      <c r="F4265" s="283" t="s">
        <v>10051</v>
      </c>
      <c r="G4265" s="219" t="s">
        <v>10154</v>
      </c>
      <c r="H4265" s="54" t="s">
        <v>494</v>
      </c>
      <c r="I4265" s="221" t="s">
        <v>2</v>
      </c>
      <c r="J4265" s="225" t="s">
        <v>10602</v>
      </c>
      <c r="L4265" s="115"/>
      <c r="O4265" s="26">
        <f t="shared" si="192"/>
        <v>4263</v>
      </c>
      <c r="P4265" s="26">
        <f t="shared" si="187"/>
        <v>0</v>
      </c>
    </row>
    <row r="4266" spans="1:16" ht="60.75" hidden="1" x14ac:dyDescent="0.25">
      <c r="A4266" s="190">
        <v>4264</v>
      </c>
      <c r="B4266" s="188">
        <v>45698</v>
      </c>
      <c r="C4266" s="81"/>
      <c r="D4266" s="237" t="s">
        <v>10052</v>
      </c>
      <c r="E4266" s="188">
        <v>45714</v>
      </c>
      <c r="F4266" s="283"/>
      <c r="G4266" s="219" t="s">
        <v>8976</v>
      </c>
      <c r="H4266" s="54" t="s">
        <v>1063</v>
      </c>
      <c r="I4266" s="221" t="s">
        <v>2</v>
      </c>
      <c r="J4266" s="225" t="s">
        <v>10218</v>
      </c>
      <c r="L4266" s="115"/>
      <c r="O4266" s="26">
        <f t="shared" si="192"/>
        <v>4264</v>
      </c>
      <c r="P4266" s="26">
        <f t="shared" si="187"/>
        <v>0</v>
      </c>
    </row>
    <row r="4267" spans="1:16" ht="40.5" hidden="1" x14ac:dyDescent="0.25">
      <c r="A4267" s="190">
        <v>4265</v>
      </c>
      <c r="B4267" s="188">
        <v>45698</v>
      </c>
      <c r="C4267" s="81"/>
      <c r="D4267" s="237" t="s">
        <v>10053</v>
      </c>
      <c r="E4267" s="188">
        <v>45768</v>
      </c>
      <c r="F4267" s="283"/>
      <c r="G4267" s="219" t="s">
        <v>4472</v>
      </c>
      <c r="H4267" s="54" t="s">
        <v>3912</v>
      </c>
      <c r="I4267" s="221" t="s">
        <v>2</v>
      </c>
      <c r="J4267" s="225" t="s">
        <v>10260</v>
      </c>
      <c r="L4267" s="115"/>
      <c r="O4267" s="26">
        <f t="shared" si="192"/>
        <v>4265</v>
      </c>
      <c r="P4267" s="26">
        <f t="shared" si="187"/>
        <v>0</v>
      </c>
    </row>
    <row r="4268" spans="1:16" ht="81" hidden="1" x14ac:dyDescent="0.25">
      <c r="A4268" s="190">
        <v>4266</v>
      </c>
      <c r="B4268" s="188">
        <v>45698</v>
      </c>
      <c r="C4268" s="81"/>
      <c r="D4268" s="237" t="s">
        <v>10054</v>
      </c>
      <c r="E4268" s="188">
        <v>45781</v>
      </c>
      <c r="F4268" s="283"/>
      <c r="G4268" s="219" t="s">
        <v>10055</v>
      </c>
      <c r="H4268" s="54" t="s">
        <v>1290</v>
      </c>
      <c r="I4268" s="221" t="s">
        <v>2</v>
      </c>
      <c r="J4268" s="225" t="s">
        <v>10782</v>
      </c>
      <c r="K4268" s="11">
        <v>5</v>
      </c>
      <c r="L4268" s="115"/>
      <c r="O4268" s="26">
        <f t="shared" si="192"/>
        <v>4266</v>
      </c>
      <c r="P4268" s="26">
        <f t="shared" si="187"/>
        <v>0</v>
      </c>
    </row>
    <row r="4269" spans="1:16" ht="101.25" hidden="1" x14ac:dyDescent="0.25">
      <c r="A4269" s="190">
        <v>4267</v>
      </c>
      <c r="B4269" s="188">
        <v>45698</v>
      </c>
      <c r="C4269" s="81"/>
      <c r="D4269" s="237" t="s">
        <v>10011</v>
      </c>
      <c r="E4269" s="188">
        <v>45748</v>
      </c>
      <c r="F4269" s="283" t="s">
        <v>9163</v>
      </c>
      <c r="G4269" s="219" t="s">
        <v>10012</v>
      </c>
      <c r="H4269" s="54" t="s">
        <v>2029</v>
      </c>
      <c r="I4269" s="221" t="s">
        <v>2</v>
      </c>
      <c r="J4269" s="221" t="s">
        <v>10520</v>
      </c>
      <c r="L4269" s="115"/>
      <c r="O4269" s="26">
        <f t="shared" si="192"/>
        <v>4267</v>
      </c>
      <c r="P4269" s="26">
        <f t="shared" si="187"/>
        <v>0</v>
      </c>
    </row>
    <row r="4270" spans="1:16" ht="141.75" hidden="1" x14ac:dyDescent="0.25">
      <c r="A4270" s="190">
        <v>4268</v>
      </c>
      <c r="B4270" s="188">
        <v>45698</v>
      </c>
      <c r="C4270" s="81"/>
      <c r="D4270" s="237" t="s">
        <v>11183</v>
      </c>
      <c r="E4270" s="188">
        <v>45845</v>
      </c>
      <c r="F4270" s="283"/>
      <c r="G4270" s="219" t="s">
        <v>11327</v>
      </c>
      <c r="H4270" s="54" t="s">
        <v>3912</v>
      </c>
      <c r="I4270" s="221" t="s">
        <v>2</v>
      </c>
      <c r="J4270" s="225" t="s">
        <v>11369</v>
      </c>
      <c r="L4270" s="115"/>
      <c r="O4270" s="26">
        <f t="shared" si="192"/>
        <v>4268</v>
      </c>
      <c r="P4270" s="26">
        <f t="shared" si="187"/>
        <v>0</v>
      </c>
    </row>
    <row r="4271" spans="1:16" ht="101.25" hidden="1" x14ac:dyDescent="0.25">
      <c r="A4271" s="190">
        <v>4269</v>
      </c>
      <c r="B4271" s="188">
        <v>45698</v>
      </c>
      <c r="C4271" s="81"/>
      <c r="D4271" s="237" t="s">
        <v>10167</v>
      </c>
      <c r="E4271" s="188">
        <v>45731</v>
      </c>
      <c r="F4271" s="283"/>
      <c r="G4271" s="219" t="s">
        <v>9378</v>
      </c>
      <c r="H4271" s="54" t="s">
        <v>1064</v>
      </c>
      <c r="I4271" s="221" t="s">
        <v>2</v>
      </c>
      <c r="J4271" s="225" t="s">
        <v>9456</v>
      </c>
      <c r="L4271" s="115"/>
      <c r="O4271" s="26">
        <f t="shared" si="192"/>
        <v>4269</v>
      </c>
      <c r="P4271" s="26">
        <f t="shared" ref="P4271:P4419" si="193">+O4271-A4271</f>
        <v>0</v>
      </c>
    </row>
    <row r="4272" spans="1:16" ht="81" hidden="1" x14ac:dyDescent="0.25">
      <c r="A4272" s="190">
        <v>4270</v>
      </c>
      <c r="B4272" s="188">
        <v>45698</v>
      </c>
      <c r="C4272" s="81"/>
      <c r="D4272" s="237" t="s">
        <v>10621</v>
      </c>
      <c r="E4272" s="188">
        <v>45768</v>
      </c>
      <c r="F4272" s="283"/>
      <c r="G4272" s="219" t="s">
        <v>4472</v>
      </c>
      <c r="H4272" s="54" t="s">
        <v>3912</v>
      </c>
      <c r="I4272" s="221" t="s">
        <v>2</v>
      </c>
      <c r="J4272" s="225" t="s">
        <v>10788</v>
      </c>
      <c r="L4272" s="115"/>
      <c r="O4272" s="26">
        <f t="shared" si="192"/>
        <v>4270</v>
      </c>
      <c r="P4272" s="26">
        <f t="shared" si="193"/>
        <v>0</v>
      </c>
    </row>
    <row r="4273" spans="1:16" ht="101.25" hidden="1" x14ac:dyDescent="0.25">
      <c r="A4273" s="190">
        <v>4271</v>
      </c>
      <c r="B4273" s="188">
        <v>45698</v>
      </c>
      <c r="C4273" s="81"/>
      <c r="D4273" s="237" t="s">
        <v>10056</v>
      </c>
      <c r="E4273" s="188">
        <v>45703</v>
      </c>
      <c r="F4273" s="283" t="s">
        <v>9335</v>
      </c>
      <c r="G4273" s="219" t="s">
        <v>10074</v>
      </c>
      <c r="H4273" s="54" t="s">
        <v>4903</v>
      </c>
      <c r="I4273" s="221" t="s">
        <v>2</v>
      </c>
      <c r="J4273" s="225" t="s">
        <v>10119</v>
      </c>
      <c r="L4273" s="115"/>
      <c r="O4273" s="26">
        <f t="shared" si="192"/>
        <v>4271</v>
      </c>
      <c r="P4273" s="26">
        <f t="shared" si="193"/>
        <v>0</v>
      </c>
    </row>
    <row r="4274" spans="1:16" ht="60.75" hidden="1" x14ac:dyDescent="0.25">
      <c r="A4274" s="190">
        <v>4272</v>
      </c>
      <c r="B4274" s="188">
        <v>45698</v>
      </c>
      <c r="C4274" s="81"/>
      <c r="D4274" s="237" t="s">
        <v>10363</v>
      </c>
      <c r="E4274" s="188">
        <v>45780</v>
      </c>
      <c r="F4274" s="283"/>
      <c r="G4274" s="219" t="s">
        <v>10128</v>
      </c>
      <c r="H4274" s="54" t="s">
        <v>3912</v>
      </c>
      <c r="I4274" s="221" t="s">
        <v>2</v>
      </c>
      <c r="J4274" s="225" t="s">
        <v>10779</v>
      </c>
      <c r="L4274" s="115"/>
      <c r="O4274" s="26">
        <f t="shared" si="192"/>
        <v>4272</v>
      </c>
      <c r="P4274" s="26">
        <f t="shared" si="193"/>
        <v>0</v>
      </c>
    </row>
    <row r="4275" spans="1:16" ht="60.75" hidden="1" x14ac:dyDescent="0.25">
      <c r="A4275" s="190">
        <v>4273</v>
      </c>
      <c r="B4275" s="188">
        <v>45698</v>
      </c>
      <c r="C4275" s="81"/>
      <c r="D4275" s="237" t="s">
        <v>10057</v>
      </c>
      <c r="E4275" s="188">
        <v>45703</v>
      </c>
      <c r="F4275" s="283"/>
      <c r="G4275" s="219" t="s">
        <v>10058</v>
      </c>
      <c r="H4275" s="54" t="s">
        <v>1048</v>
      </c>
      <c r="I4275" s="221" t="s">
        <v>2</v>
      </c>
      <c r="J4275" s="225" t="s">
        <v>10127</v>
      </c>
      <c r="L4275" s="115"/>
      <c r="O4275" s="26">
        <f t="shared" si="192"/>
        <v>4273</v>
      </c>
      <c r="P4275" s="26">
        <f t="shared" si="193"/>
        <v>0</v>
      </c>
    </row>
    <row r="4276" spans="1:16" ht="283.5" hidden="1" x14ac:dyDescent="0.25">
      <c r="A4276" s="190">
        <v>4274</v>
      </c>
      <c r="B4276" s="188">
        <v>45698</v>
      </c>
      <c r="C4276" s="81"/>
      <c r="D4276" s="237" t="s">
        <v>10059</v>
      </c>
      <c r="E4276" s="188">
        <v>45803</v>
      </c>
      <c r="F4276" s="283" t="s">
        <v>9335</v>
      </c>
      <c r="G4276" s="219" t="s">
        <v>10633</v>
      </c>
      <c r="H4276" s="54" t="s">
        <v>4903</v>
      </c>
      <c r="I4276" s="221" t="s">
        <v>2</v>
      </c>
      <c r="J4276" s="225" t="s">
        <v>10945</v>
      </c>
      <c r="K4276" s="66"/>
      <c r="L4276" s="115"/>
      <c r="O4276" s="26">
        <f t="shared" si="192"/>
        <v>4274</v>
      </c>
      <c r="P4276" s="26">
        <f t="shared" si="193"/>
        <v>0</v>
      </c>
    </row>
    <row r="4277" spans="1:16" ht="40.5" hidden="1" x14ac:dyDescent="0.25">
      <c r="A4277" s="190">
        <v>4275</v>
      </c>
      <c r="B4277" s="188">
        <v>45698</v>
      </c>
      <c r="C4277" s="81"/>
      <c r="D4277" s="237" t="s">
        <v>10060</v>
      </c>
      <c r="E4277" s="188">
        <v>45733</v>
      </c>
      <c r="F4277" s="283"/>
      <c r="G4277" s="219" t="s">
        <v>10061</v>
      </c>
      <c r="H4277" s="54" t="s">
        <v>3912</v>
      </c>
      <c r="I4277" s="221" t="s">
        <v>2</v>
      </c>
      <c r="J4277" s="225" t="s">
        <v>9456</v>
      </c>
      <c r="L4277" s="115"/>
      <c r="O4277" s="26">
        <f t="shared" si="192"/>
        <v>4275</v>
      </c>
      <c r="P4277" s="26">
        <f t="shared" si="193"/>
        <v>0</v>
      </c>
    </row>
    <row r="4278" spans="1:16" ht="141.75" hidden="1" x14ac:dyDescent="0.25">
      <c r="A4278" s="190">
        <v>4276</v>
      </c>
      <c r="B4278" s="188">
        <v>45698</v>
      </c>
      <c r="C4278" s="81"/>
      <c r="D4278" s="237" t="s">
        <v>10243</v>
      </c>
      <c r="E4278" s="188">
        <v>45729</v>
      </c>
      <c r="F4278" s="283"/>
      <c r="G4278" s="219" t="s">
        <v>10242</v>
      </c>
      <c r="H4278" s="54" t="s">
        <v>4544</v>
      </c>
      <c r="I4278" s="221" t="s">
        <v>2</v>
      </c>
      <c r="J4278" s="225" t="s">
        <v>10262</v>
      </c>
      <c r="O4278" s="26">
        <f t="shared" si="192"/>
        <v>4276</v>
      </c>
      <c r="P4278" s="26">
        <f t="shared" si="193"/>
        <v>0</v>
      </c>
    </row>
    <row r="4279" spans="1:16" ht="243" hidden="1" x14ac:dyDescent="0.25">
      <c r="A4279" s="190">
        <v>4277</v>
      </c>
      <c r="B4279" s="188">
        <v>45698</v>
      </c>
      <c r="C4279" s="81"/>
      <c r="D4279" s="237" t="s">
        <v>10062</v>
      </c>
      <c r="E4279" s="188">
        <v>45719</v>
      </c>
      <c r="F4279" s="298" t="s">
        <v>9393</v>
      </c>
      <c r="G4279" s="219" t="s">
        <v>10063</v>
      </c>
      <c r="H4279" s="54" t="s">
        <v>4903</v>
      </c>
      <c r="I4279" s="221" t="s">
        <v>2</v>
      </c>
      <c r="J4279" s="225" t="s">
        <v>10271</v>
      </c>
      <c r="K4279" s="66"/>
      <c r="L4279" s="323" t="s">
        <v>11371</v>
      </c>
      <c r="O4279" s="26">
        <f t="shared" si="192"/>
        <v>4277</v>
      </c>
      <c r="P4279" s="26">
        <f t="shared" si="193"/>
        <v>0</v>
      </c>
    </row>
    <row r="4280" spans="1:16" ht="182.25" hidden="1" x14ac:dyDescent="0.25">
      <c r="A4280" s="190">
        <v>4278</v>
      </c>
      <c r="B4280" s="188">
        <v>45698</v>
      </c>
      <c r="C4280" s="81"/>
      <c r="D4280" s="237" t="s">
        <v>10064</v>
      </c>
      <c r="E4280" s="188">
        <v>45737</v>
      </c>
      <c r="F4280" s="283"/>
      <c r="G4280" s="219" t="s">
        <v>10256</v>
      </c>
      <c r="H4280" s="54" t="s">
        <v>4</v>
      </c>
      <c r="I4280" s="221" t="s">
        <v>2</v>
      </c>
      <c r="J4280" s="225" t="s">
        <v>10366</v>
      </c>
      <c r="L4280" s="115"/>
      <c r="O4280" s="26">
        <f t="shared" si="192"/>
        <v>4278</v>
      </c>
      <c r="P4280" s="26">
        <f t="shared" si="193"/>
        <v>0</v>
      </c>
    </row>
    <row r="4281" spans="1:16" ht="81" hidden="1" x14ac:dyDescent="0.25">
      <c r="A4281" s="190">
        <v>4279</v>
      </c>
      <c r="B4281" s="188">
        <v>45698</v>
      </c>
      <c r="C4281" s="81"/>
      <c r="D4281" s="237" t="s">
        <v>10261</v>
      </c>
      <c r="E4281" s="188">
        <v>45740</v>
      </c>
      <c r="F4281" s="298"/>
      <c r="G4281" s="219" t="s">
        <v>10892</v>
      </c>
      <c r="H4281" s="54" t="s">
        <v>1040</v>
      </c>
      <c r="I4281" s="221" t="s">
        <v>2</v>
      </c>
      <c r="J4281" s="225" t="s">
        <v>10193</v>
      </c>
      <c r="L4281" s="323" t="s">
        <v>11371</v>
      </c>
      <c r="O4281" s="26">
        <f t="shared" si="192"/>
        <v>4279</v>
      </c>
      <c r="P4281" s="26">
        <f t="shared" si="193"/>
        <v>0</v>
      </c>
    </row>
    <row r="4282" spans="1:16" ht="81" hidden="1" x14ac:dyDescent="0.25">
      <c r="A4282" s="190">
        <v>4280</v>
      </c>
      <c r="B4282" s="188">
        <v>45698</v>
      </c>
      <c r="C4282" s="81"/>
      <c r="D4282" s="237" t="s">
        <v>10066</v>
      </c>
      <c r="E4282" s="188">
        <v>45719</v>
      </c>
      <c r="F4282" s="298" t="s">
        <v>9393</v>
      </c>
      <c r="G4282" s="219" t="s">
        <v>8971</v>
      </c>
      <c r="H4282" s="54" t="s">
        <v>1047</v>
      </c>
      <c r="I4282" s="221" t="s">
        <v>2</v>
      </c>
      <c r="J4282" s="225" t="s">
        <v>10279</v>
      </c>
      <c r="L4282" s="323" t="s">
        <v>11371</v>
      </c>
      <c r="O4282" s="26">
        <f t="shared" si="192"/>
        <v>4280</v>
      </c>
      <c r="P4282" s="26">
        <f t="shared" si="193"/>
        <v>0</v>
      </c>
    </row>
    <row r="4283" spans="1:16" ht="60.75" hidden="1" x14ac:dyDescent="0.25">
      <c r="A4283" s="190">
        <v>4281</v>
      </c>
      <c r="B4283" s="188">
        <v>45698</v>
      </c>
      <c r="C4283" s="81"/>
      <c r="D4283" s="237" t="s">
        <v>10267</v>
      </c>
      <c r="E4283" s="188">
        <v>45780</v>
      </c>
      <c r="F4283" s="283" t="s">
        <v>9163</v>
      </c>
      <c r="G4283" s="219" t="s">
        <v>10067</v>
      </c>
      <c r="H4283" s="54" t="s">
        <v>4903</v>
      </c>
      <c r="I4283" s="221" t="s">
        <v>2</v>
      </c>
      <c r="J4283" s="225" t="s">
        <v>10780</v>
      </c>
      <c r="K4283" s="66"/>
      <c r="L4283" s="115"/>
      <c r="O4283" s="26">
        <f t="shared" si="192"/>
        <v>4281</v>
      </c>
      <c r="P4283" s="26">
        <f t="shared" si="193"/>
        <v>0</v>
      </c>
    </row>
    <row r="4284" spans="1:16" ht="60.75" hidden="1" x14ac:dyDescent="0.25">
      <c r="A4284" s="190">
        <v>4282</v>
      </c>
      <c r="B4284" s="188">
        <v>45698</v>
      </c>
      <c r="C4284" s="81"/>
      <c r="D4284" s="237" t="s">
        <v>10068</v>
      </c>
      <c r="E4284" s="188">
        <v>45704</v>
      </c>
      <c r="F4284" s="283"/>
      <c r="G4284" s="219" t="s">
        <v>9220</v>
      </c>
      <c r="H4284" s="54" t="s">
        <v>1201</v>
      </c>
      <c r="I4284" s="221" t="s">
        <v>2</v>
      </c>
      <c r="J4284" s="225" t="s">
        <v>10124</v>
      </c>
      <c r="L4284" s="115"/>
      <c r="O4284" s="26">
        <f t="shared" si="192"/>
        <v>4282</v>
      </c>
      <c r="P4284" s="26">
        <f t="shared" si="193"/>
        <v>0</v>
      </c>
    </row>
    <row r="4285" spans="1:16" ht="81" hidden="1" x14ac:dyDescent="0.25">
      <c r="A4285" s="190">
        <v>4283</v>
      </c>
      <c r="B4285" s="188">
        <v>45698</v>
      </c>
      <c r="C4285" s="81"/>
      <c r="D4285" s="237" t="s">
        <v>10069</v>
      </c>
      <c r="E4285" s="188">
        <v>45714</v>
      </c>
      <c r="F4285" s="283"/>
      <c r="G4285" s="219" t="s">
        <v>10070</v>
      </c>
      <c r="H4285" s="54" t="s">
        <v>7</v>
      </c>
      <c r="I4285" s="221" t="s">
        <v>2</v>
      </c>
      <c r="J4285" s="225" t="s">
        <v>10232</v>
      </c>
      <c r="L4285" s="115"/>
      <c r="O4285" s="26">
        <f t="shared" si="192"/>
        <v>4283</v>
      </c>
      <c r="P4285" s="26">
        <f t="shared" si="193"/>
        <v>0</v>
      </c>
    </row>
    <row r="4286" spans="1:16" ht="121.5" hidden="1" x14ac:dyDescent="0.25">
      <c r="A4286" s="190">
        <v>4284</v>
      </c>
      <c r="B4286" s="188">
        <v>45698</v>
      </c>
      <c r="C4286" s="81"/>
      <c r="D4286" s="237" t="s">
        <v>10149</v>
      </c>
      <c r="E4286" s="188">
        <v>45767</v>
      </c>
      <c r="F4286" s="283" t="s">
        <v>10148</v>
      </c>
      <c r="G4286" s="219" t="s">
        <v>10147</v>
      </c>
      <c r="H4286" s="54" t="s">
        <v>493</v>
      </c>
      <c r="I4286" s="221" t="s">
        <v>2</v>
      </c>
      <c r="J4286" s="225" t="s">
        <v>10714</v>
      </c>
      <c r="L4286" s="115"/>
      <c r="O4286" s="26">
        <f t="shared" si="192"/>
        <v>4284</v>
      </c>
      <c r="P4286" s="26">
        <f t="shared" si="193"/>
        <v>0</v>
      </c>
    </row>
    <row r="4287" spans="1:16" ht="81" hidden="1" x14ac:dyDescent="0.25">
      <c r="A4287" s="190">
        <v>4285</v>
      </c>
      <c r="B4287" s="188">
        <v>45698</v>
      </c>
      <c r="C4287" s="81"/>
      <c r="D4287" s="237" t="s">
        <v>10414</v>
      </c>
      <c r="E4287" s="188">
        <v>45772</v>
      </c>
      <c r="F4287" s="283"/>
      <c r="G4287" s="219" t="s">
        <v>10071</v>
      </c>
      <c r="H4287" s="54" t="s">
        <v>1201</v>
      </c>
      <c r="I4287" s="221" t="s">
        <v>2</v>
      </c>
      <c r="J4287" s="225" t="s">
        <v>10589</v>
      </c>
      <c r="K4287" s="11">
        <v>5</v>
      </c>
      <c r="L4287" s="115"/>
      <c r="O4287" s="26">
        <f t="shared" si="192"/>
        <v>4285</v>
      </c>
      <c r="P4287" s="26">
        <f t="shared" si="193"/>
        <v>0</v>
      </c>
    </row>
    <row r="4288" spans="1:16" ht="40.5" hidden="1" x14ac:dyDescent="0.25">
      <c r="A4288" s="190">
        <v>4286</v>
      </c>
      <c r="B4288" s="188">
        <v>45698</v>
      </c>
      <c r="C4288" s="81"/>
      <c r="D4288" s="237" t="s">
        <v>10364</v>
      </c>
      <c r="E4288" s="188">
        <v>45721</v>
      </c>
      <c r="F4288" s="283"/>
      <c r="G4288" s="219" t="s">
        <v>10072</v>
      </c>
      <c r="H4288" s="54" t="s">
        <v>1040</v>
      </c>
      <c r="I4288" s="221" t="s">
        <v>2</v>
      </c>
      <c r="J4288" s="225" t="s">
        <v>10365</v>
      </c>
      <c r="L4288" s="115"/>
      <c r="O4288" s="26">
        <f t="shared" si="192"/>
        <v>4286</v>
      </c>
      <c r="P4288" s="26">
        <f t="shared" si="193"/>
        <v>0</v>
      </c>
    </row>
    <row r="4289" spans="1:16" ht="81" hidden="1" x14ac:dyDescent="0.25">
      <c r="A4289" s="190">
        <v>4287</v>
      </c>
      <c r="B4289" s="188">
        <v>45698</v>
      </c>
      <c r="C4289" s="81"/>
      <c r="D4289" s="237" t="s">
        <v>10073</v>
      </c>
      <c r="E4289" s="188">
        <v>45705</v>
      </c>
      <c r="F4289" s="283"/>
      <c r="G4289" s="219" t="s">
        <v>4472</v>
      </c>
      <c r="H4289" s="54" t="s">
        <v>3912</v>
      </c>
      <c r="I4289" s="221" t="s">
        <v>2</v>
      </c>
      <c r="J4289" s="225" t="s">
        <v>10100</v>
      </c>
      <c r="L4289" s="115"/>
      <c r="O4289" s="26">
        <f t="shared" si="192"/>
        <v>4287</v>
      </c>
      <c r="P4289" s="26">
        <f t="shared" si="193"/>
        <v>0</v>
      </c>
    </row>
    <row r="4290" spans="1:16" ht="121.5" hidden="1" x14ac:dyDescent="0.25">
      <c r="A4290" s="190">
        <v>4288</v>
      </c>
      <c r="B4290" s="188">
        <v>45699</v>
      </c>
      <c r="C4290" s="81" t="s">
        <v>1047</v>
      </c>
      <c r="D4290" s="237" t="s">
        <v>11252</v>
      </c>
      <c r="E4290" s="188">
        <v>45820</v>
      </c>
      <c r="F4290" s="283"/>
      <c r="G4290" s="219" t="s">
        <v>10004</v>
      </c>
      <c r="H4290" s="54" t="s">
        <v>4544</v>
      </c>
      <c r="I4290" s="221" t="s">
        <v>2</v>
      </c>
      <c r="J4290" s="225" t="s">
        <v>11251</v>
      </c>
      <c r="O4290" s="26">
        <f t="shared" si="192"/>
        <v>4288</v>
      </c>
      <c r="P4290" s="26">
        <f t="shared" si="193"/>
        <v>0</v>
      </c>
    </row>
    <row r="4291" spans="1:16" ht="60.75" hidden="1" x14ac:dyDescent="0.25">
      <c r="A4291" s="190">
        <v>4289</v>
      </c>
      <c r="B4291" s="188">
        <v>45699</v>
      </c>
      <c r="C4291" s="81"/>
      <c r="D4291" s="237" t="s">
        <v>10101</v>
      </c>
      <c r="E4291" s="188">
        <v>45719</v>
      </c>
      <c r="F4291" s="298" t="s">
        <v>9393</v>
      </c>
      <c r="G4291" s="219" t="s">
        <v>9056</v>
      </c>
      <c r="H4291" s="54" t="s">
        <v>3912</v>
      </c>
      <c r="I4291" s="221" t="s">
        <v>2</v>
      </c>
      <c r="J4291" s="225" t="s">
        <v>10304</v>
      </c>
      <c r="L4291" s="323" t="s">
        <v>11371</v>
      </c>
      <c r="O4291" s="26">
        <f t="shared" si="192"/>
        <v>4289</v>
      </c>
      <c r="P4291" s="26">
        <f t="shared" si="193"/>
        <v>0</v>
      </c>
    </row>
    <row r="4292" spans="1:16" ht="40.5" hidden="1" x14ac:dyDescent="0.25">
      <c r="A4292" s="190">
        <v>4290</v>
      </c>
      <c r="B4292" s="188">
        <v>45700</v>
      </c>
      <c r="C4292" s="81"/>
      <c r="D4292" s="237" t="s">
        <v>10110</v>
      </c>
      <c r="E4292" s="188">
        <v>45707</v>
      </c>
      <c r="F4292" s="283"/>
      <c r="G4292" s="219" t="s">
        <v>10111</v>
      </c>
      <c r="H4292" s="54" t="s">
        <v>7</v>
      </c>
      <c r="I4292" s="221" t="s">
        <v>2</v>
      </c>
      <c r="J4292" s="225" t="s">
        <v>10150</v>
      </c>
      <c r="L4292" s="115"/>
      <c r="O4292" s="26">
        <f t="shared" si="192"/>
        <v>4290</v>
      </c>
      <c r="P4292" s="26">
        <f t="shared" si="193"/>
        <v>0</v>
      </c>
    </row>
    <row r="4293" spans="1:16" ht="101.25" hidden="1" x14ac:dyDescent="0.25">
      <c r="A4293" s="190">
        <v>4291</v>
      </c>
      <c r="B4293" s="188">
        <v>45700</v>
      </c>
      <c r="C4293" s="81"/>
      <c r="D4293" s="237" t="s">
        <v>10212</v>
      </c>
      <c r="E4293" s="188">
        <v>45719</v>
      </c>
      <c r="F4293" s="298" t="s">
        <v>9393</v>
      </c>
      <c r="G4293" s="219" t="s">
        <v>10111</v>
      </c>
      <c r="H4293" s="54" t="s">
        <v>7</v>
      </c>
      <c r="I4293" s="221" t="s">
        <v>2</v>
      </c>
      <c r="J4293" s="225" t="s">
        <v>10272</v>
      </c>
      <c r="L4293" s="323" t="s">
        <v>11371</v>
      </c>
      <c r="O4293" s="26">
        <f t="shared" si="192"/>
        <v>4291</v>
      </c>
      <c r="P4293" s="26">
        <f t="shared" si="193"/>
        <v>0</v>
      </c>
    </row>
    <row r="4294" spans="1:16" ht="141.75" hidden="1" x14ac:dyDescent="0.25">
      <c r="A4294" s="190">
        <v>4292</v>
      </c>
      <c r="B4294" s="188">
        <v>45700</v>
      </c>
      <c r="C4294" s="81"/>
      <c r="D4294" s="237" t="s">
        <v>10282</v>
      </c>
      <c r="E4294" s="188">
        <v>45924</v>
      </c>
      <c r="F4294" s="298"/>
      <c r="G4294" s="219" t="s">
        <v>10916</v>
      </c>
      <c r="H4294" s="54" t="s">
        <v>7</v>
      </c>
      <c r="I4294" s="221" t="s">
        <v>6</v>
      </c>
      <c r="J4294" s="225" t="s">
        <v>11253</v>
      </c>
      <c r="L4294" s="323" t="s">
        <v>11371</v>
      </c>
      <c r="O4294" s="26">
        <f t="shared" si="192"/>
        <v>4292</v>
      </c>
      <c r="P4294" s="26">
        <f t="shared" si="193"/>
        <v>0</v>
      </c>
    </row>
    <row r="4295" spans="1:16" ht="60.75" hidden="1" x14ac:dyDescent="0.25">
      <c r="A4295" s="190">
        <v>4293</v>
      </c>
      <c r="B4295" s="188">
        <v>45700</v>
      </c>
      <c r="C4295" s="81"/>
      <c r="D4295" s="237" t="s">
        <v>10113</v>
      </c>
      <c r="E4295" s="188">
        <v>45719</v>
      </c>
      <c r="F4295" s="298" t="s">
        <v>9393</v>
      </c>
      <c r="G4295" s="219" t="s">
        <v>10114</v>
      </c>
      <c r="H4295" s="54" t="s">
        <v>1066</v>
      </c>
      <c r="I4295" s="221" t="s">
        <v>2</v>
      </c>
      <c r="J4295" s="225" t="s">
        <v>10295</v>
      </c>
      <c r="L4295" s="323" t="s">
        <v>11371</v>
      </c>
      <c r="O4295" s="26">
        <f t="shared" si="192"/>
        <v>4293</v>
      </c>
      <c r="P4295" s="26">
        <f t="shared" si="193"/>
        <v>0</v>
      </c>
    </row>
    <row r="4296" spans="1:16" ht="182.25" hidden="1" x14ac:dyDescent="0.25">
      <c r="A4296" s="190">
        <v>4294</v>
      </c>
      <c r="B4296" s="188">
        <v>45700</v>
      </c>
      <c r="C4296" s="81"/>
      <c r="D4296" s="237" t="s">
        <v>11302</v>
      </c>
      <c r="E4296" s="188">
        <v>45868</v>
      </c>
      <c r="F4296" s="298"/>
      <c r="G4296" s="219" t="s">
        <v>9647</v>
      </c>
      <c r="H4296" s="54" t="s">
        <v>1066</v>
      </c>
      <c r="I4296" s="221" t="s">
        <v>2</v>
      </c>
      <c r="J4296" s="225" t="s">
        <v>11303</v>
      </c>
      <c r="L4296" s="323" t="s">
        <v>11371</v>
      </c>
      <c r="O4296" s="26">
        <f t="shared" si="192"/>
        <v>4294</v>
      </c>
      <c r="P4296" s="26">
        <f t="shared" si="193"/>
        <v>0</v>
      </c>
    </row>
    <row r="4297" spans="1:16" ht="81" hidden="1" x14ac:dyDescent="0.25">
      <c r="A4297" s="190">
        <v>4295</v>
      </c>
      <c r="B4297" s="188">
        <v>45703</v>
      </c>
      <c r="C4297" s="81"/>
      <c r="D4297" s="237" t="s">
        <v>10130</v>
      </c>
      <c r="E4297" s="188">
        <v>45745</v>
      </c>
      <c r="F4297" s="283" t="s">
        <v>10359</v>
      </c>
      <c r="G4297" s="219" t="s">
        <v>10131</v>
      </c>
      <c r="H4297" s="54" t="s">
        <v>1507</v>
      </c>
      <c r="I4297" s="221" t="s">
        <v>2</v>
      </c>
      <c r="J4297" s="225" t="s">
        <v>10338</v>
      </c>
      <c r="L4297" s="115"/>
      <c r="O4297" s="26">
        <f t="shared" si="192"/>
        <v>4295</v>
      </c>
      <c r="P4297" s="26">
        <f t="shared" si="193"/>
        <v>0</v>
      </c>
    </row>
    <row r="4298" spans="1:16" ht="60.75" hidden="1" x14ac:dyDescent="0.25">
      <c r="A4298" s="190">
        <v>4296</v>
      </c>
      <c r="B4298" s="188">
        <v>45704</v>
      </c>
      <c r="C4298" s="81"/>
      <c r="D4298" s="237" t="s">
        <v>10132</v>
      </c>
      <c r="E4298" s="188">
        <v>45745</v>
      </c>
      <c r="F4298" s="298" t="s">
        <v>9393</v>
      </c>
      <c r="G4298" s="219" t="s">
        <v>9056</v>
      </c>
      <c r="H4298" s="54" t="s">
        <v>3912</v>
      </c>
      <c r="I4298" s="221" t="s">
        <v>2</v>
      </c>
      <c r="J4298" s="225" t="s">
        <v>10588</v>
      </c>
      <c r="L4298" s="323" t="s">
        <v>11371</v>
      </c>
      <c r="O4298" s="26">
        <f t="shared" si="192"/>
        <v>4296</v>
      </c>
      <c r="P4298" s="26">
        <f t="shared" si="193"/>
        <v>0</v>
      </c>
    </row>
    <row r="4299" spans="1:16" ht="40.5" hidden="1" x14ac:dyDescent="0.25">
      <c r="A4299" s="190">
        <v>4297</v>
      </c>
      <c r="B4299" s="188">
        <v>45704</v>
      </c>
      <c r="C4299" s="81"/>
      <c r="D4299" s="237" t="s">
        <v>10222</v>
      </c>
      <c r="E4299" s="188">
        <v>45719</v>
      </c>
      <c r="F4299" s="298" t="s">
        <v>9393</v>
      </c>
      <c r="G4299" s="219" t="s">
        <v>8914</v>
      </c>
      <c r="H4299" s="54" t="s">
        <v>1048</v>
      </c>
      <c r="I4299" s="221" t="s">
        <v>2</v>
      </c>
      <c r="J4299" s="225" t="s">
        <v>10223</v>
      </c>
      <c r="L4299" s="323" t="s">
        <v>11371</v>
      </c>
      <c r="O4299" s="26">
        <f t="shared" si="192"/>
        <v>4297</v>
      </c>
      <c r="P4299" s="26">
        <f t="shared" si="193"/>
        <v>0</v>
      </c>
    </row>
    <row r="4300" spans="1:16" ht="60.75" hidden="1" x14ac:dyDescent="0.25">
      <c r="A4300" s="190">
        <v>4298</v>
      </c>
      <c r="B4300" s="188">
        <v>45704</v>
      </c>
      <c r="C4300" s="81"/>
      <c r="D4300" s="237" t="s">
        <v>10136</v>
      </c>
      <c r="E4300" s="188">
        <v>45719</v>
      </c>
      <c r="F4300" s="298" t="s">
        <v>9393</v>
      </c>
      <c r="G4300" s="219" t="s">
        <v>8976</v>
      </c>
      <c r="H4300" s="54" t="s">
        <v>1063</v>
      </c>
      <c r="I4300" s="221" t="s">
        <v>2</v>
      </c>
      <c r="J4300" s="225" t="s">
        <v>10230</v>
      </c>
      <c r="L4300" s="323" t="s">
        <v>11371</v>
      </c>
      <c r="O4300" s="26">
        <f t="shared" si="192"/>
        <v>4298</v>
      </c>
      <c r="P4300" s="26">
        <f t="shared" si="193"/>
        <v>0</v>
      </c>
    </row>
    <row r="4301" spans="1:16" ht="60.75" hidden="1" x14ac:dyDescent="0.25">
      <c r="A4301" s="190">
        <v>4299</v>
      </c>
      <c r="B4301" s="188">
        <v>45704</v>
      </c>
      <c r="C4301" s="81"/>
      <c r="D4301" s="237" t="s">
        <v>10133</v>
      </c>
      <c r="E4301" s="188">
        <v>45729</v>
      </c>
      <c r="F4301" s="298"/>
      <c r="G4301" s="219" t="s">
        <v>9220</v>
      </c>
      <c r="H4301" s="54" t="s">
        <v>1201</v>
      </c>
      <c r="I4301" s="221" t="s">
        <v>2</v>
      </c>
      <c r="J4301" s="225" t="s">
        <v>10955</v>
      </c>
      <c r="L4301" s="323" t="s">
        <v>11371</v>
      </c>
      <c r="O4301" s="26">
        <f t="shared" si="192"/>
        <v>4299</v>
      </c>
      <c r="P4301" s="26">
        <f t="shared" si="193"/>
        <v>0</v>
      </c>
    </row>
    <row r="4302" spans="1:16" ht="60.75" hidden="1" x14ac:dyDescent="0.25">
      <c r="A4302" s="190">
        <v>4300</v>
      </c>
      <c r="B4302" s="188">
        <v>45704</v>
      </c>
      <c r="C4302" s="81"/>
      <c r="D4302" s="237" t="s">
        <v>10956</v>
      </c>
      <c r="E4302" s="188">
        <v>45729</v>
      </c>
      <c r="F4302" s="283"/>
      <c r="G4302" s="219" t="s">
        <v>9220</v>
      </c>
      <c r="H4302" s="54" t="s">
        <v>1201</v>
      </c>
      <c r="I4302" s="221" t="s">
        <v>2</v>
      </c>
      <c r="J4302" s="225" t="s">
        <v>10955</v>
      </c>
      <c r="L4302" s="115"/>
      <c r="O4302" s="26">
        <f t="shared" si="192"/>
        <v>4300</v>
      </c>
      <c r="P4302" s="26">
        <f t="shared" si="193"/>
        <v>0</v>
      </c>
    </row>
    <row r="4303" spans="1:16" ht="243" hidden="1" x14ac:dyDescent="0.25">
      <c r="A4303" s="190">
        <v>4301</v>
      </c>
      <c r="B4303" s="188">
        <v>45704</v>
      </c>
      <c r="C4303" s="81"/>
      <c r="D4303" s="237" t="s">
        <v>10200</v>
      </c>
      <c r="E4303" s="188">
        <v>45719</v>
      </c>
      <c r="F4303" s="298" t="s">
        <v>9393</v>
      </c>
      <c r="G4303" s="219" t="s">
        <v>10199</v>
      </c>
      <c r="H4303" s="54" t="s">
        <v>1201</v>
      </c>
      <c r="I4303" s="221" t="s">
        <v>2</v>
      </c>
      <c r="J4303" s="225" t="s">
        <v>10236</v>
      </c>
      <c r="L4303" s="323" t="s">
        <v>11371</v>
      </c>
      <c r="O4303" s="26">
        <f t="shared" si="192"/>
        <v>4301</v>
      </c>
      <c r="P4303" s="26">
        <f t="shared" si="193"/>
        <v>0</v>
      </c>
    </row>
    <row r="4304" spans="1:16" ht="81" hidden="1" x14ac:dyDescent="0.25">
      <c r="A4304" s="190">
        <v>4302</v>
      </c>
      <c r="B4304" s="188">
        <v>45704</v>
      </c>
      <c r="C4304" s="81"/>
      <c r="D4304" s="237" t="s">
        <v>10137</v>
      </c>
      <c r="E4304" s="188">
        <v>45742</v>
      </c>
      <c r="F4304" s="283"/>
      <c r="G4304" s="219" t="s">
        <v>10070</v>
      </c>
      <c r="H4304" s="54" t="s">
        <v>7</v>
      </c>
      <c r="I4304" s="221" t="s">
        <v>2</v>
      </c>
      <c r="J4304" s="225" t="s">
        <v>10439</v>
      </c>
      <c r="L4304" s="115"/>
      <c r="O4304" s="26">
        <f t="shared" si="192"/>
        <v>4302</v>
      </c>
      <c r="P4304" s="26">
        <f t="shared" si="193"/>
        <v>0</v>
      </c>
    </row>
    <row r="4305" spans="1:16" ht="60.75" hidden="1" x14ac:dyDescent="0.25">
      <c r="A4305" s="190">
        <v>4303</v>
      </c>
      <c r="B4305" s="188">
        <v>45704</v>
      </c>
      <c r="C4305" s="81"/>
      <c r="D4305" s="237" t="s">
        <v>10138</v>
      </c>
      <c r="E4305" s="188">
        <v>45741</v>
      </c>
      <c r="F4305" s="283"/>
      <c r="G4305" s="219" t="s">
        <v>10139</v>
      </c>
      <c r="H4305" s="54" t="s">
        <v>1201</v>
      </c>
      <c r="I4305" s="221" t="s">
        <v>2</v>
      </c>
      <c r="J4305" s="225" t="s">
        <v>4235</v>
      </c>
      <c r="L4305" s="115"/>
      <c r="O4305" s="26">
        <f t="shared" si="192"/>
        <v>4303</v>
      </c>
      <c r="P4305" s="26">
        <f t="shared" si="193"/>
        <v>0</v>
      </c>
    </row>
    <row r="4306" spans="1:16" ht="101.25" hidden="1" x14ac:dyDescent="0.25">
      <c r="A4306" s="190">
        <v>4304</v>
      </c>
      <c r="B4306" s="188">
        <v>45704</v>
      </c>
      <c r="C4306" s="81"/>
      <c r="D4306" s="237" t="s">
        <v>10141</v>
      </c>
      <c r="E4306" s="188">
        <v>45719</v>
      </c>
      <c r="F4306" s="298" t="s">
        <v>9393</v>
      </c>
      <c r="G4306" s="219" t="s">
        <v>10142</v>
      </c>
      <c r="H4306" s="54" t="s">
        <v>1201</v>
      </c>
      <c r="I4306" s="221" t="s">
        <v>2</v>
      </c>
      <c r="J4306" s="225" t="s">
        <v>10215</v>
      </c>
      <c r="L4306" s="323" t="s">
        <v>11371</v>
      </c>
      <c r="O4306" s="26">
        <f t="shared" si="192"/>
        <v>4304</v>
      </c>
      <c r="P4306" s="26">
        <f t="shared" si="193"/>
        <v>0</v>
      </c>
    </row>
    <row r="4307" spans="1:16" ht="121.5" hidden="1" x14ac:dyDescent="0.25">
      <c r="A4307" s="190">
        <v>4305</v>
      </c>
      <c r="B4307" s="188">
        <v>45704</v>
      </c>
      <c r="C4307" s="81"/>
      <c r="D4307" s="237" t="s">
        <v>10201</v>
      </c>
      <c r="E4307" s="188">
        <v>45719</v>
      </c>
      <c r="F4307" s="298" t="s">
        <v>9393</v>
      </c>
      <c r="G4307" s="219" t="s">
        <v>10140</v>
      </c>
      <c r="H4307" s="54" t="s">
        <v>1201</v>
      </c>
      <c r="I4307" s="221" t="s">
        <v>2</v>
      </c>
      <c r="J4307" s="225" t="s">
        <v>10273</v>
      </c>
      <c r="L4307" s="323" t="s">
        <v>11371</v>
      </c>
      <c r="O4307" s="26">
        <f t="shared" si="192"/>
        <v>4305</v>
      </c>
      <c r="P4307" s="26">
        <f t="shared" si="193"/>
        <v>0</v>
      </c>
    </row>
    <row r="4308" spans="1:16" ht="60.75" hidden="1" x14ac:dyDescent="0.25">
      <c r="A4308" s="190">
        <v>4306</v>
      </c>
      <c r="B4308" s="188">
        <v>45704</v>
      </c>
      <c r="C4308" s="81"/>
      <c r="D4308" s="237" t="s">
        <v>10202</v>
      </c>
      <c r="E4308" s="188">
        <v>45726</v>
      </c>
      <c r="F4308" s="298" t="s">
        <v>9393</v>
      </c>
      <c r="G4308" s="219" t="s">
        <v>10143</v>
      </c>
      <c r="H4308" s="54" t="s">
        <v>1201</v>
      </c>
      <c r="I4308" s="221" t="s">
        <v>2</v>
      </c>
      <c r="J4308" s="225" t="s">
        <v>10350</v>
      </c>
      <c r="L4308" s="323" t="s">
        <v>11371</v>
      </c>
      <c r="O4308" s="26">
        <f t="shared" si="192"/>
        <v>4306</v>
      </c>
      <c r="P4308" s="26">
        <f t="shared" si="193"/>
        <v>0</v>
      </c>
    </row>
    <row r="4309" spans="1:16" ht="60.75" hidden="1" x14ac:dyDescent="0.25">
      <c r="A4309" s="190">
        <v>4307</v>
      </c>
      <c r="B4309" s="188">
        <v>45704</v>
      </c>
      <c r="C4309" s="81"/>
      <c r="D4309" s="237" t="s">
        <v>10144</v>
      </c>
      <c r="E4309" s="188">
        <v>45721</v>
      </c>
      <c r="F4309" s="283"/>
      <c r="G4309" s="219" t="s">
        <v>10145</v>
      </c>
      <c r="H4309" s="54" t="s">
        <v>1201</v>
      </c>
      <c r="I4309" s="221" t="s">
        <v>2</v>
      </c>
      <c r="J4309" s="225" t="s">
        <v>10943</v>
      </c>
      <c r="L4309" s="115"/>
      <c r="O4309" s="26">
        <f t="shared" si="192"/>
        <v>4307</v>
      </c>
      <c r="P4309" s="26">
        <f t="shared" si="193"/>
        <v>0</v>
      </c>
    </row>
    <row r="4310" spans="1:16" ht="81" hidden="1" x14ac:dyDescent="0.25">
      <c r="A4310" s="190">
        <v>4308</v>
      </c>
      <c r="B4310" s="188">
        <v>45704</v>
      </c>
      <c r="C4310" s="81"/>
      <c r="D4310" s="237" t="s">
        <v>10146</v>
      </c>
      <c r="E4310" s="188">
        <v>45714</v>
      </c>
      <c r="F4310" s="283"/>
      <c r="G4310" s="219" t="s">
        <v>9146</v>
      </c>
      <c r="H4310" s="54" t="s">
        <v>1440</v>
      </c>
      <c r="I4310" s="221" t="s">
        <v>2</v>
      </c>
      <c r="J4310" s="225" t="s">
        <v>10280</v>
      </c>
      <c r="L4310" s="323"/>
      <c r="O4310" s="26">
        <f t="shared" ref="O4310:O4373" si="194">+O4309+1</f>
        <v>4308</v>
      </c>
      <c r="P4310" s="26">
        <f t="shared" si="193"/>
        <v>0</v>
      </c>
    </row>
    <row r="4311" spans="1:16" ht="40.5" hidden="1" x14ac:dyDescent="0.25">
      <c r="A4311" s="190">
        <v>4309</v>
      </c>
      <c r="B4311" s="188">
        <v>45705</v>
      </c>
      <c r="C4311" s="81"/>
      <c r="D4311" s="237" t="s">
        <v>10159</v>
      </c>
      <c r="E4311" s="188">
        <v>45719</v>
      </c>
      <c r="F4311" s="283"/>
      <c r="G4311" s="219" t="s">
        <v>8963</v>
      </c>
      <c r="H4311" s="54" t="s">
        <v>3912</v>
      </c>
      <c r="I4311" s="221" t="s">
        <v>2</v>
      </c>
      <c r="J4311" s="225"/>
      <c r="L4311" s="115"/>
      <c r="O4311" s="26">
        <f t="shared" si="194"/>
        <v>4309</v>
      </c>
      <c r="P4311" s="26">
        <f t="shared" si="193"/>
        <v>0</v>
      </c>
    </row>
    <row r="4312" spans="1:16" ht="141.75" hidden="1" x14ac:dyDescent="0.25">
      <c r="A4312" s="190">
        <v>4310</v>
      </c>
      <c r="B4312" s="188">
        <v>45705</v>
      </c>
      <c r="C4312" s="81"/>
      <c r="D4312" s="237" t="s">
        <v>10391</v>
      </c>
      <c r="E4312" s="188">
        <v>45719</v>
      </c>
      <c r="F4312" s="283"/>
      <c r="G4312" s="219" t="s">
        <v>10349</v>
      </c>
      <c r="H4312" s="54" t="s">
        <v>3912</v>
      </c>
      <c r="I4312" s="221" t="s">
        <v>2</v>
      </c>
      <c r="J4312" s="225" t="s">
        <v>10447</v>
      </c>
      <c r="L4312" s="115"/>
      <c r="O4312" s="26">
        <f t="shared" si="194"/>
        <v>4310</v>
      </c>
      <c r="P4312" s="26">
        <f t="shared" si="193"/>
        <v>0</v>
      </c>
    </row>
    <row r="4313" spans="1:16" ht="101.25" hidden="1" x14ac:dyDescent="0.25">
      <c r="A4313" s="190">
        <v>4311</v>
      </c>
      <c r="B4313" s="188">
        <v>45705</v>
      </c>
      <c r="C4313" s="81"/>
      <c r="D4313" s="237" t="s">
        <v>10160</v>
      </c>
      <c r="E4313" s="188">
        <v>45775</v>
      </c>
      <c r="F4313" s="283"/>
      <c r="G4313" s="219" t="s">
        <v>10161</v>
      </c>
      <c r="H4313" s="54" t="s">
        <v>3912</v>
      </c>
      <c r="I4313" s="221" t="s">
        <v>2</v>
      </c>
      <c r="J4313" s="225" t="s">
        <v>10720</v>
      </c>
      <c r="K4313" s="11">
        <v>5</v>
      </c>
      <c r="L4313" s="115"/>
      <c r="O4313" s="26">
        <f t="shared" si="194"/>
        <v>4311</v>
      </c>
      <c r="P4313" s="26">
        <f t="shared" si="193"/>
        <v>0</v>
      </c>
    </row>
    <row r="4314" spans="1:16" ht="40.5" hidden="1" x14ac:dyDescent="0.25">
      <c r="A4314" s="190">
        <v>4312</v>
      </c>
      <c r="B4314" s="188">
        <v>45705</v>
      </c>
      <c r="C4314" s="81"/>
      <c r="D4314" s="237" t="s">
        <v>10162</v>
      </c>
      <c r="E4314" s="188">
        <v>45726</v>
      </c>
      <c r="F4314" s="283"/>
      <c r="G4314" s="219" t="s">
        <v>4472</v>
      </c>
      <c r="H4314" s="54" t="s">
        <v>3912</v>
      </c>
      <c r="I4314" s="221" t="s">
        <v>2</v>
      </c>
      <c r="J4314" s="225" t="s">
        <v>10355</v>
      </c>
      <c r="L4314" s="115"/>
      <c r="O4314" s="26">
        <f t="shared" si="194"/>
        <v>4312</v>
      </c>
      <c r="P4314" s="26">
        <f t="shared" si="193"/>
        <v>0</v>
      </c>
    </row>
    <row r="4315" spans="1:16" ht="81" hidden="1" x14ac:dyDescent="0.25">
      <c r="A4315" s="190">
        <v>4313</v>
      </c>
      <c r="B4315" s="188">
        <v>45705</v>
      </c>
      <c r="C4315" s="81"/>
      <c r="D4315" s="237" t="s">
        <v>10257</v>
      </c>
      <c r="E4315" s="188">
        <v>45793</v>
      </c>
      <c r="F4315" s="298" t="s">
        <v>9393</v>
      </c>
      <c r="G4315" s="219" t="s">
        <v>1382</v>
      </c>
      <c r="H4315" s="54" t="s">
        <v>4</v>
      </c>
      <c r="I4315" s="221" t="s">
        <v>2</v>
      </c>
      <c r="J4315" s="225" t="s">
        <v>10874</v>
      </c>
      <c r="K4315" s="11">
        <v>5</v>
      </c>
      <c r="L4315" s="323" t="s">
        <v>11371</v>
      </c>
      <c r="O4315" s="26">
        <f t="shared" si="194"/>
        <v>4313</v>
      </c>
      <c r="P4315" s="26">
        <f t="shared" si="193"/>
        <v>0</v>
      </c>
    </row>
    <row r="4316" spans="1:16" ht="60.75" hidden="1" x14ac:dyDescent="0.25">
      <c r="A4316" s="190">
        <v>4314</v>
      </c>
      <c r="B4316" s="188">
        <v>45705</v>
      </c>
      <c r="C4316" s="81"/>
      <c r="D4316" s="237" t="s">
        <v>10163</v>
      </c>
      <c r="E4316" s="188">
        <v>45737</v>
      </c>
      <c r="F4316" s="283"/>
      <c r="G4316" s="219" t="s">
        <v>9253</v>
      </c>
      <c r="H4316" s="54" t="s">
        <v>3912</v>
      </c>
      <c r="I4316" s="221" t="s">
        <v>2</v>
      </c>
      <c r="J4316" s="225" t="s">
        <v>10492</v>
      </c>
      <c r="L4316" s="115"/>
      <c r="O4316" s="26">
        <f t="shared" si="194"/>
        <v>4314</v>
      </c>
      <c r="P4316" s="26">
        <f t="shared" si="193"/>
        <v>0</v>
      </c>
    </row>
    <row r="4317" spans="1:16" ht="81" hidden="1" x14ac:dyDescent="0.25">
      <c r="A4317" s="190">
        <v>4315</v>
      </c>
      <c r="B4317" s="188">
        <v>45705</v>
      </c>
      <c r="C4317" s="81"/>
      <c r="D4317" s="237" t="s">
        <v>10266</v>
      </c>
      <c r="E4317" s="188">
        <v>45719</v>
      </c>
      <c r="F4317" s="298" t="s">
        <v>9393</v>
      </c>
      <c r="G4317" s="219" t="s">
        <v>9154</v>
      </c>
      <c r="H4317" s="54" t="s">
        <v>4544</v>
      </c>
      <c r="I4317" s="221" t="s">
        <v>2</v>
      </c>
      <c r="J4317" s="225" t="s">
        <v>10265</v>
      </c>
      <c r="L4317" s="323" t="s">
        <v>11371</v>
      </c>
      <c r="O4317" s="26">
        <f t="shared" si="194"/>
        <v>4315</v>
      </c>
      <c r="P4317" s="26">
        <f t="shared" si="193"/>
        <v>0</v>
      </c>
    </row>
    <row r="4318" spans="1:16" ht="40.5" hidden="1" x14ac:dyDescent="0.25">
      <c r="A4318" s="190">
        <v>4316</v>
      </c>
      <c r="B4318" s="188">
        <v>45705</v>
      </c>
      <c r="C4318" s="81"/>
      <c r="D4318" s="237" t="s">
        <v>10164</v>
      </c>
      <c r="E4318" s="188">
        <v>45718</v>
      </c>
      <c r="F4318" s="283"/>
      <c r="G4318" s="228" t="s">
        <v>9215</v>
      </c>
      <c r="H4318" s="54" t="s">
        <v>1289</v>
      </c>
      <c r="I4318" s="221" t="s">
        <v>2</v>
      </c>
      <c r="J4318" s="225" t="s">
        <v>10309</v>
      </c>
      <c r="L4318" s="115"/>
      <c r="O4318" s="26">
        <f t="shared" si="194"/>
        <v>4316</v>
      </c>
      <c r="P4318" s="26">
        <f t="shared" si="193"/>
        <v>0</v>
      </c>
    </row>
    <row r="4319" spans="1:16" ht="101.25" hidden="1" x14ac:dyDescent="0.25">
      <c r="A4319" s="190">
        <v>4317</v>
      </c>
      <c r="B4319" s="188">
        <v>45706</v>
      </c>
      <c r="C4319" s="81"/>
      <c r="D4319" s="237" t="s">
        <v>10165</v>
      </c>
      <c r="E4319" s="188">
        <v>45720</v>
      </c>
      <c r="F4319" s="283"/>
      <c r="G4319" s="219" t="s">
        <v>10166</v>
      </c>
      <c r="H4319" s="54" t="s">
        <v>2029</v>
      </c>
      <c r="I4319" s="221" t="s">
        <v>2</v>
      </c>
      <c r="J4319" s="225" t="s">
        <v>10343</v>
      </c>
      <c r="L4319" s="115"/>
      <c r="O4319" s="26">
        <f t="shared" si="194"/>
        <v>4317</v>
      </c>
      <c r="P4319" s="26">
        <f t="shared" si="193"/>
        <v>0</v>
      </c>
    </row>
    <row r="4320" spans="1:16" ht="162" hidden="1" x14ac:dyDescent="0.25">
      <c r="A4320" s="190">
        <v>4318</v>
      </c>
      <c r="B4320" s="188">
        <v>45707</v>
      </c>
      <c r="C4320" s="81"/>
      <c r="D4320" s="237" t="s">
        <v>10168</v>
      </c>
      <c r="E4320" s="188">
        <v>45728</v>
      </c>
      <c r="F4320" s="283"/>
      <c r="G4320" s="219" t="s">
        <v>10111</v>
      </c>
      <c r="H4320" s="54" t="s">
        <v>7</v>
      </c>
      <c r="I4320" s="221" t="s">
        <v>2</v>
      </c>
      <c r="J4320" s="225" t="s">
        <v>10356</v>
      </c>
      <c r="L4320" s="115"/>
      <c r="O4320" s="26">
        <f t="shared" si="194"/>
        <v>4318</v>
      </c>
      <c r="P4320" s="26">
        <f t="shared" si="193"/>
        <v>0</v>
      </c>
    </row>
    <row r="4321" spans="1:16" ht="60.75" hidden="1" x14ac:dyDescent="0.25">
      <c r="A4321" s="190">
        <v>4319</v>
      </c>
      <c r="B4321" s="188">
        <v>45707</v>
      </c>
      <c r="C4321" s="81"/>
      <c r="D4321" s="237" t="s">
        <v>10169</v>
      </c>
      <c r="E4321" s="188">
        <v>45728</v>
      </c>
      <c r="F4321" s="283"/>
      <c r="G4321" s="219" t="s">
        <v>10111</v>
      </c>
      <c r="H4321" s="54" t="s">
        <v>7</v>
      </c>
      <c r="I4321" s="221" t="s">
        <v>2</v>
      </c>
      <c r="J4321" s="225" t="s">
        <v>10367</v>
      </c>
      <c r="L4321" s="115"/>
      <c r="O4321" s="26">
        <f t="shared" si="194"/>
        <v>4319</v>
      </c>
      <c r="P4321" s="26">
        <f t="shared" si="193"/>
        <v>0</v>
      </c>
    </row>
    <row r="4322" spans="1:16" ht="101.25" hidden="1" x14ac:dyDescent="0.25">
      <c r="A4322" s="190">
        <v>4320</v>
      </c>
      <c r="B4322" s="188">
        <v>45707</v>
      </c>
      <c r="C4322" s="81"/>
      <c r="D4322" s="237" t="s">
        <v>10170</v>
      </c>
      <c r="E4322" s="188">
        <v>45742</v>
      </c>
      <c r="F4322" s="283"/>
      <c r="G4322" s="219" t="s">
        <v>10111</v>
      </c>
      <c r="H4322" s="54" t="s">
        <v>7</v>
      </c>
      <c r="I4322" s="221" t="s">
        <v>2</v>
      </c>
      <c r="J4322" s="225" t="s">
        <v>10967</v>
      </c>
      <c r="L4322" s="115"/>
      <c r="O4322" s="26">
        <f t="shared" si="194"/>
        <v>4320</v>
      </c>
      <c r="P4322" s="26">
        <f t="shared" si="193"/>
        <v>0</v>
      </c>
    </row>
    <row r="4323" spans="1:16" ht="101.25" hidden="1" x14ac:dyDescent="0.25">
      <c r="A4323" s="190">
        <v>4321</v>
      </c>
      <c r="B4323" s="188">
        <v>45707</v>
      </c>
      <c r="C4323" s="81"/>
      <c r="D4323" s="237" t="s">
        <v>10453</v>
      </c>
      <c r="E4323" s="188">
        <v>45924</v>
      </c>
      <c r="F4323" s="283" t="s">
        <v>9163</v>
      </c>
      <c r="G4323" s="219" t="s">
        <v>10111</v>
      </c>
      <c r="H4323" s="54" t="s">
        <v>7</v>
      </c>
      <c r="I4323" s="221" t="s">
        <v>2</v>
      </c>
      <c r="J4323" s="225" t="s">
        <v>11611</v>
      </c>
      <c r="L4323" s="115"/>
      <c r="O4323" s="26">
        <f t="shared" si="194"/>
        <v>4321</v>
      </c>
      <c r="P4323" s="26">
        <f t="shared" si="193"/>
        <v>0</v>
      </c>
    </row>
    <row r="4324" spans="1:16" ht="81" hidden="1" x14ac:dyDescent="0.25">
      <c r="A4324" s="190">
        <v>4322</v>
      </c>
      <c r="B4324" s="188">
        <v>45707</v>
      </c>
      <c r="C4324" s="81"/>
      <c r="D4324" s="237" t="s">
        <v>10173</v>
      </c>
      <c r="E4324" s="188">
        <v>45714</v>
      </c>
      <c r="F4324" s="283"/>
      <c r="G4324" s="219" t="s">
        <v>10111</v>
      </c>
      <c r="H4324" s="54" t="s">
        <v>7</v>
      </c>
      <c r="I4324" s="221" t="s">
        <v>2</v>
      </c>
      <c r="J4324" s="225" t="s">
        <v>10233</v>
      </c>
      <c r="L4324" s="115"/>
      <c r="O4324" s="26">
        <f t="shared" si="194"/>
        <v>4322</v>
      </c>
      <c r="P4324" s="26">
        <f t="shared" si="193"/>
        <v>0</v>
      </c>
    </row>
    <row r="4325" spans="1:16" ht="121.5" hidden="1" x14ac:dyDescent="0.25">
      <c r="A4325" s="190">
        <v>4323</v>
      </c>
      <c r="B4325" s="188">
        <v>45707</v>
      </c>
      <c r="C4325" s="81"/>
      <c r="D4325" s="237" t="s">
        <v>10174</v>
      </c>
      <c r="E4325" s="188">
        <v>45721</v>
      </c>
      <c r="F4325" s="283"/>
      <c r="G4325" s="219" t="s">
        <v>10175</v>
      </c>
      <c r="H4325" s="54" t="s">
        <v>7</v>
      </c>
      <c r="I4325" s="221" t="s">
        <v>2</v>
      </c>
      <c r="J4325" s="225" t="s">
        <v>10306</v>
      </c>
      <c r="L4325" s="115"/>
      <c r="O4325" s="26">
        <f t="shared" si="194"/>
        <v>4323</v>
      </c>
      <c r="P4325" s="26">
        <f t="shared" si="193"/>
        <v>0</v>
      </c>
    </row>
    <row r="4326" spans="1:16" ht="101.25" hidden="1" x14ac:dyDescent="0.25">
      <c r="A4326" s="190">
        <v>4324</v>
      </c>
      <c r="B4326" s="188">
        <v>45707</v>
      </c>
      <c r="C4326" s="81"/>
      <c r="D4326" s="237" t="s">
        <v>10177</v>
      </c>
      <c r="E4326" s="188">
        <v>45714</v>
      </c>
      <c r="F4326" s="298"/>
      <c r="G4326" s="219" t="s">
        <v>10178</v>
      </c>
      <c r="H4326" s="54" t="s">
        <v>7</v>
      </c>
      <c r="I4326" s="221" t="s">
        <v>2</v>
      </c>
      <c r="J4326" s="225" t="s">
        <v>10179</v>
      </c>
      <c r="L4326" s="323"/>
      <c r="O4326" s="26">
        <f t="shared" si="194"/>
        <v>4324</v>
      </c>
      <c r="P4326" s="26">
        <f t="shared" si="193"/>
        <v>0</v>
      </c>
    </row>
    <row r="4327" spans="1:16" ht="182.25" hidden="1" x14ac:dyDescent="0.25">
      <c r="A4327" s="190">
        <v>4325</v>
      </c>
      <c r="B4327" s="188">
        <v>45707</v>
      </c>
      <c r="C4327" s="81"/>
      <c r="D4327" s="237" t="s">
        <v>10235</v>
      </c>
      <c r="E4327" s="188">
        <v>45869</v>
      </c>
      <c r="F4327" s="283" t="s">
        <v>9163</v>
      </c>
      <c r="G4327" s="219" t="s">
        <v>11006</v>
      </c>
      <c r="H4327" s="54" t="s">
        <v>7</v>
      </c>
      <c r="I4327" s="221" t="s">
        <v>2</v>
      </c>
      <c r="J4327" s="225" t="s">
        <v>10597</v>
      </c>
      <c r="L4327" s="115"/>
      <c r="O4327" s="26">
        <f t="shared" si="194"/>
        <v>4325</v>
      </c>
      <c r="P4327" s="26">
        <f t="shared" si="193"/>
        <v>0</v>
      </c>
    </row>
    <row r="4328" spans="1:16" ht="60.75" hidden="1" x14ac:dyDescent="0.25">
      <c r="A4328" s="190">
        <v>4326</v>
      </c>
      <c r="B4328" s="188">
        <v>45707</v>
      </c>
      <c r="C4328" s="81"/>
      <c r="D4328" s="237" t="s">
        <v>10176</v>
      </c>
      <c r="E4328" s="188">
        <v>45719</v>
      </c>
      <c r="F4328" s="298" t="s">
        <v>9393</v>
      </c>
      <c r="G4328" s="219" t="s">
        <v>10111</v>
      </c>
      <c r="H4328" s="54" t="s">
        <v>7</v>
      </c>
      <c r="I4328" s="221" t="s">
        <v>2</v>
      </c>
      <c r="J4328" s="225" t="s">
        <v>9693</v>
      </c>
      <c r="L4328" s="323" t="s">
        <v>11371</v>
      </c>
      <c r="O4328" s="26">
        <f t="shared" si="194"/>
        <v>4326</v>
      </c>
      <c r="P4328" s="26">
        <f t="shared" si="193"/>
        <v>0</v>
      </c>
    </row>
    <row r="4329" spans="1:16" ht="101.25" hidden="1" x14ac:dyDescent="0.25">
      <c r="A4329" s="190">
        <v>4327</v>
      </c>
      <c r="B4329" s="188">
        <v>45707</v>
      </c>
      <c r="C4329" s="81"/>
      <c r="D4329" s="237" t="s">
        <v>10184</v>
      </c>
      <c r="E4329" s="188">
        <v>45728</v>
      </c>
      <c r="F4329" s="298"/>
      <c r="G4329" s="219" t="s">
        <v>9072</v>
      </c>
      <c r="H4329" s="54" t="s">
        <v>7</v>
      </c>
      <c r="I4329" s="221" t="s">
        <v>2</v>
      </c>
      <c r="J4329" s="225" t="s">
        <v>10442</v>
      </c>
      <c r="L4329" s="115"/>
      <c r="O4329" s="26">
        <f t="shared" si="194"/>
        <v>4327</v>
      </c>
      <c r="P4329" s="26">
        <f t="shared" si="193"/>
        <v>0</v>
      </c>
    </row>
    <row r="4330" spans="1:16" ht="40.5" hidden="1" x14ac:dyDescent="0.25">
      <c r="A4330" s="190">
        <v>4328</v>
      </c>
      <c r="B4330" s="188">
        <v>45707</v>
      </c>
      <c r="C4330" s="81"/>
      <c r="D4330" s="237" t="s">
        <v>10180</v>
      </c>
      <c r="E4330" s="188">
        <v>45731</v>
      </c>
      <c r="F4330" s="283"/>
      <c r="G4330" s="219" t="s">
        <v>4472</v>
      </c>
      <c r="H4330" s="54" t="s">
        <v>3912</v>
      </c>
      <c r="I4330" s="221" t="s">
        <v>2</v>
      </c>
      <c r="J4330" s="225" t="s">
        <v>10618</v>
      </c>
      <c r="L4330" s="115"/>
      <c r="O4330" s="26">
        <f t="shared" si="194"/>
        <v>4328</v>
      </c>
      <c r="P4330" s="26">
        <f t="shared" si="193"/>
        <v>0</v>
      </c>
    </row>
    <row r="4331" spans="1:16" ht="60.75" hidden="1" x14ac:dyDescent="0.25">
      <c r="A4331" s="190">
        <v>4329</v>
      </c>
      <c r="B4331" s="188">
        <v>45707</v>
      </c>
      <c r="C4331" s="81"/>
      <c r="D4331" s="237" t="s">
        <v>10181</v>
      </c>
      <c r="E4331" s="188">
        <v>45745</v>
      </c>
      <c r="F4331" s="283"/>
      <c r="G4331" s="219" t="s">
        <v>10182</v>
      </c>
      <c r="H4331" s="54" t="s">
        <v>1040</v>
      </c>
      <c r="I4331" s="221" t="s">
        <v>2</v>
      </c>
      <c r="J4331" s="225" t="s">
        <v>10615</v>
      </c>
      <c r="K4331" s="11">
        <v>5</v>
      </c>
      <c r="L4331" s="115"/>
      <c r="O4331" s="26">
        <f t="shared" si="194"/>
        <v>4329</v>
      </c>
      <c r="P4331" s="26">
        <f t="shared" si="193"/>
        <v>0</v>
      </c>
    </row>
    <row r="4332" spans="1:16" ht="121.5" hidden="1" x14ac:dyDescent="0.25">
      <c r="A4332" s="190">
        <v>4330</v>
      </c>
      <c r="B4332" s="188">
        <v>45707</v>
      </c>
      <c r="C4332" s="81"/>
      <c r="D4332" s="237" t="s">
        <v>10183</v>
      </c>
      <c r="E4332" s="188">
        <v>45738</v>
      </c>
      <c r="F4332" s="283"/>
      <c r="G4332" s="219" t="s">
        <v>10544</v>
      </c>
      <c r="H4332" s="54" t="s">
        <v>1201</v>
      </c>
      <c r="I4332" s="221" t="s">
        <v>2</v>
      </c>
      <c r="J4332" s="225" t="s">
        <v>10789</v>
      </c>
      <c r="L4332" s="115"/>
      <c r="O4332" s="26">
        <f t="shared" si="194"/>
        <v>4330</v>
      </c>
      <c r="P4332" s="26">
        <f t="shared" si="193"/>
        <v>0</v>
      </c>
    </row>
    <row r="4333" spans="1:16" ht="101.25" hidden="1" x14ac:dyDescent="0.25">
      <c r="A4333" s="190">
        <v>4331</v>
      </c>
      <c r="B4333" s="188">
        <v>45707</v>
      </c>
      <c r="C4333" s="81"/>
      <c r="D4333" s="237" t="s">
        <v>10203</v>
      </c>
      <c r="E4333" s="188">
        <v>45719</v>
      </c>
      <c r="F4333" s="298" t="s">
        <v>9393</v>
      </c>
      <c r="G4333" s="219" t="s">
        <v>3648</v>
      </c>
      <c r="H4333" s="54" t="s">
        <v>1057</v>
      </c>
      <c r="I4333" s="221" t="s">
        <v>2</v>
      </c>
      <c r="J4333" s="225" t="s">
        <v>10274</v>
      </c>
      <c r="L4333" s="323" t="s">
        <v>11371</v>
      </c>
      <c r="O4333" s="26">
        <f t="shared" si="194"/>
        <v>4331</v>
      </c>
      <c r="P4333" s="26">
        <f t="shared" si="193"/>
        <v>0</v>
      </c>
    </row>
    <row r="4334" spans="1:16" ht="60.75" hidden="1" x14ac:dyDescent="0.25">
      <c r="A4334" s="190">
        <v>4332</v>
      </c>
      <c r="B4334" s="188">
        <v>45707</v>
      </c>
      <c r="C4334" s="81"/>
      <c r="D4334" s="237" t="s">
        <v>10208</v>
      </c>
      <c r="E4334" s="188">
        <v>45721</v>
      </c>
      <c r="F4334" s="283"/>
      <c r="G4334" s="219" t="s">
        <v>3648</v>
      </c>
      <c r="H4334" s="54" t="s">
        <v>1057</v>
      </c>
      <c r="I4334" s="221" t="s">
        <v>6</v>
      </c>
      <c r="J4334" s="225" t="s">
        <v>10204</v>
      </c>
      <c r="K4334" s="11" t="s">
        <v>3993</v>
      </c>
      <c r="L4334" s="115"/>
      <c r="O4334" s="26">
        <f t="shared" si="194"/>
        <v>4332</v>
      </c>
      <c r="P4334" s="26">
        <f t="shared" si="193"/>
        <v>0</v>
      </c>
    </row>
    <row r="4335" spans="1:16" ht="81" hidden="1" x14ac:dyDescent="0.25">
      <c r="A4335" s="190">
        <v>4333</v>
      </c>
      <c r="B4335" s="188">
        <v>45707</v>
      </c>
      <c r="C4335" s="81"/>
      <c r="D4335" s="237" t="s">
        <v>10185</v>
      </c>
      <c r="E4335" s="188">
        <v>45721</v>
      </c>
      <c r="F4335" s="283"/>
      <c r="G4335" s="219" t="s">
        <v>9818</v>
      </c>
      <c r="H4335" s="54" t="s">
        <v>1050</v>
      </c>
      <c r="I4335" s="221" t="s">
        <v>2</v>
      </c>
      <c r="J4335" s="225" t="s">
        <v>10368</v>
      </c>
      <c r="L4335" s="115"/>
      <c r="O4335" s="26">
        <f t="shared" si="194"/>
        <v>4333</v>
      </c>
      <c r="P4335" s="26">
        <f t="shared" si="193"/>
        <v>0</v>
      </c>
    </row>
    <row r="4336" spans="1:16" ht="81" hidden="1" x14ac:dyDescent="0.25">
      <c r="A4336" s="190">
        <v>4334</v>
      </c>
      <c r="B4336" s="188">
        <v>45710</v>
      </c>
      <c r="C4336" s="81"/>
      <c r="D4336" s="237" t="s">
        <v>10250</v>
      </c>
      <c r="E4336" s="188">
        <v>45800</v>
      </c>
      <c r="F4336" s="283"/>
      <c r="G4336" s="219" t="s">
        <v>3350</v>
      </c>
      <c r="H4336" s="54" t="s">
        <v>1047</v>
      </c>
      <c r="I4336" s="221" t="s">
        <v>2</v>
      </c>
      <c r="J4336" s="225" t="s">
        <v>11718</v>
      </c>
      <c r="L4336" s="115"/>
      <c r="O4336" s="26">
        <f t="shared" si="194"/>
        <v>4334</v>
      </c>
      <c r="P4336" s="26">
        <f t="shared" si="193"/>
        <v>0</v>
      </c>
    </row>
    <row r="4337" spans="1:16" ht="81" hidden="1" x14ac:dyDescent="0.25">
      <c r="A4337" s="190">
        <v>4335</v>
      </c>
      <c r="B4337" s="188">
        <v>45710</v>
      </c>
      <c r="C4337" s="81"/>
      <c r="D4337" s="237" t="s">
        <v>11609</v>
      </c>
      <c r="E4337" s="188">
        <v>45955</v>
      </c>
      <c r="F4337" s="293" t="s">
        <v>9393</v>
      </c>
      <c r="G4337" s="219" t="s">
        <v>10883</v>
      </c>
      <c r="H4337" s="54" t="s">
        <v>1046</v>
      </c>
      <c r="I4337" s="221" t="s">
        <v>6</v>
      </c>
      <c r="J4337" s="225" t="s">
        <v>11610</v>
      </c>
      <c r="L4337" s="115"/>
      <c r="O4337" s="26">
        <f t="shared" si="194"/>
        <v>4335</v>
      </c>
      <c r="P4337" s="26">
        <f t="shared" si="193"/>
        <v>0</v>
      </c>
    </row>
    <row r="4338" spans="1:16" ht="40.5" hidden="1" x14ac:dyDescent="0.25">
      <c r="A4338" s="190">
        <v>4336</v>
      </c>
      <c r="B4338" s="188">
        <v>45710</v>
      </c>
      <c r="C4338" s="81"/>
      <c r="D4338" s="237" t="s">
        <v>10310</v>
      </c>
      <c r="E4338" s="188">
        <v>45801</v>
      </c>
      <c r="F4338" s="283"/>
      <c r="G4338" s="219" t="s">
        <v>10311</v>
      </c>
      <c r="H4338" s="54" t="s">
        <v>1066</v>
      </c>
      <c r="I4338" s="221" t="s">
        <v>2</v>
      </c>
      <c r="J4338" s="225" t="s">
        <v>10940</v>
      </c>
      <c r="K4338" s="11">
        <v>5</v>
      </c>
      <c r="L4338" s="115"/>
      <c r="O4338" s="26">
        <f t="shared" si="194"/>
        <v>4336</v>
      </c>
      <c r="P4338" s="26">
        <f t="shared" si="193"/>
        <v>0</v>
      </c>
    </row>
    <row r="4339" spans="1:16" ht="101.25" hidden="1" x14ac:dyDescent="0.25">
      <c r="A4339" s="190">
        <v>4337</v>
      </c>
      <c r="B4339" s="188">
        <v>45710</v>
      </c>
      <c r="C4339" s="81"/>
      <c r="D4339" s="237" t="s">
        <v>10533</v>
      </c>
      <c r="E4339" s="188">
        <v>45958</v>
      </c>
      <c r="F4339" s="283"/>
      <c r="G4339" s="219" t="s">
        <v>10884</v>
      </c>
      <c r="H4339" s="54" t="s">
        <v>1046</v>
      </c>
      <c r="I4339" s="221" t="s">
        <v>2</v>
      </c>
      <c r="J4339" s="225" t="s">
        <v>11875</v>
      </c>
      <c r="L4339" s="115"/>
      <c r="O4339" s="26">
        <f t="shared" si="194"/>
        <v>4337</v>
      </c>
      <c r="P4339" s="26">
        <f t="shared" si="193"/>
        <v>0</v>
      </c>
    </row>
    <row r="4340" spans="1:16" ht="121.5" hidden="1" x14ac:dyDescent="0.25">
      <c r="A4340" s="190">
        <v>4338</v>
      </c>
      <c r="B4340" s="188">
        <v>45710</v>
      </c>
      <c r="C4340" s="81"/>
      <c r="D4340" s="237" t="s">
        <v>10535</v>
      </c>
      <c r="E4340" s="188">
        <v>45736</v>
      </c>
      <c r="F4340" s="283"/>
      <c r="G4340" s="219" t="s">
        <v>10377</v>
      </c>
      <c r="H4340" s="54" t="s">
        <v>1046</v>
      </c>
      <c r="I4340" s="221" t="s">
        <v>2</v>
      </c>
      <c r="J4340" s="225" t="s">
        <v>10534</v>
      </c>
      <c r="L4340" s="115"/>
      <c r="O4340" s="26">
        <f t="shared" si="194"/>
        <v>4338</v>
      </c>
      <c r="P4340" s="26">
        <f t="shared" si="193"/>
        <v>0</v>
      </c>
    </row>
    <row r="4341" spans="1:16" ht="69.75" hidden="1" x14ac:dyDescent="0.25">
      <c r="A4341" s="190">
        <v>4339</v>
      </c>
      <c r="B4341" s="188">
        <v>45710</v>
      </c>
      <c r="C4341" s="81" t="s">
        <v>10590</v>
      </c>
      <c r="D4341" s="237" t="s">
        <v>10312</v>
      </c>
      <c r="E4341" s="188">
        <v>45734</v>
      </c>
      <c r="F4341" s="283"/>
      <c r="G4341" s="219" t="s">
        <v>10867</v>
      </c>
      <c r="H4341" s="54" t="s">
        <v>1046</v>
      </c>
      <c r="I4341" s="221" t="s">
        <v>2</v>
      </c>
      <c r="J4341" s="225" t="s">
        <v>10986</v>
      </c>
      <c r="L4341" s="115"/>
      <c r="O4341" s="26">
        <f t="shared" si="194"/>
        <v>4339</v>
      </c>
      <c r="P4341" s="26">
        <f t="shared" si="193"/>
        <v>0</v>
      </c>
    </row>
    <row r="4342" spans="1:16" ht="81" hidden="1" x14ac:dyDescent="0.25">
      <c r="A4342" s="190">
        <v>4340</v>
      </c>
      <c r="B4342" s="188">
        <v>45710</v>
      </c>
      <c r="C4342" s="81"/>
      <c r="D4342" s="237" t="s">
        <v>11293</v>
      </c>
      <c r="E4342" s="188">
        <v>45911</v>
      </c>
      <c r="F4342" s="298"/>
      <c r="G4342" s="219" t="s">
        <v>11283</v>
      </c>
      <c r="H4342" s="54" t="s">
        <v>4544</v>
      </c>
      <c r="I4342" s="221" t="s">
        <v>2</v>
      </c>
      <c r="J4342" s="225" t="s">
        <v>11620</v>
      </c>
      <c r="L4342" s="115"/>
      <c r="O4342" s="26">
        <f t="shared" si="194"/>
        <v>4340</v>
      </c>
      <c r="P4342" s="26">
        <f t="shared" si="193"/>
        <v>0</v>
      </c>
    </row>
    <row r="4343" spans="1:16" ht="60.75" hidden="1" x14ac:dyDescent="0.25">
      <c r="A4343" s="190">
        <v>4341</v>
      </c>
      <c r="B4343" s="188">
        <v>45710</v>
      </c>
      <c r="C4343" s="81"/>
      <c r="D4343" s="237" t="s">
        <v>10316</v>
      </c>
      <c r="E4343" s="188">
        <v>45741</v>
      </c>
      <c r="F4343" s="283"/>
      <c r="G4343" s="219" t="s">
        <v>10347</v>
      </c>
      <c r="H4343" s="54" t="s">
        <v>2029</v>
      </c>
      <c r="I4343" s="221" t="s">
        <v>2</v>
      </c>
      <c r="J4343" s="225" t="s">
        <v>10348</v>
      </c>
      <c r="L4343" s="115"/>
      <c r="O4343" s="26">
        <f t="shared" si="194"/>
        <v>4341</v>
      </c>
      <c r="P4343" s="26">
        <f t="shared" si="193"/>
        <v>0</v>
      </c>
    </row>
    <row r="4344" spans="1:16" ht="60.75" hidden="1" x14ac:dyDescent="0.25">
      <c r="A4344" s="190">
        <v>4342</v>
      </c>
      <c r="B4344" s="188">
        <v>45712</v>
      </c>
      <c r="C4344" s="81"/>
      <c r="D4344" s="237" t="s">
        <v>10313</v>
      </c>
      <c r="E4344" s="188">
        <v>45922</v>
      </c>
      <c r="F4344" s="283" t="s">
        <v>11254</v>
      </c>
      <c r="G4344" s="219" t="s">
        <v>11066</v>
      </c>
      <c r="H4344" s="54" t="s">
        <v>3912</v>
      </c>
      <c r="I4344" s="221" t="s">
        <v>2</v>
      </c>
      <c r="J4344" s="225" t="s">
        <v>11732</v>
      </c>
      <c r="L4344" s="115"/>
      <c r="O4344" s="26">
        <f t="shared" si="194"/>
        <v>4342</v>
      </c>
      <c r="P4344" s="26">
        <f t="shared" si="193"/>
        <v>0</v>
      </c>
    </row>
    <row r="4345" spans="1:16" ht="121.5" hidden="1" x14ac:dyDescent="0.25">
      <c r="A4345" s="190">
        <v>4343</v>
      </c>
      <c r="B4345" s="188">
        <v>45712</v>
      </c>
      <c r="C4345" s="81"/>
      <c r="D4345" s="237" t="s">
        <v>10314</v>
      </c>
      <c r="E4345" s="188">
        <v>45734</v>
      </c>
      <c r="F4345" s="283"/>
      <c r="G4345" s="219" t="s">
        <v>10315</v>
      </c>
      <c r="H4345" s="54" t="s">
        <v>3912</v>
      </c>
      <c r="I4345" s="221" t="s">
        <v>2</v>
      </c>
      <c r="J4345" s="225" t="s">
        <v>10450</v>
      </c>
      <c r="L4345" s="115"/>
      <c r="O4345" s="26">
        <f t="shared" si="194"/>
        <v>4343</v>
      </c>
      <c r="P4345" s="26">
        <f t="shared" si="193"/>
        <v>0</v>
      </c>
    </row>
    <row r="4346" spans="1:16" ht="60.75" hidden="1" x14ac:dyDescent="0.25">
      <c r="A4346" s="190">
        <v>4344</v>
      </c>
      <c r="B4346" s="188">
        <v>45714</v>
      </c>
      <c r="C4346" s="81"/>
      <c r="D4346" s="237" t="s">
        <v>10317</v>
      </c>
      <c r="E4346" s="188">
        <v>45737</v>
      </c>
      <c r="F4346" s="283"/>
      <c r="G4346" s="219" t="s">
        <v>10318</v>
      </c>
      <c r="H4346" s="54" t="s">
        <v>2029</v>
      </c>
      <c r="I4346" s="221" t="s">
        <v>2</v>
      </c>
      <c r="J4346" s="225" t="s">
        <v>10405</v>
      </c>
      <c r="L4346" s="115"/>
      <c r="O4346" s="26">
        <f t="shared" si="194"/>
        <v>4344</v>
      </c>
      <c r="P4346" s="26">
        <f t="shared" si="193"/>
        <v>0</v>
      </c>
    </row>
    <row r="4347" spans="1:16" ht="81" hidden="1" x14ac:dyDescent="0.25">
      <c r="A4347" s="190">
        <v>4345</v>
      </c>
      <c r="B4347" s="188">
        <v>45714</v>
      </c>
      <c r="C4347" s="81"/>
      <c r="D4347" s="237" t="s">
        <v>10454</v>
      </c>
      <c r="E4347" s="188">
        <v>45972</v>
      </c>
      <c r="F4347" s="283"/>
      <c r="G4347" s="219" t="s">
        <v>2090</v>
      </c>
      <c r="H4347" s="54" t="s">
        <v>2029</v>
      </c>
      <c r="I4347" s="221" t="s">
        <v>495</v>
      </c>
      <c r="J4347" s="221" t="s">
        <v>11916</v>
      </c>
      <c r="L4347" s="115"/>
      <c r="O4347" s="26">
        <f t="shared" si="194"/>
        <v>4345</v>
      </c>
      <c r="P4347" s="26">
        <f t="shared" si="193"/>
        <v>0</v>
      </c>
    </row>
    <row r="4348" spans="1:16" ht="60.75" hidden="1" x14ac:dyDescent="0.25">
      <c r="A4348" s="190">
        <v>4346</v>
      </c>
      <c r="B4348" s="188">
        <v>45714</v>
      </c>
      <c r="C4348" s="81"/>
      <c r="D4348" s="237" t="s">
        <v>10319</v>
      </c>
      <c r="E4348" s="188">
        <v>45734</v>
      </c>
      <c r="F4348" s="283"/>
      <c r="G4348" s="219" t="s">
        <v>10320</v>
      </c>
      <c r="H4348" s="54" t="s">
        <v>4903</v>
      </c>
      <c r="I4348" s="221" t="s">
        <v>2</v>
      </c>
      <c r="J4348" s="225" t="s">
        <v>10346</v>
      </c>
      <c r="L4348" s="115"/>
      <c r="O4348" s="26">
        <f t="shared" si="194"/>
        <v>4346</v>
      </c>
      <c r="P4348" s="26">
        <f t="shared" si="193"/>
        <v>0</v>
      </c>
    </row>
    <row r="4349" spans="1:16" ht="101.25" hidden="1" x14ac:dyDescent="0.25">
      <c r="A4349" s="190">
        <v>4347</v>
      </c>
      <c r="B4349" s="188">
        <v>45714</v>
      </c>
      <c r="C4349" s="81"/>
      <c r="D4349" s="237" t="s">
        <v>10321</v>
      </c>
      <c r="E4349" s="188">
        <v>45728</v>
      </c>
      <c r="F4349" s="283"/>
      <c r="G4349" s="219" t="s">
        <v>10323</v>
      </c>
      <c r="H4349" s="54" t="s">
        <v>7</v>
      </c>
      <c r="I4349" s="221" t="s">
        <v>2</v>
      </c>
      <c r="J4349" s="225" t="s">
        <v>10322</v>
      </c>
      <c r="L4349" s="115"/>
      <c r="O4349" s="26">
        <f t="shared" si="194"/>
        <v>4347</v>
      </c>
      <c r="P4349" s="26">
        <f t="shared" si="193"/>
        <v>0</v>
      </c>
    </row>
    <row r="4350" spans="1:16" ht="81" hidden="1" x14ac:dyDescent="0.25">
      <c r="A4350" s="190">
        <v>4348</v>
      </c>
      <c r="B4350" s="188">
        <v>45714</v>
      </c>
      <c r="C4350" s="81"/>
      <c r="D4350" s="237" t="s">
        <v>10324</v>
      </c>
      <c r="E4350" s="188">
        <v>45800</v>
      </c>
      <c r="F4350" s="283"/>
      <c r="G4350" s="219" t="s">
        <v>3350</v>
      </c>
      <c r="H4350" s="54" t="s">
        <v>1047</v>
      </c>
      <c r="I4350" s="221" t="s">
        <v>2</v>
      </c>
      <c r="J4350" s="225" t="s">
        <v>10901</v>
      </c>
      <c r="K4350" s="11">
        <v>5</v>
      </c>
      <c r="L4350" s="115"/>
      <c r="O4350" s="26">
        <f t="shared" si="194"/>
        <v>4348</v>
      </c>
      <c r="P4350" s="26">
        <f t="shared" si="193"/>
        <v>0</v>
      </c>
    </row>
    <row r="4351" spans="1:16" ht="141.75" hidden="1" x14ac:dyDescent="0.25">
      <c r="A4351" s="190">
        <v>4349</v>
      </c>
      <c r="B4351" s="188">
        <v>45716</v>
      </c>
      <c r="C4351" s="81"/>
      <c r="D4351" s="237" t="s">
        <v>10329</v>
      </c>
      <c r="E4351" s="188">
        <v>45730</v>
      </c>
      <c r="F4351" s="283"/>
      <c r="G4351" s="219" t="s">
        <v>1382</v>
      </c>
      <c r="H4351" s="54" t="s">
        <v>4</v>
      </c>
      <c r="I4351" s="221" t="s">
        <v>2</v>
      </c>
      <c r="J4351" s="225" t="s">
        <v>10369</v>
      </c>
      <c r="L4351" s="115"/>
      <c r="O4351" s="26">
        <f t="shared" si="194"/>
        <v>4349</v>
      </c>
      <c r="P4351" s="26">
        <f t="shared" si="193"/>
        <v>0</v>
      </c>
    </row>
    <row r="4352" spans="1:16" ht="60.75" hidden="1" x14ac:dyDescent="0.25">
      <c r="A4352" s="190">
        <v>4350</v>
      </c>
      <c r="B4352" s="188">
        <v>45716</v>
      </c>
      <c r="C4352" s="81"/>
      <c r="D4352" s="237" t="s">
        <v>10330</v>
      </c>
      <c r="E4352" s="188">
        <v>45800</v>
      </c>
      <c r="F4352" s="283"/>
      <c r="G4352" s="219" t="s">
        <v>1382</v>
      </c>
      <c r="H4352" s="54" t="s">
        <v>4</v>
      </c>
      <c r="I4352" s="221" t="s">
        <v>2</v>
      </c>
      <c r="J4352" s="225" t="s">
        <v>10875</v>
      </c>
      <c r="K4352" s="11">
        <v>5</v>
      </c>
      <c r="L4352" s="115"/>
      <c r="O4352" s="26">
        <f t="shared" si="194"/>
        <v>4350</v>
      </c>
      <c r="P4352" s="26">
        <f t="shared" si="193"/>
        <v>0</v>
      </c>
    </row>
    <row r="4353" spans="1:16" ht="40.5" hidden="1" x14ac:dyDescent="0.25">
      <c r="A4353" s="190">
        <v>4351</v>
      </c>
      <c r="B4353" s="188">
        <v>45716</v>
      </c>
      <c r="C4353" s="81"/>
      <c r="D4353" s="237" t="s">
        <v>10326</v>
      </c>
      <c r="E4353" s="188">
        <v>45734</v>
      </c>
      <c r="F4353" s="283"/>
      <c r="G4353" s="219" t="s">
        <v>46</v>
      </c>
      <c r="H4353" s="54" t="s">
        <v>1040</v>
      </c>
      <c r="I4353" s="221" t="s">
        <v>2</v>
      </c>
      <c r="J4353" s="225"/>
      <c r="L4353" s="115"/>
      <c r="O4353" s="26">
        <f t="shared" si="194"/>
        <v>4351</v>
      </c>
      <c r="P4353" s="26">
        <f t="shared" si="193"/>
        <v>0</v>
      </c>
    </row>
    <row r="4354" spans="1:16" ht="81" hidden="1" x14ac:dyDescent="0.25">
      <c r="A4354" s="190">
        <v>4352</v>
      </c>
      <c r="B4354" s="188">
        <v>45716</v>
      </c>
      <c r="C4354" s="81"/>
      <c r="D4354" s="237" t="s">
        <v>10327</v>
      </c>
      <c r="E4354" s="188">
        <v>45758</v>
      </c>
      <c r="F4354" s="283"/>
      <c r="G4354" s="219" t="s">
        <v>10328</v>
      </c>
      <c r="H4354" s="54" t="s">
        <v>4</v>
      </c>
      <c r="I4354" s="221" t="s">
        <v>2</v>
      </c>
      <c r="J4354" s="225" t="s">
        <v>10370</v>
      </c>
      <c r="L4354" s="115"/>
      <c r="O4354" s="26">
        <f t="shared" si="194"/>
        <v>4352</v>
      </c>
      <c r="P4354" s="26">
        <f t="shared" si="193"/>
        <v>0</v>
      </c>
    </row>
    <row r="4355" spans="1:16" ht="101.25" hidden="1" x14ac:dyDescent="0.25">
      <c r="A4355" s="190">
        <v>4353</v>
      </c>
      <c r="B4355" s="188">
        <v>45716</v>
      </c>
      <c r="C4355" s="81"/>
      <c r="D4355" s="237" t="s">
        <v>10331</v>
      </c>
      <c r="E4355" s="188">
        <v>45779</v>
      </c>
      <c r="F4355" s="283"/>
      <c r="G4355" s="219" t="s">
        <v>10634</v>
      </c>
      <c r="H4355" s="54" t="s">
        <v>1290</v>
      </c>
      <c r="I4355" s="221" t="s">
        <v>2</v>
      </c>
      <c r="J4355" s="225" t="s">
        <v>10717</v>
      </c>
      <c r="K4355" s="11">
        <v>5</v>
      </c>
      <c r="L4355" s="115"/>
      <c r="O4355" s="26">
        <f t="shared" si="194"/>
        <v>4353</v>
      </c>
      <c r="P4355" s="26">
        <f t="shared" si="193"/>
        <v>0</v>
      </c>
    </row>
    <row r="4356" spans="1:16" ht="121.5" hidden="1" x14ac:dyDescent="0.25">
      <c r="A4356" s="190">
        <v>4354</v>
      </c>
      <c r="B4356" s="188">
        <v>45717</v>
      </c>
      <c r="C4356" s="81"/>
      <c r="D4356" s="237" t="s">
        <v>10334</v>
      </c>
      <c r="E4356" s="188">
        <v>45731</v>
      </c>
      <c r="F4356" s="283"/>
      <c r="G4356" s="219" t="s">
        <v>10335</v>
      </c>
      <c r="H4356" s="54" t="s">
        <v>4903</v>
      </c>
      <c r="I4356" s="221" t="s">
        <v>2</v>
      </c>
      <c r="J4356" s="225" t="s">
        <v>10344</v>
      </c>
      <c r="L4356" s="115"/>
      <c r="O4356" s="26">
        <f t="shared" si="194"/>
        <v>4354</v>
      </c>
      <c r="P4356" s="26">
        <f t="shared" si="193"/>
        <v>0</v>
      </c>
    </row>
    <row r="4357" spans="1:16" ht="202.5" hidden="1" x14ac:dyDescent="0.25">
      <c r="A4357" s="190">
        <v>4355</v>
      </c>
      <c r="B4357" s="188">
        <v>45717</v>
      </c>
      <c r="C4357" s="81"/>
      <c r="D4357" s="237" t="s">
        <v>10384</v>
      </c>
      <c r="E4357" s="188">
        <v>45803</v>
      </c>
      <c r="F4357" s="283" t="s">
        <v>8900</v>
      </c>
      <c r="G4357" s="219" t="s">
        <v>10333</v>
      </c>
      <c r="H4357" s="54" t="s">
        <v>494</v>
      </c>
      <c r="I4357" s="221" t="s">
        <v>2</v>
      </c>
      <c r="J4357" s="225" t="s">
        <v>10596</v>
      </c>
      <c r="L4357" s="115"/>
      <c r="O4357" s="26">
        <f t="shared" si="194"/>
        <v>4355</v>
      </c>
      <c r="P4357" s="26">
        <f t="shared" si="193"/>
        <v>0</v>
      </c>
    </row>
    <row r="4358" spans="1:16" ht="81" hidden="1" x14ac:dyDescent="0.25">
      <c r="A4358" s="190">
        <v>4356</v>
      </c>
      <c r="B4358" s="188">
        <v>45717</v>
      </c>
      <c r="C4358" s="81"/>
      <c r="D4358" s="237" t="s">
        <v>10336</v>
      </c>
      <c r="E4358" s="188">
        <v>45819</v>
      </c>
      <c r="F4358" s="283"/>
      <c r="G4358" s="219" t="s">
        <v>10884</v>
      </c>
      <c r="H4358" s="54" t="s">
        <v>1046</v>
      </c>
      <c r="I4358" s="221" t="s">
        <v>2</v>
      </c>
      <c r="J4358" s="225" t="s">
        <v>11007</v>
      </c>
      <c r="L4358" s="115"/>
      <c r="O4358" s="26">
        <f t="shared" si="194"/>
        <v>4356</v>
      </c>
      <c r="P4358" s="26">
        <f t="shared" si="193"/>
        <v>0</v>
      </c>
    </row>
    <row r="4359" spans="1:16" ht="60.75" hidden="1" x14ac:dyDescent="0.25">
      <c r="A4359" s="190">
        <v>4357</v>
      </c>
      <c r="B4359" s="188">
        <v>45717</v>
      </c>
      <c r="C4359" s="81"/>
      <c r="D4359" s="237" t="s">
        <v>10337</v>
      </c>
      <c r="E4359" s="188">
        <v>45731</v>
      </c>
      <c r="F4359" s="283"/>
      <c r="G4359" s="219" t="s">
        <v>9409</v>
      </c>
      <c r="H4359" s="54" t="s">
        <v>4903</v>
      </c>
      <c r="I4359" s="221" t="s">
        <v>2</v>
      </c>
      <c r="J4359" s="225" t="s">
        <v>10345</v>
      </c>
      <c r="L4359" s="115"/>
      <c r="O4359" s="26">
        <f t="shared" si="194"/>
        <v>4357</v>
      </c>
      <c r="P4359" s="26">
        <f t="shared" si="193"/>
        <v>0</v>
      </c>
    </row>
    <row r="4360" spans="1:16" ht="263.25" hidden="1" x14ac:dyDescent="0.25">
      <c r="A4360" s="190">
        <v>4358</v>
      </c>
      <c r="B4360" s="188">
        <v>45717</v>
      </c>
      <c r="C4360" s="81"/>
      <c r="D4360" s="237" t="s">
        <v>10483</v>
      </c>
      <c r="E4360" s="188">
        <v>45847</v>
      </c>
      <c r="F4360" s="283" t="s">
        <v>10359</v>
      </c>
      <c r="G4360" s="219" t="s">
        <v>9457</v>
      </c>
      <c r="H4360" s="54" t="s">
        <v>1507</v>
      </c>
      <c r="I4360" s="221" t="s">
        <v>2</v>
      </c>
      <c r="J4360" s="225" t="s">
        <v>11190</v>
      </c>
      <c r="L4360" s="115"/>
      <c r="O4360" s="26">
        <f t="shared" si="194"/>
        <v>4358</v>
      </c>
      <c r="P4360" s="26">
        <f t="shared" si="193"/>
        <v>0</v>
      </c>
    </row>
    <row r="4361" spans="1:16" ht="81" hidden="1" x14ac:dyDescent="0.25">
      <c r="A4361" s="190">
        <v>4359</v>
      </c>
      <c r="B4361" s="188">
        <v>45719</v>
      </c>
      <c r="C4361" s="81"/>
      <c r="D4361" s="237" t="s">
        <v>10339</v>
      </c>
      <c r="E4361" s="188">
        <v>45748</v>
      </c>
      <c r="F4361" s="283"/>
      <c r="G4361" s="219" t="s">
        <v>10516</v>
      </c>
      <c r="H4361" s="54" t="s">
        <v>3912</v>
      </c>
      <c r="I4361" s="221" t="s">
        <v>2</v>
      </c>
      <c r="J4361" s="225" t="s">
        <v>10543</v>
      </c>
      <c r="L4361" s="115"/>
      <c r="O4361" s="26">
        <f t="shared" si="194"/>
        <v>4359</v>
      </c>
      <c r="P4361" s="26">
        <f t="shared" si="193"/>
        <v>0</v>
      </c>
    </row>
    <row r="4362" spans="1:16" ht="40.5" hidden="1" x14ac:dyDescent="0.25">
      <c r="A4362" s="190">
        <v>4360</v>
      </c>
      <c r="B4362" s="188">
        <v>45719</v>
      </c>
      <c r="C4362" s="81"/>
      <c r="D4362" s="237" t="s">
        <v>10340</v>
      </c>
      <c r="E4362" s="188">
        <v>45740</v>
      </c>
      <c r="F4362" s="283"/>
      <c r="G4362" s="219" t="s">
        <v>4472</v>
      </c>
      <c r="H4362" s="54" t="s">
        <v>3912</v>
      </c>
      <c r="I4362" s="221" t="s">
        <v>2</v>
      </c>
      <c r="J4362" s="225"/>
      <c r="L4362" s="115"/>
      <c r="O4362" s="26">
        <f t="shared" si="194"/>
        <v>4360</v>
      </c>
      <c r="P4362" s="26">
        <f t="shared" si="193"/>
        <v>0</v>
      </c>
    </row>
    <row r="4363" spans="1:16" ht="81" hidden="1" x14ac:dyDescent="0.25">
      <c r="A4363" s="190">
        <v>4361</v>
      </c>
      <c r="B4363" s="188">
        <v>45719</v>
      </c>
      <c r="C4363" s="81"/>
      <c r="D4363" s="237" t="s">
        <v>10341</v>
      </c>
      <c r="E4363" s="188">
        <v>45768</v>
      </c>
      <c r="F4363" s="283"/>
      <c r="G4363" s="219" t="s">
        <v>10881</v>
      </c>
      <c r="H4363" s="54" t="s">
        <v>3912</v>
      </c>
      <c r="I4363" s="221" t="s">
        <v>2</v>
      </c>
      <c r="J4363" s="225" t="s">
        <v>10909</v>
      </c>
      <c r="K4363" s="11">
        <v>5</v>
      </c>
      <c r="L4363" s="115"/>
      <c r="O4363" s="26">
        <f t="shared" si="194"/>
        <v>4361</v>
      </c>
      <c r="P4363" s="26">
        <f t="shared" si="193"/>
        <v>0</v>
      </c>
    </row>
    <row r="4364" spans="1:16" ht="121.5" hidden="1" x14ac:dyDescent="0.25">
      <c r="A4364" s="190">
        <v>4362</v>
      </c>
      <c r="B4364" s="188">
        <v>45719</v>
      </c>
      <c r="C4364" s="81"/>
      <c r="D4364" s="237" t="s">
        <v>11228</v>
      </c>
      <c r="E4364" s="188">
        <v>45922</v>
      </c>
      <c r="F4364" s="293" t="s">
        <v>11309</v>
      </c>
      <c r="G4364" s="219" t="s">
        <v>11328</v>
      </c>
      <c r="H4364" s="54" t="s">
        <v>5065</v>
      </c>
      <c r="I4364" s="221" t="s">
        <v>6</v>
      </c>
      <c r="J4364" s="225" t="s">
        <v>11255</v>
      </c>
      <c r="L4364" s="115"/>
      <c r="O4364" s="26">
        <f t="shared" si="194"/>
        <v>4362</v>
      </c>
      <c r="P4364" s="26">
        <f t="shared" si="193"/>
        <v>0</v>
      </c>
    </row>
    <row r="4365" spans="1:16" ht="81" hidden="1" x14ac:dyDescent="0.25">
      <c r="A4365" s="190">
        <v>4363</v>
      </c>
      <c r="B4365" s="188">
        <v>45721</v>
      </c>
      <c r="C4365" s="81"/>
      <c r="D4365" s="237" t="s">
        <v>10342</v>
      </c>
      <c r="E4365" s="188">
        <v>45796</v>
      </c>
      <c r="F4365" s="283"/>
      <c r="G4365" s="219" t="s">
        <v>10358</v>
      </c>
      <c r="H4365" s="54" t="s">
        <v>3912</v>
      </c>
      <c r="I4365" s="221" t="s">
        <v>2</v>
      </c>
      <c r="J4365" s="225" t="s">
        <v>10847</v>
      </c>
      <c r="L4365" s="115"/>
      <c r="O4365" s="26">
        <f t="shared" si="194"/>
        <v>4363</v>
      </c>
      <c r="P4365" s="26">
        <f t="shared" si="193"/>
        <v>0</v>
      </c>
    </row>
    <row r="4366" spans="1:16" ht="60.75" hidden="1" x14ac:dyDescent="0.25">
      <c r="A4366" s="190">
        <v>4364</v>
      </c>
      <c r="B4366" s="188">
        <v>45723</v>
      </c>
      <c r="C4366" s="81"/>
      <c r="D4366" s="237" t="s">
        <v>10371</v>
      </c>
      <c r="E4366" s="188">
        <v>45792</v>
      </c>
      <c r="F4366" s="283"/>
      <c r="G4366" s="219" t="s">
        <v>10885</v>
      </c>
      <c r="H4366" s="54" t="s">
        <v>1046</v>
      </c>
      <c r="I4366" s="221" t="s">
        <v>2</v>
      </c>
      <c r="J4366" s="225" t="s">
        <v>11210</v>
      </c>
      <c r="L4366" s="115"/>
      <c r="O4366" s="26">
        <f t="shared" si="194"/>
        <v>4364</v>
      </c>
      <c r="P4366" s="26">
        <f t="shared" si="193"/>
        <v>0</v>
      </c>
    </row>
    <row r="4367" spans="1:16" ht="101.25" hidden="1" x14ac:dyDescent="0.25">
      <c r="A4367" s="190">
        <v>4365</v>
      </c>
      <c r="B4367" s="188">
        <v>45723</v>
      </c>
      <c r="C4367" s="81"/>
      <c r="D4367" s="237" t="s">
        <v>11462</v>
      </c>
      <c r="E4367" s="188">
        <v>45981</v>
      </c>
      <c r="F4367" s="283"/>
      <c r="G4367" s="219" t="s">
        <v>10884</v>
      </c>
      <c r="H4367" s="54" t="s">
        <v>1046</v>
      </c>
      <c r="I4367" s="221" t="s">
        <v>495</v>
      </c>
      <c r="J4367" s="225" t="s">
        <v>11913</v>
      </c>
      <c r="L4367" s="115"/>
      <c r="O4367" s="26">
        <f t="shared" si="194"/>
        <v>4365</v>
      </c>
      <c r="P4367" s="26">
        <f t="shared" si="193"/>
        <v>0</v>
      </c>
    </row>
    <row r="4368" spans="1:16" ht="60.75" hidden="1" x14ac:dyDescent="0.25">
      <c r="A4368" s="190">
        <v>4366</v>
      </c>
      <c r="B4368" s="188">
        <v>45723</v>
      </c>
      <c r="C4368" s="81"/>
      <c r="D4368" s="237" t="s">
        <v>10372</v>
      </c>
      <c r="E4368" s="188">
        <v>45755</v>
      </c>
      <c r="F4368" s="283"/>
      <c r="G4368" s="219" t="s">
        <v>10373</v>
      </c>
      <c r="H4368" s="54" t="s">
        <v>1044</v>
      </c>
      <c r="I4368" s="221" t="s">
        <v>2</v>
      </c>
      <c r="J4368" s="225" t="s">
        <v>10617</v>
      </c>
      <c r="L4368" s="115"/>
      <c r="O4368" s="26">
        <f t="shared" si="194"/>
        <v>4366</v>
      </c>
      <c r="P4368" s="26">
        <f t="shared" si="193"/>
        <v>0</v>
      </c>
    </row>
    <row r="4369" spans="1:16" ht="60.75" hidden="1" x14ac:dyDescent="0.25">
      <c r="A4369" s="190">
        <v>4367</v>
      </c>
      <c r="B4369" s="188">
        <v>45723</v>
      </c>
      <c r="C4369" s="81"/>
      <c r="D4369" s="237" t="s">
        <v>10375</v>
      </c>
      <c r="E4369" s="188">
        <v>45737</v>
      </c>
      <c r="F4369" s="283"/>
      <c r="G4369" s="219" t="s">
        <v>10374</v>
      </c>
      <c r="H4369" s="54" t="s">
        <v>1044</v>
      </c>
      <c r="I4369" s="221" t="s">
        <v>2</v>
      </c>
      <c r="J4369" s="225" t="s">
        <v>10526</v>
      </c>
      <c r="L4369" s="115"/>
      <c r="O4369" s="26">
        <f t="shared" si="194"/>
        <v>4367</v>
      </c>
      <c r="P4369" s="26">
        <f t="shared" si="193"/>
        <v>0</v>
      </c>
    </row>
    <row r="4370" spans="1:16" ht="283.5" hidden="1" x14ac:dyDescent="0.25">
      <c r="A4370" s="190">
        <v>4368</v>
      </c>
      <c r="B4370" s="188">
        <v>45723</v>
      </c>
      <c r="C4370" s="81"/>
      <c r="D4370" s="237" t="s">
        <v>10488</v>
      </c>
      <c r="E4370" s="188">
        <v>45748</v>
      </c>
      <c r="F4370" s="283"/>
      <c r="G4370" s="219" t="s">
        <v>10487</v>
      </c>
      <c r="H4370" s="54" t="s">
        <v>1044</v>
      </c>
      <c r="I4370" s="221" t="s">
        <v>2</v>
      </c>
      <c r="J4370" s="225" t="s">
        <v>10612</v>
      </c>
      <c r="L4370" s="115"/>
      <c r="O4370" s="26">
        <f t="shared" si="194"/>
        <v>4368</v>
      </c>
      <c r="P4370" s="26">
        <f t="shared" si="193"/>
        <v>0</v>
      </c>
    </row>
    <row r="4371" spans="1:16" ht="101.25" hidden="1" x14ac:dyDescent="0.25">
      <c r="A4371" s="190">
        <v>4369</v>
      </c>
      <c r="B4371" s="188">
        <v>45723</v>
      </c>
      <c r="C4371" s="81"/>
      <c r="D4371" s="237" t="s">
        <v>10376</v>
      </c>
      <c r="E4371" s="188">
        <v>45922</v>
      </c>
      <c r="F4371" s="283"/>
      <c r="G4371" s="219" t="s">
        <v>10971</v>
      </c>
      <c r="H4371" s="54" t="s">
        <v>1044</v>
      </c>
      <c r="I4371" s="221" t="s">
        <v>2</v>
      </c>
      <c r="J4371" s="225" t="s">
        <v>11835</v>
      </c>
      <c r="L4371" s="115"/>
      <c r="O4371" s="26">
        <f t="shared" si="194"/>
        <v>4369</v>
      </c>
      <c r="P4371" s="26">
        <f t="shared" si="193"/>
        <v>0</v>
      </c>
    </row>
    <row r="4372" spans="1:16" ht="243" hidden="1" x14ac:dyDescent="0.25">
      <c r="A4372" s="190">
        <v>4370</v>
      </c>
      <c r="B4372" s="188">
        <v>45726</v>
      </c>
      <c r="C4372" s="81"/>
      <c r="D4372" s="237" t="s">
        <v>10378</v>
      </c>
      <c r="E4372" s="188">
        <v>45775</v>
      </c>
      <c r="F4372" s="283"/>
      <c r="G4372" s="219" t="s">
        <v>8977</v>
      </c>
      <c r="H4372" s="54" t="s">
        <v>3912</v>
      </c>
      <c r="I4372" s="221" t="s">
        <v>2</v>
      </c>
      <c r="J4372" s="225" t="s">
        <v>10801</v>
      </c>
      <c r="L4372" s="115"/>
      <c r="O4372" s="26">
        <f t="shared" si="194"/>
        <v>4370</v>
      </c>
      <c r="P4372" s="26">
        <f t="shared" si="193"/>
        <v>0</v>
      </c>
    </row>
    <row r="4373" spans="1:16" ht="81" hidden="1" x14ac:dyDescent="0.25">
      <c r="A4373" s="190">
        <v>4371</v>
      </c>
      <c r="B4373" s="188">
        <v>45726</v>
      </c>
      <c r="C4373" s="81"/>
      <c r="D4373" s="237" t="s">
        <v>10379</v>
      </c>
      <c r="E4373" s="188">
        <v>45981</v>
      </c>
      <c r="F4373" s="283" t="s">
        <v>8905</v>
      </c>
      <c r="G4373" s="219" t="s">
        <v>10380</v>
      </c>
      <c r="H4373" s="54" t="s">
        <v>3912</v>
      </c>
      <c r="I4373" s="221" t="s">
        <v>2</v>
      </c>
      <c r="J4373" s="225" t="s">
        <v>11934</v>
      </c>
      <c r="L4373" s="115"/>
      <c r="O4373" s="26">
        <f t="shared" si="194"/>
        <v>4371</v>
      </c>
      <c r="P4373" s="26">
        <f t="shared" si="193"/>
        <v>0</v>
      </c>
    </row>
    <row r="4374" spans="1:16" ht="263.25" hidden="1" x14ac:dyDescent="0.25">
      <c r="A4374" s="190">
        <v>4372</v>
      </c>
      <c r="B4374" s="188">
        <v>45726</v>
      </c>
      <c r="C4374" s="81"/>
      <c r="D4374" s="237" t="s">
        <v>10987</v>
      </c>
      <c r="E4374" s="188">
        <v>45921</v>
      </c>
      <c r="F4374" s="283"/>
      <c r="G4374" s="219" t="s">
        <v>11434</v>
      </c>
      <c r="H4374" s="54" t="s">
        <v>1040</v>
      </c>
      <c r="I4374" s="221" t="s">
        <v>2</v>
      </c>
      <c r="J4374" s="225" t="s">
        <v>11517</v>
      </c>
      <c r="L4374" s="115"/>
      <c r="O4374" s="26">
        <f t="shared" ref="O4374:O4437" si="195">+O4373+1</f>
        <v>4372</v>
      </c>
      <c r="P4374" s="26">
        <f t="shared" si="193"/>
        <v>0</v>
      </c>
    </row>
    <row r="4375" spans="1:16" ht="81" hidden="1" x14ac:dyDescent="0.25">
      <c r="A4375" s="190">
        <v>4373</v>
      </c>
      <c r="B4375" s="188">
        <v>45726</v>
      </c>
      <c r="C4375" s="81"/>
      <c r="D4375" s="237" t="s">
        <v>10383</v>
      </c>
      <c r="E4375" s="188">
        <v>45737</v>
      </c>
      <c r="F4375" s="283"/>
      <c r="G4375" s="219" t="s">
        <v>10381</v>
      </c>
      <c r="H4375" s="54" t="s">
        <v>1047</v>
      </c>
      <c r="I4375" s="221" t="s">
        <v>2</v>
      </c>
      <c r="J4375" s="225" t="s">
        <v>10537</v>
      </c>
      <c r="L4375" s="115"/>
      <c r="O4375" s="26">
        <f t="shared" si="195"/>
        <v>4373</v>
      </c>
      <c r="P4375" s="26">
        <f t="shared" si="193"/>
        <v>0</v>
      </c>
    </row>
    <row r="4376" spans="1:16" ht="81" hidden="1" x14ac:dyDescent="0.25">
      <c r="A4376" s="190">
        <v>4374</v>
      </c>
      <c r="B4376" s="188">
        <v>45726</v>
      </c>
      <c r="C4376" s="81"/>
      <c r="D4376" s="237" t="s">
        <v>10444</v>
      </c>
      <c r="E4376" s="188">
        <v>45961</v>
      </c>
      <c r="F4376" s="283"/>
      <c r="G4376" s="219" t="s">
        <v>11839</v>
      </c>
      <c r="H4376" s="54" t="s">
        <v>1064</v>
      </c>
      <c r="I4376" s="221" t="s">
        <v>6</v>
      </c>
      <c r="J4376" s="225" t="s">
        <v>11838</v>
      </c>
      <c r="L4376" s="115"/>
      <c r="O4376" s="26">
        <f t="shared" si="195"/>
        <v>4374</v>
      </c>
      <c r="P4376" s="26">
        <f t="shared" si="193"/>
        <v>0</v>
      </c>
    </row>
    <row r="4377" spans="1:16" ht="182.25" hidden="1" x14ac:dyDescent="0.25">
      <c r="A4377" s="190">
        <v>4375</v>
      </c>
      <c r="B4377" s="188">
        <v>45726</v>
      </c>
      <c r="C4377" s="81"/>
      <c r="D4377" s="237" t="s">
        <v>10382</v>
      </c>
      <c r="E4377" s="188">
        <v>45880</v>
      </c>
      <c r="F4377" s="283" t="s">
        <v>9163</v>
      </c>
      <c r="G4377" s="219" t="s">
        <v>10687</v>
      </c>
      <c r="H4377" s="54" t="s">
        <v>3912</v>
      </c>
      <c r="I4377" s="221" t="s">
        <v>2</v>
      </c>
      <c r="J4377" s="225" t="s">
        <v>10527</v>
      </c>
      <c r="L4377" s="115"/>
      <c r="O4377" s="26">
        <f t="shared" si="195"/>
        <v>4375</v>
      </c>
      <c r="P4377" s="26">
        <f t="shared" si="193"/>
        <v>0</v>
      </c>
    </row>
    <row r="4378" spans="1:16" ht="81" hidden="1" x14ac:dyDescent="0.25">
      <c r="A4378" s="190">
        <v>4376</v>
      </c>
      <c r="B4378" s="188">
        <v>45727</v>
      </c>
      <c r="C4378" s="81"/>
      <c r="D4378" s="237" t="s">
        <v>10385</v>
      </c>
      <c r="E4378" s="188">
        <v>45748</v>
      </c>
      <c r="F4378" s="283"/>
      <c r="G4378" s="219" t="s">
        <v>10386</v>
      </c>
      <c r="H4378" s="54" t="s">
        <v>2029</v>
      </c>
      <c r="I4378" s="221" t="s">
        <v>2</v>
      </c>
      <c r="J4378" s="225" t="s">
        <v>10485</v>
      </c>
      <c r="L4378" s="115"/>
      <c r="O4378" s="26">
        <f t="shared" si="195"/>
        <v>4376</v>
      </c>
      <c r="P4378" s="26">
        <f t="shared" si="193"/>
        <v>0</v>
      </c>
    </row>
    <row r="4379" spans="1:16" ht="81" hidden="1" x14ac:dyDescent="0.25">
      <c r="A4379" s="190">
        <v>4377</v>
      </c>
      <c r="B4379" s="188">
        <v>45727</v>
      </c>
      <c r="C4379" s="81"/>
      <c r="D4379" s="237" t="s">
        <v>10387</v>
      </c>
      <c r="E4379" s="188">
        <v>45741</v>
      </c>
      <c r="F4379" s="283"/>
      <c r="G4379" s="219" t="s">
        <v>10386</v>
      </c>
      <c r="H4379" s="54" t="s">
        <v>2029</v>
      </c>
      <c r="I4379" s="221" t="s">
        <v>2</v>
      </c>
      <c r="J4379" s="225" t="s">
        <v>10805</v>
      </c>
      <c r="K4379" s="11">
        <v>5</v>
      </c>
      <c r="L4379" s="115"/>
      <c r="O4379" s="26">
        <f t="shared" si="195"/>
        <v>4377</v>
      </c>
      <c r="P4379" s="26">
        <f t="shared" si="193"/>
        <v>0</v>
      </c>
    </row>
    <row r="4380" spans="1:16" ht="162" hidden="1" x14ac:dyDescent="0.25">
      <c r="A4380" s="190">
        <v>4378</v>
      </c>
      <c r="B4380" s="188">
        <v>45728</v>
      </c>
      <c r="C4380" s="81"/>
      <c r="D4380" s="237" t="s">
        <v>10388</v>
      </c>
      <c r="E4380" s="188">
        <v>45735</v>
      </c>
      <c r="F4380" s="283"/>
      <c r="G4380" s="219" t="s">
        <v>10507</v>
      </c>
      <c r="H4380" s="54" t="s">
        <v>7</v>
      </c>
      <c r="I4380" s="221" t="s">
        <v>2</v>
      </c>
      <c r="J4380" s="225" t="s">
        <v>10519</v>
      </c>
      <c r="L4380" s="115"/>
      <c r="O4380" s="26">
        <f t="shared" si="195"/>
        <v>4378</v>
      </c>
      <c r="P4380" s="26">
        <f t="shared" si="193"/>
        <v>0</v>
      </c>
    </row>
    <row r="4381" spans="1:16" ht="81" hidden="1" x14ac:dyDescent="0.25">
      <c r="A4381" s="190">
        <v>4379</v>
      </c>
      <c r="B4381" s="188">
        <v>45728</v>
      </c>
      <c r="C4381" s="81"/>
      <c r="D4381" s="237" t="s">
        <v>10390</v>
      </c>
      <c r="E4381" s="188">
        <v>45735</v>
      </c>
      <c r="F4381" s="283"/>
      <c r="G4381" s="219" t="s">
        <v>10389</v>
      </c>
      <c r="H4381" s="54" t="s">
        <v>7</v>
      </c>
      <c r="I4381" s="221" t="s">
        <v>2</v>
      </c>
      <c r="J4381" s="225" t="s">
        <v>10619</v>
      </c>
      <c r="L4381" s="115"/>
      <c r="O4381" s="26">
        <f t="shared" si="195"/>
        <v>4379</v>
      </c>
      <c r="P4381" s="26">
        <f t="shared" si="193"/>
        <v>0</v>
      </c>
    </row>
    <row r="4382" spans="1:16" ht="60.75" hidden="1" x14ac:dyDescent="0.25">
      <c r="A4382" s="190">
        <v>4380</v>
      </c>
      <c r="B4382" s="188">
        <v>45728</v>
      </c>
      <c r="C4382" s="81"/>
      <c r="D4382" s="237" t="s">
        <v>11256</v>
      </c>
      <c r="E4382" s="188">
        <v>45847</v>
      </c>
      <c r="F4382" s="283"/>
      <c r="G4382" s="219" t="s">
        <v>9439</v>
      </c>
      <c r="H4382" s="54" t="s">
        <v>7</v>
      </c>
      <c r="I4382" s="221" t="s">
        <v>2</v>
      </c>
      <c r="J4382" s="225" t="s">
        <v>11257</v>
      </c>
      <c r="L4382" s="115"/>
      <c r="O4382" s="26">
        <f t="shared" si="195"/>
        <v>4380</v>
      </c>
      <c r="P4382" s="26">
        <f t="shared" si="193"/>
        <v>0</v>
      </c>
    </row>
    <row r="4383" spans="1:16" ht="81" hidden="1" x14ac:dyDescent="0.25">
      <c r="A4383" s="190">
        <v>4381</v>
      </c>
      <c r="B4383" s="188">
        <v>45728</v>
      </c>
      <c r="C4383" s="81"/>
      <c r="D4383" s="237" t="s">
        <v>10392</v>
      </c>
      <c r="E4383" s="188">
        <v>45777</v>
      </c>
      <c r="F4383" s="283"/>
      <c r="G4383" s="219" t="s">
        <v>9439</v>
      </c>
      <c r="H4383" s="54" t="s">
        <v>7</v>
      </c>
      <c r="I4383" s="221" t="s">
        <v>2</v>
      </c>
      <c r="J4383" s="225" t="s">
        <v>10766</v>
      </c>
      <c r="L4383" s="115"/>
      <c r="O4383" s="26">
        <f t="shared" si="195"/>
        <v>4381</v>
      </c>
      <c r="P4383" s="26">
        <f t="shared" si="193"/>
        <v>0</v>
      </c>
    </row>
    <row r="4384" spans="1:16" ht="81" hidden="1" x14ac:dyDescent="0.25">
      <c r="A4384" s="190">
        <v>4382</v>
      </c>
      <c r="B4384" s="188">
        <v>45728</v>
      </c>
      <c r="C4384" s="81"/>
      <c r="D4384" s="237" t="s">
        <v>10394</v>
      </c>
      <c r="E4384" s="188">
        <v>45749</v>
      </c>
      <c r="F4384" s="298"/>
      <c r="G4384" s="219" t="s">
        <v>9072</v>
      </c>
      <c r="H4384" s="54" t="s">
        <v>7</v>
      </c>
      <c r="I4384" s="221" t="s">
        <v>2</v>
      </c>
      <c r="J4384" s="225" t="s">
        <v>10519</v>
      </c>
      <c r="L4384" s="115"/>
      <c r="O4384" s="26">
        <f t="shared" si="195"/>
        <v>4382</v>
      </c>
      <c r="P4384" s="26">
        <f t="shared" si="193"/>
        <v>0</v>
      </c>
    </row>
    <row r="4385" spans="1:16" ht="81" hidden="1" x14ac:dyDescent="0.25">
      <c r="A4385" s="190">
        <v>4383</v>
      </c>
      <c r="B4385" s="188">
        <v>45728</v>
      </c>
      <c r="C4385" s="81"/>
      <c r="D4385" s="237" t="s">
        <v>10395</v>
      </c>
      <c r="E4385" s="188">
        <v>45791</v>
      </c>
      <c r="F4385" s="219" t="s">
        <v>9163</v>
      </c>
      <c r="G4385" s="219" t="s">
        <v>9072</v>
      </c>
      <c r="H4385" s="54" t="s">
        <v>7</v>
      </c>
      <c r="I4385" s="221" t="s">
        <v>2</v>
      </c>
      <c r="J4385" s="225" t="s">
        <v>10837</v>
      </c>
      <c r="L4385" s="115"/>
      <c r="O4385" s="26">
        <f t="shared" si="195"/>
        <v>4383</v>
      </c>
      <c r="P4385" s="26">
        <f t="shared" si="193"/>
        <v>0</v>
      </c>
    </row>
    <row r="4386" spans="1:16" ht="60.75" hidden="1" x14ac:dyDescent="0.25">
      <c r="A4386" s="190">
        <v>4384</v>
      </c>
      <c r="B4386" s="188">
        <v>45728</v>
      </c>
      <c r="C4386" s="81"/>
      <c r="D4386" s="237" t="s">
        <v>10441</v>
      </c>
      <c r="E4386" s="188">
        <v>45738</v>
      </c>
      <c r="F4386" s="283"/>
      <c r="G4386" s="219" t="s">
        <v>10396</v>
      </c>
      <c r="H4386" s="54" t="s">
        <v>4903</v>
      </c>
      <c r="I4386" s="221" t="s">
        <v>2</v>
      </c>
      <c r="J4386" s="225" t="s">
        <v>10510</v>
      </c>
      <c r="L4386" s="115"/>
      <c r="O4386" s="26">
        <f t="shared" si="195"/>
        <v>4384</v>
      </c>
      <c r="P4386" s="26">
        <f t="shared" si="193"/>
        <v>0</v>
      </c>
    </row>
    <row r="4387" spans="1:16" ht="40.5" hidden="1" x14ac:dyDescent="0.25">
      <c r="A4387" s="190">
        <v>4385</v>
      </c>
      <c r="B4387" s="188">
        <v>45730</v>
      </c>
      <c r="C4387" s="81"/>
      <c r="D4387" s="237" t="s">
        <v>10406</v>
      </c>
      <c r="E4387" s="188">
        <v>45765</v>
      </c>
      <c r="F4387" s="283"/>
      <c r="G4387" s="219" t="s">
        <v>3350</v>
      </c>
      <c r="H4387" s="54" t="s">
        <v>1047</v>
      </c>
      <c r="I4387" s="221" t="s">
        <v>2</v>
      </c>
      <c r="J4387" s="225" t="s">
        <v>10512</v>
      </c>
      <c r="L4387" s="115"/>
      <c r="O4387" s="26">
        <f t="shared" si="195"/>
        <v>4385</v>
      </c>
      <c r="P4387" s="26">
        <f t="shared" si="193"/>
        <v>0</v>
      </c>
    </row>
    <row r="4388" spans="1:16" ht="40.5" hidden="1" x14ac:dyDescent="0.25">
      <c r="A4388" s="190">
        <v>4386</v>
      </c>
      <c r="B4388" s="188">
        <v>45730</v>
      </c>
      <c r="C4388" s="81"/>
      <c r="D4388" s="237" t="s">
        <v>10407</v>
      </c>
      <c r="E4388" s="188">
        <v>45750</v>
      </c>
      <c r="F4388" s="283"/>
      <c r="G4388" s="219" t="s">
        <v>9148</v>
      </c>
      <c r="H4388" s="54" t="s">
        <v>493</v>
      </c>
      <c r="I4388" s="221" t="s">
        <v>2</v>
      </c>
      <c r="J4388" s="225" t="s">
        <v>10520</v>
      </c>
      <c r="L4388" s="115"/>
      <c r="O4388" s="26">
        <f t="shared" si="195"/>
        <v>4386</v>
      </c>
      <c r="P4388" s="26">
        <f t="shared" si="193"/>
        <v>0</v>
      </c>
    </row>
    <row r="4389" spans="1:16" ht="60.75" hidden="1" x14ac:dyDescent="0.25">
      <c r="A4389" s="190">
        <v>4387</v>
      </c>
      <c r="B4389" s="188">
        <v>45731</v>
      </c>
      <c r="C4389" s="81" t="s">
        <v>1050</v>
      </c>
      <c r="D4389" s="237" t="s">
        <v>10591</v>
      </c>
      <c r="E4389" s="188">
        <v>45767</v>
      </c>
      <c r="F4389" s="283"/>
      <c r="G4389" s="219" t="s">
        <v>10408</v>
      </c>
      <c r="H4389" s="54" t="s">
        <v>1050</v>
      </c>
      <c r="I4389" s="221" t="s">
        <v>2</v>
      </c>
      <c r="J4389" s="225" t="s">
        <v>10592</v>
      </c>
      <c r="L4389" s="115"/>
      <c r="O4389" s="26">
        <f t="shared" si="195"/>
        <v>4387</v>
      </c>
      <c r="P4389" s="26">
        <f t="shared" si="193"/>
        <v>0</v>
      </c>
    </row>
    <row r="4390" spans="1:16" ht="40.5" hidden="1" x14ac:dyDescent="0.25">
      <c r="A4390" s="190">
        <v>4388</v>
      </c>
      <c r="B4390" s="188">
        <v>45731</v>
      </c>
      <c r="C4390" s="81" t="s">
        <v>1050</v>
      </c>
      <c r="D4390" s="237" t="s">
        <v>10409</v>
      </c>
      <c r="E4390" s="188">
        <v>45777</v>
      </c>
      <c r="F4390" s="283"/>
      <c r="G4390" s="219" t="s">
        <v>10408</v>
      </c>
      <c r="H4390" s="54" t="s">
        <v>1050</v>
      </c>
      <c r="I4390" s="221" t="s">
        <v>2</v>
      </c>
      <c r="J4390" s="225" t="s">
        <v>10760</v>
      </c>
      <c r="L4390" s="115"/>
      <c r="O4390" s="26">
        <f t="shared" si="195"/>
        <v>4388</v>
      </c>
      <c r="P4390" s="26">
        <f t="shared" si="193"/>
        <v>0</v>
      </c>
    </row>
    <row r="4391" spans="1:16" ht="60.75" hidden="1" x14ac:dyDescent="0.25">
      <c r="A4391" s="190">
        <v>4389</v>
      </c>
      <c r="B4391" s="188">
        <v>45731</v>
      </c>
      <c r="C4391" s="81" t="s">
        <v>1050</v>
      </c>
      <c r="D4391" s="237" t="s">
        <v>10410</v>
      </c>
      <c r="E4391" s="188">
        <v>45745</v>
      </c>
      <c r="F4391" s="283"/>
      <c r="G4391" s="219" t="s">
        <v>10408</v>
      </c>
      <c r="H4391" s="54" t="s">
        <v>1050</v>
      </c>
      <c r="I4391" s="221" t="s">
        <v>2</v>
      </c>
      <c r="J4391" s="225" t="s">
        <v>10365</v>
      </c>
      <c r="L4391" s="115"/>
      <c r="O4391" s="26">
        <f t="shared" si="195"/>
        <v>4389</v>
      </c>
      <c r="P4391" s="26">
        <f t="shared" si="193"/>
        <v>0</v>
      </c>
    </row>
    <row r="4392" spans="1:16" ht="81" hidden="1" x14ac:dyDescent="0.25">
      <c r="A4392" s="190">
        <v>4390</v>
      </c>
      <c r="B4392" s="188">
        <v>45731</v>
      </c>
      <c r="C4392" s="81" t="s">
        <v>1050</v>
      </c>
      <c r="D4392" s="237" t="s">
        <v>10411</v>
      </c>
      <c r="E4392" s="188">
        <v>45762</v>
      </c>
      <c r="F4392" s="283"/>
      <c r="G4392" s="219" t="s">
        <v>10628</v>
      </c>
      <c r="H4392" s="54" t="s">
        <v>1050</v>
      </c>
      <c r="I4392" s="221" t="s">
        <v>2</v>
      </c>
      <c r="J4392" s="225" t="s">
        <v>10806</v>
      </c>
      <c r="L4392" s="115"/>
      <c r="O4392" s="26">
        <f t="shared" si="195"/>
        <v>4390</v>
      </c>
      <c r="P4392" s="26">
        <f t="shared" si="193"/>
        <v>0</v>
      </c>
    </row>
    <row r="4393" spans="1:16" ht="60.75" hidden="1" x14ac:dyDescent="0.25">
      <c r="A4393" s="190">
        <v>4391</v>
      </c>
      <c r="B4393" s="188">
        <v>45731</v>
      </c>
      <c r="C4393" s="81" t="s">
        <v>1050</v>
      </c>
      <c r="D4393" s="237" t="s">
        <v>10412</v>
      </c>
      <c r="E4393" s="188">
        <v>45745</v>
      </c>
      <c r="F4393" s="283"/>
      <c r="G4393" s="219" t="s">
        <v>10413</v>
      </c>
      <c r="H4393" s="54" t="s">
        <v>1050</v>
      </c>
      <c r="I4393" s="221" t="s">
        <v>2</v>
      </c>
      <c r="J4393" s="225" t="s">
        <v>10600</v>
      </c>
      <c r="L4393" s="115"/>
      <c r="O4393" s="26">
        <f t="shared" si="195"/>
        <v>4391</v>
      </c>
      <c r="P4393" s="26">
        <f t="shared" si="193"/>
        <v>0</v>
      </c>
    </row>
    <row r="4394" spans="1:16" ht="303.75" hidden="1" x14ac:dyDescent="0.25">
      <c r="A4394" s="190">
        <v>4392</v>
      </c>
      <c r="B4394" s="188">
        <v>45731</v>
      </c>
      <c r="C4394" s="81" t="s">
        <v>1050</v>
      </c>
      <c r="D4394" s="237" t="s">
        <v>11219</v>
      </c>
      <c r="E4394" s="188">
        <v>45857</v>
      </c>
      <c r="F4394" s="283" t="s">
        <v>10359</v>
      </c>
      <c r="G4394" s="219" t="s">
        <v>10802</v>
      </c>
      <c r="H4394" s="54" t="s">
        <v>1507</v>
      </c>
      <c r="I4394" s="221" t="s">
        <v>2</v>
      </c>
      <c r="J4394" s="225" t="s">
        <v>11190</v>
      </c>
      <c r="L4394" s="115"/>
      <c r="O4394" s="26">
        <f t="shared" si="195"/>
        <v>4392</v>
      </c>
      <c r="P4394" s="26">
        <f t="shared" si="193"/>
        <v>0</v>
      </c>
    </row>
    <row r="4395" spans="1:16" ht="60.75" hidden="1" x14ac:dyDescent="0.25">
      <c r="A4395" s="190">
        <v>4393</v>
      </c>
      <c r="B4395" s="188">
        <v>45732</v>
      </c>
      <c r="C4395" s="81"/>
      <c r="D4395" s="237" t="s">
        <v>10415</v>
      </c>
      <c r="E4395" s="188">
        <v>45751</v>
      </c>
      <c r="F4395" s="283"/>
      <c r="G4395" s="219" t="s">
        <v>10416</v>
      </c>
      <c r="H4395" s="54" t="s">
        <v>1201</v>
      </c>
      <c r="I4395" s="221" t="s">
        <v>2</v>
      </c>
      <c r="J4395" s="225" t="s">
        <v>10520</v>
      </c>
      <c r="L4395" s="115"/>
      <c r="O4395" s="26">
        <f t="shared" si="195"/>
        <v>4393</v>
      </c>
      <c r="P4395" s="26">
        <f t="shared" si="193"/>
        <v>0</v>
      </c>
    </row>
    <row r="4396" spans="1:16" ht="60.75" hidden="1" x14ac:dyDescent="0.25">
      <c r="A4396" s="190">
        <v>4394</v>
      </c>
      <c r="B4396" s="188">
        <v>45732</v>
      </c>
      <c r="C4396" s="81"/>
      <c r="D4396" s="237" t="s">
        <v>10417</v>
      </c>
      <c r="E4396" s="188">
        <v>45815</v>
      </c>
      <c r="F4396" s="283"/>
      <c r="G4396" s="219" t="s">
        <v>8914</v>
      </c>
      <c r="H4396" s="54" t="s">
        <v>1048</v>
      </c>
      <c r="I4396" s="221" t="s">
        <v>2</v>
      </c>
      <c r="J4396" s="225" t="s">
        <v>11032</v>
      </c>
      <c r="L4396" s="115"/>
      <c r="O4396" s="26">
        <f t="shared" si="195"/>
        <v>4394</v>
      </c>
      <c r="P4396" s="26">
        <f t="shared" si="193"/>
        <v>0</v>
      </c>
    </row>
    <row r="4397" spans="1:16" ht="60.75" hidden="1" x14ac:dyDescent="0.25">
      <c r="A4397" s="190">
        <v>4395</v>
      </c>
      <c r="B4397" s="188">
        <v>45733</v>
      </c>
      <c r="C4397" s="81"/>
      <c r="D4397" s="237" t="s">
        <v>10518</v>
      </c>
      <c r="E4397" s="188">
        <v>45746</v>
      </c>
      <c r="F4397" s="283"/>
      <c r="G4397" s="219" t="s">
        <v>4472</v>
      </c>
      <c r="H4397" s="54" t="s">
        <v>3912</v>
      </c>
      <c r="I4397" s="221" t="s">
        <v>2</v>
      </c>
      <c r="J4397" s="225" t="s">
        <v>10517</v>
      </c>
      <c r="L4397" s="115"/>
      <c r="O4397" s="26">
        <f t="shared" si="195"/>
        <v>4395</v>
      </c>
      <c r="P4397" s="26">
        <f t="shared" si="193"/>
        <v>0</v>
      </c>
    </row>
    <row r="4398" spans="1:16" ht="60.75" hidden="1" x14ac:dyDescent="0.25">
      <c r="A4398" s="190">
        <v>4396</v>
      </c>
      <c r="B4398" s="188">
        <v>45733</v>
      </c>
      <c r="C4398" s="81"/>
      <c r="D4398" s="237" t="s">
        <v>10418</v>
      </c>
      <c r="E4398" s="188">
        <v>45765</v>
      </c>
      <c r="F4398" s="283"/>
      <c r="G4398" s="219" t="s">
        <v>9411</v>
      </c>
      <c r="H4398" s="54" t="s">
        <v>3912</v>
      </c>
      <c r="I4398" s="221" t="s">
        <v>2</v>
      </c>
      <c r="J4398" s="225" t="s">
        <v>10440</v>
      </c>
      <c r="L4398" s="115"/>
      <c r="O4398" s="26">
        <f t="shared" si="195"/>
        <v>4396</v>
      </c>
      <c r="P4398" s="26">
        <f t="shared" si="193"/>
        <v>0</v>
      </c>
    </row>
    <row r="4399" spans="1:16" ht="81" hidden="1" x14ac:dyDescent="0.25">
      <c r="A4399" s="190">
        <v>4397</v>
      </c>
      <c r="B4399" s="188">
        <v>45734</v>
      </c>
      <c r="C4399" s="81"/>
      <c r="D4399" s="237" t="s">
        <v>10419</v>
      </c>
      <c r="E4399" s="188">
        <v>45748</v>
      </c>
      <c r="F4399" s="283"/>
      <c r="G4399" s="219" t="s">
        <v>10420</v>
      </c>
      <c r="H4399" s="54" t="s">
        <v>2029</v>
      </c>
      <c r="I4399" s="221" t="s">
        <v>2</v>
      </c>
      <c r="J4399" s="225" t="s">
        <v>10485</v>
      </c>
      <c r="L4399" s="115"/>
      <c r="O4399" s="26">
        <f t="shared" si="195"/>
        <v>4397</v>
      </c>
      <c r="P4399" s="26">
        <f t="shared" si="193"/>
        <v>0</v>
      </c>
    </row>
    <row r="4400" spans="1:16" ht="60.75" hidden="1" x14ac:dyDescent="0.25">
      <c r="A4400" s="190">
        <v>4398</v>
      </c>
      <c r="B4400" s="188">
        <v>45734</v>
      </c>
      <c r="C4400" s="81"/>
      <c r="D4400" s="237" t="s">
        <v>10529</v>
      </c>
      <c r="E4400" s="188">
        <v>45744</v>
      </c>
      <c r="F4400" s="283"/>
      <c r="G4400" s="219" t="s">
        <v>10421</v>
      </c>
      <c r="H4400" s="54" t="s">
        <v>1044</v>
      </c>
      <c r="I4400" s="221" t="s">
        <v>2</v>
      </c>
      <c r="J4400" s="225" t="s">
        <v>10528</v>
      </c>
      <c r="L4400" s="115"/>
      <c r="O4400" s="26">
        <f t="shared" si="195"/>
        <v>4398</v>
      </c>
      <c r="P4400" s="26">
        <f t="shared" si="193"/>
        <v>0</v>
      </c>
    </row>
    <row r="4401" spans="1:16" ht="60.75" hidden="1" x14ac:dyDescent="0.25">
      <c r="A4401" s="190">
        <v>4399</v>
      </c>
      <c r="B4401" s="188">
        <v>45735</v>
      </c>
      <c r="C4401" s="81"/>
      <c r="D4401" s="237" t="s">
        <v>10422</v>
      </c>
      <c r="E4401" s="188">
        <v>45788</v>
      </c>
      <c r="F4401" s="283"/>
      <c r="G4401" s="219" t="s">
        <v>10065</v>
      </c>
      <c r="H4401" s="54" t="s">
        <v>1040</v>
      </c>
      <c r="I4401" s="221" t="s">
        <v>2</v>
      </c>
      <c r="J4401" s="225" t="s">
        <v>10803</v>
      </c>
      <c r="K4401" s="11">
        <v>5</v>
      </c>
      <c r="L4401" s="115"/>
      <c r="O4401" s="26">
        <f t="shared" si="195"/>
        <v>4399</v>
      </c>
      <c r="P4401" s="26">
        <f t="shared" si="193"/>
        <v>0</v>
      </c>
    </row>
    <row r="4402" spans="1:16" ht="60.75" hidden="1" x14ac:dyDescent="0.25">
      <c r="A4402" s="190">
        <v>4400</v>
      </c>
      <c r="B4402" s="188">
        <v>45735</v>
      </c>
      <c r="C4402" s="81"/>
      <c r="D4402" s="237" t="s">
        <v>10423</v>
      </c>
      <c r="E4402" s="188">
        <v>45773</v>
      </c>
      <c r="F4402" s="283"/>
      <c r="G4402" s="219" t="s">
        <v>8977</v>
      </c>
      <c r="H4402" s="54" t="s">
        <v>3912</v>
      </c>
      <c r="I4402" s="221" t="s">
        <v>2</v>
      </c>
      <c r="J4402" s="225" t="s">
        <v>10754</v>
      </c>
      <c r="L4402" s="115"/>
      <c r="O4402" s="26">
        <f t="shared" si="195"/>
        <v>4400</v>
      </c>
      <c r="P4402" s="26">
        <f t="shared" si="193"/>
        <v>0</v>
      </c>
    </row>
    <row r="4403" spans="1:16" hidden="1" x14ac:dyDescent="0.25">
      <c r="A4403" s="190">
        <v>4401</v>
      </c>
      <c r="B4403" s="188">
        <v>45736</v>
      </c>
      <c r="C4403" s="81"/>
      <c r="D4403" s="237" t="s">
        <v>10424</v>
      </c>
      <c r="E4403" s="188">
        <v>45759</v>
      </c>
      <c r="F4403" s="283"/>
      <c r="G4403" s="219" t="s">
        <v>9146</v>
      </c>
      <c r="H4403" s="54" t="s">
        <v>1440</v>
      </c>
      <c r="I4403" s="221" t="s">
        <v>2</v>
      </c>
      <c r="J4403" s="225">
        <v>4256</v>
      </c>
      <c r="L4403" s="115"/>
      <c r="O4403" s="26">
        <f t="shared" si="195"/>
        <v>4401</v>
      </c>
      <c r="P4403" s="26">
        <f t="shared" si="193"/>
        <v>0</v>
      </c>
    </row>
    <row r="4404" spans="1:16" ht="40.5" hidden="1" x14ac:dyDescent="0.25">
      <c r="A4404" s="190">
        <v>4402</v>
      </c>
      <c r="B4404" s="188">
        <v>45736</v>
      </c>
      <c r="C4404" s="81"/>
      <c r="D4404" s="237" t="s">
        <v>10425</v>
      </c>
      <c r="E4404" s="188">
        <v>45745</v>
      </c>
      <c r="F4404" s="283"/>
      <c r="G4404" s="219" t="s">
        <v>10426</v>
      </c>
      <c r="H4404" s="54" t="s">
        <v>3912</v>
      </c>
      <c r="I4404" s="221" t="s">
        <v>2</v>
      </c>
      <c r="J4404" s="225"/>
      <c r="L4404" s="115"/>
      <c r="O4404" s="26">
        <f t="shared" si="195"/>
        <v>4402</v>
      </c>
      <c r="P4404" s="26">
        <f t="shared" si="193"/>
        <v>0</v>
      </c>
    </row>
    <row r="4405" spans="1:16" ht="40.5" hidden="1" x14ac:dyDescent="0.25">
      <c r="A4405" s="190">
        <v>4403</v>
      </c>
      <c r="B4405" s="188">
        <v>45736</v>
      </c>
      <c r="C4405" s="81"/>
      <c r="D4405" s="237" t="s">
        <v>10427</v>
      </c>
      <c r="E4405" s="188">
        <v>45743</v>
      </c>
      <c r="F4405" s="283"/>
      <c r="G4405" s="219" t="s">
        <v>10428</v>
      </c>
      <c r="H4405" s="54" t="s">
        <v>4544</v>
      </c>
      <c r="I4405" s="221" t="s">
        <v>2</v>
      </c>
      <c r="J4405" s="225" t="s">
        <v>10484</v>
      </c>
      <c r="L4405" s="115"/>
      <c r="O4405" s="26">
        <f t="shared" si="195"/>
        <v>4403</v>
      </c>
      <c r="P4405" s="26">
        <f t="shared" si="193"/>
        <v>0</v>
      </c>
    </row>
    <row r="4406" spans="1:16" ht="101.25" hidden="1" x14ac:dyDescent="0.25">
      <c r="A4406" s="190">
        <v>4404</v>
      </c>
      <c r="B4406" s="188">
        <v>45736</v>
      </c>
      <c r="C4406" s="81"/>
      <c r="D4406" s="237" t="s">
        <v>10429</v>
      </c>
      <c r="E4406" s="188">
        <v>45746</v>
      </c>
      <c r="F4406" s="283"/>
      <c r="G4406" s="219" t="s">
        <v>10430</v>
      </c>
      <c r="H4406" s="54" t="s">
        <v>4544</v>
      </c>
      <c r="I4406" s="221" t="s">
        <v>2</v>
      </c>
      <c r="J4406" s="225" t="s">
        <v>10532</v>
      </c>
      <c r="L4406" s="115"/>
      <c r="O4406" s="26">
        <f t="shared" si="195"/>
        <v>4404</v>
      </c>
      <c r="P4406" s="26">
        <f t="shared" si="193"/>
        <v>0</v>
      </c>
    </row>
    <row r="4407" spans="1:16" ht="60.75" hidden="1" x14ac:dyDescent="0.25">
      <c r="A4407" s="190">
        <v>4405</v>
      </c>
      <c r="B4407" s="188">
        <v>45737</v>
      </c>
      <c r="C4407" s="81"/>
      <c r="D4407" s="237" t="s">
        <v>10542</v>
      </c>
      <c r="E4407" s="188">
        <v>45743</v>
      </c>
      <c r="F4407" s="283"/>
      <c r="G4407" s="219" t="s">
        <v>10431</v>
      </c>
      <c r="H4407" s="54" t="s">
        <v>1050</v>
      </c>
      <c r="I4407" s="221" t="s">
        <v>2</v>
      </c>
      <c r="J4407" s="225" t="s">
        <v>10540</v>
      </c>
      <c r="L4407" s="115"/>
      <c r="O4407" s="26">
        <f t="shared" si="195"/>
        <v>4405</v>
      </c>
      <c r="P4407" s="26">
        <f t="shared" si="193"/>
        <v>0</v>
      </c>
    </row>
    <row r="4408" spans="1:16" ht="101.25" hidden="1" x14ac:dyDescent="0.25">
      <c r="A4408" s="190">
        <v>4406</v>
      </c>
      <c r="B4408" s="188">
        <v>45737</v>
      </c>
      <c r="C4408" s="81"/>
      <c r="D4408" s="237" t="s">
        <v>10538</v>
      </c>
      <c r="E4408" s="188">
        <v>45756</v>
      </c>
      <c r="F4408" s="283"/>
      <c r="G4408" s="219" t="s">
        <v>10539</v>
      </c>
      <c r="H4408" s="54" t="s">
        <v>3912</v>
      </c>
      <c r="I4408" s="221" t="s">
        <v>2</v>
      </c>
      <c r="J4408" s="225" t="s">
        <v>10601</v>
      </c>
      <c r="L4408" s="115"/>
      <c r="O4408" s="26">
        <f t="shared" si="195"/>
        <v>4406</v>
      </c>
      <c r="P4408" s="26">
        <f t="shared" si="193"/>
        <v>0</v>
      </c>
    </row>
    <row r="4409" spans="1:16" ht="40.5" hidden="1" x14ac:dyDescent="0.25">
      <c r="A4409" s="190">
        <v>4407</v>
      </c>
      <c r="B4409" s="188">
        <v>45737</v>
      </c>
      <c r="C4409" s="81"/>
      <c r="D4409" s="237" t="s">
        <v>10432</v>
      </c>
      <c r="E4409" s="188">
        <v>45766</v>
      </c>
      <c r="F4409" s="283"/>
      <c r="G4409" s="219" t="s">
        <v>10408</v>
      </c>
      <c r="H4409" s="54" t="s">
        <v>1050</v>
      </c>
      <c r="I4409" s="221" t="s">
        <v>2</v>
      </c>
      <c r="J4409" s="225" t="s">
        <v>10907</v>
      </c>
      <c r="K4409" s="11">
        <v>5</v>
      </c>
      <c r="L4409" s="115"/>
      <c r="O4409" s="26">
        <f t="shared" si="195"/>
        <v>4407</v>
      </c>
      <c r="P4409" s="26">
        <f t="shared" si="193"/>
        <v>0</v>
      </c>
    </row>
    <row r="4410" spans="1:16" ht="101.25" hidden="1" x14ac:dyDescent="0.25">
      <c r="A4410" s="190">
        <v>4408</v>
      </c>
      <c r="B4410" s="188">
        <v>45737</v>
      </c>
      <c r="C4410" s="81"/>
      <c r="D4410" s="237" t="s">
        <v>10433</v>
      </c>
      <c r="E4410" s="188">
        <v>45748</v>
      </c>
      <c r="F4410" s="283"/>
      <c r="G4410" s="219" t="s">
        <v>10434</v>
      </c>
      <c r="H4410" s="54" t="s">
        <v>2029</v>
      </c>
      <c r="I4410" s="221" t="s">
        <v>2</v>
      </c>
      <c r="J4410" s="225" t="s">
        <v>10620</v>
      </c>
      <c r="L4410" s="115"/>
      <c r="O4410" s="26">
        <f t="shared" si="195"/>
        <v>4408</v>
      </c>
      <c r="P4410" s="26">
        <f t="shared" si="193"/>
        <v>0</v>
      </c>
    </row>
    <row r="4411" spans="1:16" ht="40.5" hidden="1" x14ac:dyDescent="0.25">
      <c r="A4411" s="190">
        <v>4409</v>
      </c>
      <c r="B4411" s="188">
        <v>45737</v>
      </c>
      <c r="C4411" s="81"/>
      <c r="D4411" s="237" t="s">
        <v>10443</v>
      </c>
      <c r="E4411" s="188">
        <v>45741</v>
      </c>
      <c r="F4411" s="283"/>
      <c r="G4411" s="219" t="s">
        <v>2090</v>
      </c>
      <c r="H4411" s="54" t="s">
        <v>2029</v>
      </c>
      <c r="I4411" s="221" t="s">
        <v>2</v>
      </c>
      <c r="J4411" s="225" t="s">
        <v>10520</v>
      </c>
      <c r="L4411" s="115"/>
      <c r="O4411" s="26">
        <f t="shared" si="195"/>
        <v>4409</v>
      </c>
      <c r="P4411" s="26">
        <f t="shared" si="193"/>
        <v>0</v>
      </c>
    </row>
    <row r="4412" spans="1:16" ht="46.5" hidden="1" x14ac:dyDescent="0.25">
      <c r="A4412" s="190">
        <v>4410</v>
      </c>
      <c r="B4412" s="188">
        <v>45738</v>
      </c>
      <c r="C4412" s="81" t="s">
        <v>10437</v>
      </c>
      <c r="D4412" s="237" t="s">
        <v>10435</v>
      </c>
      <c r="E4412" s="188">
        <v>45805</v>
      </c>
      <c r="F4412" s="283"/>
      <c r="G4412" s="219" t="s">
        <v>9217</v>
      </c>
      <c r="H4412" s="54" t="s">
        <v>1290</v>
      </c>
      <c r="I4412" s="221" t="s">
        <v>2</v>
      </c>
      <c r="J4412" s="225" t="s">
        <v>9693</v>
      </c>
      <c r="L4412" s="115"/>
      <c r="O4412" s="26">
        <f t="shared" si="195"/>
        <v>4410</v>
      </c>
      <c r="P4412" s="26">
        <f t="shared" si="193"/>
        <v>0</v>
      </c>
    </row>
    <row r="4413" spans="1:16" ht="46.5" hidden="1" x14ac:dyDescent="0.25">
      <c r="A4413" s="190">
        <v>4411</v>
      </c>
      <c r="B4413" s="188">
        <v>45738</v>
      </c>
      <c r="C4413" s="81" t="s">
        <v>10437</v>
      </c>
      <c r="D4413" s="237" t="s">
        <v>11258</v>
      </c>
      <c r="E4413" s="188">
        <v>45838</v>
      </c>
      <c r="F4413" s="283"/>
      <c r="G4413" s="219" t="s">
        <v>9217</v>
      </c>
      <c r="H4413" s="54" t="s">
        <v>1290</v>
      </c>
      <c r="I4413" s="221" t="s">
        <v>2</v>
      </c>
      <c r="J4413" s="225" t="s">
        <v>11579</v>
      </c>
      <c r="L4413" s="115"/>
      <c r="O4413" s="26">
        <f t="shared" si="195"/>
        <v>4411</v>
      </c>
      <c r="P4413" s="26">
        <f t="shared" si="193"/>
        <v>0</v>
      </c>
    </row>
    <row r="4414" spans="1:16" ht="101.25" hidden="1" x14ac:dyDescent="0.25">
      <c r="A4414" s="190">
        <v>4412</v>
      </c>
      <c r="B4414" s="188">
        <v>45738</v>
      </c>
      <c r="C4414" s="81" t="s">
        <v>10437</v>
      </c>
      <c r="D4414" s="237" t="s">
        <v>10436</v>
      </c>
      <c r="E4414" s="188">
        <v>45814</v>
      </c>
      <c r="F4414" s="283"/>
      <c r="G4414" s="219" t="s">
        <v>10929</v>
      </c>
      <c r="H4414" s="54" t="s">
        <v>1290</v>
      </c>
      <c r="I4414" s="221" t="s">
        <v>2</v>
      </c>
      <c r="J4414" s="225" t="s">
        <v>10959</v>
      </c>
      <c r="L4414" s="115"/>
      <c r="O4414" s="26">
        <f t="shared" si="195"/>
        <v>4412</v>
      </c>
      <c r="P4414" s="26">
        <f t="shared" si="193"/>
        <v>0</v>
      </c>
    </row>
    <row r="4415" spans="1:16" ht="101.25" hidden="1" x14ac:dyDescent="0.25">
      <c r="A4415" s="190">
        <v>4413</v>
      </c>
      <c r="B4415" s="188">
        <v>45738</v>
      </c>
      <c r="C4415" s="81" t="s">
        <v>10437</v>
      </c>
      <c r="D4415" s="237" t="s">
        <v>10438</v>
      </c>
      <c r="E4415" s="188">
        <v>45777</v>
      </c>
      <c r="F4415" s="283" t="s">
        <v>8900</v>
      </c>
      <c r="G4415" s="219" t="s">
        <v>9217</v>
      </c>
      <c r="H4415" s="54" t="s">
        <v>1290</v>
      </c>
      <c r="I4415" s="221" t="s">
        <v>2</v>
      </c>
      <c r="J4415" s="225" t="s">
        <v>10718</v>
      </c>
      <c r="L4415" s="115"/>
      <c r="O4415" s="26">
        <f t="shared" si="195"/>
        <v>4413</v>
      </c>
      <c r="P4415" s="26">
        <f t="shared" si="193"/>
        <v>0</v>
      </c>
    </row>
    <row r="4416" spans="1:16" ht="40.5" hidden="1" x14ac:dyDescent="0.25">
      <c r="A4416" s="190">
        <v>4414</v>
      </c>
      <c r="B4416" s="188">
        <v>45738</v>
      </c>
      <c r="C4416" s="81"/>
      <c r="D4416" s="237" t="s">
        <v>10445</v>
      </c>
      <c r="E4416" s="188">
        <v>45768</v>
      </c>
      <c r="F4416" s="283"/>
      <c r="G4416" s="219" t="s">
        <v>10446</v>
      </c>
      <c r="H4416" s="54" t="s">
        <v>3912</v>
      </c>
      <c r="I4416" s="221" t="s">
        <v>2</v>
      </c>
      <c r="J4416" s="225" t="s">
        <v>9043</v>
      </c>
      <c r="L4416" s="115"/>
      <c r="O4416" s="26">
        <f t="shared" si="195"/>
        <v>4414</v>
      </c>
      <c r="P4416" s="26">
        <f t="shared" si="193"/>
        <v>0</v>
      </c>
    </row>
    <row r="4417" spans="1:16" ht="121.5" hidden="1" x14ac:dyDescent="0.25">
      <c r="A4417" s="190">
        <v>4415</v>
      </c>
      <c r="B4417" s="188">
        <v>45738</v>
      </c>
      <c r="C4417" s="81"/>
      <c r="D4417" s="237" t="s">
        <v>10680</v>
      </c>
      <c r="E4417" s="188">
        <v>45775</v>
      </c>
      <c r="F4417" s="283" t="s">
        <v>2695</v>
      </c>
      <c r="G4417" s="219" t="s">
        <v>10762</v>
      </c>
      <c r="H4417" s="54" t="s">
        <v>3912</v>
      </c>
      <c r="I4417" s="221" t="s">
        <v>2</v>
      </c>
      <c r="J4417" s="225" t="s">
        <v>10790</v>
      </c>
      <c r="L4417" s="115"/>
      <c r="O4417" s="26">
        <f t="shared" si="195"/>
        <v>4415</v>
      </c>
      <c r="P4417" s="26">
        <f t="shared" si="193"/>
        <v>0</v>
      </c>
    </row>
    <row r="4418" spans="1:16" ht="116.25" hidden="1" x14ac:dyDescent="0.25">
      <c r="A4418" s="190">
        <v>4416</v>
      </c>
      <c r="B4418" s="188">
        <v>45741</v>
      </c>
      <c r="C4418" s="81" t="s">
        <v>10456</v>
      </c>
      <c r="D4418" s="237" t="s">
        <v>11004</v>
      </c>
      <c r="E4418" s="188">
        <v>45923</v>
      </c>
      <c r="F4418" s="283"/>
      <c r="G4418" s="219" t="s">
        <v>11282</v>
      </c>
      <c r="H4418" s="54" t="s">
        <v>2029</v>
      </c>
      <c r="I4418" s="221" t="s">
        <v>6</v>
      </c>
      <c r="J4418" s="225" t="s">
        <v>11214</v>
      </c>
      <c r="L4418" s="115"/>
      <c r="O4418" s="26">
        <f t="shared" si="195"/>
        <v>4416</v>
      </c>
      <c r="P4418" s="26">
        <f t="shared" si="193"/>
        <v>0</v>
      </c>
    </row>
    <row r="4419" spans="1:16" ht="202.5" hidden="1" x14ac:dyDescent="0.25">
      <c r="A4419" s="190">
        <v>4417</v>
      </c>
      <c r="B4419" s="188">
        <v>45741</v>
      </c>
      <c r="C4419" s="83"/>
      <c r="D4419" s="237" t="s">
        <v>11005</v>
      </c>
      <c r="E4419" s="188">
        <v>45923</v>
      </c>
      <c r="F4419" s="283"/>
      <c r="G4419" s="219" t="s">
        <v>10944</v>
      </c>
      <c r="H4419" s="54" t="s">
        <v>2029</v>
      </c>
      <c r="I4419" s="221" t="s">
        <v>2</v>
      </c>
      <c r="J4419" s="221" t="s">
        <v>11320</v>
      </c>
      <c r="L4419" s="115"/>
      <c r="O4419" s="26">
        <f t="shared" si="195"/>
        <v>4417</v>
      </c>
      <c r="P4419" s="26">
        <f t="shared" si="193"/>
        <v>0</v>
      </c>
    </row>
    <row r="4420" spans="1:16" ht="116.25" hidden="1" x14ac:dyDescent="0.25">
      <c r="A4420" s="190">
        <v>4418</v>
      </c>
      <c r="B4420" s="188">
        <v>45741</v>
      </c>
      <c r="C4420" s="81" t="s">
        <v>10456</v>
      </c>
      <c r="D4420" s="237" t="s">
        <v>10455</v>
      </c>
      <c r="E4420" s="188">
        <v>45772</v>
      </c>
      <c r="F4420" s="283"/>
      <c r="G4420" s="219" t="s">
        <v>10457</v>
      </c>
      <c r="H4420" s="54" t="s">
        <v>2029</v>
      </c>
      <c r="I4420" s="221" t="s">
        <v>2</v>
      </c>
      <c r="J4420" s="225">
        <v>4417</v>
      </c>
      <c r="L4420" s="115"/>
      <c r="O4420" s="26">
        <f t="shared" si="195"/>
        <v>4418</v>
      </c>
      <c r="P4420" s="26">
        <f t="shared" ref="P4420:P4444" si="196">+O4420-A4420</f>
        <v>0</v>
      </c>
    </row>
    <row r="4421" spans="1:16" ht="116.25" hidden="1" x14ac:dyDescent="0.25">
      <c r="A4421" s="190">
        <v>4419</v>
      </c>
      <c r="B4421" s="188">
        <v>45741</v>
      </c>
      <c r="C4421" s="81" t="s">
        <v>10456</v>
      </c>
      <c r="D4421" s="237" t="s">
        <v>10458</v>
      </c>
      <c r="E4421" s="188">
        <v>45867</v>
      </c>
      <c r="F4421" s="283"/>
      <c r="G4421" s="219" t="s">
        <v>2090</v>
      </c>
      <c r="H4421" s="54" t="s">
        <v>2029</v>
      </c>
      <c r="I4421" s="221" t="s">
        <v>2</v>
      </c>
      <c r="J4421" s="225" t="s">
        <v>11603</v>
      </c>
      <c r="L4421" s="115"/>
      <c r="O4421" s="26">
        <f t="shared" si="195"/>
        <v>4419</v>
      </c>
      <c r="P4421" s="26">
        <f t="shared" si="196"/>
        <v>0</v>
      </c>
    </row>
    <row r="4422" spans="1:16" ht="81" hidden="1" x14ac:dyDescent="0.25">
      <c r="A4422" s="190">
        <v>4420</v>
      </c>
      <c r="B4422" s="188">
        <v>45742</v>
      </c>
      <c r="C4422" s="81" t="s">
        <v>10460</v>
      </c>
      <c r="D4422" s="237" t="s">
        <v>10459</v>
      </c>
      <c r="E4422" s="188">
        <v>45756</v>
      </c>
      <c r="F4422" s="283"/>
      <c r="G4422" s="219" t="s">
        <v>9578</v>
      </c>
      <c r="H4422" s="54" t="s">
        <v>7</v>
      </c>
      <c r="I4422" s="221" t="s">
        <v>2</v>
      </c>
      <c r="J4422" s="225" t="s">
        <v>10585</v>
      </c>
      <c r="L4422" s="115"/>
      <c r="O4422" s="26">
        <f t="shared" si="195"/>
        <v>4420</v>
      </c>
      <c r="P4422" s="26">
        <f t="shared" si="196"/>
        <v>0</v>
      </c>
    </row>
    <row r="4423" spans="1:16" ht="81" hidden="1" x14ac:dyDescent="0.25">
      <c r="A4423" s="190">
        <v>4421</v>
      </c>
      <c r="B4423" s="188">
        <v>45742</v>
      </c>
      <c r="C4423" s="81" t="s">
        <v>10460</v>
      </c>
      <c r="D4423" s="237" t="s">
        <v>10461</v>
      </c>
      <c r="E4423" s="188">
        <v>45754</v>
      </c>
      <c r="F4423" s="283"/>
      <c r="G4423" s="219" t="s">
        <v>10462</v>
      </c>
      <c r="H4423" s="54" t="s">
        <v>1050</v>
      </c>
      <c r="I4423" s="221" t="s">
        <v>2</v>
      </c>
      <c r="J4423" s="225" t="s">
        <v>10541</v>
      </c>
      <c r="L4423" s="115"/>
      <c r="O4423" s="26">
        <f t="shared" si="195"/>
        <v>4421</v>
      </c>
      <c r="P4423" s="26">
        <f t="shared" si="196"/>
        <v>0</v>
      </c>
    </row>
    <row r="4424" spans="1:16" ht="40.5" hidden="1" x14ac:dyDescent="0.25">
      <c r="A4424" s="190">
        <v>4422</v>
      </c>
      <c r="B4424" s="188">
        <v>45742</v>
      </c>
      <c r="C4424" s="81" t="s">
        <v>10460</v>
      </c>
      <c r="D4424" s="237" t="s">
        <v>11580</v>
      </c>
      <c r="E4424" s="188">
        <v>45899</v>
      </c>
      <c r="F4424" s="283"/>
      <c r="G4424" s="219" t="s">
        <v>10463</v>
      </c>
      <c r="H4424" s="54" t="s">
        <v>1290</v>
      </c>
      <c r="I4424" s="221" t="s">
        <v>6</v>
      </c>
      <c r="J4424" s="225" t="s">
        <v>11463</v>
      </c>
      <c r="L4424" s="115"/>
      <c r="O4424" s="26">
        <f t="shared" si="195"/>
        <v>4422</v>
      </c>
      <c r="P4424" s="26">
        <f t="shared" si="196"/>
        <v>0</v>
      </c>
    </row>
    <row r="4425" spans="1:16" ht="81" hidden="1" x14ac:dyDescent="0.25">
      <c r="A4425" s="190">
        <v>4423</v>
      </c>
      <c r="B4425" s="188">
        <v>45742</v>
      </c>
      <c r="C4425" s="81" t="s">
        <v>10460</v>
      </c>
      <c r="D4425" s="237" t="s">
        <v>10464</v>
      </c>
      <c r="E4425" s="188">
        <v>45788</v>
      </c>
      <c r="F4425" s="283"/>
      <c r="G4425" s="219" t="s">
        <v>10739</v>
      </c>
      <c r="H4425" s="54" t="s">
        <v>1290</v>
      </c>
      <c r="I4425" s="221" t="s">
        <v>2</v>
      </c>
      <c r="J4425" s="225" t="s">
        <v>10804</v>
      </c>
      <c r="K4425" s="11">
        <v>5</v>
      </c>
      <c r="L4425" s="115"/>
      <c r="O4425" s="26">
        <f t="shared" si="195"/>
        <v>4423</v>
      </c>
      <c r="P4425" s="26">
        <f t="shared" si="196"/>
        <v>0</v>
      </c>
    </row>
    <row r="4426" spans="1:16" ht="60.75" hidden="1" x14ac:dyDescent="0.25">
      <c r="A4426" s="190">
        <v>4424</v>
      </c>
      <c r="B4426" s="188">
        <v>45742</v>
      </c>
      <c r="C4426" s="81" t="s">
        <v>10460</v>
      </c>
      <c r="D4426" s="237" t="s">
        <v>10960</v>
      </c>
      <c r="E4426" s="188">
        <v>45809</v>
      </c>
      <c r="F4426" s="283"/>
      <c r="G4426" s="219" t="s">
        <v>9217</v>
      </c>
      <c r="H4426" s="54" t="s">
        <v>1290</v>
      </c>
      <c r="I4426" s="221" t="s">
        <v>2</v>
      </c>
      <c r="J4426" s="225" t="s">
        <v>10961</v>
      </c>
      <c r="L4426" s="115"/>
      <c r="O4426" s="26">
        <f t="shared" si="195"/>
        <v>4424</v>
      </c>
      <c r="P4426" s="26">
        <f t="shared" si="196"/>
        <v>0</v>
      </c>
    </row>
    <row r="4427" spans="1:16" ht="162" hidden="1" x14ac:dyDescent="0.25">
      <c r="A4427" s="190">
        <v>4425</v>
      </c>
      <c r="B4427" s="188">
        <v>45742</v>
      </c>
      <c r="C4427" s="81" t="s">
        <v>10465</v>
      </c>
      <c r="D4427" s="237" t="s">
        <v>10696</v>
      </c>
      <c r="E4427" s="188">
        <v>45745</v>
      </c>
      <c r="F4427" s="283"/>
      <c r="G4427" s="219" t="s">
        <v>10521</v>
      </c>
      <c r="H4427" s="54" t="s">
        <v>494</v>
      </c>
      <c r="I4427" s="221" t="s">
        <v>2</v>
      </c>
      <c r="J4427" s="225" t="s">
        <v>10490</v>
      </c>
      <c r="K4427" s="11">
        <v>5</v>
      </c>
      <c r="L4427" s="115"/>
      <c r="O4427" s="26">
        <f t="shared" si="195"/>
        <v>4425</v>
      </c>
      <c r="P4427" s="26">
        <f t="shared" si="196"/>
        <v>0</v>
      </c>
    </row>
    <row r="4428" spans="1:16" ht="93" hidden="1" x14ac:dyDescent="0.25">
      <c r="A4428" s="190">
        <v>4426</v>
      </c>
      <c r="B4428" s="188">
        <v>45742</v>
      </c>
      <c r="C4428" s="81" t="s">
        <v>10465</v>
      </c>
      <c r="D4428" s="237" t="s">
        <v>10466</v>
      </c>
      <c r="E4428" s="188">
        <v>45745</v>
      </c>
      <c r="F4428" s="283"/>
      <c r="G4428" s="219" t="s">
        <v>10467</v>
      </c>
      <c r="H4428" s="54" t="s">
        <v>7</v>
      </c>
      <c r="I4428" s="221" t="s">
        <v>2</v>
      </c>
      <c r="J4428" s="225" t="s">
        <v>10489</v>
      </c>
      <c r="L4428" s="115"/>
      <c r="O4428" s="26">
        <f t="shared" si="195"/>
        <v>4426</v>
      </c>
      <c r="P4428" s="26">
        <f t="shared" si="196"/>
        <v>0</v>
      </c>
    </row>
    <row r="4429" spans="1:16" ht="121.5" hidden="1" x14ac:dyDescent="0.25">
      <c r="A4429" s="190">
        <v>4427</v>
      </c>
      <c r="B4429" s="188">
        <v>45742</v>
      </c>
      <c r="C4429" s="81" t="s">
        <v>10465</v>
      </c>
      <c r="D4429" s="237" t="s">
        <v>10468</v>
      </c>
      <c r="E4429" s="188">
        <v>45745</v>
      </c>
      <c r="F4429" s="283"/>
      <c r="G4429" s="219" t="s">
        <v>10622</v>
      </c>
      <c r="H4429" s="54" t="s">
        <v>2029</v>
      </c>
      <c r="I4429" s="221" t="s">
        <v>2</v>
      </c>
      <c r="J4429" s="225" t="s">
        <v>10623</v>
      </c>
      <c r="L4429" s="115"/>
      <c r="O4429" s="26">
        <f t="shared" si="195"/>
        <v>4427</v>
      </c>
      <c r="P4429" s="26">
        <f t="shared" si="196"/>
        <v>0</v>
      </c>
    </row>
    <row r="4430" spans="1:16" ht="162" hidden="1" x14ac:dyDescent="0.25">
      <c r="A4430" s="190">
        <v>4428</v>
      </c>
      <c r="B4430" s="188">
        <v>45742</v>
      </c>
      <c r="C4430" s="81" t="s">
        <v>10465</v>
      </c>
      <c r="D4430" s="237" t="s">
        <v>11525</v>
      </c>
      <c r="E4430" s="188">
        <v>45745</v>
      </c>
      <c r="F4430" s="283"/>
      <c r="G4430" s="219" t="s">
        <v>11524</v>
      </c>
      <c r="H4430" s="54" t="s">
        <v>494</v>
      </c>
      <c r="I4430" s="221" t="s">
        <v>2</v>
      </c>
      <c r="J4430" s="225" t="s">
        <v>10493</v>
      </c>
      <c r="L4430" s="115"/>
      <c r="O4430" s="26">
        <f t="shared" si="195"/>
        <v>4428</v>
      </c>
      <c r="P4430" s="26">
        <f t="shared" si="196"/>
        <v>0</v>
      </c>
    </row>
    <row r="4431" spans="1:16" ht="93" hidden="1" x14ac:dyDescent="0.25">
      <c r="A4431" s="190">
        <v>4429</v>
      </c>
      <c r="B4431" s="188">
        <v>45742</v>
      </c>
      <c r="C4431" s="81" t="s">
        <v>10465</v>
      </c>
      <c r="D4431" s="237" t="s">
        <v>10792</v>
      </c>
      <c r="E4431" s="188">
        <v>45745</v>
      </c>
      <c r="F4431" s="283"/>
      <c r="G4431" s="219" t="s">
        <v>10839</v>
      </c>
      <c r="H4431" s="54" t="s">
        <v>5065</v>
      </c>
      <c r="I4431" s="221" t="s">
        <v>2</v>
      </c>
      <c r="J4431" s="225" t="s">
        <v>10840</v>
      </c>
      <c r="L4431" s="115"/>
      <c r="O4431" s="26">
        <f t="shared" si="195"/>
        <v>4429</v>
      </c>
      <c r="P4431" s="26">
        <f t="shared" si="196"/>
        <v>0</v>
      </c>
    </row>
    <row r="4432" spans="1:16" ht="121.5" hidden="1" x14ac:dyDescent="0.25">
      <c r="A4432" s="190">
        <v>4430</v>
      </c>
      <c r="B4432" s="188">
        <v>45742</v>
      </c>
      <c r="C4432" s="81" t="s">
        <v>10465</v>
      </c>
      <c r="D4432" s="237" t="s">
        <v>10491</v>
      </c>
      <c r="E4432" s="188">
        <v>45745</v>
      </c>
      <c r="F4432" s="283"/>
      <c r="G4432" s="219" t="s">
        <v>10470</v>
      </c>
      <c r="H4432" s="54" t="s">
        <v>4903</v>
      </c>
      <c r="I4432" s="221" t="s">
        <v>2</v>
      </c>
      <c r="J4432" s="225" t="s">
        <v>10493</v>
      </c>
      <c r="L4432" s="115"/>
      <c r="O4432" s="26">
        <f t="shared" si="195"/>
        <v>4430</v>
      </c>
      <c r="P4432" s="26">
        <f t="shared" si="196"/>
        <v>0</v>
      </c>
    </row>
    <row r="4433" spans="1:16" ht="93" hidden="1" x14ac:dyDescent="0.25">
      <c r="A4433" s="190">
        <v>4431</v>
      </c>
      <c r="B4433" s="188">
        <v>45742</v>
      </c>
      <c r="C4433" s="81" t="s">
        <v>10465</v>
      </c>
      <c r="D4433" s="237" t="s">
        <v>10471</v>
      </c>
      <c r="E4433" s="188">
        <v>45745</v>
      </c>
      <c r="F4433" s="283"/>
      <c r="G4433" s="219" t="s">
        <v>10521</v>
      </c>
      <c r="H4433" s="54" t="s">
        <v>494</v>
      </c>
      <c r="I4433" s="221" t="s">
        <v>2</v>
      </c>
      <c r="J4433" s="225" t="s">
        <v>10482</v>
      </c>
      <c r="K4433" s="11">
        <v>5</v>
      </c>
      <c r="L4433" s="115"/>
      <c r="O4433" s="26">
        <f t="shared" si="195"/>
        <v>4431</v>
      </c>
      <c r="P4433" s="26">
        <f t="shared" si="196"/>
        <v>0</v>
      </c>
    </row>
    <row r="4434" spans="1:16" ht="101.25" hidden="1" x14ac:dyDescent="0.25">
      <c r="A4434" s="190">
        <v>4432</v>
      </c>
      <c r="B4434" s="188">
        <v>45742</v>
      </c>
      <c r="C4434" s="81" t="s">
        <v>10465</v>
      </c>
      <c r="D4434" s="237" t="s">
        <v>10472</v>
      </c>
      <c r="E4434" s="188">
        <v>45745</v>
      </c>
      <c r="F4434" s="283"/>
      <c r="G4434" s="219" t="s">
        <v>10497</v>
      </c>
      <c r="H4434" s="54" t="s">
        <v>4903</v>
      </c>
      <c r="I4434" s="221" t="s">
        <v>2</v>
      </c>
      <c r="J4434" s="225" t="s">
        <v>10498</v>
      </c>
      <c r="L4434" s="115"/>
      <c r="O4434" s="26">
        <f t="shared" si="195"/>
        <v>4432</v>
      </c>
      <c r="P4434" s="26">
        <f t="shared" si="196"/>
        <v>0</v>
      </c>
    </row>
    <row r="4435" spans="1:16" ht="101.25" hidden="1" x14ac:dyDescent="0.25">
      <c r="A4435" s="190">
        <v>4433</v>
      </c>
      <c r="B4435" s="188">
        <v>45742</v>
      </c>
      <c r="C4435" s="81" t="s">
        <v>10465</v>
      </c>
      <c r="D4435" s="237" t="s">
        <v>10473</v>
      </c>
      <c r="E4435" s="188">
        <v>45745</v>
      </c>
      <c r="F4435" s="283"/>
      <c r="G4435" s="219" t="s">
        <v>10474</v>
      </c>
      <c r="H4435" s="54" t="s">
        <v>2029</v>
      </c>
      <c r="I4435" s="221" t="s">
        <v>2</v>
      </c>
      <c r="J4435" s="225" t="s">
        <v>10482</v>
      </c>
      <c r="L4435" s="115"/>
      <c r="O4435" s="26">
        <f t="shared" si="195"/>
        <v>4433</v>
      </c>
      <c r="P4435" s="26">
        <f t="shared" si="196"/>
        <v>0</v>
      </c>
    </row>
    <row r="4436" spans="1:16" ht="93" hidden="1" x14ac:dyDescent="0.25">
      <c r="A4436" s="190">
        <v>4434</v>
      </c>
      <c r="B4436" s="188">
        <v>45742</v>
      </c>
      <c r="C4436" s="81" t="s">
        <v>10465</v>
      </c>
      <c r="D4436" s="237" t="s">
        <v>10475</v>
      </c>
      <c r="E4436" s="188">
        <v>45757</v>
      </c>
      <c r="F4436" s="283"/>
      <c r="G4436" s="219" t="s">
        <v>9001</v>
      </c>
      <c r="H4436" s="54" t="s">
        <v>4903</v>
      </c>
      <c r="I4436" s="221" t="s">
        <v>2</v>
      </c>
      <c r="J4436" s="225" t="s">
        <v>10614</v>
      </c>
      <c r="L4436" s="115"/>
      <c r="O4436" s="26">
        <f t="shared" si="195"/>
        <v>4434</v>
      </c>
      <c r="P4436" s="26">
        <f t="shared" si="196"/>
        <v>0</v>
      </c>
    </row>
    <row r="4437" spans="1:16" ht="121.5" hidden="1" x14ac:dyDescent="0.25">
      <c r="A4437" s="190">
        <v>4435</v>
      </c>
      <c r="B4437" s="188">
        <v>45742</v>
      </c>
      <c r="C4437" s="81" t="s">
        <v>10465</v>
      </c>
      <c r="D4437" s="237" t="s">
        <v>10476</v>
      </c>
      <c r="E4437" s="188">
        <v>45745</v>
      </c>
      <c r="F4437" s="283"/>
      <c r="G4437" s="219" t="s">
        <v>10522</v>
      </c>
      <c r="H4437" s="54" t="s">
        <v>3912</v>
      </c>
      <c r="I4437" s="221" t="s">
        <v>2</v>
      </c>
      <c r="J4437" s="225" t="s">
        <v>10523</v>
      </c>
      <c r="L4437" s="115"/>
      <c r="O4437" s="26">
        <f t="shared" si="195"/>
        <v>4435</v>
      </c>
      <c r="P4437" s="26">
        <f t="shared" si="196"/>
        <v>0</v>
      </c>
    </row>
    <row r="4438" spans="1:16" ht="101.25" hidden="1" x14ac:dyDescent="0.25">
      <c r="A4438" s="190">
        <v>4436</v>
      </c>
      <c r="B4438" s="188">
        <v>45742</v>
      </c>
      <c r="C4438" s="81" t="s">
        <v>10465</v>
      </c>
      <c r="D4438" s="237" t="s">
        <v>10477</v>
      </c>
      <c r="E4438" s="188">
        <v>45745</v>
      </c>
      <c r="F4438" s="283"/>
      <c r="G4438" s="219" t="s">
        <v>10478</v>
      </c>
      <c r="H4438" s="54" t="s">
        <v>3912</v>
      </c>
      <c r="I4438" s="221" t="s">
        <v>2</v>
      </c>
      <c r="J4438" s="225" t="s">
        <v>10514</v>
      </c>
      <c r="L4438" s="115"/>
      <c r="O4438" s="26">
        <f t="shared" ref="O4438:O4501" si="197">+O4437+1</f>
        <v>4436</v>
      </c>
      <c r="P4438" s="26">
        <f t="shared" si="196"/>
        <v>0</v>
      </c>
    </row>
    <row r="4439" spans="1:16" ht="162" hidden="1" x14ac:dyDescent="0.25">
      <c r="A4439" s="190">
        <v>4437</v>
      </c>
      <c r="B4439" s="188">
        <v>45742</v>
      </c>
      <c r="C4439" s="81" t="s">
        <v>10465</v>
      </c>
      <c r="D4439" s="237" t="s">
        <v>10479</v>
      </c>
      <c r="E4439" s="188">
        <v>45900</v>
      </c>
      <c r="F4439" s="293"/>
      <c r="G4439" s="219" t="s">
        <v>9439</v>
      </c>
      <c r="H4439" s="54" t="s">
        <v>7</v>
      </c>
      <c r="I4439" s="221" t="s">
        <v>2</v>
      </c>
      <c r="J4439" s="225" t="s">
        <v>11704</v>
      </c>
      <c r="L4439" s="115"/>
      <c r="O4439" s="26">
        <f t="shared" si="197"/>
        <v>4437</v>
      </c>
      <c r="P4439" s="26">
        <f t="shared" si="196"/>
        <v>0</v>
      </c>
    </row>
    <row r="4440" spans="1:16" ht="121.5" hidden="1" x14ac:dyDescent="0.25">
      <c r="A4440" s="190">
        <v>4438</v>
      </c>
      <c r="B4440" s="188">
        <v>45742</v>
      </c>
      <c r="C4440" s="81" t="s">
        <v>10465</v>
      </c>
      <c r="D4440" s="237" t="s">
        <v>10480</v>
      </c>
      <c r="E4440" s="188">
        <v>45749</v>
      </c>
      <c r="F4440" s="283"/>
      <c r="G4440" s="219" t="s">
        <v>10481</v>
      </c>
      <c r="H4440" s="54" t="s">
        <v>7</v>
      </c>
      <c r="I4440" s="221" t="s">
        <v>2</v>
      </c>
      <c r="J4440" s="225" t="s">
        <v>10597</v>
      </c>
      <c r="L4440" s="115"/>
      <c r="O4440" s="26">
        <f t="shared" si="197"/>
        <v>4438</v>
      </c>
      <c r="P4440" s="26">
        <f t="shared" si="196"/>
        <v>0</v>
      </c>
    </row>
    <row r="4441" spans="1:16" ht="60.75" hidden="1" x14ac:dyDescent="0.25">
      <c r="A4441" s="190">
        <v>4439</v>
      </c>
      <c r="B4441" s="188">
        <v>45743</v>
      </c>
      <c r="C4441" s="81"/>
      <c r="D4441" s="237" t="s">
        <v>10494</v>
      </c>
      <c r="E4441" s="188">
        <v>45748</v>
      </c>
      <c r="F4441" s="283"/>
      <c r="G4441" s="219" t="s">
        <v>46</v>
      </c>
      <c r="H4441" s="54" t="s">
        <v>1040</v>
      </c>
      <c r="I4441" s="221" t="s">
        <v>2</v>
      </c>
      <c r="J4441" s="225" t="s">
        <v>10515</v>
      </c>
      <c r="L4441" s="115"/>
      <c r="O4441" s="26">
        <f t="shared" si="197"/>
        <v>4439</v>
      </c>
      <c r="P4441" s="26">
        <f t="shared" si="196"/>
        <v>0</v>
      </c>
    </row>
    <row r="4442" spans="1:16" ht="141.75" hidden="1" x14ac:dyDescent="0.25">
      <c r="A4442" s="190">
        <v>4440</v>
      </c>
      <c r="B4442" s="188">
        <v>45744</v>
      </c>
      <c r="C4442" s="81" t="s">
        <v>1040</v>
      </c>
      <c r="D4442" s="237" t="s">
        <v>10499</v>
      </c>
      <c r="E4442" s="188">
        <v>45777</v>
      </c>
      <c r="F4442" s="283"/>
      <c r="G4442" s="219" t="s">
        <v>10500</v>
      </c>
      <c r="H4442" s="54" t="s">
        <v>1040</v>
      </c>
      <c r="I4442" s="221" t="s">
        <v>2</v>
      </c>
      <c r="J4442" s="225" t="s">
        <v>10613</v>
      </c>
      <c r="L4442" s="115"/>
      <c r="O4442" s="26">
        <f t="shared" si="197"/>
        <v>4440</v>
      </c>
      <c r="P4442" s="26">
        <f t="shared" si="196"/>
        <v>0</v>
      </c>
    </row>
    <row r="4443" spans="1:16" ht="81" hidden="1" x14ac:dyDescent="0.25">
      <c r="A4443" s="190">
        <v>4441</v>
      </c>
      <c r="B4443" s="188">
        <v>45748</v>
      </c>
      <c r="C4443" s="81"/>
      <c r="D4443" s="237" t="s">
        <v>10549</v>
      </c>
      <c r="E4443" s="188">
        <v>45922</v>
      </c>
      <c r="F4443" s="283"/>
      <c r="G4443" s="219" t="s">
        <v>10679</v>
      </c>
      <c r="H4443" s="54" t="s">
        <v>3912</v>
      </c>
      <c r="I4443" s="221" t="s">
        <v>2</v>
      </c>
      <c r="J4443" s="225" t="s">
        <v>11733</v>
      </c>
      <c r="L4443" s="115"/>
      <c r="O4443" s="26">
        <f t="shared" si="197"/>
        <v>4441</v>
      </c>
      <c r="P4443" s="26">
        <f t="shared" si="196"/>
        <v>0</v>
      </c>
    </row>
    <row r="4444" spans="1:16" ht="60.75" hidden="1" x14ac:dyDescent="0.25">
      <c r="A4444" s="190">
        <v>4442</v>
      </c>
      <c r="B4444" s="188">
        <v>45748</v>
      </c>
      <c r="C4444" s="81"/>
      <c r="D4444" s="237" t="s">
        <v>10547</v>
      </c>
      <c r="E4444" s="188">
        <v>45766</v>
      </c>
      <c r="F4444" s="283"/>
      <c r="G4444" s="219" t="s">
        <v>10546</v>
      </c>
      <c r="H4444" s="54" t="s">
        <v>5065</v>
      </c>
      <c r="I4444" s="221" t="s">
        <v>2</v>
      </c>
      <c r="J4444" s="225" t="s">
        <v>10615</v>
      </c>
      <c r="L4444" s="115"/>
      <c r="O4444" s="26">
        <f t="shared" si="197"/>
        <v>4442</v>
      </c>
      <c r="P4444" s="26">
        <f t="shared" si="196"/>
        <v>0</v>
      </c>
    </row>
    <row r="4445" spans="1:16" ht="162" hidden="1" x14ac:dyDescent="0.25">
      <c r="A4445" s="190">
        <v>4443</v>
      </c>
      <c r="B4445" s="188">
        <v>45748</v>
      </c>
      <c r="C4445" s="81"/>
      <c r="D4445" s="237" t="s">
        <v>10548</v>
      </c>
      <c r="E4445" s="188">
        <v>45815</v>
      </c>
      <c r="F4445" s="283"/>
      <c r="G4445" s="219" t="s">
        <v>10550</v>
      </c>
      <c r="H4445" s="54" t="s">
        <v>4903</v>
      </c>
      <c r="I4445" s="221" t="s">
        <v>2</v>
      </c>
      <c r="J4445" s="225" t="s">
        <v>10998</v>
      </c>
      <c r="L4445" s="115"/>
      <c r="O4445" s="26">
        <f t="shared" si="197"/>
        <v>4443</v>
      </c>
      <c r="P4445" s="26">
        <f t="shared" si="187"/>
        <v>0</v>
      </c>
    </row>
    <row r="4446" spans="1:16" ht="162" hidden="1" x14ac:dyDescent="0.25">
      <c r="A4446" s="190">
        <v>4444</v>
      </c>
      <c r="B4446" s="188">
        <v>45748</v>
      </c>
      <c r="C4446" s="81"/>
      <c r="D4446" s="237" t="s">
        <v>10552</v>
      </c>
      <c r="E4446" s="188">
        <v>45766</v>
      </c>
      <c r="F4446" s="283"/>
      <c r="G4446" s="219" t="s">
        <v>10551</v>
      </c>
      <c r="H4446" s="54" t="s">
        <v>4903</v>
      </c>
      <c r="I4446" s="221" t="s">
        <v>2</v>
      </c>
      <c r="J4446" s="225" t="s">
        <v>10616</v>
      </c>
      <c r="L4446" s="115"/>
      <c r="O4446" s="26">
        <f t="shared" si="197"/>
        <v>4444</v>
      </c>
      <c r="P4446" s="26">
        <f t="shared" si="187"/>
        <v>0</v>
      </c>
    </row>
    <row r="4447" spans="1:16" ht="60.75" hidden="1" x14ac:dyDescent="0.25">
      <c r="A4447" s="190">
        <v>4445</v>
      </c>
      <c r="B4447" s="188">
        <v>45749</v>
      </c>
      <c r="C4447" s="81" t="s">
        <v>10437</v>
      </c>
      <c r="D4447" s="237" t="s">
        <v>10646</v>
      </c>
      <c r="E4447" s="188">
        <v>45914</v>
      </c>
      <c r="F4447" s="283"/>
      <c r="G4447" s="219" t="s">
        <v>9058</v>
      </c>
      <c r="H4447" s="54" t="s">
        <v>3912</v>
      </c>
      <c r="I4447" s="221" t="s">
        <v>2</v>
      </c>
      <c r="J4447" s="225" t="s">
        <v>11619</v>
      </c>
      <c r="L4447" s="115"/>
      <c r="O4447" s="26">
        <f t="shared" si="197"/>
        <v>4445</v>
      </c>
      <c r="P4447" s="26">
        <f t="shared" si="187"/>
        <v>0</v>
      </c>
    </row>
    <row r="4448" spans="1:16" ht="202.5" hidden="1" x14ac:dyDescent="0.25">
      <c r="A4448" s="190">
        <v>4446</v>
      </c>
      <c r="B4448" s="188">
        <v>45749</v>
      </c>
      <c r="C4448" s="81"/>
      <c r="D4448" s="237" t="s">
        <v>11009</v>
      </c>
      <c r="E4448" s="188">
        <v>45979</v>
      </c>
      <c r="F4448" s="283"/>
      <c r="G4448" s="219" t="s">
        <v>10888</v>
      </c>
      <c r="H4448" s="54" t="s">
        <v>1040</v>
      </c>
      <c r="I4448" s="221" t="s">
        <v>495</v>
      </c>
      <c r="J4448" s="225" t="s">
        <v>11893</v>
      </c>
      <c r="L4448" s="115"/>
      <c r="O4448" s="26">
        <f t="shared" si="197"/>
        <v>4446</v>
      </c>
      <c r="P4448" s="26">
        <f t="shared" si="187"/>
        <v>0</v>
      </c>
    </row>
    <row r="4449" spans="1:16" ht="81" hidden="1" x14ac:dyDescent="0.25">
      <c r="A4449" s="190">
        <v>4447</v>
      </c>
      <c r="B4449" s="188">
        <v>45750</v>
      </c>
      <c r="C4449" s="81"/>
      <c r="D4449" s="237" t="s">
        <v>10553</v>
      </c>
      <c r="E4449" s="188">
        <v>45762</v>
      </c>
      <c r="F4449" s="283"/>
      <c r="G4449" s="219" t="s">
        <v>10545</v>
      </c>
      <c r="H4449" s="54" t="s">
        <v>1048</v>
      </c>
      <c r="I4449" s="221" t="s">
        <v>2</v>
      </c>
      <c r="J4449" s="225" t="s">
        <v>10716</v>
      </c>
      <c r="K4449" s="11">
        <v>5</v>
      </c>
      <c r="L4449" s="115"/>
      <c r="O4449" s="26">
        <f t="shared" si="197"/>
        <v>4447</v>
      </c>
      <c r="P4449" s="26">
        <f t="shared" si="187"/>
        <v>0</v>
      </c>
    </row>
    <row r="4450" spans="1:16" ht="81" hidden="1" x14ac:dyDescent="0.25">
      <c r="A4450" s="190">
        <v>4448</v>
      </c>
      <c r="B4450" s="188">
        <v>45750</v>
      </c>
      <c r="C4450" s="81"/>
      <c r="D4450" s="237" t="s">
        <v>10555</v>
      </c>
      <c r="E4450" s="188">
        <v>45771</v>
      </c>
      <c r="F4450" s="283"/>
      <c r="G4450" s="219" t="s">
        <v>10556</v>
      </c>
      <c r="H4450" s="54" t="s">
        <v>4544</v>
      </c>
      <c r="I4450" s="221" t="s">
        <v>2</v>
      </c>
      <c r="J4450" s="225" t="s">
        <v>10722</v>
      </c>
      <c r="K4450" s="11">
        <v>5</v>
      </c>
      <c r="L4450" s="115"/>
      <c r="O4450" s="26">
        <f t="shared" si="197"/>
        <v>4448</v>
      </c>
      <c r="P4450" s="26">
        <f t="shared" si="187"/>
        <v>0</v>
      </c>
    </row>
    <row r="4451" spans="1:16" ht="40.5" hidden="1" x14ac:dyDescent="0.25">
      <c r="A4451" s="190">
        <v>4449</v>
      </c>
      <c r="B4451" s="188">
        <v>45750</v>
      </c>
      <c r="C4451" s="81"/>
      <c r="D4451" s="237" t="s">
        <v>10557</v>
      </c>
      <c r="E4451" s="188">
        <v>45767</v>
      </c>
      <c r="F4451" s="283"/>
      <c r="G4451" s="219" t="s">
        <v>3350</v>
      </c>
      <c r="H4451" s="54" t="s">
        <v>1047</v>
      </c>
      <c r="I4451" s="221" t="s">
        <v>2</v>
      </c>
      <c r="J4451" s="225" t="s">
        <v>10809</v>
      </c>
      <c r="K4451" s="11">
        <v>5</v>
      </c>
      <c r="L4451" s="115"/>
      <c r="O4451" s="26">
        <f t="shared" si="197"/>
        <v>4449</v>
      </c>
      <c r="P4451" s="26">
        <f t="shared" si="187"/>
        <v>0</v>
      </c>
    </row>
    <row r="4452" spans="1:16" ht="303.75" hidden="1" x14ac:dyDescent="0.25">
      <c r="A4452" s="190">
        <v>4450</v>
      </c>
      <c r="B4452" s="188">
        <v>45750</v>
      </c>
      <c r="C4452" s="81"/>
      <c r="D4452" s="237" t="s">
        <v>10558</v>
      </c>
      <c r="E4452" s="188">
        <v>45814</v>
      </c>
      <c r="F4452" s="283"/>
      <c r="G4452" s="219" t="s">
        <v>10948</v>
      </c>
      <c r="H4452" s="54" t="s">
        <v>1047</v>
      </c>
      <c r="I4452" s="221" t="s">
        <v>2</v>
      </c>
      <c r="J4452" s="225" t="s">
        <v>11259</v>
      </c>
      <c r="L4452" s="115"/>
      <c r="O4452" s="26">
        <f t="shared" si="197"/>
        <v>4450</v>
      </c>
      <c r="P4452" s="26">
        <f t="shared" si="187"/>
        <v>0</v>
      </c>
    </row>
    <row r="4453" spans="1:16" ht="60.75" hidden="1" x14ac:dyDescent="0.25">
      <c r="A4453" s="190">
        <v>4451</v>
      </c>
      <c r="B4453" s="188">
        <v>45750</v>
      </c>
      <c r="C4453" s="81"/>
      <c r="D4453" s="237" t="s">
        <v>10559</v>
      </c>
      <c r="E4453" s="188">
        <v>45763</v>
      </c>
      <c r="F4453" s="283"/>
      <c r="G4453" s="219" t="s">
        <v>10627</v>
      </c>
      <c r="H4453" s="54" t="s">
        <v>1064</v>
      </c>
      <c r="I4453" s="221" t="s">
        <v>2</v>
      </c>
      <c r="J4453" s="225" t="s">
        <v>9918</v>
      </c>
      <c r="L4453" s="115"/>
      <c r="O4453" s="26">
        <f t="shared" si="197"/>
        <v>4451</v>
      </c>
      <c r="P4453" s="26">
        <f t="shared" si="187"/>
        <v>0</v>
      </c>
    </row>
    <row r="4454" spans="1:16" ht="81" hidden="1" x14ac:dyDescent="0.25">
      <c r="A4454" s="190">
        <v>4452</v>
      </c>
      <c r="B4454" s="188">
        <v>45750</v>
      </c>
      <c r="C4454" s="81"/>
      <c r="D4454" s="237" t="s">
        <v>11294</v>
      </c>
      <c r="E4454" s="188">
        <v>45900</v>
      </c>
      <c r="F4454" s="298"/>
      <c r="G4454" s="219" t="s">
        <v>10560</v>
      </c>
      <c r="H4454" s="54" t="s">
        <v>4544</v>
      </c>
      <c r="I4454" s="221" t="s">
        <v>2</v>
      </c>
      <c r="J4454" s="225" t="s">
        <v>11620</v>
      </c>
      <c r="L4454" s="115"/>
      <c r="O4454" s="26">
        <f t="shared" si="197"/>
        <v>4452</v>
      </c>
      <c r="P4454" s="26">
        <f t="shared" si="187"/>
        <v>0</v>
      </c>
    </row>
    <row r="4455" spans="1:16" ht="60.75" hidden="1" x14ac:dyDescent="0.25">
      <c r="A4455" s="190">
        <v>4453</v>
      </c>
      <c r="B4455" s="188">
        <v>45751</v>
      </c>
      <c r="C4455" s="81"/>
      <c r="D4455" s="237" t="s">
        <v>10561</v>
      </c>
      <c r="E4455" s="188">
        <v>45763</v>
      </c>
      <c r="F4455" s="283"/>
      <c r="G4455" s="219" t="s">
        <v>10594</v>
      </c>
      <c r="H4455" s="54" t="s">
        <v>4903</v>
      </c>
      <c r="I4455" s="221" t="s">
        <v>2</v>
      </c>
      <c r="J4455" s="225" t="s">
        <v>10595</v>
      </c>
      <c r="L4455" s="115"/>
      <c r="O4455" s="26">
        <f t="shared" si="197"/>
        <v>4453</v>
      </c>
      <c r="P4455" s="26">
        <f t="shared" si="187"/>
        <v>0</v>
      </c>
    </row>
    <row r="4456" spans="1:16" ht="40.5" hidden="1" x14ac:dyDescent="0.25">
      <c r="A4456" s="190">
        <v>4454</v>
      </c>
      <c r="B4456" s="188">
        <v>45751</v>
      </c>
      <c r="C4456" s="81"/>
      <c r="D4456" s="237" t="s">
        <v>10562</v>
      </c>
      <c r="E4456" s="188">
        <v>45838</v>
      </c>
      <c r="F4456" s="283"/>
      <c r="G4456" s="219" t="s">
        <v>9378</v>
      </c>
      <c r="H4456" s="54" t="s">
        <v>1064</v>
      </c>
      <c r="I4456" s="221" t="s">
        <v>2</v>
      </c>
      <c r="J4456" s="225" t="s">
        <v>11464</v>
      </c>
      <c r="L4456" s="115"/>
      <c r="O4456" s="26">
        <f t="shared" si="197"/>
        <v>4454</v>
      </c>
      <c r="P4456" s="26">
        <f t="shared" si="187"/>
        <v>0</v>
      </c>
    </row>
    <row r="4457" spans="1:16" ht="141.75" hidden="1" x14ac:dyDescent="0.25">
      <c r="A4457" s="190">
        <v>4455</v>
      </c>
      <c r="B4457" s="188">
        <v>45751</v>
      </c>
      <c r="C4457" s="81" t="s">
        <v>1040</v>
      </c>
      <c r="D4457" s="237" t="s">
        <v>10974</v>
      </c>
      <c r="E4457" s="188">
        <v>45763</v>
      </c>
      <c r="F4457" s="283"/>
      <c r="G4457" s="219" t="s">
        <v>10893</v>
      </c>
      <c r="H4457" s="54" t="s">
        <v>1040</v>
      </c>
      <c r="I4457" s="221" t="s">
        <v>2</v>
      </c>
      <c r="J4457" s="225" t="s">
        <v>10737</v>
      </c>
      <c r="L4457" s="115"/>
      <c r="O4457" s="26">
        <f t="shared" si="197"/>
        <v>4455</v>
      </c>
      <c r="P4457" s="26">
        <f t="shared" si="187"/>
        <v>0</v>
      </c>
    </row>
    <row r="4458" spans="1:16" ht="60.75" hidden="1" x14ac:dyDescent="0.25">
      <c r="A4458" s="190">
        <v>4456</v>
      </c>
      <c r="B4458" s="188">
        <v>45752</v>
      </c>
      <c r="C4458" s="81"/>
      <c r="D4458" s="237" t="s">
        <v>10563</v>
      </c>
      <c r="E4458" s="188">
        <v>45780</v>
      </c>
      <c r="F4458" s="283"/>
      <c r="G4458" s="219" t="s">
        <v>9001</v>
      </c>
      <c r="H4458" s="54" t="s">
        <v>4903</v>
      </c>
      <c r="I4458" s="221" t="s">
        <v>2</v>
      </c>
      <c r="J4458" s="225" t="s">
        <v>9456</v>
      </c>
      <c r="L4458" s="115"/>
      <c r="O4458" s="26">
        <f t="shared" si="197"/>
        <v>4456</v>
      </c>
      <c r="P4458" s="26">
        <f t="shared" si="187"/>
        <v>0</v>
      </c>
    </row>
    <row r="4459" spans="1:16" ht="60.75" hidden="1" x14ac:dyDescent="0.25">
      <c r="A4459" s="190">
        <v>4457</v>
      </c>
      <c r="B4459" s="188">
        <v>45752</v>
      </c>
      <c r="C4459" s="81"/>
      <c r="D4459" s="237" t="s">
        <v>10564</v>
      </c>
      <c r="E4459" s="188">
        <v>45780</v>
      </c>
      <c r="F4459" s="283"/>
      <c r="G4459" s="219" t="s">
        <v>10565</v>
      </c>
      <c r="H4459" s="54" t="s">
        <v>4903</v>
      </c>
      <c r="I4459" s="221" t="s">
        <v>2</v>
      </c>
      <c r="J4459" s="225" t="s">
        <v>10793</v>
      </c>
      <c r="L4459" s="115"/>
      <c r="O4459" s="26">
        <f t="shared" si="197"/>
        <v>4457</v>
      </c>
      <c r="P4459" s="26">
        <f t="shared" si="187"/>
        <v>0</v>
      </c>
    </row>
    <row r="4460" spans="1:16" ht="141.75" hidden="1" x14ac:dyDescent="0.25">
      <c r="A4460" s="190">
        <v>4458</v>
      </c>
      <c r="B4460" s="188">
        <v>45752</v>
      </c>
      <c r="C4460" s="81"/>
      <c r="D4460" s="237" t="s">
        <v>10566</v>
      </c>
      <c r="E4460" s="188">
        <v>45869</v>
      </c>
      <c r="F4460" s="283"/>
      <c r="G4460" s="219" t="s">
        <v>10630</v>
      </c>
      <c r="H4460" s="54" t="s">
        <v>1043</v>
      </c>
      <c r="I4460" s="221" t="s">
        <v>2</v>
      </c>
      <c r="J4460" s="225" t="s">
        <v>11260</v>
      </c>
      <c r="L4460" s="115"/>
      <c r="O4460" s="26">
        <f t="shared" si="197"/>
        <v>4458</v>
      </c>
      <c r="P4460" s="26">
        <f t="shared" si="187"/>
        <v>0</v>
      </c>
    </row>
    <row r="4461" spans="1:16" ht="60.75" hidden="1" x14ac:dyDescent="0.25">
      <c r="A4461" s="190">
        <v>4459</v>
      </c>
      <c r="B4461" s="188">
        <v>45752</v>
      </c>
      <c r="C4461" s="81"/>
      <c r="D4461" s="237" t="s">
        <v>10567</v>
      </c>
      <c r="E4461" s="188">
        <v>45761</v>
      </c>
      <c r="F4461" s="283"/>
      <c r="G4461" s="219" t="s">
        <v>10568</v>
      </c>
      <c r="H4461" s="54" t="s">
        <v>1043</v>
      </c>
      <c r="I4461" s="221" t="s">
        <v>2</v>
      </c>
      <c r="J4461" s="225" t="s">
        <v>10587</v>
      </c>
      <c r="L4461" s="115"/>
      <c r="O4461" s="26">
        <f t="shared" si="197"/>
        <v>4459</v>
      </c>
      <c r="P4461" s="26">
        <f t="shared" si="187"/>
        <v>0</v>
      </c>
    </row>
    <row r="4462" spans="1:16" ht="81" hidden="1" x14ac:dyDescent="0.25">
      <c r="A4462" s="190">
        <v>4460</v>
      </c>
      <c r="B4462" s="188">
        <v>45752</v>
      </c>
      <c r="C4462" s="81"/>
      <c r="D4462" s="237" t="s">
        <v>10570</v>
      </c>
      <c r="E4462" s="188">
        <v>45763</v>
      </c>
      <c r="F4462" s="283"/>
      <c r="G4462" s="219" t="s">
        <v>10569</v>
      </c>
      <c r="H4462" s="54" t="s">
        <v>1066</v>
      </c>
      <c r="I4462" s="221" t="s">
        <v>2</v>
      </c>
      <c r="J4462" s="225" t="s">
        <v>10915</v>
      </c>
      <c r="L4462" s="115"/>
      <c r="O4462" s="26">
        <f t="shared" si="197"/>
        <v>4460</v>
      </c>
      <c r="P4462" s="26">
        <f t="shared" si="187"/>
        <v>0</v>
      </c>
    </row>
    <row r="4463" spans="1:16" ht="101.25" hidden="1" x14ac:dyDescent="0.25">
      <c r="A4463" s="190">
        <v>4461</v>
      </c>
      <c r="B4463" s="188">
        <v>45753</v>
      </c>
      <c r="C4463" s="81"/>
      <c r="D4463" s="237" t="s">
        <v>10571</v>
      </c>
      <c r="E4463" s="188">
        <v>45777</v>
      </c>
      <c r="F4463" s="283"/>
      <c r="G4463" s="219" t="s">
        <v>10572</v>
      </c>
      <c r="H4463" s="54" t="s">
        <v>7</v>
      </c>
      <c r="I4463" s="221" t="s">
        <v>2</v>
      </c>
      <c r="J4463" s="225" t="s">
        <v>10759</v>
      </c>
      <c r="L4463" s="115"/>
      <c r="O4463" s="26">
        <f t="shared" si="197"/>
        <v>4461</v>
      </c>
      <c r="P4463" s="26">
        <f t="shared" si="187"/>
        <v>0</v>
      </c>
    </row>
    <row r="4464" spans="1:16" ht="101.25" hidden="1" x14ac:dyDescent="0.25">
      <c r="A4464" s="190">
        <v>4462</v>
      </c>
      <c r="B4464" s="188">
        <v>45753</v>
      </c>
      <c r="C4464" s="81"/>
      <c r="D4464" s="237" t="s">
        <v>10573</v>
      </c>
      <c r="E4464" s="188">
        <v>45791</v>
      </c>
      <c r="F4464" s="283"/>
      <c r="G4464" s="219" t="s">
        <v>10574</v>
      </c>
      <c r="H4464" s="54" t="s">
        <v>7</v>
      </c>
      <c r="I4464" s="221" t="s">
        <v>2</v>
      </c>
      <c r="J4464" s="225" t="s">
        <v>10837</v>
      </c>
      <c r="L4464" s="115"/>
      <c r="O4464" s="26">
        <f t="shared" si="197"/>
        <v>4462</v>
      </c>
      <c r="P4464" s="26">
        <f t="shared" si="187"/>
        <v>0</v>
      </c>
    </row>
    <row r="4465" spans="1:16" ht="60.75" hidden="1" x14ac:dyDescent="0.25">
      <c r="A4465" s="190">
        <v>4463</v>
      </c>
      <c r="B4465" s="188">
        <v>45753</v>
      </c>
      <c r="C4465" s="81"/>
      <c r="D4465" s="237" t="s">
        <v>10575</v>
      </c>
      <c r="E4465" s="188">
        <v>45767</v>
      </c>
      <c r="F4465" s="283"/>
      <c r="G4465" s="219" t="s">
        <v>8999</v>
      </c>
      <c r="H4465" s="54" t="s">
        <v>4903</v>
      </c>
      <c r="I4465" s="221" t="s">
        <v>2</v>
      </c>
      <c r="J4465" s="225" t="s">
        <v>9456</v>
      </c>
      <c r="L4465" s="115"/>
      <c r="O4465" s="26">
        <f t="shared" si="197"/>
        <v>4463</v>
      </c>
      <c r="P4465" s="26">
        <f t="shared" si="187"/>
        <v>0</v>
      </c>
    </row>
    <row r="4466" spans="1:16" ht="141.75" hidden="1" x14ac:dyDescent="0.25">
      <c r="A4466" s="190">
        <v>4464</v>
      </c>
      <c r="B4466" s="188">
        <v>45754</v>
      </c>
      <c r="C4466" s="81"/>
      <c r="D4466" s="237" t="s">
        <v>10917</v>
      </c>
      <c r="E4466" s="188">
        <v>45765</v>
      </c>
      <c r="F4466" s="283"/>
      <c r="G4466" s="219" t="s">
        <v>10576</v>
      </c>
      <c r="H4466" s="54" t="s">
        <v>1289</v>
      </c>
      <c r="I4466" s="221" t="s">
        <v>2</v>
      </c>
      <c r="J4466" s="225" t="s">
        <v>10936</v>
      </c>
      <c r="K4466" s="11">
        <v>5</v>
      </c>
      <c r="L4466" s="115"/>
      <c r="O4466" s="26">
        <f t="shared" si="197"/>
        <v>4464</v>
      </c>
      <c r="P4466" s="26">
        <f t="shared" si="187"/>
        <v>0</v>
      </c>
    </row>
    <row r="4467" spans="1:16" ht="81" hidden="1" x14ac:dyDescent="0.25">
      <c r="A4467" s="190">
        <v>4465</v>
      </c>
      <c r="B4467" s="188">
        <v>45754</v>
      </c>
      <c r="C4467" s="81"/>
      <c r="D4467" s="237" t="s">
        <v>10577</v>
      </c>
      <c r="E4467" s="188">
        <v>45768</v>
      </c>
      <c r="F4467" s="283"/>
      <c r="G4467" s="219" t="s">
        <v>10578</v>
      </c>
      <c r="H4467" s="54" t="s">
        <v>3912</v>
      </c>
      <c r="I4467" s="221" t="s">
        <v>2</v>
      </c>
      <c r="J4467" s="225" t="s">
        <v>10738</v>
      </c>
      <c r="K4467" s="11">
        <v>5</v>
      </c>
      <c r="L4467" s="115"/>
      <c r="O4467" s="26">
        <f t="shared" si="197"/>
        <v>4465</v>
      </c>
      <c r="P4467" s="26">
        <f t="shared" si="187"/>
        <v>0</v>
      </c>
    </row>
    <row r="4468" spans="1:16" ht="121.5" hidden="1" x14ac:dyDescent="0.25">
      <c r="A4468" s="190">
        <v>4466</v>
      </c>
      <c r="B4468" s="188">
        <v>45754</v>
      </c>
      <c r="C4468" s="81"/>
      <c r="D4468" s="237" t="s">
        <v>10579</v>
      </c>
      <c r="E4468" s="188">
        <v>45796</v>
      </c>
      <c r="F4468" s="283"/>
      <c r="G4468" s="219" t="s">
        <v>10610</v>
      </c>
      <c r="H4468" s="54" t="s">
        <v>3912</v>
      </c>
      <c r="I4468" s="221" t="s">
        <v>2</v>
      </c>
      <c r="J4468" s="225" t="s">
        <v>10903</v>
      </c>
      <c r="K4468" s="11">
        <v>5</v>
      </c>
      <c r="L4468" s="115"/>
      <c r="O4468" s="26">
        <f t="shared" si="197"/>
        <v>4466</v>
      </c>
      <c r="P4468" s="26">
        <f t="shared" si="187"/>
        <v>0</v>
      </c>
    </row>
    <row r="4469" spans="1:16" ht="121.5" hidden="1" x14ac:dyDescent="0.25">
      <c r="A4469" s="190">
        <v>4467</v>
      </c>
      <c r="B4469" s="188">
        <v>45754</v>
      </c>
      <c r="C4469" s="81"/>
      <c r="D4469" s="237" t="s">
        <v>11145</v>
      </c>
      <c r="E4469" s="188">
        <v>45979</v>
      </c>
      <c r="F4469" s="283"/>
      <c r="G4469" s="219" t="s">
        <v>10888</v>
      </c>
      <c r="H4469" s="54" t="s">
        <v>1040</v>
      </c>
      <c r="I4469" s="221" t="s">
        <v>495</v>
      </c>
      <c r="J4469" s="225" t="s">
        <v>11319</v>
      </c>
      <c r="L4469" s="115"/>
      <c r="O4469" s="26">
        <f t="shared" si="197"/>
        <v>4467</v>
      </c>
      <c r="P4469" s="26">
        <f t="shared" ref="P4469:P4588" si="198">+O4469-A4469</f>
        <v>0</v>
      </c>
    </row>
    <row r="4470" spans="1:16" ht="101.25" hidden="1" x14ac:dyDescent="0.25">
      <c r="A4470" s="190">
        <v>4468</v>
      </c>
      <c r="B4470" s="188">
        <v>45754</v>
      </c>
      <c r="C4470" s="81"/>
      <c r="D4470" s="237" t="s">
        <v>10580</v>
      </c>
      <c r="E4470" s="188">
        <v>45887</v>
      </c>
      <c r="F4470" s="283"/>
      <c r="G4470" s="219" t="s">
        <v>10581</v>
      </c>
      <c r="H4470" s="54" t="s">
        <v>3912</v>
      </c>
      <c r="I4470" s="221" t="s">
        <v>2</v>
      </c>
      <c r="J4470" s="225" t="s">
        <v>10902</v>
      </c>
      <c r="L4470" s="115"/>
      <c r="O4470" s="26">
        <f t="shared" si="197"/>
        <v>4468</v>
      </c>
      <c r="P4470" s="26">
        <f t="shared" si="198"/>
        <v>0</v>
      </c>
    </row>
    <row r="4471" spans="1:16" ht="60.75" hidden="1" x14ac:dyDescent="0.25">
      <c r="A4471" s="190">
        <v>4469</v>
      </c>
      <c r="B4471" s="188">
        <v>45754</v>
      </c>
      <c r="C4471" s="81"/>
      <c r="D4471" s="237" t="s">
        <v>10582</v>
      </c>
      <c r="E4471" s="188">
        <v>45775</v>
      </c>
      <c r="F4471" s="283"/>
      <c r="G4471" s="219" t="s">
        <v>10583</v>
      </c>
      <c r="H4471" s="54" t="s">
        <v>3912</v>
      </c>
      <c r="I4471" s="221" t="s">
        <v>2</v>
      </c>
      <c r="J4471" s="225" t="s">
        <v>9456</v>
      </c>
      <c r="L4471" s="115"/>
      <c r="O4471" s="26">
        <f t="shared" si="197"/>
        <v>4469</v>
      </c>
      <c r="P4471" s="26">
        <f t="shared" si="198"/>
        <v>0</v>
      </c>
    </row>
    <row r="4472" spans="1:16" ht="141.75" hidden="1" x14ac:dyDescent="0.25">
      <c r="A4472" s="190">
        <v>4470</v>
      </c>
      <c r="B4472" s="188">
        <v>45754</v>
      </c>
      <c r="C4472" s="81"/>
      <c r="D4472" s="237" t="s">
        <v>11142</v>
      </c>
      <c r="E4472" s="188">
        <v>45828</v>
      </c>
      <c r="F4472" s="283"/>
      <c r="G4472" s="219" t="s">
        <v>10894</v>
      </c>
      <c r="H4472" s="54" t="s">
        <v>3912</v>
      </c>
      <c r="I4472" s="221" t="s">
        <v>2</v>
      </c>
      <c r="J4472" s="225" t="s">
        <v>11143</v>
      </c>
      <c r="L4472" s="115"/>
      <c r="O4472" s="26">
        <f t="shared" si="197"/>
        <v>4470</v>
      </c>
      <c r="P4472" s="26">
        <f t="shared" si="198"/>
        <v>0</v>
      </c>
    </row>
    <row r="4473" spans="1:16" hidden="1" x14ac:dyDescent="0.25">
      <c r="A4473" s="190">
        <v>4471</v>
      </c>
      <c r="B4473" s="188">
        <v>45754</v>
      </c>
      <c r="C4473" s="81"/>
      <c r="D4473" s="237" t="s">
        <v>10584</v>
      </c>
      <c r="E4473" s="188">
        <v>45759</v>
      </c>
      <c r="F4473" s="283"/>
      <c r="G4473" s="219" t="s">
        <v>3350</v>
      </c>
      <c r="H4473" s="54" t="s">
        <v>1047</v>
      </c>
      <c r="I4473" s="221" t="s">
        <v>2</v>
      </c>
      <c r="J4473" s="225" t="s">
        <v>10586</v>
      </c>
      <c r="L4473" s="115"/>
      <c r="O4473" s="26">
        <f t="shared" si="197"/>
        <v>4471</v>
      </c>
      <c r="P4473" s="26">
        <f t="shared" si="198"/>
        <v>0</v>
      </c>
    </row>
    <row r="4474" spans="1:16" ht="101.25" hidden="1" x14ac:dyDescent="0.25">
      <c r="A4474" s="190">
        <v>4472</v>
      </c>
      <c r="B4474" s="188">
        <v>45755</v>
      </c>
      <c r="C4474" s="81"/>
      <c r="D4474" s="237" t="s">
        <v>10603</v>
      </c>
      <c r="E4474" s="188">
        <v>45789</v>
      </c>
      <c r="F4474" s="283"/>
      <c r="G4474" s="219" t="s">
        <v>10604</v>
      </c>
      <c r="H4474" s="54" t="s">
        <v>2029</v>
      </c>
      <c r="I4474" s="221" t="s">
        <v>2</v>
      </c>
      <c r="J4474" s="225" t="s">
        <v>10798</v>
      </c>
      <c r="L4474" s="115"/>
      <c r="O4474" s="26">
        <f t="shared" si="197"/>
        <v>4472</v>
      </c>
      <c r="P4474" s="26">
        <f t="shared" si="198"/>
        <v>0</v>
      </c>
    </row>
    <row r="4475" spans="1:16" ht="60.75" hidden="1" x14ac:dyDescent="0.25">
      <c r="A4475" s="190">
        <v>4473</v>
      </c>
      <c r="B4475" s="188">
        <v>45756</v>
      </c>
      <c r="C4475" s="81" t="s">
        <v>10460</v>
      </c>
      <c r="D4475" s="237" t="s">
        <v>10605</v>
      </c>
      <c r="E4475" s="188">
        <v>45780</v>
      </c>
      <c r="F4475" s="283"/>
      <c r="G4475" s="219" t="s">
        <v>10389</v>
      </c>
      <c r="H4475" s="54" t="s">
        <v>7</v>
      </c>
      <c r="I4475" s="221" t="s">
        <v>2</v>
      </c>
      <c r="J4475" s="225" t="s">
        <v>10520</v>
      </c>
      <c r="L4475" s="115"/>
      <c r="O4475" s="26">
        <f t="shared" si="197"/>
        <v>4473</v>
      </c>
      <c r="P4475" s="26">
        <f t="shared" si="198"/>
        <v>0</v>
      </c>
    </row>
    <row r="4476" spans="1:16" ht="303.75" hidden="1" x14ac:dyDescent="0.25">
      <c r="A4476" s="190">
        <v>4474</v>
      </c>
      <c r="B4476" s="188">
        <v>45756</v>
      </c>
      <c r="C4476" s="81" t="s">
        <v>10460</v>
      </c>
      <c r="D4476" s="237" t="s">
        <v>10657</v>
      </c>
      <c r="E4476" s="188">
        <v>45773</v>
      </c>
      <c r="F4476" s="283"/>
      <c r="G4476" s="219" t="s">
        <v>10111</v>
      </c>
      <c r="H4476" s="54" t="s">
        <v>7</v>
      </c>
      <c r="I4476" s="221" t="s">
        <v>2</v>
      </c>
      <c r="J4476" s="225" t="s">
        <v>10933</v>
      </c>
      <c r="K4476" s="11">
        <v>5</v>
      </c>
      <c r="L4476" s="115"/>
      <c r="O4476" s="26">
        <f t="shared" si="197"/>
        <v>4474</v>
      </c>
      <c r="P4476" s="26">
        <f t="shared" si="198"/>
        <v>0</v>
      </c>
    </row>
    <row r="4477" spans="1:16" ht="60.75" hidden="1" x14ac:dyDescent="0.25">
      <c r="A4477" s="190">
        <v>4475</v>
      </c>
      <c r="B4477" s="188">
        <v>45756</v>
      </c>
      <c r="C4477" s="81" t="s">
        <v>10460</v>
      </c>
      <c r="D4477" s="237" t="s">
        <v>10695</v>
      </c>
      <c r="E4477" s="188">
        <v>45775</v>
      </c>
      <c r="F4477" s="283"/>
      <c r="G4477" s="219" t="s">
        <v>10389</v>
      </c>
      <c r="H4477" s="54" t="s">
        <v>7</v>
      </c>
      <c r="I4477" s="221" t="s">
        <v>2</v>
      </c>
      <c r="J4477" s="225" t="s">
        <v>10837</v>
      </c>
      <c r="L4477" s="115"/>
      <c r="O4477" s="26">
        <f t="shared" si="197"/>
        <v>4475</v>
      </c>
      <c r="P4477" s="26">
        <f t="shared" si="198"/>
        <v>0</v>
      </c>
    </row>
    <row r="4478" spans="1:16" ht="81" hidden="1" x14ac:dyDescent="0.25">
      <c r="A4478" s="190">
        <v>4476</v>
      </c>
      <c r="B4478" s="188">
        <v>45757</v>
      </c>
      <c r="C4478" s="81"/>
      <c r="D4478" s="237" t="s">
        <v>10697</v>
      </c>
      <c r="E4478" s="188">
        <v>45775</v>
      </c>
      <c r="F4478" s="283"/>
      <c r="G4478" s="219" t="s">
        <v>10698</v>
      </c>
      <c r="H4478" s="54" t="s">
        <v>3912</v>
      </c>
      <c r="I4478" s="221" t="s">
        <v>2</v>
      </c>
      <c r="J4478" s="225" t="s">
        <v>10752</v>
      </c>
      <c r="K4478" s="11">
        <v>5</v>
      </c>
      <c r="L4478" s="115"/>
      <c r="O4478" s="26">
        <f t="shared" si="197"/>
        <v>4476</v>
      </c>
      <c r="P4478" s="26">
        <f t="shared" si="198"/>
        <v>0</v>
      </c>
    </row>
    <row r="4479" spans="1:16" ht="60.75" hidden="1" x14ac:dyDescent="0.25">
      <c r="A4479" s="190">
        <v>4477</v>
      </c>
      <c r="B4479" s="188">
        <v>45757</v>
      </c>
      <c r="C4479" s="81"/>
      <c r="D4479" s="237" t="s">
        <v>10699</v>
      </c>
      <c r="E4479" s="188">
        <v>45777</v>
      </c>
      <c r="F4479" s="283"/>
      <c r="G4479" s="219" t="s">
        <v>10701</v>
      </c>
      <c r="H4479" s="54" t="s">
        <v>1047</v>
      </c>
      <c r="I4479" s="221" t="s">
        <v>2</v>
      </c>
      <c r="J4479" s="225" t="s">
        <v>10152</v>
      </c>
      <c r="K4479" s="11">
        <v>5</v>
      </c>
      <c r="L4479" s="115"/>
      <c r="O4479" s="26">
        <f t="shared" si="197"/>
        <v>4477</v>
      </c>
      <c r="P4479" s="26">
        <f t="shared" si="198"/>
        <v>0</v>
      </c>
    </row>
    <row r="4480" spans="1:16" ht="243" hidden="1" x14ac:dyDescent="0.25">
      <c r="A4480" s="190">
        <v>4478</v>
      </c>
      <c r="B4480" s="188">
        <v>45757</v>
      </c>
      <c r="C4480" s="81" t="s">
        <v>10460</v>
      </c>
      <c r="D4480" s="237" t="s">
        <v>10700</v>
      </c>
      <c r="E4480" s="188">
        <v>45853</v>
      </c>
      <c r="F4480" s="283"/>
      <c r="G4480" s="219" t="s">
        <v>10888</v>
      </c>
      <c r="H4480" s="54" t="s">
        <v>1040</v>
      </c>
      <c r="I4480" s="221" t="s">
        <v>2</v>
      </c>
      <c r="J4480" s="225" t="s">
        <v>11418</v>
      </c>
      <c r="L4480" s="115"/>
      <c r="O4480" s="26">
        <f t="shared" si="197"/>
        <v>4478</v>
      </c>
      <c r="P4480" s="26">
        <f t="shared" si="198"/>
        <v>0</v>
      </c>
    </row>
    <row r="4481" spans="1:16" ht="60.75" hidden="1" x14ac:dyDescent="0.25">
      <c r="A4481" s="190">
        <v>4479</v>
      </c>
      <c r="B4481" s="188">
        <v>45757</v>
      </c>
      <c r="C4481" s="81" t="s">
        <v>10460</v>
      </c>
      <c r="D4481" s="237" t="s">
        <v>10706</v>
      </c>
      <c r="E4481" s="188">
        <v>45869</v>
      </c>
      <c r="F4481" s="283"/>
      <c r="G4481" s="219" t="s">
        <v>10707</v>
      </c>
      <c r="H4481" s="54" t="s">
        <v>4544</v>
      </c>
      <c r="I4481" s="221" t="s">
        <v>2</v>
      </c>
      <c r="J4481" s="225" t="s">
        <v>11385</v>
      </c>
      <c r="L4481" s="115"/>
      <c r="O4481" s="26">
        <f t="shared" si="197"/>
        <v>4479</v>
      </c>
      <c r="P4481" s="26">
        <f t="shared" si="198"/>
        <v>0</v>
      </c>
    </row>
    <row r="4482" spans="1:16" ht="81" hidden="1" x14ac:dyDescent="0.25">
      <c r="A4482" s="190">
        <v>4480</v>
      </c>
      <c r="B4482" s="188">
        <v>45757</v>
      </c>
      <c r="C4482" s="81" t="s">
        <v>10460</v>
      </c>
      <c r="D4482" s="237" t="s">
        <v>10794</v>
      </c>
      <c r="E4482" s="188">
        <v>45907</v>
      </c>
      <c r="F4482" s="283"/>
      <c r="G4482" s="219" t="s">
        <v>11241</v>
      </c>
      <c r="H4482" s="54" t="s">
        <v>4544</v>
      </c>
      <c r="I4482" s="221" t="s">
        <v>2</v>
      </c>
      <c r="J4482" s="225" t="s">
        <v>9920</v>
      </c>
      <c r="L4482" s="115"/>
      <c r="O4482" s="26">
        <f t="shared" si="197"/>
        <v>4480</v>
      </c>
      <c r="P4482" s="26">
        <f t="shared" si="198"/>
        <v>0</v>
      </c>
    </row>
    <row r="4483" spans="1:16" ht="101.25" hidden="1" x14ac:dyDescent="0.25">
      <c r="A4483" s="190">
        <v>4481</v>
      </c>
      <c r="B4483" s="188">
        <v>45757</v>
      </c>
      <c r="C4483" s="81" t="s">
        <v>10460</v>
      </c>
      <c r="D4483" s="237" t="s">
        <v>11552</v>
      </c>
      <c r="E4483" s="188">
        <v>45961</v>
      </c>
      <c r="F4483" s="283" t="s">
        <v>11254</v>
      </c>
      <c r="G4483" s="219" t="s">
        <v>10888</v>
      </c>
      <c r="H4483" s="54" t="s">
        <v>1040</v>
      </c>
      <c r="I4483" s="221" t="s">
        <v>6</v>
      </c>
      <c r="J4483" s="225" t="s">
        <v>11837</v>
      </c>
      <c r="K4483" s="11" t="s">
        <v>11291</v>
      </c>
      <c r="L4483" s="115"/>
      <c r="O4483" s="26">
        <f t="shared" si="197"/>
        <v>4481</v>
      </c>
      <c r="P4483" s="26">
        <f t="shared" si="198"/>
        <v>0</v>
      </c>
    </row>
    <row r="4484" spans="1:16" ht="60.75" hidden="1" x14ac:dyDescent="0.25">
      <c r="A4484" s="190">
        <v>4482</v>
      </c>
      <c r="B4484" s="188">
        <v>45758</v>
      </c>
      <c r="C4484" s="81" t="s">
        <v>10460</v>
      </c>
      <c r="D4484" s="237" t="s">
        <v>10702</v>
      </c>
      <c r="E4484" s="188">
        <v>45782</v>
      </c>
      <c r="F4484" s="283"/>
      <c r="G4484" s="219" t="s">
        <v>10703</v>
      </c>
      <c r="H4484" s="54" t="s">
        <v>4</v>
      </c>
      <c r="I4484" s="221" t="s">
        <v>2</v>
      </c>
      <c r="J4484" s="225" t="s">
        <v>10797</v>
      </c>
      <c r="L4484" s="115"/>
      <c r="O4484" s="26">
        <f t="shared" si="197"/>
        <v>4482</v>
      </c>
      <c r="P4484" s="26">
        <f t="shared" si="198"/>
        <v>0</v>
      </c>
    </row>
    <row r="4485" spans="1:16" ht="121.5" hidden="1" x14ac:dyDescent="0.25">
      <c r="A4485" s="190">
        <v>4483</v>
      </c>
      <c r="B4485" s="188">
        <v>45758</v>
      </c>
      <c r="C4485" s="81" t="s">
        <v>10460</v>
      </c>
      <c r="D4485" s="237" t="s">
        <v>10704</v>
      </c>
      <c r="E4485" s="188">
        <v>45780</v>
      </c>
      <c r="F4485" s="283"/>
      <c r="G4485" s="219" t="s">
        <v>10705</v>
      </c>
      <c r="H4485" s="54" t="s">
        <v>1040</v>
      </c>
      <c r="I4485" s="221" t="s">
        <v>2</v>
      </c>
      <c r="J4485" s="225" t="s">
        <v>10781</v>
      </c>
      <c r="L4485" s="115"/>
      <c r="O4485" s="26">
        <f t="shared" si="197"/>
        <v>4483</v>
      </c>
      <c r="P4485" s="26">
        <f t="shared" si="198"/>
        <v>0</v>
      </c>
    </row>
    <row r="4486" spans="1:16" ht="101.25" hidden="1" x14ac:dyDescent="0.25">
      <c r="A4486" s="190">
        <v>4484</v>
      </c>
      <c r="B4486" s="188">
        <v>45758</v>
      </c>
      <c r="C4486" s="81" t="s">
        <v>10460</v>
      </c>
      <c r="D4486" s="237" t="s">
        <v>10952</v>
      </c>
      <c r="E4486" s="188">
        <v>45773</v>
      </c>
      <c r="F4486" s="283"/>
      <c r="G4486" s="219" t="s">
        <v>10895</v>
      </c>
      <c r="H4486" s="54" t="s">
        <v>1040</v>
      </c>
      <c r="I4486" s="221" t="s">
        <v>2</v>
      </c>
      <c r="J4486" s="225" t="s">
        <v>11000</v>
      </c>
      <c r="L4486" s="115"/>
      <c r="O4486" s="26">
        <f t="shared" si="197"/>
        <v>4484</v>
      </c>
      <c r="P4486" s="26">
        <f t="shared" si="198"/>
        <v>0</v>
      </c>
    </row>
    <row r="4487" spans="1:16" ht="81" hidden="1" x14ac:dyDescent="0.25">
      <c r="A4487" s="190">
        <v>4485</v>
      </c>
      <c r="B4487" s="188">
        <v>45761</v>
      </c>
      <c r="C4487" s="81" t="s">
        <v>10460</v>
      </c>
      <c r="D4487" s="237" t="s">
        <v>10708</v>
      </c>
      <c r="E4487" s="188">
        <v>45775</v>
      </c>
      <c r="F4487" s="283"/>
      <c r="G4487" s="219" t="s">
        <v>10709</v>
      </c>
      <c r="H4487" s="54" t="s">
        <v>1289</v>
      </c>
      <c r="I4487" s="221" t="s">
        <v>2</v>
      </c>
      <c r="J4487" s="225">
        <v>4486</v>
      </c>
      <c r="L4487" s="115"/>
      <c r="O4487" s="26">
        <f t="shared" si="197"/>
        <v>4485</v>
      </c>
      <c r="P4487" s="26">
        <f t="shared" si="198"/>
        <v>0</v>
      </c>
    </row>
    <row r="4488" spans="1:16" ht="182.25" hidden="1" x14ac:dyDescent="0.25">
      <c r="A4488" s="190">
        <v>4486</v>
      </c>
      <c r="B4488" s="188">
        <v>45761</v>
      </c>
      <c r="C4488" s="81" t="s">
        <v>10460</v>
      </c>
      <c r="D4488" s="237" t="s">
        <v>10928</v>
      </c>
      <c r="E4488" s="188">
        <v>45844</v>
      </c>
      <c r="F4488" s="283"/>
      <c r="G4488" s="219" t="s">
        <v>10991</v>
      </c>
      <c r="H4488" s="54" t="s">
        <v>1289</v>
      </c>
      <c r="I4488" s="221" t="s">
        <v>2</v>
      </c>
      <c r="J4488" s="225" t="s">
        <v>11011</v>
      </c>
      <c r="L4488" s="115"/>
      <c r="O4488" s="26">
        <f t="shared" si="197"/>
        <v>4486</v>
      </c>
      <c r="P4488" s="26">
        <f t="shared" si="198"/>
        <v>0</v>
      </c>
    </row>
    <row r="4489" spans="1:16" ht="81" hidden="1" x14ac:dyDescent="0.25">
      <c r="A4489" s="190">
        <v>4487</v>
      </c>
      <c r="B4489" s="188">
        <v>45761</v>
      </c>
      <c r="C4489" s="81" t="s">
        <v>10460</v>
      </c>
      <c r="D4489" s="237" t="s">
        <v>10710</v>
      </c>
      <c r="E4489" s="188">
        <v>45775</v>
      </c>
      <c r="F4489" s="283"/>
      <c r="G4489" s="219" t="s">
        <v>9215</v>
      </c>
      <c r="H4489" s="54" t="s">
        <v>1289</v>
      </c>
      <c r="I4489" s="221" t="s">
        <v>2</v>
      </c>
      <c r="J4489" s="225" t="s">
        <v>10937</v>
      </c>
      <c r="L4489" s="115"/>
      <c r="O4489" s="26">
        <f t="shared" si="197"/>
        <v>4487</v>
      </c>
      <c r="P4489" s="26">
        <f t="shared" si="198"/>
        <v>0</v>
      </c>
    </row>
    <row r="4490" spans="1:16" ht="40.5" hidden="1" x14ac:dyDescent="0.25">
      <c r="A4490" s="190">
        <v>4488</v>
      </c>
      <c r="B4490" s="188">
        <v>45762</v>
      </c>
      <c r="C4490" s="81"/>
      <c r="D4490" s="237" t="s">
        <v>10970</v>
      </c>
      <c r="E4490" s="188">
        <v>45797</v>
      </c>
      <c r="F4490" s="283"/>
      <c r="G4490" s="219" t="s">
        <v>10048</v>
      </c>
      <c r="H4490" s="54" t="s">
        <v>1290</v>
      </c>
      <c r="I4490" s="221" t="s">
        <v>2</v>
      </c>
      <c r="J4490" s="225" t="s">
        <v>10972</v>
      </c>
      <c r="L4490" s="115"/>
      <c r="O4490" s="26">
        <f t="shared" si="197"/>
        <v>4488</v>
      </c>
      <c r="P4490" s="26">
        <f t="shared" si="198"/>
        <v>0</v>
      </c>
    </row>
    <row r="4491" spans="1:16" ht="81" hidden="1" x14ac:dyDescent="0.25">
      <c r="A4491" s="190">
        <v>4489</v>
      </c>
      <c r="B4491" s="188">
        <v>45763</v>
      </c>
      <c r="C4491" s="81"/>
      <c r="D4491" s="237" t="s">
        <v>10631</v>
      </c>
      <c r="E4491" s="188">
        <v>45793</v>
      </c>
      <c r="F4491" s="283"/>
      <c r="G4491" s="219" t="s">
        <v>10642</v>
      </c>
      <c r="H4491" s="54" t="s">
        <v>3912</v>
      </c>
      <c r="I4491" s="221" t="s">
        <v>2</v>
      </c>
      <c r="J4491" s="225" t="s">
        <v>9369</v>
      </c>
      <c r="L4491" s="115"/>
      <c r="O4491" s="26">
        <f t="shared" si="197"/>
        <v>4489</v>
      </c>
      <c r="P4491" s="26">
        <f t="shared" si="198"/>
        <v>0</v>
      </c>
    </row>
    <row r="4492" spans="1:16" ht="81" hidden="1" x14ac:dyDescent="0.25">
      <c r="A4492" s="190">
        <v>4490</v>
      </c>
      <c r="B4492" s="188">
        <v>45763</v>
      </c>
      <c r="C4492" s="81"/>
      <c r="D4492" s="237" t="s">
        <v>10632</v>
      </c>
      <c r="E4492" s="188">
        <v>45791</v>
      </c>
      <c r="F4492" s="283"/>
      <c r="G4492" s="219" t="s">
        <v>10633</v>
      </c>
      <c r="H4492" s="54" t="s">
        <v>4903</v>
      </c>
      <c r="I4492" s="221" t="s">
        <v>2</v>
      </c>
      <c r="J4492" s="225" t="s">
        <v>10838</v>
      </c>
      <c r="L4492" s="115"/>
      <c r="O4492" s="26">
        <f t="shared" si="197"/>
        <v>4490</v>
      </c>
      <c r="P4492" s="26">
        <f t="shared" si="198"/>
        <v>0</v>
      </c>
    </row>
    <row r="4493" spans="1:16" ht="81" hidden="1" x14ac:dyDescent="0.25">
      <c r="A4493" s="190">
        <v>4491</v>
      </c>
      <c r="B4493" s="188">
        <v>45763</v>
      </c>
      <c r="C4493" s="81"/>
      <c r="D4493" s="237" t="s">
        <v>10635</v>
      </c>
      <c r="E4493" s="188">
        <v>45777</v>
      </c>
      <c r="F4493" s="283"/>
      <c r="G4493" s="219" t="s">
        <v>8977</v>
      </c>
      <c r="H4493" s="54" t="s">
        <v>3912</v>
      </c>
      <c r="I4493" s="221" t="s">
        <v>2</v>
      </c>
      <c r="J4493" s="225" t="s">
        <v>10306</v>
      </c>
      <c r="K4493" s="11">
        <v>5</v>
      </c>
      <c r="L4493" s="115"/>
      <c r="O4493" s="26">
        <f t="shared" si="197"/>
        <v>4491</v>
      </c>
      <c r="P4493" s="26">
        <f t="shared" si="198"/>
        <v>0</v>
      </c>
    </row>
    <row r="4494" spans="1:16" ht="141.75" hidden="1" x14ac:dyDescent="0.25">
      <c r="A4494" s="190">
        <v>4492</v>
      </c>
      <c r="B4494" s="188">
        <v>45763</v>
      </c>
      <c r="C4494" s="81"/>
      <c r="D4494" s="237" t="s">
        <v>10652</v>
      </c>
      <c r="E4494" s="188">
        <v>45779</v>
      </c>
      <c r="F4494" s="283" t="s">
        <v>10651</v>
      </c>
      <c r="G4494" s="228" t="s">
        <v>10636</v>
      </c>
      <c r="H4494" s="220" t="s">
        <v>5</v>
      </c>
      <c r="I4494" s="221" t="s">
        <v>2</v>
      </c>
      <c r="J4494" s="225" t="s">
        <v>10775</v>
      </c>
      <c r="K4494" s="11">
        <v>5</v>
      </c>
      <c r="L4494" s="115"/>
      <c r="O4494" s="26">
        <f t="shared" si="197"/>
        <v>4492</v>
      </c>
      <c r="P4494" s="26">
        <f t="shared" si="198"/>
        <v>0</v>
      </c>
    </row>
    <row r="4495" spans="1:16" ht="60.75" hidden="1" x14ac:dyDescent="0.25">
      <c r="A4495" s="190">
        <v>4493</v>
      </c>
      <c r="B4495" s="188">
        <v>45763</v>
      </c>
      <c r="C4495" s="81"/>
      <c r="D4495" s="237" t="s">
        <v>10653</v>
      </c>
      <c r="E4495" s="188">
        <v>45772</v>
      </c>
      <c r="F4495" s="283"/>
      <c r="G4495" s="228" t="s">
        <v>10654</v>
      </c>
      <c r="H4495" s="220" t="s">
        <v>5</v>
      </c>
      <c r="I4495" s="221" t="s">
        <v>2</v>
      </c>
      <c r="J4495" s="225" t="s">
        <v>10520</v>
      </c>
      <c r="L4495" s="115"/>
      <c r="O4495" s="26">
        <f t="shared" si="197"/>
        <v>4493</v>
      </c>
      <c r="P4495" s="26">
        <f t="shared" si="198"/>
        <v>0</v>
      </c>
    </row>
    <row r="4496" spans="1:16" ht="99.75" hidden="1" customHeight="1" x14ac:dyDescent="0.25">
      <c r="A4496" s="190">
        <v>4494</v>
      </c>
      <c r="B4496" s="188">
        <v>45763</v>
      </c>
      <c r="C4496" s="81"/>
      <c r="D4496" s="237" t="s">
        <v>10715</v>
      </c>
      <c r="E4496" s="188">
        <v>45853</v>
      </c>
      <c r="F4496" s="283"/>
      <c r="G4496" s="219" t="s">
        <v>10888</v>
      </c>
      <c r="H4496" s="54" t="s">
        <v>1040</v>
      </c>
      <c r="I4496" s="221" t="s">
        <v>2</v>
      </c>
      <c r="J4496" s="225" t="s">
        <v>11422</v>
      </c>
      <c r="L4496" s="115"/>
      <c r="O4496" s="26">
        <f t="shared" si="197"/>
        <v>4494</v>
      </c>
      <c r="P4496" s="26">
        <f t="shared" si="198"/>
        <v>0</v>
      </c>
    </row>
    <row r="4497" spans="1:16" ht="121.5" hidden="1" x14ac:dyDescent="0.25">
      <c r="A4497" s="190">
        <v>4495</v>
      </c>
      <c r="B4497" s="188">
        <v>45763</v>
      </c>
      <c r="C4497" s="81"/>
      <c r="D4497" s="237" t="s">
        <v>10800</v>
      </c>
      <c r="E4497" s="188">
        <v>45788</v>
      </c>
      <c r="F4497" s="283"/>
      <c r="G4497" s="219" t="s">
        <v>10403</v>
      </c>
      <c r="H4497" s="54" t="s">
        <v>4903</v>
      </c>
      <c r="I4497" s="221" t="s">
        <v>2</v>
      </c>
      <c r="J4497" s="225" t="s">
        <v>10846</v>
      </c>
      <c r="K4497" s="11">
        <v>5</v>
      </c>
      <c r="L4497" s="115"/>
      <c r="O4497" s="26">
        <f t="shared" si="197"/>
        <v>4495</v>
      </c>
      <c r="P4497" s="26">
        <f t="shared" si="198"/>
        <v>0</v>
      </c>
    </row>
    <row r="4498" spans="1:16" ht="121.5" hidden="1" x14ac:dyDescent="0.25">
      <c r="A4498" s="190">
        <v>4496</v>
      </c>
      <c r="B4498" s="188">
        <v>45763</v>
      </c>
      <c r="C4498" s="81"/>
      <c r="D4498" s="237" t="s">
        <v>10638</v>
      </c>
      <c r="E4498" s="188">
        <v>45818</v>
      </c>
      <c r="F4498" s="283"/>
      <c r="G4498" s="219" t="s">
        <v>10637</v>
      </c>
      <c r="H4498" s="54" t="s">
        <v>4903</v>
      </c>
      <c r="I4498" s="221" t="s">
        <v>2</v>
      </c>
      <c r="J4498" s="225" t="s">
        <v>11139</v>
      </c>
      <c r="L4498" s="115"/>
      <c r="O4498" s="26">
        <f t="shared" si="197"/>
        <v>4496</v>
      </c>
      <c r="P4498" s="26">
        <f t="shared" si="198"/>
        <v>0</v>
      </c>
    </row>
    <row r="4499" spans="1:16" ht="263.25" hidden="1" x14ac:dyDescent="0.25">
      <c r="A4499" s="190">
        <v>4497</v>
      </c>
      <c r="B4499" s="188">
        <v>45763</v>
      </c>
      <c r="C4499" s="81"/>
      <c r="D4499" s="237" t="s">
        <v>10639</v>
      </c>
      <c r="E4499" s="188">
        <v>45805</v>
      </c>
      <c r="F4499" s="283"/>
      <c r="G4499" s="219" t="s">
        <v>11200</v>
      </c>
      <c r="H4499" s="54" t="s">
        <v>7</v>
      </c>
      <c r="I4499" s="221" t="s">
        <v>2</v>
      </c>
      <c r="J4499" s="225" t="s">
        <v>11261</v>
      </c>
      <c r="L4499" s="115"/>
      <c r="O4499" s="26">
        <f t="shared" si="197"/>
        <v>4497</v>
      </c>
      <c r="P4499" s="26">
        <f t="shared" si="198"/>
        <v>0</v>
      </c>
    </row>
    <row r="4500" spans="1:16" ht="101.25" hidden="1" x14ac:dyDescent="0.25">
      <c r="A4500" s="190">
        <v>4498</v>
      </c>
      <c r="B4500" s="188">
        <v>45764</v>
      </c>
      <c r="C4500" s="81"/>
      <c r="D4500" s="237" t="s">
        <v>10640</v>
      </c>
      <c r="E4500" s="188">
        <v>45808</v>
      </c>
      <c r="F4500" s="283"/>
      <c r="G4500" s="219" t="s">
        <v>9220</v>
      </c>
      <c r="H4500" s="54" t="s">
        <v>1201</v>
      </c>
      <c r="I4500" s="221" t="s">
        <v>2</v>
      </c>
      <c r="J4500" s="225" t="s">
        <v>11222</v>
      </c>
      <c r="L4500" s="115"/>
      <c r="O4500" s="26">
        <f t="shared" si="197"/>
        <v>4498</v>
      </c>
      <c r="P4500" s="26">
        <f t="shared" si="198"/>
        <v>0</v>
      </c>
    </row>
    <row r="4501" spans="1:16" ht="81" hidden="1" x14ac:dyDescent="0.25">
      <c r="A4501" s="190">
        <v>4499</v>
      </c>
      <c r="B4501" s="188">
        <v>45764</v>
      </c>
      <c r="C4501" s="81"/>
      <c r="D4501" s="237" t="s">
        <v>10641</v>
      </c>
      <c r="E4501" s="188">
        <v>45775</v>
      </c>
      <c r="F4501" s="283"/>
      <c r="G4501" s="219" t="s">
        <v>10643</v>
      </c>
      <c r="H4501" s="54" t="s">
        <v>3912</v>
      </c>
      <c r="I4501" s="221" t="s">
        <v>2</v>
      </c>
      <c r="J4501" s="225" t="s">
        <v>9915</v>
      </c>
      <c r="K4501" s="11">
        <v>5</v>
      </c>
      <c r="L4501" s="115"/>
      <c r="O4501" s="26">
        <f t="shared" si="197"/>
        <v>4499</v>
      </c>
      <c r="P4501" s="26">
        <f t="shared" si="198"/>
        <v>0</v>
      </c>
    </row>
    <row r="4502" spans="1:16" ht="60.75" hidden="1" x14ac:dyDescent="0.25">
      <c r="A4502" s="190">
        <v>4500</v>
      </c>
      <c r="B4502" s="188">
        <v>45764</v>
      </c>
      <c r="C4502" s="81"/>
      <c r="D4502" s="237" t="s">
        <v>10644</v>
      </c>
      <c r="E4502" s="188">
        <v>45789</v>
      </c>
      <c r="F4502" s="283"/>
      <c r="G4502" s="219" t="s">
        <v>10645</v>
      </c>
      <c r="H4502" s="54" t="s">
        <v>3912</v>
      </c>
      <c r="I4502" s="221" t="s">
        <v>2</v>
      </c>
      <c r="J4502" s="225" t="s">
        <v>10876</v>
      </c>
      <c r="L4502" s="115"/>
      <c r="O4502" s="26">
        <f t="shared" ref="O4502:O4565" si="199">+O4501+1</f>
        <v>4500</v>
      </c>
      <c r="P4502" s="26">
        <f t="shared" si="198"/>
        <v>0</v>
      </c>
    </row>
    <row r="4503" spans="1:16" ht="141.75" hidden="1" x14ac:dyDescent="0.25">
      <c r="A4503" s="190">
        <v>4501</v>
      </c>
      <c r="B4503" s="188">
        <v>45764</v>
      </c>
      <c r="C4503" s="81"/>
      <c r="D4503" s="237" t="s">
        <v>10877</v>
      </c>
      <c r="E4503" s="188">
        <v>45812</v>
      </c>
      <c r="F4503" s="283"/>
      <c r="G4503" s="219" t="s">
        <v>10953</v>
      </c>
      <c r="H4503" s="54" t="s">
        <v>7</v>
      </c>
      <c r="I4503" s="221" t="s">
        <v>2</v>
      </c>
      <c r="J4503" s="225" t="s">
        <v>11216</v>
      </c>
      <c r="K4503" s="11">
        <v>5</v>
      </c>
      <c r="L4503" s="115"/>
      <c r="O4503" s="26">
        <f t="shared" si="199"/>
        <v>4501</v>
      </c>
      <c r="P4503" s="26">
        <f t="shared" si="198"/>
        <v>0</v>
      </c>
    </row>
    <row r="4504" spans="1:16" ht="121.5" hidden="1" x14ac:dyDescent="0.25">
      <c r="A4504" s="190">
        <v>4502</v>
      </c>
      <c r="B4504" s="188">
        <v>45764</v>
      </c>
      <c r="C4504" s="81" t="s">
        <v>10965</v>
      </c>
      <c r="D4504" s="237" t="s">
        <v>10776</v>
      </c>
      <c r="E4504" s="188">
        <v>45806</v>
      </c>
      <c r="F4504" s="283"/>
      <c r="G4504" s="219" t="s">
        <v>10772</v>
      </c>
      <c r="H4504" s="54" t="s">
        <v>1057</v>
      </c>
      <c r="I4504" s="221" t="s">
        <v>6</v>
      </c>
      <c r="J4504" s="225" t="s">
        <v>10740</v>
      </c>
      <c r="L4504" s="115"/>
      <c r="O4504" s="26">
        <f t="shared" si="199"/>
        <v>4502</v>
      </c>
      <c r="P4504" s="26">
        <f t="shared" si="198"/>
        <v>0</v>
      </c>
    </row>
    <row r="4505" spans="1:16" ht="60.75" hidden="1" x14ac:dyDescent="0.25">
      <c r="A4505" s="190">
        <v>4503</v>
      </c>
      <c r="B4505" s="188">
        <v>45764</v>
      </c>
      <c r="C4505" s="81"/>
      <c r="D4505" s="237" t="s">
        <v>10879</v>
      </c>
      <c r="E4505" s="188">
        <v>45794</v>
      </c>
      <c r="F4505" s="283" t="s">
        <v>2633</v>
      </c>
      <c r="G4505" s="219" t="s">
        <v>3648</v>
      </c>
      <c r="H4505" s="54" t="s">
        <v>1057</v>
      </c>
      <c r="I4505" s="221" t="s">
        <v>2</v>
      </c>
      <c r="J4505" s="225" t="s">
        <v>11395</v>
      </c>
      <c r="L4505" s="115"/>
      <c r="O4505" s="26">
        <f t="shared" si="199"/>
        <v>4503</v>
      </c>
      <c r="P4505" s="26">
        <f t="shared" si="198"/>
        <v>0</v>
      </c>
    </row>
    <row r="4506" spans="1:16" ht="60.75" hidden="1" x14ac:dyDescent="0.25">
      <c r="A4506" s="190">
        <v>4504</v>
      </c>
      <c r="B4506" s="188">
        <v>45765</v>
      </c>
      <c r="C4506" s="81"/>
      <c r="D4506" s="237" t="s">
        <v>10647</v>
      </c>
      <c r="E4506" s="188">
        <v>45775</v>
      </c>
      <c r="F4506" s="283"/>
      <c r="G4506" s="219" t="s">
        <v>10648</v>
      </c>
      <c r="H4506" s="54" t="s">
        <v>3912</v>
      </c>
      <c r="I4506" s="221" t="s">
        <v>2</v>
      </c>
      <c r="J4506" s="225" t="s">
        <v>10741</v>
      </c>
      <c r="K4506" s="11">
        <v>5</v>
      </c>
      <c r="L4506" s="115"/>
      <c r="O4506" s="26">
        <f t="shared" si="199"/>
        <v>4504</v>
      </c>
      <c r="P4506" s="26">
        <f t="shared" si="198"/>
        <v>0</v>
      </c>
    </row>
    <row r="4507" spans="1:16" ht="60.75" hidden="1" x14ac:dyDescent="0.25">
      <c r="A4507" s="190">
        <v>4505</v>
      </c>
      <c r="B4507" s="188">
        <v>45765</v>
      </c>
      <c r="C4507" s="81"/>
      <c r="D4507" s="237" t="s">
        <v>10649</v>
      </c>
      <c r="E4507" s="188">
        <v>45782</v>
      </c>
      <c r="F4507" s="283"/>
      <c r="G4507" s="219" t="s">
        <v>8991</v>
      </c>
      <c r="H4507" s="54" t="s">
        <v>4903</v>
      </c>
      <c r="I4507" s="221" t="s">
        <v>2</v>
      </c>
      <c r="J4507" s="225" t="s">
        <v>10764</v>
      </c>
      <c r="L4507" s="115"/>
      <c r="O4507" s="26">
        <f t="shared" si="199"/>
        <v>4505</v>
      </c>
      <c r="P4507" s="26">
        <f t="shared" si="198"/>
        <v>0</v>
      </c>
    </row>
    <row r="4508" spans="1:16" ht="60.75" hidden="1" x14ac:dyDescent="0.25">
      <c r="A4508" s="190">
        <v>4506</v>
      </c>
      <c r="B4508" s="188">
        <v>45765</v>
      </c>
      <c r="C4508" s="81"/>
      <c r="D4508" s="237" t="s">
        <v>10650</v>
      </c>
      <c r="E4508" s="188">
        <v>45772</v>
      </c>
      <c r="F4508" s="283"/>
      <c r="G4508" s="219" t="s">
        <v>10633</v>
      </c>
      <c r="H4508" s="54" t="s">
        <v>4</v>
      </c>
      <c r="I4508" s="221" t="s">
        <v>2</v>
      </c>
      <c r="J4508" s="225">
        <v>4507</v>
      </c>
      <c r="L4508" s="115"/>
      <c r="O4508" s="26">
        <f t="shared" si="199"/>
        <v>4506</v>
      </c>
      <c r="P4508" s="26">
        <f t="shared" si="198"/>
        <v>0</v>
      </c>
    </row>
    <row r="4509" spans="1:16" ht="141.75" hidden="1" x14ac:dyDescent="0.25">
      <c r="A4509" s="190">
        <v>4507</v>
      </c>
      <c r="B4509" s="188">
        <v>45765</v>
      </c>
      <c r="C4509" s="81"/>
      <c r="D4509" s="237" t="s">
        <v>10656</v>
      </c>
      <c r="E4509" s="188">
        <v>45958</v>
      </c>
      <c r="F4509" s="283"/>
      <c r="G4509" s="219" t="s">
        <v>10922</v>
      </c>
      <c r="H4509" s="54" t="s">
        <v>4</v>
      </c>
      <c r="I4509" s="221" t="s">
        <v>6</v>
      </c>
      <c r="J4509" s="225" t="s">
        <v>11290</v>
      </c>
      <c r="L4509" s="115"/>
      <c r="O4509" s="26">
        <f t="shared" si="199"/>
        <v>4507</v>
      </c>
      <c r="P4509" s="26">
        <f t="shared" si="198"/>
        <v>0</v>
      </c>
    </row>
    <row r="4510" spans="1:16" ht="60.75" hidden="1" x14ac:dyDescent="0.25">
      <c r="A4510" s="190">
        <v>4508</v>
      </c>
      <c r="B4510" s="188">
        <v>45765</v>
      </c>
      <c r="C4510" s="81"/>
      <c r="D4510" s="237" t="s">
        <v>10655</v>
      </c>
      <c r="E4510" s="188">
        <v>45772</v>
      </c>
      <c r="F4510" s="283"/>
      <c r="G4510" s="219" t="s">
        <v>696</v>
      </c>
      <c r="H4510" s="220" t="s">
        <v>5</v>
      </c>
      <c r="I4510" s="221" t="s">
        <v>2</v>
      </c>
      <c r="J4510" s="225" t="s">
        <v>10842</v>
      </c>
      <c r="K4510" s="11">
        <v>5</v>
      </c>
      <c r="L4510" s="115"/>
      <c r="O4510" s="26">
        <f t="shared" si="199"/>
        <v>4508</v>
      </c>
      <c r="P4510" s="26">
        <f t="shared" si="198"/>
        <v>0</v>
      </c>
    </row>
    <row r="4511" spans="1:16" ht="60.75" hidden="1" x14ac:dyDescent="0.25">
      <c r="A4511" s="190">
        <v>4509</v>
      </c>
      <c r="B4511" s="188">
        <v>45766</v>
      </c>
      <c r="C4511" s="81" t="s">
        <v>10460</v>
      </c>
      <c r="D4511" s="237" t="s">
        <v>10658</v>
      </c>
      <c r="E4511" s="188">
        <v>45773</v>
      </c>
      <c r="F4511" s="283"/>
      <c r="G4511" s="219" t="s">
        <v>9001</v>
      </c>
      <c r="H4511" s="54" t="s">
        <v>4903</v>
      </c>
      <c r="I4511" s="221" t="s">
        <v>2</v>
      </c>
      <c r="J4511" s="225" t="s">
        <v>10736</v>
      </c>
      <c r="K4511" s="11">
        <v>5</v>
      </c>
      <c r="L4511" s="115"/>
      <c r="O4511" s="26">
        <f t="shared" si="199"/>
        <v>4509</v>
      </c>
      <c r="P4511" s="26">
        <f t="shared" si="198"/>
        <v>0</v>
      </c>
    </row>
    <row r="4512" spans="1:16" ht="81" hidden="1" x14ac:dyDescent="0.25">
      <c r="A4512" s="190">
        <v>4510</v>
      </c>
      <c r="B4512" s="188">
        <v>45766</v>
      </c>
      <c r="C4512" s="81" t="s">
        <v>10460</v>
      </c>
      <c r="D4512" s="237" t="s">
        <v>10659</v>
      </c>
      <c r="E4512" s="188">
        <v>45779</v>
      </c>
      <c r="F4512" s="283"/>
      <c r="G4512" s="219" t="s">
        <v>10660</v>
      </c>
      <c r="H4512" s="54" t="s">
        <v>4903</v>
      </c>
      <c r="I4512" s="221" t="s">
        <v>2</v>
      </c>
      <c r="J4512" s="225" t="s">
        <v>10777</v>
      </c>
      <c r="L4512" s="115"/>
      <c r="O4512" s="26">
        <f t="shared" si="199"/>
        <v>4510</v>
      </c>
      <c r="P4512" s="26">
        <f t="shared" si="198"/>
        <v>0</v>
      </c>
    </row>
    <row r="4513" spans="1:16" ht="101.25" hidden="1" x14ac:dyDescent="0.25">
      <c r="A4513" s="190">
        <v>4511</v>
      </c>
      <c r="B4513" s="188">
        <v>45766</v>
      </c>
      <c r="C4513" s="81" t="s">
        <v>10460</v>
      </c>
      <c r="D4513" s="237" t="s">
        <v>10661</v>
      </c>
      <c r="E4513" s="188">
        <v>45788</v>
      </c>
      <c r="F4513" s="283" t="s">
        <v>8900</v>
      </c>
      <c r="G4513" s="219" t="s">
        <v>10662</v>
      </c>
      <c r="H4513" s="54" t="s">
        <v>4903</v>
      </c>
      <c r="I4513" s="221" t="s">
        <v>2</v>
      </c>
      <c r="J4513" s="225" t="s">
        <v>10799</v>
      </c>
      <c r="K4513" s="11">
        <v>5</v>
      </c>
      <c r="L4513" s="115"/>
      <c r="O4513" s="26">
        <f t="shared" si="199"/>
        <v>4511</v>
      </c>
      <c r="P4513" s="26">
        <f t="shared" si="198"/>
        <v>0</v>
      </c>
    </row>
    <row r="4514" spans="1:16" ht="60.75" hidden="1" x14ac:dyDescent="0.25">
      <c r="A4514" s="190">
        <v>4512</v>
      </c>
      <c r="B4514" s="188">
        <v>45768</v>
      </c>
      <c r="C4514" s="81" t="s">
        <v>10460</v>
      </c>
      <c r="D4514" s="237" t="s">
        <v>10663</v>
      </c>
      <c r="E4514" s="188">
        <v>45781</v>
      </c>
      <c r="F4514" s="283"/>
      <c r="G4514" s="219" t="s">
        <v>8963</v>
      </c>
      <c r="H4514" s="54" t="s">
        <v>3912</v>
      </c>
      <c r="I4514" s="221" t="s">
        <v>2</v>
      </c>
      <c r="J4514" s="225">
        <v>4545</v>
      </c>
      <c r="L4514" s="115"/>
      <c r="O4514" s="26">
        <f t="shared" si="199"/>
        <v>4512</v>
      </c>
      <c r="P4514" s="26">
        <f t="shared" si="198"/>
        <v>0</v>
      </c>
    </row>
    <row r="4515" spans="1:16" ht="81" hidden="1" x14ac:dyDescent="0.25">
      <c r="A4515" s="190">
        <v>4513</v>
      </c>
      <c r="B4515" s="188">
        <v>45768</v>
      </c>
      <c r="C4515" s="81" t="s">
        <v>10460</v>
      </c>
      <c r="D4515" s="237" t="s">
        <v>10664</v>
      </c>
      <c r="E4515" s="188">
        <v>45889</v>
      </c>
      <c r="F4515" s="283"/>
      <c r="G4515" s="219" t="s">
        <v>9647</v>
      </c>
      <c r="H4515" s="54" t="s">
        <v>1066</v>
      </c>
      <c r="I4515" s="221" t="s">
        <v>2</v>
      </c>
      <c r="J4515" s="225" t="s">
        <v>11715</v>
      </c>
      <c r="L4515" s="115"/>
      <c r="O4515" s="26">
        <f t="shared" si="199"/>
        <v>4513</v>
      </c>
      <c r="P4515" s="26">
        <f t="shared" si="198"/>
        <v>0</v>
      </c>
    </row>
    <row r="4516" spans="1:16" ht="81" hidden="1" x14ac:dyDescent="0.25">
      <c r="A4516" s="190">
        <v>4514</v>
      </c>
      <c r="B4516" s="188">
        <v>45768</v>
      </c>
      <c r="C4516" s="81" t="s">
        <v>10460</v>
      </c>
      <c r="D4516" s="237" t="s">
        <v>10949</v>
      </c>
      <c r="E4516" s="188">
        <v>45835</v>
      </c>
      <c r="F4516" s="283"/>
      <c r="G4516" s="219" t="s">
        <v>10891</v>
      </c>
      <c r="H4516" s="54" t="s">
        <v>1040</v>
      </c>
      <c r="I4516" s="221" t="s">
        <v>2</v>
      </c>
      <c r="J4516" s="225" t="s">
        <v>10954</v>
      </c>
      <c r="L4516" s="115"/>
      <c r="O4516" s="26">
        <f t="shared" si="199"/>
        <v>4514</v>
      </c>
      <c r="P4516" s="26">
        <f t="shared" si="198"/>
        <v>0</v>
      </c>
    </row>
    <row r="4517" spans="1:16" ht="101.25" hidden="1" x14ac:dyDescent="0.25">
      <c r="A4517" s="190">
        <v>4515</v>
      </c>
      <c r="B4517" s="188">
        <v>45768</v>
      </c>
      <c r="C4517" s="81" t="s">
        <v>10460</v>
      </c>
      <c r="D4517" s="237" t="s">
        <v>11001</v>
      </c>
      <c r="E4517" s="188">
        <v>45817</v>
      </c>
      <c r="F4517" s="283"/>
      <c r="G4517" s="219" t="s">
        <v>10896</v>
      </c>
      <c r="H4517" s="54" t="s">
        <v>3912</v>
      </c>
      <c r="I4517" s="221" t="s">
        <v>2</v>
      </c>
      <c r="J4517" s="225" t="s">
        <v>11002</v>
      </c>
      <c r="L4517" s="115"/>
      <c r="O4517" s="26">
        <f t="shared" si="199"/>
        <v>4515</v>
      </c>
      <c r="P4517" s="26">
        <f t="shared" si="198"/>
        <v>0</v>
      </c>
    </row>
    <row r="4518" spans="1:16" ht="40.5" hidden="1" x14ac:dyDescent="0.25">
      <c r="A4518" s="190">
        <v>4516</v>
      </c>
      <c r="B4518" s="188">
        <v>45768</v>
      </c>
      <c r="C4518" s="81" t="s">
        <v>10460</v>
      </c>
      <c r="D4518" s="237" t="s">
        <v>10665</v>
      </c>
      <c r="E4518" s="188">
        <v>45804</v>
      </c>
      <c r="F4518" s="283"/>
      <c r="G4518" s="219" t="s">
        <v>10666</v>
      </c>
      <c r="H4518" s="54" t="s">
        <v>1440</v>
      </c>
      <c r="I4518" s="221" t="s">
        <v>2</v>
      </c>
      <c r="J4518" s="225" t="s">
        <v>10932</v>
      </c>
      <c r="L4518" s="115"/>
      <c r="O4518" s="26">
        <f t="shared" si="199"/>
        <v>4516</v>
      </c>
      <c r="P4518" s="26">
        <f t="shared" si="198"/>
        <v>0</v>
      </c>
    </row>
    <row r="4519" spans="1:16" ht="60.75" hidden="1" x14ac:dyDescent="0.25">
      <c r="A4519" s="190">
        <v>4517</v>
      </c>
      <c r="B4519" s="188">
        <v>45768</v>
      </c>
      <c r="C4519" s="81" t="s">
        <v>10460</v>
      </c>
      <c r="D4519" s="237" t="s">
        <v>10667</v>
      </c>
      <c r="E4519" s="188">
        <v>45788</v>
      </c>
      <c r="F4519" s="283" t="s">
        <v>2695</v>
      </c>
      <c r="G4519" s="219" t="s">
        <v>10408</v>
      </c>
      <c r="H4519" s="54" t="s">
        <v>1050</v>
      </c>
      <c r="I4519" s="221" t="s">
        <v>2</v>
      </c>
      <c r="J4519" s="225" t="s">
        <v>10843</v>
      </c>
      <c r="L4519" s="115"/>
      <c r="O4519" s="26">
        <f t="shared" si="199"/>
        <v>4517</v>
      </c>
      <c r="P4519" s="26">
        <f t="shared" si="198"/>
        <v>0</v>
      </c>
    </row>
    <row r="4520" spans="1:16" ht="283.5" hidden="1" x14ac:dyDescent="0.25">
      <c r="A4520" s="190">
        <v>4518</v>
      </c>
      <c r="B4520" s="188">
        <v>45768</v>
      </c>
      <c r="C4520" s="81" t="s">
        <v>10460</v>
      </c>
      <c r="D4520" s="237" t="s">
        <v>10668</v>
      </c>
      <c r="E4520" s="188">
        <v>45779</v>
      </c>
      <c r="F4520" s="283"/>
      <c r="G4520" s="219" t="s">
        <v>10669</v>
      </c>
      <c r="H4520" s="54" t="s">
        <v>4903</v>
      </c>
      <c r="I4520" s="221" t="s">
        <v>2</v>
      </c>
      <c r="J4520" s="225" t="s">
        <v>10778</v>
      </c>
      <c r="K4520" s="11">
        <v>5</v>
      </c>
      <c r="L4520" s="115"/>
      <c r="O4520" s="26">
        <f t="shared" si="199"/>
        <v>4518</v>
      </c>
      <c r="P4520" s="26">
        <f t="shared" si="198"/>
        <v>0</v>
      </c>
    </row>
    <row r="4521" spans="1:16" ht="81" x14ac:dyDescent="0.25">
      <c r="A4521" s="190">
        <v>4519</v>
      </c>
      <c r="B4521" s="188">
        <v>45768</v>
      </c>
      <c r="C4521" s="81" t="s">
        <v>10460</v>
      </c>
      <c r="D4521" s="237" t="s">
        <v>10670</v>
      </c>
      <c r="E4521" s="188">
        <v>45971</v>
      </c>
      <c r="F4521" s="283" t="s">
        <v>9163</v>
      </c>
      <c r="G4521" s="219" t="s">
        <v>10671</v>
      </c>
      <c r="H4521" s="54" t="s">
        <v>3912</v>
      </c>
      <c r="I4521" s="221" t="s">
        <v>495</v>
      </c>
      <c r="J4521" s="225" t="s">
        <v>9597</v>
      </c>
      <c r="L4521" s="115"/>
      <c r="O4521" s="26">
        <f t="shared" si="199"/>
        <v>4519</v>
      </c>
      <c r="P4521" s="26">
        <f t="shared" si="198"/>
        <v>0</v>
      </c>
    </row>
    <row r="4522" spans="1:16" ht="121.5" x14ac:dyDescent="0.25">
      <c r="A4522" s="190">
        <v>4520</v>
      </c>
      <c r="B4522" s="188">
        <v>45768</v>
      </c>
      <c r="C4522" s="81" t="s">
        <v>10460</v>
      </c>
      <c r="D4522" s="237" t="s">
        <v>11211</v>
      </c>
      <c r="E4522" s="188">
        <v>45971</v>
      </c>
      <c r="F4522" s="283" t="s">
        <v>9163</v>
      </c>
      <c r="G4522" s="219" t="s">
        <v>10926</v>
      </c>
      <c r="H4522" s="54" t="s">
        <v>3912</v>
      </c>
      <c r="I4522" s="221" t="s">
        <v>495</v>
      </c>
      <c r="J4522" s="225" t="s">
        <v>11599</v>
      </c>
      <c r="L4522" s="115"/>
      <c r="O4522" s="26">
        <f t="shared" si="199"/>
        <v>4520</v>
      </c>
      <c r="P4522" s="26">
        <f t="shared" si="198"/>
        <v>0</v>
      </c>
    </row>
    <row r="4523" spans="1:16" ht="40.5" hidden="1" x14ac:dyDescent="0.25">
      <c r="A4523" s="190">
        <v>4521</v>
      </c>
      <c r="B4523" s="188">
        <v>45768</v>
      </c>
      <c r="C4523" s="81" t="s">
        <v>10460</v>
      </c>
      <c r="D4523" s="237" t="s">
        <v>10672</v>
      </c>
      <c r="E4523" s="188">
        <v>45780</v>
      </c>
      <c r="F4523" s="283" t="s">
        <v>2695</v>
      </c>
      <c r="G4523" s="219" t="s">
        <v>10408</v>
      </c>
      <c r="H4523" s="54" t="s">
        <v>1050</v>
      </c>
      <c r="I4523" s="221" t="s">
        <v>6</v>
      </c>
      <c r="J4523" s="225" t="s">
        <v>10756</v>
      </c>
      <c r="L4523" s="115"/>
      <c r="O4523" s="26">
        <f t="shared" si="199"/>
        <v>4521</v>
      </c>
      <c r="P4523" s="26">
        <f t="shared" si="198"/>
        <v>0</v>
      </c>
    </row>
    <row r="4524" spans="1:16" ht="81" hidden="1" x14ac:dyDescent="0.25">
      <c r="A4524" s="190">
        <v>4522</v>
      </c>
      <c r="B4524" s="188">
        <v>45768</v>
      </c>
      <c r="C4524" s="81" t="s">
        <v>10460</v>
      </c>
      <c r="D4524" s="237" t="s">
        <v>10673</v>
      </c>
      <c r="E4524" s="188">
        <v>45782</v>
      </c>
      <c r="F4524" s="283" t="s">
        <v>8905</v>
      </c>
      <c r="G4524" s="219" t="s">
        <v>10674</v>
      </c>
      <c r="H4524" s="54" t="s">
        <v>3912</v>
      </c>
      <c r="I4524" s="221" t="s">
        <v>2</v>
      </c>
      <c r="J4524" s="225" t="s">
        <v>10795</v>
      </c>
      <c r="L4524" s="115"/>
      <c r="O4524" s="26">
        <f t="shared" si="199"/>
        <v>4522</v>
      </c>
      <c r="P4524" s="26">
        <f t="shared" si="198"/>
        <v>0</v>
      </c>
    </row>
    <row r="4525" spans="1:16" ht="60.75" hidden="1" x14ac:dyDescent="0.25">
      <c r="A4525" s="190">
        <v>4523</v>
      </c>
      <c r="B4525" s="188">
        <v>45768</v>
      </c>
      <c r="C4525" s="81" t="s">
        <v>10460</v>
      </c>
      <c r="D4525" s="237" t="s">
        <v>10675</v>
      </c>
      <c r="E4525" s="188">
        <v>45925</v>
      </c>
      <c r="F4525" s="283"/>
      <c r="G4525" s="219" t="s">
        <v>8914</v>
      </c>
      <c r="H4525" s="54" t="s">
        <v>1048</v>
      </c>
      <c r="I4525" s="221" t="s">
        <v>2</v>
      </c>
      <c r="J4525" s="225" t="s">
        <v>11836</v>
      </c>
      <c r="L4525" s="115"/>
      <c r="O4525" s="26">
        <f t="shared" si="199"/>
        <v>4523</v>
      </c>
      <c r="P4525" s="26">
        <f t="shared" si="198"/>
        <v>0</v>
      </c>
    </row>
    <row r="4526" spans="1:16" ht="60.75" hidden="1" x14ac:dyDescent="0.25">
      <c r="A4526" s="190">
        <v>4524</v>
      </c>
      <c r="B4526" s="188">
        <v>45768</v>
      </c>
      <c r="C4526" s="81" t="s">
        <v>10460</v>
      </c>
      <c r="D4526" s="237" t="s">
        <v>10676</v>
      </c>
      <c r="E4526" s="188">
        <v>45844</v>
      </c>
      <c r="F4526" s="283"/>
      <c r="G4526" s="219" t="s">
        <v>10677</v>
      </c>
      <c r="H4526" s="54" t="s">
        <v>3912</v>
      </c>
      <c r="I4526" s="221" t="s">
        <v>2</v>
      </c>
      <c r="J4526" s="225" t="s">
        <v>11149</v>
      </c>
      <c r="L4526" s="115"/>
      <c r="O4526" s="26">
        <f t="shared" si="199"/>
        <v>4524</v>
      </c>
      <c r="P4526" s="26">
        <f t="shared" si="198"/>
        <v>0</v>
      </c>
    </row>
    <row r="4527" spans="1:16" ht="202.5" hidden="1" x14ac:dyDescent="0.25">
      <c r="A4527" s="190">
        <v>4525</v>
      </c>
      <c r="B4527" s="188">
        <v>45768</v>
      </c>
      <c r="C4527" s="81" t="s">
        <v>10460</v>
      </c>
      <c r="D4527" s="237" t="s">
        <v>10678</v>
      </c>
      <c r="E4527" s="188">
        <v>45880</v>
      </c>
      <c r="F4527" s="283"/>
      <c r="G4527" s="219" t="s">
        <v>10679</v>
      </c>
      <c r="H4527" s="54" t="s">
        <v>3912</v>
      </c>
      <c r="I4527" s="221" t="s">
        <v>2</v>
      </c>
      <c r="J4527" s="225" t="s">
        <v>11483</v>
      </c>
      <c r="L4527" s="115"/>
      <c r="O4527" s="26">
        <f t="shared" si="199"/>
        <v>4525</v>
      </c>
      <c r="P4527" s="26">
        <f t="shared" si="198"/>
        <v>0</v>
      </c>
    </row>
    <row r="4528" spans="1:16" ht="81" hidden="1" x14ac:dyDescent="0.25">
      <c r="A4528" s="190">
        <v>4526</v>
      </c>
      <c r="B4528" s="188">
        <v>45768</v>
      </c>
      <c r="C4528" s="81" t="s">
        <v>10460</v>
      </c>
      <c r="D4528" s="237" t="s">
        <v>10684</v>
      </c>
      <c r="E4528" s="188">
        <v>45805</v>
      </c>
      <c r="F4528" s="283"/>
      <c r="G4528" s="219" t="s">
        <v>10683</v>
      </c>
      <c r="H4528" s="54" t="s">
        <v>1043</v>
      </c>
      <c r="I4528" s="221" t="s">
        <v>2</v>
      </c>
      <c r="J4528" s="225" t="s">
        <v>10981</v>
      </c>
      <c r="K4528" s="11">
        <v>5</v>
      </c>
      <c r="L4528" s="115"/>
      <c r="O4528" s="26">
        <f t="shared" si="199"/>
        <v>4526</v>
      </c>
      <c r="P4528" s="26">
        <f t="shared" si="198"/>
        <v>0</v>
      </c>
    </row>
    <row r="4529" spans="1:16" ht="121.5" hidden="1" x14ac:dyDescent="0.25">
      <c r="A4529" s="190">
        <v>4527</v>
      </c>
      <c r="B4529" s="188">
        <v>45768</v>
      </c>
      <c r="C4529" s="81" t="s">
        <v>10460</v>
      </c>
      <c r="D4529" s="237" t="s">
        <v>10685</v>
      </c>
      <c r="E4529" s="188">
        <v>45889</v>
      </c>
      <c r="F4529" s="283"/>
      <c r="G4529" s="219" t="s">
        <v>10686</v>
      </c>
      <c r="H4529" s="54" t="s">
        <v>1440</v>
      </c>
      <c r="I4529" s="221" t="s">
        <v>2</v>
      </c>
      <c r="J4529" s="225" t="s">
        <v>11199</v>
      </c>
      <c r="L4529" s="115"/>
      <c r="O4529" s="26">
        <f t="shared" si="199"/>
        <v>4527</v>
      </c>
      <c r="P4529" s="26">
        <f t="shared" si="198"/>
        <v>0</v>
      </c>
    </row>
    <row r="4530" spans="1:16" ht="141.75" hidden="1" x14ac:dyDescent="0.25">
      <c r="A4530" s="190">
        <v>4528</v>
      </c>
      <c r="B4530" s="188">
        <v>45768</v>
      </c>
      <c r="C4530" s="81" t="s">
        <v>10460</v>
      </c>
      <c r="D4530" s="237" t="s">
        <v>10688</v>
      </c>
      <c r="E4530" s="188">
        <v>45775</v>
      </c>
      <c r="F4530" s="283"/>
      <c r="G4530" s="219" t="s">
        <v>10607</v>
      </c>
      <c r="H4530" s="54" t="s">
        <v>3912</v>
      </c>
      <c r="I4530" s="221" t="s">
        <v>2</v>
      </c>
      <c r="J4530" s="225" t="s">
        <v>10753</v>
      </c>
      <c r="K4530" s="11">
        <v>5</v>
      </c>
      <c r="L4530" s="115"/>
      <c r="O4530" s="26">
        <f t="shared" si="199"/>
        <v>4528</v>
      </c>
      <c r="P4530" s="26">
        <f t="shared" si="198"/>
        <v>0</v>
      </c>
    </row>
    <row r="4531" spans="1:16" ht="202.5" hidden="1" x14ac:dyDescent="0.25">
      <c r="A4531" s="190">
        <v>4529</v>
      </c>
      <c r="B4531" s="188">
        <v>45768</v>
      </c>
      <c r="C4531" s="81" t="s">
        <v>10460</v>
      </c>
      <c r="D4531" s="237" t="s">
        <v>10689</v>
      </c>
      <c r="E4531" s="188">
        <v>45788</v>
      </c>
      <c r="F4531" s="283"/>
      <c r="G4531" s="219" t="s">
        <v>10607</v>
      </c>
      <c r="H4531" s="54" t="s">
        <v>3912</v>
      </c>
      <c r="I4531" s="221" t="s">
        <v>2</v>
      </c>
      <c r="J4531" s="225" t="s">
        <v>10908</v>
      </c>
      <c r="K4531" s="11">
        <v>5</v>
      </c>
      <c r="L4531" s="115"/>
      <c r="O4531" s="26">
        <f t="shared" si="199"/>
        <v>4529</v>
      </c>
      <c r="P4531" s="26">
        <f t="shared" si="198"/>
        <v>0</v>
      </c>
    </row>
    <row r="4532" spans="1:16" ht="141.75" hidden="1" x14ac:dyDescent="0.25">
      <c r="A4532" s="190">
        <v>4530</v>
      </c>
      <c r="B4532" s="188">
        <v>45768</v>
      </c>
      <c r="C4532" s="81" t="s">
        <v>10460</v>
      </c>
      <c r="D4532" s="237" t="s">
        <v>10690</v>
      </c>
      <c r="E4532" s="188">
        <v>45795</v>
      </c>
      <c r="F4532" s="283"/>
      <c r="G4532" s="219" t="s">
        <v>10691</v>
      </c>
      <c r="H4532" s="54" t="s">
        <v>3912</v>
      </c>
      <c r="I4532" s="221" t="s">
        <v>2</v>
      </c>
      <c r="J4532" s="225" t="s">
        <v>10844</v>
      </c>
      <c r="K4532" s="11">
        <v>5</v>
      </c>
      <c r="L4532" s="115"/>
      <c r="O4532" s="26">
        <f t="shared" si="199"/>
        <v>4530</v>
      </c>
      <c r="P4532" s="26">
        <f t="shared" si="198"/>
        <v>0</v>
      </c>
    </row>
    <row r="4533" spans="1:16" ht="222.75" hidden="1" x14ac:dyDescent="0.25">
      <c r="A4533" s="190">
        <v>4531</v>
      </c>
      <c r="B4533" s="188">
        <v>45768</v>
      </c>
      <c r="C4533" s="81" t="s">
        <v>10460</v>
      </c>
      <c r="D4533" s="237" t="s">
        <v>10692</v>
      </c>
      <c r="E4533" s="188">
        <v>45852</v>
      </c>
      <c r="F4533" s="283"/>
      <c r="G4533" s="219" t="s">
        <v>11204</v>
      </c>
      <c r="H4533" s="54" t="s">
        <v>3912</v>
      </c>
      <c r="I4533" s="221" t="s">
        <v>2</v>
      </c>
      <c r="J4533" s="225" t="s">
        <v>11383</v>
      </c>
      <c r="L4533" s="115"/>
      <c r="O4533" s="26">
        <f t="shared" si="199"/>
        <v>4531</v>
      </c>
      <c r="P4533" s="26">
        <f t="shared" si="198"/>
        <v>0</v>
      </c>
    </row>
    <row r="4534" spans="1:16" ht="60.75" hidden="1" x14ac:dyDescent="0.25">
      <c r="A4534" s="190">
        <v>4532</v>
      </c>
      <c r="B4534" s="188">
        <v>45768</v>
      </c>
      <c r="C4534" s="81" t="s">
        <v>10460</v>
      </c>
      <c r="D4534" s="237" t="s">
        <v>10693</v>
      </c>
      <c r="E4534" s="188">
        <v>45775</v>
      </c>
      <c r="F4534" s="283"/>
      <c r="G4534" s="219" t="s">
        <v>10694</v>
      </c>
      <c r="H4534" s="54" t="s">
        <v>1048</v>
      </c>
      <c r="I4534" s="221" t="s">
        <v>2</v>
      </c>
      <c r="J4534" s="225" t="s">
        <v>11399</v>
      </c>
      <c r="L4534" s="115"/>
      <c r="O4534" s="26">
        <f t="shared" si="199"/>
        <v>4532</v>
      </c>
      <c r="P4534" s="26">
        <f t="shared" si="198"/>
        <v>0</v>
      </c>
    </row>
    <row r="4535" spans="1:16" ht="60.75" hidden="1" x14ac:dyDescent="0.25">
      <c r="A4535" s="190">
        <v>4533</v>
      </c>
      <c r="B4535" s="188">
        <v>45768</v>
      </c>
      <c r="C4535" s="81" t="s">
        <v>10460</v>
      </c>
      <c r="D4535" s="237" t="s">
        <v>11013</v>
      </c>
      <c r="E4535" s="188">
        <v>45775</v>
      </c>
      <c r="F4535" s="283" t="s">
        <v>2695</v>
      </c>
      <c r="G4535" s="219" t="s">
        <v>10791</v>
      </c>
      <c r="H4535" s="54" t="s">
        <v>3912</v>
      </c>
      <c r="I4535" s="221" t="s">
        <v>2</v>
      </c>
      <c r="J4535" s="225" t="s">
        <v>10869</v>
      </c>
      <c r="K4535" s="11">
        <v>5</v>
      </c>
      <c r="L4535" s="115"/>
      <c r="O4535" s="26">
        <f t="shared" si="199"/>
        <v>4533</v>
      </c>
      <c r="P4535" s="26">
        <f t="shared" si="198"/>
        <v>0</v>
      </c>
    </row>
    <row r="4536" spans="1:16" ht="60.75" hidden="1" x14ac:dyDescent="0.25">
      <c r="A4536" s="190">
        <v>4534</v>
      </c>
      <c r="B4536" s="188">
        <v>45769</v>
      </c>
      <c r="C4536" s="81" t="s">
        <v>1574</v>
      </c>
      <c r="D4536" s="237" t="s">
        <v>10711</v>
      </c>
      <c r="E4536" s="188">
        <v>45776</v>
      </c>
      <c r="F4536" s="283"/>
      <c r="G4536" s="219" t="s">
        <v>10839</v>
      </c>
      <c r="H4536" s="54" t="s">
        <v>5065</v>
      </c>
      <c r="I4536" s="221" t="s">
        <v>2</v>
      </c>
      <c r="J4536" s="225" t="s">
        <v>10840</v>
      </c>
      <c r="L4536" s="115"/>
      <c r="O4536" s="26">
        <f t="shared" si="199"/>
        <v>4534</v>
      </c>
      <c r="P4536" s="26">
        <f t="shared" si="198"/>
        <v>0</v>
      </c>
    </row>
    <row r="4537" spans="1:16" ht="101.25" x14ac:dyDescent="0.25">
      <c r="A4537" s="190">
        <v>4535</v>
      </c>
      <c r="B4537" s="188">
        <v>45770</v>
      </c>
      <c r="C4537" s="81" t="s">
        <v>1574</v>
      </c>
      <c r="D4537" s="237" t="s">
        <v>10723</v>
      </c>
      <c r="E4537" s="188">
        <v>45957</v>
      </c>
      <c r="F4537" s="283" t="s">
        <v>11739</v>
      </c>
      <c r="G4537" s="219" t="s">
        <v>9056</v>
      </c>
      <c r="H4537" s="54" t="s">
        <v>3912</v>
      </c>
      <c r="I4537" s="221" t="s">
        <v>6</v>
      </c>
      <c r="J4537" s="225" t="s">
        <v>11734</v>
      </c>
      <c r="L4537" s="115"/>
      <c r="O4537" s="26">
        <f t="shared" si="199"/>
        <v>4535</v>
      </c>
      <c r="P4537" s="26">
        <f t="shared" si="198"/>
        <v>0</v>
      </c>
    </row>
    <row r="4538" spans="1:16" ht="121.5" hidden="1" x14ac:dyDescent="0.25">
      <c r="A4538" s="190">
        <v>4536</v>
      </c>
      <c r="B4538" s="188">
        <v>45770</v>
      </c>
      <c r="C4538" s="81" t="s">
        <v>10460</v>
      </c>
      <c r="D4538" s="237" t="s">
        <v>10724</v>
      </c>
      <c r="E4538" s="188">
        <v>45798</v>
      </c>
      <c r="F4538" s="283"/>
      <c r="G4538" s="219" t="s">
        <v>9439</v>
      </c>
      <c r="H4538" s="54" t="s">
        <v>7</v>
      </c>
      <c r="I4538" s="221" t="s">
        <v>2</v>
      </c>
      <c r="J4538" s="225" t="s">
        <v>10614</v>
      </c>
      <c r="L4538" s="115"/>
      <c r="O4538" s="26">
        <f t="shared" si="199"/>
        <v>4536</v>
      </c>
      <c r="P4538" s="26">
        <f t="shared" si="198"/>
        <v>0</v>
      </c>
    </row>
    <row r="4539" spans="1:16" ht="141.75" hidden="1" x14ac:dyDescent="0.25">
      <c r="A4539" s="190">
        <v>4537</v>
      </c>
      <c r="B4539" s="188">
        <v>45770</v>
      </c>
      <c r="C4539" s="81" t="s">
        <v>10460</v>
      </c>
      <c r="D4539" s="237" t="s">
        <v>10958</v>
      </c>
      <c r="E4539" s="188">
        <v>45798</v>
      </c>
      <c r="F4539" s="283"/>
      <c r="G4539" s="219" t="s">
        <v>9439</v>
      </c>
      <c r="H4539" s="54" t="s">
        <v>7</v>
      </c>
      <c r="I4539" s="221" t="s">
        <v>2</v>
      </c>
      <c r="J4539" s="225" t="s">
        <v>10990</v>
      </c>
      <c r="L4539" s="115"/>
      <c r="O4539" s="26">
        <f t="shared" si="199"/>
        <v>4537</v>
      </c>
      <c r="P4539" s="26">
        <f t="shared" si="198"/>
        <v>0</v>
      </c>
    </row>
    <row r="4540" spans="1:16" ht="60.75" hidden="1" x14ac:dyDescent="0.25">
      <c r="A4540" s="190">
        <v>4538</v>
      </c>
      <c r="B4540" s="188">
        <v>45770</v>
      </c>
      <c r="C4540" s="81" t="s">
        <v>10460</v>
      </c>
      <c r="D4540" s="237" t="s">
        <v>10989</v>
      </c>
      <c r="E4540" s="188">
        <v>45805</v>
      </c>
      <c r="F4540" s="283"/>
      <c r="G4540" s="219" t="s">
        <v>9439</v>
      </c>
      <c r="H4540" s="54" t="s">
        <v>7</v>
      </c>
      <c r="I4540" s="221" t="s">
        <v>2</v>
      </c>
      <c r="J4540" s="225" t="s">
        <v>9925</v>
      </c>
      <c r="L4540" s="115"/>
      <c r="O4540" s="26">
        <f t="shared" si="199"/>
        <v>4538</v>
      </c>
      <c r="P4540" s="26">
        <f t="shared" si="198"/>
        <v>0</v>
      </c>
    </row>
    <row r="4541" spans="1:16" ht="60.75" hidden="1" x14ac:dyDescent="0.25">
      <c r="A4541" s="190">
        <v>4539</v>
      </c>
      <c r="B4541" s="188">
        <v>45770</v>
      </c>
      <c r="C4541" s="81" t="s">
        <v>10460</v>
      </c>
      <c r="D4541" s="237" t="s">
        <v>11012</v>
      </c>
      <c r="E4541" s="188">
        <v>45777</v>
      </c>
      <c r="F4541" s="283"/>
      <c r="G4541" s="219" t="s">
        <v>9439</v>
      </c>
      <c r="H4541" s="54" t="s">
        <v>7</v>
      </c>
      <c r="I4541" s="221" t="s">
        <v>2</v>
      </c>
      <c r="J4541" s="225" t="s">
        <v>10934</v>
      </c>
      <c r="K4541" s="11">
        <v>5</v>
      </c>
      <c r="L4541" s="115"/>
      <c r="O4541" s="26">
        <f t="shared" si="199"/>
        <v>4539</v>
      </c>
      <c r="P4541" s="26">
        <f t="shared" si="198"/>
        <v>0</v>
      </c>
    </row>
    <row r="4542" spans="1:16" ht="81" hidden="1" x14ac:dyDescent="0.25">
      <c r="A4542" s="190">
        <v>4540</v>
      </c>
      <c r="B4542" s="188">
        <v>45770</v>
      </c>
      <c r="C4542" s="81" t="s">
        <v>10460</v>
      </c>
      <c r="D4542" s="237" t="s">
        <v>10725</v>
      </c>
      <c r="E4542" s="188">
        <v>45777</v>
      </c>
      <c r="F4542" s="283"/>
      <c r="G4542" s="219" t="s">
        <v>8976</v>
      </c>
      <c r="H4542" s="54" t="s">
        <v>494</v>
      </c>
      <c r="I4542" s="221" t="s">
        <v>2</v>
      </c>
      <c r="J4542" s="225" t="s">
        <v>10911</v>
      </c>
      <c r="L4542" s="115"/>
      <c r="O4542" s="26">
        <f t="shared" si="199"/>
        <v>4540</v>
      </c>
      <c r="P4542" s="26">
        <f t="shared" si="198"/>
        <v>0</v>
      </c>
    </row>
    <row r="4543" spans="1:16" ht="60.75" hidden="1" x14ac:dyDescent="0.25">
      <c r="A4543" s="190">
        <v>4541</v>
      </c>
      <c r="B4543" s="188">
        <v>45770</v>
      </c>
      <c r="C4543" s="81" t="s">
        <v>10460</v>
      </c>
      <c r="D4543" s="237" t="s">
        <v>10726</v>
      </c>
      <c r="E4543" s="188">
        <v>45777</v>
      </c>
      <c r="F4543" s="283"/>
      <c r="G4543" s="219" t="s">
        <v>9350</v>
      </c>
      <c r="H4543" s="54" t="s">
        <v>7</v>
      </c>
      <c r="I4543" s="221" t="s">
        <v>2</v>
      </c>
      <c r="J4543" s="225" t="s">
        <v>10927</v>
      </c>
      <c r="K4543" s="11">
        <v>5</v>
      </c>
      <c r="L4543" s="115"/>
      <c r="O4543" s="26">
        <f t="shared" si="199"/>
        <v>4541</v>
      </c>
      <c r="P4543" s="26">
        <f t="shared" si="198"/>
        <v>0</v>
      </c>
    </row>
    <row r="4544" spans="1:16" ht="121.5" hidden="1" x14ac:dyDescent="0.25">
      <c r="A4544" s="190">
        <v>4542</v>
      </c>
      <c r="B4544" s="188">
        <v>45770</v>
      </c>
      <c r="C4544" s="81" t="s">
        <v>10460</v>
      </c>
      <c r="D4544" s="237" t="s">
        <v>10727</v>
      </c>
      <c r="E4544" s="188">
        <v>45808</v>
      </c>
      <c r="F4544" s="283"/>
      <c r="G4544" s="219" t="s">
        <v>10767</v>
      </c>
      <c r="H4544" s="54" t="s">
        <v>1440</v>
      </c>
      <c r="I4544" s="221" t="s">
        <v>2</v>
      </c>
      <c r="J4544" s="225" t="s">
        <v>11198</v>
      </c>
      <c r="K4544" s="11">
        <v>5</v>
      </c>
      <c r="L4544" s="115"/>
      <c r="O4544" s="26">
        <f t="shared" si="199"/>
        <v>4542</v>
      </c>
      <c r="P4544" s="26">
        <f t="shared" si="198"/>
        <v>0</v>
      </c>
    </row>
    <row r="4545" spans="1:16" ht="81" hidden="1" x14ac:dyDescent="0.25">
      <c r="A4545" s="190">
        <v>4543</v>
      </c>
      <c r="B4545" s="188">
        <v>45770</v>
      </c>
      <c r="C4545" s="81" t="s">
        <v>10460</v>
      </c>
      <c r="D4545" s="237" t="s">
        <v>10729</v>
      </c>
      <c r="E4545" s="188">
        <v>45788</v>
      </c>
      <c r="F4545" s="283"/>
      <c r="G4545" s="219" t="s">
        <v>10728</v>
      </c>
      <c r="H4545" s="54" t="s">
        <v>5065</v>
      </c>
      <c r="I4545" s="221" t="s">
        <v>2</v>
      </c>
      <c r="J4545" s="225" t="s">
        <v>10994</v>
      </c>
      <c r="L4545" s="115"/>
      <c r="O4545" s="26">
        <f t="shared" si="199"/>
        <v>4543</v>
      </c>
      <c r="P4545" s="26">
        <f t="shared" si="198"/>
        <v>0</v>
      </c>
    </row>
    <row r="4546" spans="1:16" hidden="1" x14ac:dyDescent="0.25">
      <c r="A4546" s="190">
        <v>4544</v>
      </c>
      <c r="B4546" s="188">
        <v>45770</v>
      </c>
      <c r="C4546" s="81" t="s">
        <v>10460</v>
      </c>
      <c r="D4546" s="237" t="s">
        <v>10730</v>
      </c>
      <c r="E4546" s="188">
        <v>45822</v>
      </c>
      <c r="F4546" s="283"/>
      <c r="G4546" s="219" t="s">
        <v>9146</v>
      </c>
      <c r="H4546" s="54" t="s">
        <v>1440</v>
      </c>
      <c r="I4546" s="221" t="s">
        <v>2</v>
      </c>
      <c r="J4546" s="225" t="s">
        <v>10796</v>
      </c>
      <c r="L4546" s="115"/>
      <c r="O4546" s="26">
        <f t="shared" si="199"/>
        <v>4544</v>
      </c>
      <c r="P4546" s="26">
        <f t="shared" si="198"/>
        <v>0</v>
      </c>
    </row>
    <row r="4547" spans="1:16" ht="81" hidden="1" x14ac:dyDescent="0.25">
      <c r="A4547" s="190">
        <v>4545</v>
      </c>
      <c r="B4547" s="188">
        <v>45771</v>
      </c>
      <c r="C4547" s="81" t="s">
        <v>10460</v>
      </c>
      <c r="D4547" s="237" t="s">
        <v>10663</v>
      </c>
      <c r="E4547" s="188">
        <v>45806</v>
      </c>
      <c r="F4547" s="283"/>
      <c r="G4547" s="219" t="s">
        <v>10897</v>
      </c>
      <c r="H4547" s="54" t="s">
        <v>3912</v>
      </c>
      <c r="I4547" s="221" t="s">
        <v>2</v>
      </c>
      <c r="J4547" s="225" t="s">
        <v>10946</v>
      </c>
      <c r="L4547" s="115"/>
      <c r="O4547" s="26">
        <f t="shared" si="199"/>
        <v>4545</v>
      </c>
      <c r="P4547" s="26">
        <f t="shared" si="198"/>
        <v>0</v>
      </c>
    </row>
    <row r="4548" spans="1:16" ht="60.75" hidden="1" x14ac:dyDescent="0.25">
      <c r="A4548" s="190">
        <v>4546</v>
      </c>
      <c r="B4548" s="188">
        <v>45771</v>
      </c>
      <c r="C4548" s="81" t="s">
        <v>10460</v>
      </c>
      <c r="D4548" s="237" t="s">
        <v>10732</v>
      </c>
      <c r="E4548" s="188">
        <v>45778</v>
      </c>
      <c r="F4548" s="283"/>
      <c r="G4548" s="219" t="s">
        <v>10731</v>
      </c>
      <c r="H4548" s="54" t="s">
        <v>4544</v>
      </c>
      <c r="I4548" s="221" t="s">
        <v>2</v>
      </c>
      <c r="J4548" s="225" t="s">
        <v>9920</v>
      </c>
      <c r="L4548" s="115"/>
      <c r="O4548" s="26">
        <f t="shared" si="199"/>
        <v>4546</v>
      </c>
      <c r="P4548" s="26">
        <f t="shared" si="198"/>
        <v>0</v>
      </c>
    </row>
    <row r="4549" spans="1:16" ht="101.25" hidden="1" x14ac:dyDescent="0.25">
      <c r="A4549" s="190">
        <v>4547</v>
      </c>
      <c r="B4549" s="188">
        <v>45771</v>
      </c>
      <c r="C4549" s="81" t="s">
        <v>10460</v>
      </c>
      <c r="D4549" s="237" t="s">
        <v>10733</v>
      </c>
      <c r="E4549" s="188">
        <v>45785</v>
      </c>
      <c r="F4549" s="283"/>
      <c r="G4549" s="219" t="s">
        <v>10734</v>
      </c>
      <c r="H4549" s="54" t="s">
        <v>4544</v>
      </c>
      <c r="I4549" s="221" t="s">
        <v>2</v>
      </c>
      <c r="J4549" s="225" t="s">
        <v>10810</v>
      </c>
      <c r="L4549" s="115"/>
      <c r="O4549" s="26">
        <f t="shared" si="199"/>
        <v>4547</v>
      </c>
      <c r="P4549" s="26">
        <f t="shared" si="198"/>
        <v>0</v>
      </c>
    </row>
    <row r="4550" spans="1:16" ht="121.5" hidden="1" x14ac:dyDescent="0.25">
      <c r="A4550" s="190">
        <v>4548</v>
      </c>
      <c r="B4550" s="188">
        <v>45771</v>
      </c>
      <c r="C4550" s="81" t="s">
        <v>10460</v>
      </c>
      <c r="D4550" s="237" t="s">
        <v>10983</v>
      </c>
      <c r="E4550" s="188">
        <v>45870</v>
      </c>
      <c r="F4550" s="283"/>
      <c r="G4550" s="219" t="s">
        <v>10984</v>
      </c>
      <c r="H4550" s="54" t="s">
        <v>1050</v>
      </c>
      <c r="I4550" s="221" t="s">
        <v>6</v>
      </c>
      <c r="J4550" s="225" t="s">
        <v>10982</v>
      </c>
      <c r="K4550" s="11" t="s">
        <v>3993</v>
      </c>
      <c r="L4550" s="115"/>
      <c r="O4550" s="26">
        <f t="shared" si="199"/>
        <v>4548</v>
      </c>
      <c r="P4550" s="26">
        <f t="shared" si="198"/>
        <v>0</v>
      </c>
    </row>
    <row r="4551" spans="1:16" ht="40.5" hidden="1" x14ac:dyDescent="0.25">
      <c r="A4551" s="190">
        <v>4549</v>
      </c>
      <c r="B4551" s="188">
        <v>45771</v>
      </c>
      <c r="C4551" s="81" t="s">
        <v>10460</v>
      </c>
      <c r="D4551" s="237" t="s">
        <v>10735</v>
      </c>
      <c r="E4551" s="188">
        <v>45778</v>
      </c>
      <c r="F4551" s="283"/>
      <c r="G4551" s="219" t="s">
        <v>10408</v>
      </c>
      <c r="H4551" s="54" t="s">
        <v>1050</v>
      </c>
      <c r="I4551" s="221" t="s">
        <v>2</v>
      </c>
      <c r="J4551" s="225" t="s">
        <v>10774</v>
      </c>
      <c r="K4551" s="11">
        <v>5</v>
      </c>
      <c r="L4551" s="115"/>
      <c r="O4551" s="26">
        <f t="shared" si="199"/>
        <v>4549</v>
      </c>
      <c r="P4551" s="26">
        <f t="shared" si="198"/>
        <v>0</v>
      </c>
    </row>
    <row r="4552" spans="1:16" ht="141.75" hidden="1" x14ac:dyDescent="0.25">
      <c r="A4552" s="190">
        <v>4550</v>
      </c>
      <c r="B4552" s="188">
        <v>45772</v>
      </c>
      <c r="C4552" s="81" t="s">
        <v>1574</v>
      </c>
      <c r="D4552" s="237" t="s">
        <v>10962</v>
      </c>
      <c r="E4552" s="188">
        <v>45841</v>
      </c>
      <c r="F4552" s="283"/>
      <c r="G4552" s="219" t="s">
        <v>10743</v>
      </c>
      <c r="H4552" s="54" t="s">
        <v>1043</v>
      </c>
      <c r="I4552" s="221" t="s">
        <v>6</v>
      </c>
      <c r="J4552" s="225" t="s">
        <v>11465</v>
      </c>
      <c r="K4552" s="11" t="s">
        <v>3993</v>
      </c>
      <c r="L4552" s="115"/>
      <c r="O4552" s="26">
        <f t="shared" si="199"/>
        <v>4550</v>
      </c>
      <c r="P4552" s="26">
        <f t="shared" si="198"/>
        <v>0</v>
      </c>
    </row>
    <row r="4553" spans="1:16" ht="81" hidden="1" x14ac:dyDescent="0.25">
      <c r="A4553" s="190">
        <v>4551</v>
      </c>
      <c r="B4553" s="188">
        <v>45772</v>
      </c>
      <c r="C4553" s="81" t="s">
        <v>10460</v>
      </c>
      <c r="D4553" s="237" t="s">
        <v>11262</v>
      </c>
      <c r="E4553" s="188">
        <v>45833</v>
      </c>
      <c r="F4553" s="283"/>
      <c r="G4553" s="219" t="s">
        <v>9218</v>
      </c>
      <c r="H4553" s="54" t="s">
        <v>1043</v>
      </c>
      <c r="I4553" s="221" t="s">
        <v>6</v>
      </c>
      <c r="J4553" s="225" t="s">
        <v>11466</v>
      </c>
      <c r="K4553" s="11" t="s">
        <v>3993</v>
      </c>
      <c r="L4553" s="115"/>
      <c r="O4553" s="26">
        <f t="shared" si="199"/>
        <v>4551</v>
      </c>
      <c r="P4553" s="26">
        <f t="shared" si="198"/>
        <v>0</v>
      </c>
    </row>
    <row r="4554" spans="1:16" ht="60.75" hidden="1" x14ac:dyDescent="0.25">
      <c r="A4554" s="190">
        <v>4552</v>
      </c>
      <c r="B4554" s="188">
        <v>45772</v>
      </c>
      <c r="C4554" s="81" t="s">
        <v>10460</v>
      </c>
      <c r="D4554" s="237" t="s">
        <v>10742</v>
      </c>
      <c r="E4554" s="188">
        <v>45811</v>
      </c>
      <c r="F4554" s="283"/>
      <c r="G4554" s="219" t="s">
        <v>10448</v>
      </c>
      <c r="H4554" s="54" t="s">
        <v>2029</v>
      </c>
      <c r="I4554" s="221" t="s">
        <v>2</v>
      </c>
      <c r="J4554" s="225" t="s">
        <v>10968</v>
      </c>
      <c r="L4554" s="115"/>
      <c r="O4554" s="26">
        <f t="shared" si="199"/>
        <v>4552</v>
      </c>
      <c r="P4554" s="26">
        <f t="shared" si="198"/>
        <v>0</v>
      </c>
    </row>
    <row r="4555" spans="1:16" ht="60.75" hidden="1" x14ac:dyDescent="0.25">
      <c r="A4555" s="190">
        <v>4553</v>
      </c>
      <c r="B4555" s="188">
        <v>45772</v>
      </c>
      <c r="C4555" s="81" t="s">
        <v>10460</v>
      </c>
      <c r="D4555" s="237" t="s">
        <v>10744</v>
      </c>
      <c r="E4555" s="188">
        <v>45779</v>
      </c>
      <c r="F4555" s="283"/>
      <c r="G4555" s="219" t="s">
        <v>10743</v>
      </c>
      <c r="H4555" s="54" t="s">
        <v>1043</v>
      </c>
      <c r="I4555" s="221" t="s">
        <v>2</v>
      </c>
      <c r="J4555" s="225" t="s">
        <v>10938</v>
      </c>
      <c r="K4555" s="11">
        <v>5</v>
      </c>
      <c r="L4555" s="115"/>
      <c r="O4555" s="26">
        <f t="shared" si="199"/>
        <v>4553</v>
      </c>
      <c r="P4555" s="26">
        <f t="shared" si="198"/>
        <v>0</v>
      </c>
    </row>
    <row r="4556" spans="1:16" ht="101.25" hidden="1" x14ac:dyDescent="0.25">
      <c r="A4556" s="190">
        <v>4554</v>
      </c>
      <c r="B4556" s="188">
        <v>45772</v>
      </c>
      <c r="C4556" s="81" t="s">
        <v>10460</v>
      </c>
      <c r="D4556" s="237" t="s">
        <v>10993</v>
      </c>
      <c r="E4556" s="188">
        <v>45779</v>
      </c>
      <c r="F4556" s="283"/>
      <c r="G4556" s="219" t="s">
        <v>10743</v>
      </c>
      <c r="H4556" s="54" t="s">
        <v>1043</v>
      </c>
      <c r="I4556" s="221" t="s">
        <v>2</v>
      </c>
      <c r="J4556" s="225" t="s">
        <v>11010</v>
      </c>
      <c r="L4556" s="115"/>
      <c r="O4556" s="26">
        <f t="shared" si="199"/>
        <v>4554</v>
      </c>
      <c r="P4556" s="26">
        <f t="shared" si="198"/>
        <v>0</v>
      </c>
    </row>
    <row r="4557" spans="1:16" ht="101.25" hidden="1" x14ac:dyDescent="0.25">
      <c r="A4557" s="190">
        <v>4555</v>
      </c>
      <c r="B4557" s="188">
        <v>45772</v>
      </c>
      <c r="C4557" s="81" t="s">
        <v>10460</v>
      </c>
      <c r="D4557" s="237" t="s">
        <v>10979</v>
      </c>
      <c r="E4557" s="188">
        <v>45796</v>
      </c>
      <c r="F4557" s="283"/>
      <c r="G4557" s="219" t="s">
        <v>9056</v>
      </c>
      <c r="H4557" s="54" t="s">
        <v>3912</v>
      </c>
      <c r="I4557" s="221" t="s">
        <v>2</v>
      </c>
      <c r="J4557" s="225" t="s">
        <v>10745</v>
      </c>
      <c r="L4557" s="115"/>
      <c r="O4557" s="26">
        <f t="shared" si="199"/>
        <v>4555</v>
      </c>
      <c r="P4557" s="26">
        <f t="shared" si="198"/>
        <v>0</v>
      </c>
    </row>
    <row r="4558" spans="1:16" ht="60.75" hidden="1" x14ac:dyDescent="0.25">
      <c r="A4558" s="190">
        <v>4556</v>
      </c>
      <c r="B4558" s="188">
        <v>45773</v>
      </c>
      <c r="C4558" s="81" t="s">
        <v>10460</v>
      </c>
      <c r="D4558" s="237" t="s">
        <v>10746</v>
      </c>
      <c r="E4558" s="188">
        <v>45780</v>
      </c>
      <c r="F4558" s="283"/>
      <c r="G4558" s="219" t="s">
        <v>10747</v>
      </c>
      <c r="H4558" s="54" t="s">
        <v>1064</v>
      </c>
      <c r="I4558" s="221" t="s">
        <v>2</v>
      </c>
      <c r="J4558" s="225" t="s">
        <v>11263</v>
      </c>
      <c r="L4558" s="115"/>
      <c r="O4558" s="26">
        <f t="shared" si="199"/>
        <v>4556</v>
      </c>
      <c r="P4558" s="26">
        <f t="shared" si="198"/>
        <v>0</v>
      </c>
    </row>
    <row r="4559" spans="1:16" ht="60.75" hidden="1" x14ac:dyDescent="0.25">
      <c r="A4559" s="190">
        <v>4557</v>
      </c>
      <c r="B4559" s="188">
        <v>45773</v>
      </c>
      <c r="C4559" s="81" t="s">
        <v>10460</v>
      </c>
      <c r="D4559" s="237" t="s">
        <v>10749</v>
      </c>
      <c r="E4559" s="188">
        <v>45787</v>
      </c>
      <c r="F4559" s="283"/>
      <c r="G4559" s="219" t="s">
        <v>10335</v>
      </c>
      <c r="H4559" s="54" t="s">
        <v>4903</v>
      </c>
      <c r="I4559" s="221" t="s">
        <v>2</v>
      </c>
      <c r="J4559" s="225" t="s">
        <v>10978</v>
      </c>
      <c r="L4559" s="115"/>
      <c r="O4559" s="26">
        <f t="shared" si="199"/>
        <v>4557</v>
      </c>
      <c r="P4559" s="26">
        <f t="shared" si="198"/>
        <v>0</v>
      </c>
    </row>
    <row r="4560" spans="1:16" ht="60.75" hidden="1" x14ac:dyDescent="0.25">
      <c r="A4560" s="190">
        <v>4558</v>
      </c>
      <c r="B4560" s="188">
        <v>45773</v>
      </c>
      <c r="C4560" s="81" t="s">
        <v>10460</v>
      </c>
      <c r="D4560" s="237" t="s">
        <v>10750</v>
      </c>
      <c r="E4560" s="188">
        <v>45778</v>
      </c>
      <c r="F4560" s="283"/>
      <c r="G4560" s="219" t="s">
        <v>9154</v>
      </c>
      <c r="H4560" s="54" t="s">
        <v>4544</v>
      </c>
      <c r="I4560" s="221" t="s">
        <v>2</v>
      </c>
      <c r="J4560" s="225" t="s">
        <v>10751</v>
      </c>
      <c r="L4560" s="115"/>
      <c r="O4560" s="26">
        <f t="shared" si="199"/>
        <v>4558</v>
      </c>
      <c r="P4560" s="26">
        <f t="shared" si="198"/>
        <v>0</v>
      </c>
    </row>
    <row r="4561" spans="1:16" ht="60.75" hidden="1" x14ac:dyDescent="0.25">
      <c r="A4561" s="190">
        <v>4559</v>
      </c>
      <c r="B4561" s="188">
        <v>45774</v>
      </c>
      <c r="C4561" s="81" t="s">
        <v>10460</v>
      </c>
      <c r="D4561" s="237" t="s">
        <v>10755</v>
      </c>
      <c r="E4561" s="188">
        <v>45780</v>
      </c>
      <c r="F4561" s="283"/>
      <c r="G4561" s="219" t="s">
        <v>9647</v>
      </c>
      <c r="H4561" s="54" t="s">
        <v>1066</v>
      </c>
      <c r="I4561" s="221" t="s">
        <v>6</v>
      </c>
      <c r="J4561" s="225" t="s">
        <v>10942</v>
      </c>
      <c r="L4561" s="115"/>
      <c r="O4561" s="26">
        <f t="shared" si="199"/>
        <v>4559</v>
      </c>
      <c r="P4561" s="26">
        <f t="shared" si="198"/>
        <v>0</v>
      </c>
    </row>
    <row r="4562" spans="1:16" ht="222.75" hidden="1" x14ac:dyDescent="0.25">
      <c r="A4562" s="190">
        <v>4560</v>
      </c>
      <c r="B4562" s="188">
        <v>45778</v>
      </c>
      <c r="C4562" s="81" t="s">
        <v>1050</v>
      </c>
      <c r="D4562" s="237" t="s">
        <v>10813</v>
      </c>
      <c r="E4562" s="188">
        <v>45889</v>
      </c>
      <c r="F4562" s="283"/>
      <c r="G4562" s="219" t="s">
        <v>10408</v>
      </c>
      <c r="H4562" s="54" t="s">
        <v>1050</v>
      </c>
      <c r="I4562" s="221" t="s">
        <v>2</v>
      </c>
      <c r="J4562" s="225" t="s">
        <v>11224</v>
      </c>
      <c r="L4562" s="115"/>
      <c r="O4562" s="26">
        <f t="shared" si="199"/>
        <v>4560</v>
      </c>
      <c r="P4562" s="26">
        <f t="shared" si="198"/>
        <v>0</v>
      </c>
    </row>
    <row r="4563" spans="1:16" ht="60.75" hidden="1" x14ac:dyDescent="0.25">
      <c r="A4563" s="190">
        <v>4561</v>
      </c>
      <c r="B4563" s="188">
        <v>45778</v>
      </c>
      <c r="C4563" s="81"/>
      <c r="D4563" s="237" t="s">
        <v>10811</v>
      </c>
      <c r="E4563" s="188">
        <v>45816</v>
      </c>
      <c r="F4563" s="283"/>
      <c r="G4563" s="219" t="s">
        <v>10048</v>
      </c>
      <c r="H4563" s="54" t="s">
        <v>1290</v>
      </c>
      <c r="I4563" s="221" t="s">
        <v>2</v>
      </c>
      <c r="J4563" s="225" t="s">
        <v>10999</v>
      </c>
      <c r="L4563" s="115"/>
      <c r="O4563" s="26">
        <f t="shared" si="199"/>
        <v>4561</v>
      </c>
      <c r="P4563" s="26">
        <f t="shared" si="198"/>
        <v>0</v>
      </c>
    </row>
    <row r="4564" spans="1:16" ht="121.5" hidden="1" x14ac:dyDescent="0.25">
      <c r="A4564" s="190">
        <v>4562</v>
      </c>
      <c r="B4564" s="188">
        <v>45778</v>
      </c>
      <c r="C4564" s="81"/>
      <c r="D4564" s="237" t="s">
        <v>10871</v>
      </c>
      <c r="E4564" s="188">
        <v>45808</v>
      </c>
      <c r="F4564" s="283"/>
      <c r="G4564" s="219" t="s">
        <v>10935</v>
      </c>
      <c r="H4564" s="54" t="s">
        <v>1043</v>
      </c>
      <c r="I4564" s="221" t="s">
        <v>2</v>
      </c>
      <c r="J4564" s="225" t="s">
        <v>11154</v>
      </c>
      <c r="K4564" s="11">
        <v>5</v>
      </c>
      <c r="L4564" s="115"/>
      <c r="O4564" s="26">
        <f t="shared" si="199"/>
        <v>4562</v>
      </c>
      <c r="P4564" s="26">
        <f t="shared" si="198"/>
        <v>0</v>
      </c>
    </row>
    <row r="4565" spans="1:16" ht="202.5" hidden="1" x14ac:dyDescent="0.25">
      <c r="A4565" s="190">
        <v>4563</v>
      </c>
      <c r="B4565" s="188">
        <v>45780</v>
      </c>
      <c r="C4565" s="81" t="s">
        <v>1055</v>
      </c>
      <c r="D4565" s="237" t="s">
        <v>11202</v>
      </c>
      <c r="E4565" s="188">
        <v>45844</v>
      </c>
      <c r="F4565" s="283"/>
      <c r="G4565" s="219" t="s">
        <v>9146</v>
      </c>
      <c r="H4565" s="54" t="s">
        <v>1440</v>
      </c>
      <c r="I4565" s="221" t="s">
        <v>2</v>
      </c>
      <c r="J4565" s="225" t="s">
        <v>11201</v>
      </c>
      <c r="L4565" s="115"/>
      <c r="O4565" s="26">
        <f t="shared" si="199"/>
        <v>4563</v>
      </c>
      <c r="P4565" s="26">
        <f t="shared" si="198"/>
        <v>0</v>
      </c>
    </row>
    <row r="4566" spans="1:16" ht="81" hidden="1" x14ac:dyDescent="0.25">
      <c r="A4566" s="190">
        <v>4564</v>
      </c>
      <c r="B4566" s="188">
        <v>45780</v>
      </c>
      <c r="C4566" s="81" t="s">
        <v>1055</v>
      </c>
      <c r="D4566" s="237" t="s">
        <v>10812</v>
      </c>
      <c r="E4566" s="188">
        <v>45823</v>
      </c>
      <c r="F4566" s="283"/>
      <c r="G4566" s="219" t="s">
        <v>9146</v>
      </c>
      <c r="H4566" s="54" t="s">
        <v>1440</v>
      </c>
      <c r="I4566" s="221" t="s">
        <v>2</v>
      </c>
      <c r="J4566" s="225" t="s">
        <v>11203</v>
      </c>
      <c r="L4566" s="115"/>
      <c r="O4566" s="26">
        <f t="shared" ref="O4566:O4629" si="200">+O4565+1</f>
        <v>4564</v>
      </c>
      <c r="P4566" s="26">
        <f t="shared" si="198"/>
        <v>0</v>
      </c>
    </row>
    <row r="4567" spans="1:16" ht="40.5" hidden="1" x14ac:dyDescent="0.25">
      <c r="A4567" s="190">
        <v>4565</v>
      </c>
      <c r="B4567" s="188">
        <v>45783</v>
      </c>
      <c r="C4567" s="81"/>
      <c r="D4567" s="237" t="s">
        <v>10814</v>
      </c>
      <c r="E4567" s="188">
        <v>45801</v>
      </c>
      <c r="F4567" s="283"/>
      <c r="G4567" s="219" t="s">
        <v>10373</v>
      </c>
      <c r="H4567" s="54" t="s">
        <v>1044</v>
      </c>
      <c r="I4567" s="221" t="s">
        <v>2</v>
      </c>
      <c r="J4567" s="225" t="s">
        <v>11264</v>
      </c>
      <c r="L4567" s="115"/>
      <c r="O4567" s="26">
        <f t="shared" si="200"/>
        <v>4565</v>
      </c>
      <c r="P4567" s="26">
        <f t="shared" si="198"/>
        <v>0</v>
      </c>
    </row>
    <row r="4568" spans="1:16" ht="81" hidden="1" x14ac:dyDescent="0.25">
      <c r="A4568" s="190">
        <v>4566</v>
      </c>
      <c r="B4568" s="188">
        <v>45783</v>
      </c>
      <c r="C4568" s="81"/>
      <c r="D4568" s="237" t="s">
        <v>10815</v>
      </c>
      <c r="E4568" s="188">
        <v>45801</v>
      </c>
      <c r="F4568" s="283"/>
      <c r="G4568" s="219" t="s">
        <v>8996</v>
      </c>
      <c r="H4568" s="54" t="s">
        <v>3912</v>
      </c>
      <c r="I4568" s="221" t="s">
        <v>2</v>
      </c>
      <c r="J4568" s="225" t="s">
        <v>10880</v>
      </c>
      <c r="L4568" s="115"/>
      <c r="O4568" s="26">
        <f t="shared" si="200"/>
        <v>4566</v>
      </c>
      <c r="P4568" s="26">
        <f t="shared" si="198"/>
        <v>0</v>
      </c>
    </row>
    <row r="4569" spans="1:16" ht="222.75" hidden="1" x14ac:dyDescent="0.25">
      <c r="A4569" s="190">
        <v>4567</v>
      </c>
      <c r="B4569" s="188">
        <v>45783</v>
      </c>
      <c r="C4569" s="81" t="s">
        <v>1048</v>
      </c>
      <c r="D4569" s="237" t="s">
        <v>10816</v>
      </c>
      <c r="E4569" s="188">
        <v>45869</v>
      </c>
      <c r="F4569" s="283"/>
      <c r="G4569" s="219" t="s">
        <v>11186</v>
      </c>
      <c r="H4569" s="54" t="s">
        <v>7</v>
      </c>
      <c r="I4569" s="221" t="s">
        <v>2</v>
      </c>
      <c r="J4569" s="225" t="s">
        <v>10597</v>
      </c>
      <c r="L4569" s="115"/>
      <c r="O4569" s="26">
        <f t="shared" si="200"/>
        <v>4567</v>
      </c>
      <c r="P4569" s="26">
        <f t="shared" si="198"/>
        <v>0</v>
      </c>
    </row>
    <row r="4570" spans="1:16" ht="60.75" hidden="1" x14ac:dyDescent="0.25">
      <c r="A4570" s="190">
        <v>4568</v>
      </c>
      <c r="B4570" s="188">
        <v>45789</v>
      </c>
      <c r="C4570" s="81"/>
      <c r="D4570" s="237" t="s">
        <v>10818</v>
      </c>
      <c r="E4570" s="188">
        <v>45801</v>
      </c>
      <c r="F4570" s="283"/>
      <c r="G4570" s="219" t="s">
        <v>10817</v>
      </c>
      <c r="H4570" s="54" t="s">
        <v>3912</v>
      </c>
      <c r="I4570" s="221" t="s">
        <v>2</v>
      </c>
      <c r="J4570" s="225" t="s">
        <v>9043</v>
      </c>
      <c r="L4570" s="115"/>
      <c r="O4570" s="26">
        <f t="shared" si="200"/>
        <v>4568</v>
      </c>
      <c r="P4570" s="26">
        <f t="shared" si="198"/>
        <v>0</v>
      </c>
    </row>
    <row r="4571" spans="1:16" ht="182.25" hidden="1" x14ac:dyDescent="0.25">
      <c r="A4571" s="190">
        <v>4569</v>
      </c>
      <c r="B4571" s="188">
        <v>45789</v>
      </c>
      <c r="C4571" s="81"/>
      <c r="D4571" s="237" t="s">
        <v>10975</v>
      </c>
      <c r="E4571" s="188">
        <v>45815</v>
      </c>
      <c r="F4571" s="283"/>
      <c r="G4571" s="219" t="s">
        <v>10898</v>
      </c>
      <c r="H4571" s="54" t="s">
        <v>1507</v>
      </c>
      <c r="I4571" s="221" t="s">
        <v>2</v>
      </c>
      <c r="J4571" s="225" t="s">
        <v>10976</v>
      </c>
      <c r="L4571" s="115"/>
      <c r="O4571" s="26">
        <f t="shared" si="200"/>
        <v>4569</v>
      </c>
      <c r="P4571" s="26">
        <f t="shared" si="198"/>
        <v>0</v>
      </c>
    </row>
    <row r="4572" spans="1:16" ht="60.75" hidden="1" x14ac:dyDescent="0.25">
      <c r="A4572" s="190">
        <v>4570</v>
      </c>
      <c r="B4572" s="188">
        <v>45789</v>
      </c>
      <c r="C4572" s="81"/>
      <c r="D4572" s="237" t="s">
        <v>11146</v>
      </c>
      <c r="E4572" s="188">
        <v>45823</v>
      </c>
      <c r="F4572" s="283"/>
      <c r="G4572" s="219" t="s">
        <v>10899</v>
      </c>
      <c r="H4572" s="54" t="s">
        <v>1040</v>
      </c>
      <c r="I4572" s="221" t="s">
        <v>2</v>
      </c>
      <c r="J4572" s="225" t="s">
        <v>11147</v>
      </c>
      <c r="L4572" s="115"/>
      <c r="O4572" s="26">
        <f t="shared" si="200"/>
        <v>4570</v>
      </c>
      <c r="P4572" s="26">
        <f t="shared" si="198"/>
        <v>0</v>
      </c>
    </row>
    <row r="4573" spans="1:16" ht="81" hidden="1" x14ac:dyDescent="0.25">
      <c r="A4573" s="190">
        <v>4571</v>
      </c>
      <c r="B4573" s="188">
        <v>45789</v>
      </c>
      <c r="C4573" s="81"/>
      <c r="D4573" s="237" t="s">
        <v>10820</v>
      </c>
      <c r="E4573" s="188">
        <v>45796</v>
      </c>
      <c r="F4573" s="283"/>
      <c r="G4573" s="219" t="s">
        <v>8963</v>
      </c>
      <c r="H4573" s="54" t="s">
        <v>3912</v>
      </c>
      <c r="I4573" s="221" t="s">
        <v>2</v>
      </c>
      <c r="J4573" s="225" t="s">
        <v>10848</v>
      </c>
      <c r="L4573" s="115"/>
      <c r="O4573" s="26">
        <f t="shared" si="200"/>
        <v>4571</v>
      </c>
      <c r="P4573" s="26">
        <f t="shared" si="198"/>
        <v>0</v>
      </c>
    </row>
    <row r="4574" spans="1:16" ht="40.5" hidden="1" x14ac:dyDescent="0.25">
      <c r="A4574" s="190">
        <v>4572</v>
      </c>
      <c r="B4574" s="188">
        <v>45789</v>
      </c>
      <c r="C4574" s="81"/>
      <c r="D4574" s="237" t="s">
        <v>10821</v>
      </c>
      <c r="E4574" s="188">
        <v>45801</v>
      </c>
      <c r="F4574" s="283"/>
      <c r="G4574" s="219" t="s">
        <v>10822</v>
      </c>
      <c r="H4574" s="54" t="s">
        <v>5065</v>
      </c>
      <c r="I4574" s="221" t="s">
        <v>2</v>
      </c>
      <c r="J4574" s="225" t="s">
        <v>10924</v>
      </c>
      <c r="L4574" s="115"/>
      <c r="O4574" s="26">
        <f t="shared" si="200"/>
        <v>4572</v>
      </c>
      <c r="P4574" s="26">
        <f t="shared" si="198"/>
        <v>0</v>
      </c>
    </row>
    <row r="4575" spans="1:16" ht="81" hidden="1" x14ac:dyDescent="0.25">
      <c r="A4575" s="190">
        <v>4573</v>
      </c>
      <c r="B4575" s="188">
        <v>45791</v>
      </c>
      <c r="C4575" s="81" t="s">
        <v>9443</v>
      </c>
      <c r="D4575" s="237" t="s">
        <v>10957</v>
      </c>
      <c r="E4575" s="188">
        <v>45958</v>
      </c>
      <c r="F4575" s="283"/>
      <c r="G4575" s="219" t="s">
        <v>11246</v>
      </c>
      <c r="H4575" s="54" t="s">
        <v>7</v>
      </c>
      <c r="I4575" s="221" t="s">
        <v>2</v>
      </c>
      <c r="J4575" s="225" t="s">
        <v>11846</v>
      </c>
      <c r="L4575" s="115"/>
      <c r="O4575" s="26">
        <f t="shared" si="200"/>
        <v>4573</v>
      </c>
      <c r="P4575" s="26">
        <f t="shared" si="198"/>
        <v>0</v>
      </c>
    </row>
    <row r="4576" spans="1:16" ht="40.5" hidden="1" x14ac:dyDescent="0.25">
      <c r="A4576" s="190">
        <v>4574</v>
      </c>
      <c r="B4576" s="188">
        <v>45791</v>
      </c>
      <c r="C4576" s="81" t="s">
        <v>9443</v>
      </c>
      <c r="D4576" s="237" t="s">
        <v>11208</v>
      </c>
      <c r="E4576" s="188">
        <v>45798</v>
      </c>
      <c r="F4576" s="283"/>
      <c r="G4576" s="219" t="s">
        <v>9350</v>
      </c>
      <c r="H4576" s="54" t="s">
        <v>7</v>
      </c>
      <c r="I4576" s="221" t="s">
        <v>2</v>
      </c>
      <c r="J4576" s="225" t="s">
        <v>11221</v>
      </c>
      <c r="K4576" s="11">
        <v>5</v>
      </c>
      <c r="L4576" s="115"/>
      <c r="O4576" s="26">
        <f t="shared" si="200"/>
        <v>4574</v>
      </c>
      <c r="P4576" s="26">
        <f t="shared" si="198"/>
        <v>0</v>
      </c>
    </row>
    <row r="4577" spans="1:16" ht="101.25" hidden="1" x14ac:dyDescent="0.25">
      <c r="A4577" s="190">
        <v>4575</v>
      </c>
      <c r="B4577" s="188">
        <v>45791</v>
      </c>
      <c r="C4577" s="81" t="s">
        <v>9443</v>
      </c>
      <c r="D4577" s="237" t="s">
        <v>10823</v>
      </c>
      <c r="E4577" s="188">
        <v>45807</v>
      </c>
      <c r="F4577" s="283"/>
      <c r="G4577" s="219" t="s">
        <v>10389</v>
      </c>
      <c r="H4577" s="54" t="s">
        <v>7</v>
      </c>
      <c r="I4577" s="221" t="s">
        <v>2</v>
      </c>
      <c r="J4577" s="225" t="s">
        <v>10966</v>
      </c>
      <c r="L4577" s="115"/>
      <c r="O4577" s="26">
        <f t="shared" si="200"/>
        <v>4575</v>
      </c>
      <c r="P4577" s="26">
        <f t="shared" si="198"/>
        <v>0</v>
      </c>
    </row>
    <row r="4578" spans="1:16" ht="121.5" hidden="1" x14ac:dyDescent="0.25">
      <c r="A4578" s="190">
        <v>4576</v>
      </c>
      <c r="B4578" s="188">
        <v>45791</v>
      </c>
      <c r="C4578" s="81" t="s">
        <v>9443</v>
      </c>
      <c r="D4578" s="237" t="s">
        <v>11265</v>
      </c>
      <c r="E4578" s="188">
        <v>45836</v>
      </c>
      <c r="F4578" s="283"/>
      <c r="G4578" s="219" t="s">
        <v>9439</v>
      </c>
      <c r="H4578" s="54" t="s">
        <v>7</v>
      </c>
      <c r="I4578" s="221" t="s">
        <v>2</v>
      </c>
      <c r="J4578" s="225" t="s">
        <v>11611</v>
      </c>
      <c r="L4578" s="115"/>
      <c r="O4578" s="26">
        <f t="shared" si="200"/>
        <v>4576</v>
      </c>
      <c r="P4578" s="26">
        <f t="shared" si="198"/>
        <v>0</v>
      </c>
    </row>
    <row r="4579" spans="1:16" ht="121.5" hidden="1" x14ac:dyDescent="0.25">
      <c r="A4579" s="190">
        <v>4577</v>
      </c>
      <c r="B4579" s="188">
        <v>45791</v>
      </c>
      <c r="C4579" s="81" t="s">
        <v>9443</v>
      </c>
      <c r="D4579" s="237" t="s">
        <v>10824</v>
      </c>
      <c r="E4579" s="188">
        <v>45836</v>
      </c>
      <c r="F4579" s="283"/>
      <c r="G4579" s="219" t="s">
        <v>9439</v>
      </c>
      <c r="H4579" s="54" t="s">
        <v>7</v>
      </c>
      <c r="I4579" s="221" t="s">
        <v>2</v>
      </c>
      <c r="J4579" s="225" t="s">
        <v>11402</v>
      </c>
      <c r="L4579" s="115"/>
      <c r="O4579" s="26">
        <f t="shared" si="200"/>
        <v>4577</v>
      </c>
      <c r="P4579" s="26">
        <f t="shared" si="198"/>
        <v>0</v>
      </c>
    </row>
    <row r="4580" spans="1:16" ht="121.5" hidden="1" x14ac:dyDescent="0.25">
      <c r="A4580" s="190">
        <v>4578</v>
      </c>
      <c r="B4580" s="188">
        <v>45791</v>
      </c>
      <c r="C4580" s="81" t="s">
        <v>9443</v>
      </c>
      <c r="D4580" s="237" t="s">
        <v>10825</v>
      </c>
      <c r="E4580" s="188">
        <v>45841</v>
      </c>
      <c r="F4580" s="283"/>
      <c r="G4580" s="219" t="s">
        <v>3350</v>
      </c>
      <c r="H4580" s="54" t="s">
        <v>1047</v>
      </c>
      <c r="I4580" s="221" t="s">
        <v>2</v>
      </c>
      <c r="J4580" s="225" t="s">
        <v>11008</v>
      </c>
      <c r="L4580" s="115"/>
      <c r="O4580" s="26">
        <f t="shared" si="200"/>
        <v>4578</v>
      </c>
      <c r="P4580" s="26">
        <f t="shared" si="198"/>
        <v>0</v>
      </c>
    </row>
    <row r="4581" spans="1:16" ht="81" hidden="1" x14ac:dyDescent="0.25">
      <c r="A4581" s="190">
        <v>4579</v>
      </c>
      <c r="B4581" s="188">
        <v>45791</v>
      </c>
      <c r="C4581" s="81" t="s">
        <v>9443</v>
      </c>
      <c r="D4581" s="237" t="s">
        <v>10826</v>
      </c>
      <c r="E4581" s="188">
        <v>45850</v>
      </c>
      <c r="F4581" s="283"/>
      <c r="G4581" s="219" t="s">
        <v>10980</v>
      </c>
      <c r="H4581" s="54" t="s">
        <v>4903</v>
      </c>
      <c r="I4581" s="221" t="s">
        <v>2</v>
      </c>
      <c r="J4581" s="225" t="s">
        <v>11266</v>
      </c>
      <c r="L4581" s="115"/>
      <c r="O4581" s="26">
        <f t="shared" si="200"/>
        <v>4579</v>
      </c>
      <c r="P4581" s="26">
        <f t="shared" si="198"/>
        <v>0</v>
      </c>
    </row>
    <row r="4582" spans="1:16" ht="101.25" hidden="1" x14ac:dyDescent="0.25">
      <c r="A4582" s="190">
        <v>4580</v>
      </c>
      <c r="B4582" s="188">
        <v>45791</v>
      </c>
      <c r="C4582" s="81" t="s">
        <v>9443</v>
      </c>
      <c r="D4582" s="237" t="s">
        <v>10828</v>
      </c>
      <c r="E4582" s="188">
        <v>45805</v>
      </c>
      <c r="F4582" s="283"/>
      <c r="G4582" s="219" t="s">
        <v>10827</v>
      </c>
      <c r="H4582" s="54" t="s">
        <v>1290</v>
      </c>
      <c r="I4582" s="221" t="s">
        <v>2</v>
      </c>
      <c r="J4582" s="225" t="s">
        <v>10870</v>
      </c>
      <c r="L4582" s="115"/>
      <c r="O4582" s="26">
        <f t="shared" si="200"/>
        <v>4580</v>
      </c>
      <c r="P4582" s="26">
        <f t="shared" si="198"/>
        <v>0</v>
      </c>
    </row>
    <row r="4583" spans="1:16" ht="60.75" hidden="1" x14ac:dyDescent="0.25">
      <c r="A4583" s="190">
        <v>4581</v>
      </c>
      <c r="B4583" s="188">
        <v>45791</v>
      </c>
      <c r="C4583" s="81" t="s">
        <v>9443</v>
      </c>
      <c r="D4583" s="237" t="s">
        <v>10831</v>
      </c>
      <c r="E4583" s="188">
        <v>45869</v>
      </c>
      <c r="F4583" s="283"/>
      <c r="G4583" s="219" t="s">
        <v>10829</v>
      </c>
      <c r="H4583" s="54" t="s">
        <v>7</v>
      </c>
      <c r="I4583" s="221" t="s">
        <v>2</v>
      </c>
      <c r="J4583" s="225" t="s">
        <v>10597</v>
      </c>
      <c r="L4583" s="115"/>
      <c r="O4583" s="26">
        <f t="shared" si="200"/>
        <v>4581</v>
      </c>
      <c r="P4583" s="26">
        <f t="shared" si="198"/>
        <v>0</v>
      </c>
    </row>
    <row r="4584" spans="1:16" ht="81" hidden="1" x14ac:dyDescent="0.25">
      <c r="A4584" s="190">
        <v>4582</v>
      </c>
      <c r="B4584" s="188">
        <v>45791</v>
      </c>
      <c r="C4584" s="81" t="s">
        <v>9443</v>
      </c>
      <c r="D4584" s="237" t="s">
        <v>10832</v>
      </c>
      <c r="E4584" s="188">
        <v>45801</v>
      </c>
      <c r="F4584" s="283"/>
      <c r="G4584" s="219" t="s">
        <v>10830</v>
      </c>
      <c r="H4584" s="54" t="s">
        <v>1048</v>
      </c>
      <c r="I4584" s="221" t="s">
        <v>2</v>
      </c>
      <c r="J4584" s="225" t="s">
        <v>11388</v>
      </c>
      <c r="L4584" s="115"/>
      <c r="O4584" s="26">
        <f t="shared" si="200"/>
        <v>4582</v>
      </c>
      <c r="P4584" s="26">
        <f t="shared" si="198"/>
        <v>0</v>
      </c>
    </row>
    <row r="4585" spans="1:16" ht="60.75" hidden="1" x14ac:dyDescent="0.25">
      <c r="A4585" s="190">
        <v>4583</v>
      </c>
      <c r="B4585" s="188">
        <v>45791</v>
      </c>
      <c r="C4585" s="81" t="s">
        <v>9443</v>
      </c>
      <c r="D4585" s="237" t="s">
        <v>10833</v>
      </c>
      <c r="E4585" s="188">
        <v>45819</v>
      </c>
      <c r="F4585" s="283"/>
      <c r="G4585" s="219" t="s">
        <v>8914</v>
      </c>
      <c r="H4585" s="54" t="s">
        <v>1048</v>
      </c>
      <c r="I4585" s="221" t="s">
        <v>2</v>
      </c>
      <c r="J4585" s="225" t="s">
        <v>11392</v>
      </c>
      <c r="L4585" s="115"/>
      <c r="O4585" s="26">
        <f t="shared" si="200"/>
        <v>4583</v>
      </c>
      <c r="P4585" s="26">
        <f t="shared" si="198"/>
        <v>0</v>
      </c>
    </row>
    <row r="4586" spans="1:16" ht="162" hidden="1" x14ac:dyDescent="0.25">
      <c r="A4586" s="190">
        <v>4584</v>
      </c>
      <c r="B4586" s="188">
        <v>45791</v>
      </c>
      <c r="C4586" s="81" t="s">
        <v>1574</v>
      </c>
      <c r="D4586" s="237" t="s">
        <v>10951</v>
      </c>
      <c r="E4586" s="188">
        <v>45798</v>
      </c>
      <c r="F4586" s="283"/>
      <c r="G4586" s="219" t="s">
        <v>11313</v>
      </c>
      <c r="H4586" s="54" t="s">
        <v>494</v>
      </c>
      <c r="I4586" s="221" t="s">
        <v>2</v>
      </c>
      <c r="J4586" s="225" t="s">
        <v>11314</v>
      </c>
      <c r="L4586" s="115"/>
      <c r="O4586" s="26">
        <f t="shared" si="200"/>
        <v>4584</v>
      </c>
      <c r="P4586" s="26">
        <f t="shared" si="198"/>
        <v>0</v>
      </c>
    </row>
    <row r="4587" spans="1:16" ht="182.25" hidden="1" x14ac:dyDescent="0.25">
      <c r="A4587" s="190">
        <v>4585</v>
      </c>
      <c r="B4587" s="188">
        <v>45793</v>
      </c>
      <c r="C4587" s="81" t="s">
        <v>1044</v>
      </c>
      <c r="D4587" s="237" t="s">
        <v>10904</v>
      </c>
      <c r="E4587" s="188">
        <v>45800</v>
      </c>
      <c r="F4587" s="283"/>
      <c r="G4587" s="219" t="s">
        <v>10373</v>
      </c>
      <c r="H4587" s="54" t="s">
        <v>1044</v>
      </c>
      <c r="I4587" s="221" t="s">
        <v>2</v>
      </c>
      <c r="J4587" s="225" t="s">
        <v>11472</v>
      </c>
      <c r="L4587" s="115"/>
      <c r="O4587" s="26">
        <f t="shared" si="200"/>
        <v>4585</v>
      </c>
      <c r="P4587" s="26">
        <f t="shared" si="198"/>
        <v>0</v>
      </c>
    </row>
    <row r="4588" spans="1:16" ht="101.25" hidden="1" x14ac:dyDescent="0.25">
      <c r="A4588" s="190">
        <v>4586</v>
      </c>
      <c r="B4588" s="188">
        <v>45793</v>
      </c>
      <c r="C4588" s="81"/>
      <c r="D4588" s="237" t="s">
        <v>10834</v>
      </c>
      <c r="E4588" s="188">
        <v>45907</v>
      </c>
      <c r="F4588" s="283"/>
      <c r="G4588" s="219" t="s">
        <v>11193</v>
      </c>
      <c r="H4588" s="220" t="s">
        <v>5</v>
      </c>
      <c r="I4588" s="221" t="s">
        <v>2</v>
      </c>
      <c r="J4588" s="225" t="s">
        <v>11194</v>
      </c>
      <c r="L4588" s="115"/>
      <c r="O4588" s="26">
        <f t="shared" si="200"/>
        <v>4586</v>
      </c>
      <c r="P4588" s="26">
        <f t="shared" si="198"/>
        <v>0</v>
      </c>
    </row>
    <row r="4589" spans="1:16" ht="141.75" hidden="1" x14ac:dyDescent="0.25">
      <c r="A4589" s="190">
        <v>4587</v>
      </c>
      <c r="B4589" s="188">
        <v>45793</v>
      </c>
      <c r="C4589" s="81"/>
      <c r="D4589" s="237" t="s">
        <v>10835</v>
      </c>
      <c r="E4589" s="188">
        <v>45868</v>
      </c>
      <c r="F4589" s="283"/>
      <c r="G4589" s="219" t="s">
        <v>10939</v>
      </c>
      <c r="H4589" s="220" t="s">
        <v>5</v>
      </c>
      <c r="I4589" s="221" t="s">
        <v>2</v>
      </c>
      <c r="J4589" s="225" t="s">
        <v>11267</v>
      </c>
      <c r="L4589" s="115"/>
      <c r="O4589" s="26">
        <f t="shared" si="200"/>
        <v>4587</v>
      </c>
      <c r="P4589" s="26">
        <f t="shared" ref="P4589:P4785" si="201">+O4589-A4589</f>
        <v>0</v>
      </c>
    </row>
    <row r="4590" spans="1:16" ht="60.75" hidden="1" x14ac:dyDescent="0.25">
      <c r="A4590" s="190">
        <v>4588</v>
      </c>
      <c r="B4590" s="188">
        <v>45793</v>
      </c>
      <c r="C4590" s="81"/>
      <c r="D4590" s="237" t="s">
        <v>11197</v>
      </c>
      <c r="E4590" s="188">
        <v>45877</v>
      </c>
      <c r="F4590" s="283"/>
      <c r="G4590" s="219" t="s">
        <v>696</v>
      </c>
      <c r="H4590" s="220" t="s">
        <v>5</v>
      </c>
      <c r="I4590" s="221" t="s">
        <v>2</v>
      </c>
      <c r="J4590" s="225" t="s">
        <v>11386</v>
      </c>
      <c r="L4590" s="115"/>
      <c r="O4590" s="26">
        <f t="shared" si="200"/>
        <v>4588</v>
      </c>
      <c r="P4590" s="26">
        <f t="shared" si="201"/>
        <v>0</v>
      </c>
    </row>
    <row r="4591" spans="1:16" ht="81" hidden="1" x14ac:dyDescent="0.25">
      <c r="A4591" s="190">
        <v>4589</v>
      </c>
      <c r="B4591" s="188">
        <v>45793</v>
      </c>
      <c r="C4591" s="81"/>
      <c r="D4591" s="237" t="s">
        <v>10836</v>
      </c>
      <c r="E4591" s="188">
        <v>45801</v>
      </c>
      <c r="F4591" s="283"/>
      <c r="G4591" s="219" t="s">
        <v>10930</v>
      </c>
      <c r="H4591" s="54" t="s">
        <v>1043</v>
      </c>
      <c r="I4591" s="221" t="s">
        <v>6</v>
      </c>
      <c r="J4591" s="225" t="s">
        <v>11224</v>
      </c>
      <c r="L4591" s="115"/>
      <c r="O4591" s="26">
        <f t="shared" si="200"/>
        <v>4589</v>
      </c>
      <c r="P4591" s="26">
        <f t="shared" si="201"/>
        <v>0</v>
      </c>
    </row>
    <row r="4592" spans="1:16" ht="222.75" hidden="1" x14ac:dyDescent="0.25">
      <c r="A4592" s="190">
        <v>4590</v>
      </c>
      <c r="B4592" s="188">
        <v>45793</v>
      </c>
      <c r="C4592" s="81"/>
      <c r="D4592" s="237" t="s">
        <v>10841</v>
      </c>
      <c r="E4592" s="188">
        <v>45869</v>
      </c>
      <c r="F4592" s="283"/>
      <c r="G4592" s="219" t="s">
        <v>10905</v>
      </c>
      <c r="H4592" s="54" t="s">
        <v>7</v>
      </c>
      <c r="I4592" s="221" t="s">
        <v>2</v>
      </c>
      <c r="J4592" s="221" t="s">
        <v>11365</v>
      </c>
      <c r="L4592" s="115"/>
      <c r="O4592" s="26">
        <f t="shared" si="200"/>
        <v>4590</v>
      </c>
      <c r="P4592" s="26">
        <f t="shared" si="201"/>
        <v>0</v>
      </c>
    </row>
    <row r="4593" spans="1:16" ht="101.25" x14ac:dyDescent="0.25">
      <c r="A4593" s="190">
        <v>4591</v>
      </c>
      <c r="B4593" s="188">
        <v>45796</v>
      </c>
      <c r="C4593" s="81" t="s">
        <v>10460</v>
      </c>
      <c r="D4593" s="237" t="s">
        <v>10851</v>
      </c>
      <c r="E4593" s="188">
        <v>45971</v>
      </c>
      <c r="F4593" s="293" t="s">
        <v>9393</v>
      </c>
      <c r="G4593" s="219" t="s">
        <v>10850</v>
      </c>
      <c r="H4593" s="54" t="s">
        <v>3912</v>
      </c>
      <c r="I4593" s="221" t="s">
        <v>495</v>
      </c>
      <c r="J4593" s="225" t="s">
        <v>11672</v>
      </c>
      <c r="L4593" s="115"/>
      <c r="O4593" s="26">
        <f t="shared" si="200"/>
        <v>4591</v>
      </c>
      <c r="P4593" s="26">
        <f t="shared" si="201"/>
        <v>0</v>
      </c>
    </row>
    <row r="4594" spans="1:16" ht="121.5" hidden="1" x14ac:dyDescent="0.25">
      <c r="A4594" s="190">
        <v>4592</v>
      </c>
      <c r="B4594" s="188">
        <v>45796</v>
      </c>
      <c r="C4594" s="81" t="s">
        <v>10460</v>
      </c>
      <c r="D4594" s="237" t="s">
        <v>10853</v>
      </c>
      <c r="E4594" s="188">
        <v>45899</v>
      </c>
      <c r="F4594" s="283" t="s">
        <v>8905</v>
      </c>
      <c r="G4594" s="219" t="s">
        <v>10852</v>
      </c>
      <c r="H4594" s="54" t="s">
        <v>3912</v>
      </c>
      <c r="I4594" s="221" t="s">
        <v>2</v>
      </c>
      <c r="J4594" s="225">
        <v>4593</v>
      </c>
      <c r="L4594" s="115"/>
      <c r="O4594" s="26">
        <f t="shared" si="200"/>
        <v>4592</v>
      </c>
      <c r="P4594" s="26">
        <f t="shared" si="201"/>
        <v>0</v>
      </c>
    </row>
    <row r="4595" spans="1:16" ht="141.75" x14ac:dyDescent="0.25">
      <c r="A4595" s="190">
        <v>4593</v>
      </c>
      <c r="B4595" s="188">
        <v>45796</v>
      </c>
      <c r="C4595" s="81" t="s">
        <v>10460</v>
      </c>
      <c r="D4595" s="237" t="s">
        <v>11909</v>
      </c>
      <c r="E4595" s="188">
        <v>45971</v>
      </c>
      <c r="F4595" s="293" t="s">
        <v>9393</v>
      </c>
      <c r="G4595" s="219" t="s">
        <v>11046</v>
      </c>
      <c r="H4595" s="54" t="s">
        <v>3912</v>
      </c>
      <c r="I4595" s="221" t="s">
        <v>495</v>
      </c>
      <c r="J4595" s="225" t="s">
        <v>11910</v>
      </c>
      <c r="L4595" s="115"/>
      <c r="O4595" s="26">
        <f t="shared" si="200"/>
        <v>4593</v>
      </c>
      <c r="P4595" s="26">
        <f t="shared" si="201"/>
        <v>0</v>
      </c>
    </row>
    <row r="4596" spans="1:16" ht="60.75" x14ac:dyDescent="0.25">
      <c r="A4596" s="190">
        <v>4594</v>
      </c>
      <c r="B4596" s="188">
        <v>45796</v>
      </c>
      <c r="C4596" s="81" t="s">
        <v>10460</v>
      </c>
      <c r="D4596" s="237" t="s">
        <v>10856</v>
      </c>
      <c r="E4596" s="188">
        <v>45957</v>
      </c>
      <c r="F4596" s="283"/>
      <c r="G4596" s="219" t="s">
        <v>8958</v>
      </c>
      <c r="H4596" s="54" t="s">
        <v>3912</v>
      </c>
      <c r="I4596" s="221" t="s">
        <v>6</v>
      </c>
      <c r="J4596" s="225" t="s">
        <v>11558</v>
      </c>
      <c r="L4596" s="115"/>
      <c r="O4596" s="26">
        <f t="shared" si="200"/>
        <v>4594</v>
      </c>
      <c r="P4596" s="26">
        <f t="shared" si="201"/>
        <v>0</v>
      </c>
    </row>
    <row r="4597" spans="1:16" ht="141.75" hidden="1" x14ac:dyDescent="0.25">
      <c r="A4597" s="190">
        <v>4595</v>
      </c>
      <c r="B4597" s="188">
        <v>45796</v>
      </c>
      <c r="C4597" s="81" t="s">
        <v>1574</v>
      </c>
      <c r="D4597" s="237" t="s">
        <v>10855</v>
      </c>
      <c r="E4597" s="188">
        <v>45801</v>
      </c>
      <c r="F4597" s="283" t="s">
        <v>8905</v>
      </c>
      <c r="G4597" s="219" t="s">
        <v>10882</v>
      </c>
      <c r="H4597" s="54" t="s">
        <v>3912</v>
      </c>
      <c r="I4597" s="221" t="s">
        <v>2</v>
      </c>
      <c r="J4597" s="225" t="s">
        <v>10950</v>
      </c>
      <c r="K4597" s="11">
        <v>5</v>
      </c>
      <c r="L4597" s="115"/>
      <c r="O4597" s="26">
        <f t="shared" si="200"/>
        <v>4595</v>
      </c>
      <c r="P4597" s="26">
        <f t="shared" si="201"/>
        <v>0</v>
      </c>
    </row>
    <row r="4598" spans="1:16" ht="81" hidden="1" x14ac:dyDescent="0.25">
      <c r="A4598" s="190">
        <v>4596</v>
      </c>
      <c r="B4598" s="188">
        <v>45796</v>
      </c>
      <c r="C4598" s="81" t="s">
        <v>10460</v>
      </c>
      <c r="D4598" s="237" t="s">
        <v>11184</v>
      </c>
      <c r="E4598" s="188">
        <v>45869</v>
      </c>
      <c r="F4598" s="293" t="s">
        <v>11116</v>
      </c>
      <c r="G4598" s="219" t="s">
        <v>10992</v>
      </c>
      <c r="H4598" s="54" t="s">
        <v>3912</v>
      </c>
      <c r="I4598" s="221" t="s">
        <v>2</v>
      </c>
      <c r="J4598" s="225" t="s">
        <v>11366</v>
      </c>
      <c r="L4598" s="115"/>
      <c r="O4598" s="26">
        <f t="shared" si="200"/>
        <v>4596</v>
      </c>
      <c r="P4598" s="26">
        <f t="shared" si="201"/>
        <v>0</v>
      </c>
    </row>
    <row r="4599" spans="1:16" ht="60.75" hidden="1" x14ac:dyDescent="0.25">
      <c r="A4599" s="190">
        <v>4597</v>
      </c>
      <c r="B4599" s="188">
        <v>45796</v>
      </c>
      <c r="C4599" s="81" t="s">
        <v>10460</v>
      </c>
      <c r="D4599" s="237" t="s">
        <v>10963</v>
      </c>
      <c r="E4599" s="188">
        <v>45798</v>
      </c>
      <c r="F4599" s="283" t="s">
        <v>2785</v>
      </c>
      <c r="G4599" s="219" t="s">
        <v>10900</v>
      </c>
      <c r="H4599" s="54" t="s">
        <v>1040</v>
      </c>
      <c r="I4599" s="221" t="s">
        <v>2</v>
      </c>
      <c r="J4599" s="225" t="s">
        <v>10964</v>
      </c>
      <c r="L4599" s="115"/>
      <c r="O4599" s="26">
        <f t="shared" si="200"/>
        <v>4597</v>
      </c>
      <c r="P4599" s="26">
        <f t="shared" si="201"/>
        <v>0</v>
      </c>
    </row>
    <row r="4600" spans="1:16" ht="60.75" hidden="1" x14ac:dyDescent="0.25">
      <c r="A4600" s="190">
        <v>4598</v>
      </c>
      <c r="B4600" s="188">
        <v>45796</v>
      </c>
      <c r="C4600" s="81" t="s">
        <v>10460</v>
      </c>
      <c r="D4600" s="237" t="s">
        <v>10858</v>
      </c>
      <c r="E4600" s="188">
        <v>45804</v>
      </c>
      <c r="F4600" s="283" t="s">
        <v>2695</v>
      </c>
      <c r="G4600" s="219" t="s">
        <v>10859</v>
      </c>
      <c r="H4600" s="54" t="s">
        <v>1064</v>
      </c>
      <c r="I4600" s="221" t="s">
        <v>2</v>
      </c>
      <c r="J4600" s="225" t="s">
        <v>11223</v>
      </c>
      <c r="L4600" s="115"/>
      <c r="O4600" s="26">
        <f t="shared" si="200"/>
        <v>4598</v>
      </c>
      <c r="P4600" s="26">
        <f t="shared" si="201"/>
        <v>0</v>
      </c>
    </row>
    <row r="4601" spans="1:16" ht="81" hidden="1" x14ac:dyDescent="0.25">
      <c r="A4601" s="190">
        <v>4599</v>
      </c>
      <c r="B4601" s="188">
        <v>45796</v>
      </c>
      <c r="C4601" s="81" t="s">
        <v>10460</v>
      </c>
      <c r="D4601" s="237" t="s">
        <v>10861</v>
      </c>
      <c r="E4601" s="188">
        <v>45799</v>
      </c>
      <c r="F4601" s="283"/>
      <c r="G4601" s="219" t="s">
        <v>10860</v>
      </c>
      <c r="H4601" s="54" t="s">
        <v>494</v>
      </c>
      <c r="I4601" s="221" t="s">
        <v>2</v>
      </c>
      <c r="J4601" s="225" t="s">
        <v>10910</v>
      </c>
      <c r="L4601" s="115"/>
      <c r="O4601" s="26">
        <f t="shared" si="200"/>
        <v>4599</v>
      </c>
      <c r="P4601" s="26">
        <f t="shared" si="201"/>
        <v>0</v>
      </c>
    </row>
    <row r="4602" spans="1:16" ht="101.25" hidden="1" x14ac:dyDescent="0.25">
      <c r="A4602" s="190">
        <v>4600</v>
      </c>
      <c r="B4602" s="188">
        <v>45801</v>
      </c>
      <c r="C4602" s="81"/>
      <c r="D4602" s="237" t="s">
        <v>11027</v>
      </c>
      <c r="E4602" s="188">
        <v>45921</v>
      </c>
      <c r="F4602" s="283"/>
      <c r="G4602" s="219" t="s">
        <v>11017</v>
      </c>
      <c r="H4602" s="54" t="s">
        <v>4903</v>
      </c>
      <c r="I4602" s="221" t="s">
        <v>2</v>
      </c>
      <c r="J4602" s="225" t="s">
        <v>11367</v>
      </c>
      <c r="L4602" s="115"/>
      <c r="O4602" s="26">
        <f t="shared" si="200"/>
        <v>4600</v>
      </c>
      <c r="P4602" s="26">
        <f t="shared" si="201"/>
        <v>0</v>
      </c>
    </row>
    <row r="4603" spans="1:16" ht="60.75" hidden="1" x14ac:dyDescent="0.25">
      <c r="A4603" s="190">
        <v>4601</v>
      </c>
      <c r="B4603" s="188">
        <v>45805</v>
      </c>
      <c r="C4603" s="81"/>
      <c r="D4603" s="237" t="s">
        <v>11018</v>
      </c>
      <c r="E4603" s="188">
        <v>45841</v>
      </c>
      <c r="F4603" s="283"/>
      <c r="G4603" s="219" t="s">
        <v>9439</v>
      </c>
      <c r="H4603" s="54" t="s">
        <v>7</v>
      </c>
      <c r="I4603" s="221" t="s">
        <v>2</v>
      </c>
      <c r="J4603" s="225" t="s">
        <v>11403</v>
      </c>
      <c r="L4603" s="115"/>
      <c r="O4603" s="26">
        <f t="shared" si="200"/>
        <v>4601</v>
      </c>
      <c r="P4603" s="26">
        <f t="shared" si="201"/>
        <v>0</v>
      </c>
    </row>
    <row r="4604" spans="1:16" ht="81" hidden="1" x14ac:dyDescent="0.25">
      <c r="A4604" s="190">
        <v>4602</v>
      </c>
      <c r="B4604" s="188">
        <v>45805</v>
      </c>
      <c r="C4604" s="81"/>
      <c r="D4604" s="237" t="s">
        <v>11020</v>
      </c>
      <c r="E4604" s="188">
        <v>45882</v>
      </c>
      <c r="F4604" s="283"/>
      <c r="G4604" s="219" t="s">
        <v>11021</v>
      </c>
      <c r="H4604" s="54" t="s">
        <v>7</v>
      </c>
      <c r="I4604" s="221" t="s">
        <v>2</v>
      </c>
      <c r="J4604" s="225" t="s">
        <v>10519</v>
      </c>
      <c r="L4604" s="115"/>
      <c r="O4604" s="26">
        <f t="shared" si="200"/>
        <v>4602</v>
      </c>
      <c r="P4604" s="26">
        <f t="shared" si="201"/>
        <v>0</v>
      </c>
    </row>
    <row r="4605" spans="1:16" ht="60.75" hidden="1" x14ac:dyDescent="0.25">
      <c r="A4605" s="190">
        <v>4603</v>
      </c>
      <c r="B4605" s="188">
        <v>45805</v>
      </c>
      <c r="C4605" s="81"/>
      <c r="D4605" s="237" t="s">
        <v>11022</v>
      </c>
      <c r="E4605" s="188">
        <v>45886</v>
      </c>
      <c r="F4605" s="283"/>
      <c r="G4605" s="219" t="s">
        <v>9148</v>
      </c>
      <c r="H4605" s="54" t="s">
        <v>493</v>
      </c>
      <c r="I4605" s="221" t="s">
        <v>2</v>
      </c>
      <c r="J4605" s="225" t="s">
        <v>11439</v>
      </c>
      <c r="L4605" s="115"/>
      <c r="O4605" s="26">
        <f t="shared" si="200"/>
        <v>4603</v>
      </c>
      <c r="P4605" s="26">
        <f t="shared" si="201"/>
        <v>0</v>
      </c>
    </row>
    <row r="4606" spans="1:16" ht="121.5" hidden="1" x14ac:dyDescent="0.25">
      <c r="A4606" s="190">
        <v>4604</v>
      </c>
      <c r="B4606" s="188">
        <v>45805</v>
      </c>
      <c r="C4606" s="81"/>
      <c r="D4606" s="237" t="s">
        <v>11180</v>
      </c>
      <c r="E4606" s="188">
        <v>45887</v>
      </c>
      <c r="F4606" s="283"/>
      <c r="G4606" s="219" t="s">
        <v>11196</v>
      </c>
      <c r="H4606" s="54" t="s">
        <v>1040</v>
      </c>
      <c r="I4606" s="221" t="s">
        <v>2</v>
      </c>
      <c r="J4606" s="225" t="s">
        <v>11423</v>
      </c>
      <c r="L4606" s="115"/>
      <c r="O4606" s="26">
        <f t="shared" si="200"/>
        <v>4604</v>
      </c>
      <c r="P4606" s="26">
        <f t="shared" si="201"/>
        <v>0</v>
      </c>
    </row>
    <row r="4607" spans="1:16" ht="60.75" hidden="1" x14ac:dyDescent="0.25">
      <c r="A4607" s="190">
        <v>4605</v>
      </c>
      <c r="B4607" s="188">
        <v>45805</v>
      </c>
      <c r="C4607" s="81"/>
      <c r="D4607" s="237" t="s">
        <v>11026</v>
      </c>
      <c r="E4607" s="188">
        <v>45841</v>
      </c>
      <c r="F4607" s="283"/>
      <c r="G4607" s="219" t="s">
        <v>11024</v>
      </c>
      <c r="H4607" s="54" t="s">
        <v>1048</v>
      </c>
      <c r="I4607" s="221" t="s">
        <v>6</v>
      </c>
      <c r="J4607" s="225" t="s">
        <v>3678</v>
      </c>
      <c r="L4607" s="115"/>
      <c r="O4607" s="26">
        <f t="shared" si="200"/>
        <v>4605</v>
      </c>
      <c r="P4607" s="26">
        <f t="shared" si="201"/>
        <v>0</v>
      </c>
    </row>
    <row r="4608" spans="1:16" ht="40.5" hidden="1" x14ac:dyDescent="0.25">
      <c r="A4608" s="190">
        <v>4606</v>
      </c>
      <c r="B4608" s="188">
        <v>45805</v>
      </c>
      <c r="C4608" s="81"/>
      <c r="D4608" s="237" t="s">
        <v>11023</v>
      </c>
      <c r="E4608" s="188">
        <v>45841</v>
      </c>
      <c r="F4608" s="283"/>
      <c r="G4608" s="219" t="s">
        <v>11229</v>
      </c>
      <c r="H4608" s="54" t="s">
        <v>1048</v>
      </c>
      <c r="I4608" s="221" t="s">
        <v>2</v>
      </c>
      <c r="J4608" s="225" t="s">
        <v>11279</v>
      </c>
      <c r="L4608" s="115"/>
      <c r="O4608" s="26">
        <f t="shared" si="200"/>
        <v>4606</v>
      </c>
      <c r="P4608" s="26">
        <f t="shared" si="201"/>
        <v>0</v>
      </c>
    </row>
    <row r="4609" spans="1:16" ht="121.5" hidden="1" x14ac:dyDescent="0.25">
      <c r="A4609" s="190">
        <v>4607</v>
      </c>
      <c r="B4609" s="188">
        <v>45805</v>
      </c>
      <c r="C4609" s="81"/>
      <c r="D4609" s="237" t="s">
        <v>11400</v>
      </c>
      <c r="E4609" s="188">
        <v>45882</v>
      </c>
      <c r="F4609" s="283"/>
      <c r="G4609" s="219" t="s">
        <v>11025</v>
      </c>
      <c r="H4609" s="54" t="s">
        <v>1048</v>
      </c>
      <c r="I4609" s="221" t="s">
        <v>2</v>
      </c>
      <c r="J4609" s="225" t="s">
        <v>11391</v>
      </c>
      <c r="L4609" s="115"/>
      <c r="O4609" s="26">
        <f t="shared" si="200"/>
        <v>4607</v>
      </c>
      <c r="P4609" s="26">
        <f t="shared" si="201"/>
        <v>0</v>
      </c>
    </row>
    <row r="4610" spans="1:16" ht="81" hidden="1" x14ac:dyDescent="0.25">
      <c r="A4610" s="190">
        <v>4608</v>
      </c>
      <c r="B4610" s="188">
        <v>45805</v>
      </c>
      <c r="C4610" s="81"/>
      <c r="D4610" s="237" t="s">
        <v>11189</v>
      </c>
      <c r="E4610" s="188">
        <v>45925</v>
      </c>
      <c r="F4610" s="283"/>
      <c r="G4610" s="219" t="s">
        <v>10830</v>
      </c>
      <c r="H4610" s="54" t="s">
        <v>1048</v>
      </c>
      <c r="I4610" s="221" t="s">
        <v>2</v>
      </c>
      <c r="J4610" s="225" t="s">
        <v>3678</v>
      </c>
      <c r="L4610" s="115"/>
      <c r="O4610" s="26">
        <f t="shared" si="200"/>
        <v>4608</v>
      </c>
      <c r="P4610" s="26">
        <f t="shared" si="201"/>
        <v>0</v>
      </c>
    </row>
    <row r="4611" spans="1:16" ht="81" hidden="1" x14ac:dyDescent="0.25">
      <c r="A4611" s="190">
        <v>4609</v>
      </c>
      <c r="B4611" s="188">
        <v>45805</v>
      </c>
      <c r="C4611" s="81"/>
      <c r="D4611" s="237" t="s">
        <v>11029</v>
      </c>
      <c r="E4611" s="188">
        <v>45841</v>
      </c>
      <c r="F4611" s="283"/>
      <c r="G4611" s="219" t="s">
        <v>11028</v>
      </c>
      <c r="H4611" s="54" t="s">
        <v>4903</v>
      </c>
      <c r="I4611" s="221" t="s">
        <v>2</v>
      </c>
      <c r="J4611" s="225" t="s">
        <v>11191</v>
      </c>
      <c r="K4611" s="11">
        <v>5</v>
      </c>
      <c r="L4611" s="115"/>
      <c r="O4611" s="26">
        <f t="shared" si="200"/>
        <v>4609</v>
      </c>
      <c r="P4611" s="26">
        <f t="shared" si="201"/>
        <v>0</v>
      </c>
    </row>
    <row r="4612" spans="1:16" ht="141.75" hidden="1" x14ac:dyDescent="0.25">
      <c r="A4612" s="190">
        <v>4610</v>
      </c>
      <c r="B4612" s="188">
        <v>45809</v>
      </c>
      <c r="C4612" s="81"/>
      <c r="D4612" s="237" t="s">
        <v>11187</v>
      </c>
      <c r="E4612" s="188">
        <v>45886</v>
      </c>
      <c r="F4612" s="283"/>
      <c r="G4612" s="219" t="s">
        <v>11436</v>
      </c>
      <c r="H4612" s="54" t="s">
        <v>4903</v>
      </c>
      <c r="I4612" s="221" t="s">
        <v>2</v>
      </c>
      <c r="J4612" s="225" t="s">
        <v>11482</v>
      </c>
      <c r="L4612" s="115"/>
      <c r="O4612" s="26">
        <f t="shared" si="200"/>
        <v>4610</v>
      </c>
      <c r="P4612" s="26">
        <f t="shared" si="201"/>
        <v>0</v>
      </c>
    </row>
    <row r="4613" spans="1:16" ht="60.75" hidden="1" x14ac:dyDescent="0.25">
      <c r="A4613" s="190">
        <v>4611</v>
      </c>
      <c r="B4613" s="188">
        <v>45809</v>
      </c>
      <c r="C4613" s="81"/>
      <c r="D4613" s="237" t="s">
        <v>11030</v>
      </c>
      <c r="E4613" s="188">
        <v>45841</v>
      </c>
      <c r="F4613" s="283"/>
      <c r="G4613" s="219" t="s">
        <v>11031</v>
      </c>
      <c r="H4613" s="54" t="s">
        <v>1048</v>
      </c>
      <c r="I4613" s="221" t="s">
        <v>6</v>
      </c>
      <c r="J4613" s="225" t="s">
        <v>3678</v>
      </c>
      <c r="L4613" s="115"/>
      <c r="O4613" s="26">
        <f t="shared" si="200"/>
        <v>4611</v>
      </c>
      <c r="P4613" s="26">
        <f t="shared" si="201"/>
        <v>0</v>
      </c>
    </row>
    <row r="4614" spans="1:16" ht="60.75" hidden="1" x14ac:dyDescent="0.25">
      <c r="A4614" s="190">
        <v>4612</v>
      </c>
      <c r="B4614" s="188">
        <v>45809</v>
      </c>
      <c r="C4614" s="81"/>
      <c r="D4614" s="237" t="s">
        <v>11039</v>
      </c>
      <c r="E4614" s="188">
        <v>45841</v>
      </c>
      <c r="F4614" s="283"/>
      <c r="G4614" s="219" t="s">
        <v>10694</v>
      </c>
      <c r="H4614" s="54" t="s">
        <v>1048</v>
      </c>
      <c r="I4614" s="221" t="s">
        <v>2</v>
      </c>
      <c r="J4614" s="225" t="s">
        <v>3678</v>
      </c>
      <c r="L4614" s="115"/>
      <c r="O4614" s="26">
        <f t="shared" si="200"/>
        <v>4612</v>
      </c>
      <c r="P4614" s="26">
        <f t="shared" si="201"/>
        <v>0</v>
      </c>
    </row>
    <row r="4615" spans="1:16" ht="81" hidden="1" x14ac:dyDescent="0.25">
      <c r="A4615" s="190">
        <v>4613</v>
      </c>
      <c r="B4615" s="188">
        <v>45809</v>
      </c>
      <c r="C4615" s="81"/>
      <c r="D4615" s="237" t="s">
        <v>11033</v>
      </c>
      <c r="E4615" s="188">
        <v>45893</v>
      </c>
      <c r="F4615" s="283"/>
      <c r="G4615" s="219" t="s">
        <v>10111</v>
      </c>
      <c r="H4615" s="54" t="s">
        <v>7</v>
      </c>
      <c r="I4615" s="221" t="s">
        <v>2</v>
      </c>
      <c r="J4615" s="225" t="s">
        <v>11284</v>
      </c>
      <c r="L4615" s="115"/>
      <c r="O4615" s="26">
        <f t="shared" si="200"/>
        <v>4613</v>
      </c>
      <c r="P4615" s="26">
        <f t="shared" si="201"/>
        <v>0</v>
      </c>
    </row>
    <row r="4616" spans="1:16" ht="60.75" hidden="1" x14ac:dyDescent="0.25">
      <c r="A4616" s="190">
        <v>4614</v>
      </c>
      <c r="B4616" s="188">
        <v>45809</v>
      </c>
      <c r="C4616" s="81"/>
      <c r="D4616" s="237" t="s">
        <v>11034</v>
      </c>
      <c r="E4616" s="188">
        <v>45958</v>
      </c>
      <c r="F4616" s="283"/>
      <c r="G4616" s="219" t="s">
        <v>11035</v>
      </c>
      <c r="H4616" s="54" t="s">
        <v>4</v>
      </c>
      <c r="I4616" s="221" t="s">
        <v>6</v>
      </c>
      <c r="J4616" s="225"/>
      <c r="L4616" s="115"/>
      <c r="O4616" s="26">
        <f t="shared" si="200"/>
        <v>4614</v>
      </c>
      <c r="P4616" s="26">
        <f t="shared" si="201"/>
        <v>0</v>
      </c>
    </row>
    <row r="4617" spans="1:16" ht="60.75" hidden="1" x14ac:dyDescent="0.25">
      <c r="A4617" s="190">
        <v>4615</v>
      </c>
      <c r="B4617" s="188">
        <v>45809</v>
      </c>
      <c r="C4617" s="81"/>
      <c r="D4617" s="237" t="s">
        <v>11037</v>
      </c>
      <c r="E4617" s="188">
        <v>45958</v>
      </c>
      <c r="F4617" s="283"/>
      <c r="G4617" s="219" t="s">
        <v>11926</v>
      </c>
      <c r="H4617" s="54" t="s">
        <v>4</v>
      </c>
      <c r="I4617" s="221" t="s">
        <v>6</v>
      </c>
      <c r="J4617" s="225"/>
      <c r="L4617" s="115"/>
      <c r="O4617" s="26">
        <f t="shared" si="200"/>
        <v>4615</v>
      </c>
      <c r="P4617" s="26">
        <f t="shared" si="201"/>
        <v>0</v>
      </c>
    </row>
    <row r="4618" spans="1:16" ht="60.75" x14ac:dyDescent="0.25">
      <c r="A4618" s="190">
        <v>4616</v>
      </c>
      <c r="B4618" s="188">
        <v>45809</v>
      </c>
      <c r="C4618" s="81"/>
      <c r="D4618" s="237" t="s">
        <v>11036</v>
      </c>
      <c r="E4618" s="188">
        <v>45971</v>
      </c>
      <c r="F4618" s="283"/>
      <c r="G4618" s="219" t="s">
        <v>11927</v>
      </c>
      <c r="H4618" s="54" t="s">
        <v>3912</v>
      </c>
      <c r="I4618" s="221" t="s">
        <v>495</v>
      </c>
      <c r="J4618" s="225" t="s">
        <v>11886</v>
      </c>
      <c r="L4618" s="115"/>
      <c r="O4618" s="26">
        <f t="shared" si="200"/>
        <v>4616</v>
      </c>
      <c r="P4618" s="26">
        <f t="shared" si="201"/>
        <v>0</v>
      </c>
    </row>
    <row r="4619" spans="1:16" ht="40.5" hidden="1" x14ac:dyDescent="0.25">
      <c r="A4619" s="190">
        <v>4617</v>
      </c>
      <c r="B4619" s="188">
        <v>45812</v>
      </c>
      <c r="C4619" s="81"/>
      <c r="D4619" s="237" t="s">
        <v>11038</v>
      </c>
      <c r="E4619" s="188">
        <v>45841</v>
      </c>
      <c r="F4619" s="283"/>
      <c r="G4619" s="219" t="s">
        <v>10888</v>
      </c>
      <c r="H4619" s="54" t="s">
        <v>1040</v>
      </c>
      <c r="I4619" s="221" t="s">
        <v>6</v>
      </c>
      <c r="J4619" s="225" t="s">
        <v>11224</v>
      </c>
      <c r="L4619" s="115"/>
      <c r="O4619" s="26">
        <f t="shared" si="200"/>
        <v>4617</v>
      </c>
      <c r="P4619" s="26">
        <f t="shared" si="201"/>
        <v>0</v>
      </c>
    </row>
    <row r="4620" spans="1:16" ht="60.75" hidden="1" x14ac:dyDescent="0.25">
      <c r="A4620" s="190">
        <v>4618</v>
      </c>
      <c r="B4620" s="188">
        <v>45812</v>
      </c>
      <c r="C4620" s="81"/>
      <c r="D4620" s="237" t="s">
        <v>11040</v>
      </c>
      <c r="E4620" s="188">
        <v>45853</v>
      </c>
      <c r="F4620" s="283"/>
      <c r="G4620" s="219" t="s">
        <v>10888</v>
      </c>
      <c r="H4620" s="54" t="s">
        <v>1040</v>
      </c>
      <c r="I4620" s="221" t="s">
        <v>2</v>
      </c>
      <c r="J4620" s="225" t="s">
        <v>11268</v>
      </c>
      <c r="L4620" s="115"/>
      <c r="O4620" s="26">
        <f t="shared" si="200"/>
        <v>4618</v>
      </c>
      <c r="P4620" s="26">
        <f t="shared" si="201"/>
        <v>0</v>
      </c>
    </row>
    <row r="4621" spans="1:16" ht="40.5" hidden="1" x14ac:dyDescent="0.25">
      <c r="A4621" s="190">
        <v>4619</v>
      </c>
      <c r="B4621" s="188">
        <v>45812</v>
      </c>
      <c r="C4621" s="81"/>
      <c r="D4621" s="237" t="s">
        <v>11041</v>
      </c>
      <c r="E4621" s="188">
        <v>45841</v>
      </c>
      <c r="F4621" s="283"/>
      <c r="G4621" s="219" t="s">
        <v>8976</v>
      </c>
      <c r="H4621" s="54" t="s">
        <v>1063</v>
      </c>
      <c r="I4621" s="221" t="s">
        <v>6</v>
      </c>
      <c r="J4621" s="225" t="s">
        <v>11224</v>
      </c>
      <c r="L4621" s="115"/>
      <c r="O4621" s="26">
        <f t="shared" si="200"/>
        <v>4619</v>
      </c>
      <c r="P4621" s="26">
        <f t="shared" si="201"/>
        <v>0</v>
      </c>
    </row>
    <row r="4622" spans="1:16" ht="202.5" hidden="1" x14ac:dyDescent="0.25">
      <c r="A4622" s="190">
        <v>4620</v>
      </c>
      <c r="B4622" s="188">
        <v>45812</v>
      </c>
      <c r="C4622" s="81"/>
      <c r="D4622" s="237" t="s">
        <v>11042</v>
      </c>
      <c r="E4622" s="188">
        <v>45958</v>
      </c>
      <c r="F4622" s="283"/>
      <c r="G4622" s="219" t="s">
        <v>11737</v>
      </c>
      <c r="H4622" s="54" t="s">
        <v>7</v>
      </c>
      <c r="I4622" s="221" t="s">
        <v>6</v>
      </c>
      <c r="J4622" s="225" t="s">
        <v>11705</v>
      </c>
      <c r="L4622" s="115"/>
      <c r="O4622" s="26">
        <f t="shared" si="200"/>
        <v>4620</v>
      </c>
      <c r="P4622" s="26">
        <f t="shared" si="201"/>
        <v>0</v>
      </c>
    </row>
    <row r="4623" spans="1:16" ht="60.75" hidden="1" x14ac:dyDescent="0.25">
      <c r="A4623" s="190">
        <v>4621</v>
      </c>
      <c r="B4623" s="188">
        <v>45813</v>
      </c>
      <c r="C4623" s="81"/>
      <c r="D4623" s="237" t="s">
        <v>11043</v>
      </c>
      <c r="E4623" s="188">
        <v>45841</v>
      </c>
      <c r="F4623" s="283"/>
      <c r="G4623" s="219" t="s">
        <v>11044</v>
      </c>
      <c r="H4623" s="54" t="s">
        <v>1043</v>
      </c>
      <c r="I4623" s="221" t="s">
        <v>2</v>
      </c>
      <c r="J4623" s="225" t="s">
        <v>11269</v>
      </c>
      <c r="L4623" s="115"/>
      <c r="O4623" s="26">
        <f t="shared" si="200"/>
        <v>4621</v>
      </c>
      <c r="P4623" s="26">
        <f t="shared" si="201"/>
        <v>0</v>
      </c>
    </row>
    <row r="4624" spans="1:16" ht="60.75" hidden="1" x14ac:dyDescent="0.25">
      <c r="A4624" s="190">
        <v>4622</v>
      </c>
      <c r="B4624" s="188">
        <v>45813</v>
      </c>
      <c r="C4624" s="81"/>
      <c r="D4624" s="237" t="s">
        <v>11417</v>
      </c>
      <c r="E4624" s="188">
        <v>45841</v>
      </c>
      <c r="F4624" s="283"/>
      <c r="G4624" s="219" t="s">
        <v>11045</v>
      </c>
      <c r="H4624" s="54" t="s">
        <v>1040</v>
      </c>
      <c r="I4624" s="221" t="s">
        <v>2</v>
      </c>
      <c r="J4624" s="225" t="s">
        <v>11416</v>
      </c>
      <c r="L4624" s="115"/>
      <c r="O4624" s="26">
        <f t="shared" si="200"/>
        <v>4622</v>
      </c>
      <c r="P4624" s="26">
        <f t="shared" si="201"/>
        <v>0</v>
      </c>
    </row>
    <row r="4625" spans="1:16" ht="101.25" hidden="1" x14ac:dyDescent="0.25">
      <c r="A4625" s="190">
        <v>4623</v>
      </c>
      <c r="B4625" s="188">
        <v>45813</v>
      </c>
      <c r="C4625" s="81"/>
      <c r="D4625" s="237" t="s">
        <v>11295</v>
      </c>
      <c r="E4625" s="188">
        <v>45858</v>
      </c>
      <c r="F4625" s="283"/>
      <c r="G4625" s="219" t="s">
        <v>9154</v>
      </c>
      <c r="H4625" s="54" t="s">
        <v>4544</v>
      </c>
      <c r="I4625" s="221" t="s">
        <v>2</v>
      </c>
      <c r="J4625" s="225" t="s">
        <v>11296</v>
      </c>
      <c r="L4625" s="115"/>
      <c r="O4625" s="26">
        <f t="shared" si="200"/>
        <v>4623</v>
      </c>
      <c r="P4625" s="26">
        <f t="shared" si="201"/>
        <v>0</v>
      </c>
    </row>
    <row r="4626" spans="1:16" ht="40.5" hidden="1" x14ac:dyDescent="0.25">
      <c r="A4626" s="190">
        <v>4624</v>
      </c>
      <c r="B4626" s="188">
        <v>45818</v>
      </c>
      <c r="C4626" s="81"/>
      <c r="D4626" s="237" t="s">
        <v>11047</v>
      </c>
      <c r="E4626" s="188">
        <v>45867</v>
      </c>
      <c r="F4626" s="283"/>
      <c r="G4626" s="219" t="s">
        <v>2090</v>
      </c>
      <c r="H4626" s="54" t="s">
        <v>2029</v>
      </c>
      <c r="I4626" s="221" t="s">
        <v>2</v>
      </c>
      <c r="J4626" s="225" t="s">
        <v>11427</v>
      </c>
      <c r="L4626" s="115"/>
      <c r="O4626" s="26">
        <f t="shared" si="200"/>
        <v>4624</v>
      </c>
      <c r="P4626" s="26">
        <f t="shared" si="201"/>
        <v>0</v>
      </c>
    </row>
    <row r="4627" spans="1:16" ht="40.5" hidden="1" x14ac:dyDescent="0.25">
      <c r="A4627" s="190">
        <v>4625</v>
      </c>
      <c r="B4627" s="188">
        <v>45819</v>
      </c>
      <c r="C4627" s="81"/>
      <c r="D4627" s="237" t="s">
        <v>11048</v>
      </c>
      <c r="E4627" s="188">
        <v>45921</v>
      </c>
      <c r="F4627" s="283"/>
      <c r="G4627" s="219" t="s">
        <v>10888</v>
      </c>
      <c r="H4627" s="54" t="s">
        <v>1040</v>
      </c>
      <c r="I4627" s="221" t="s">
        <v>2</v>
      </c>
      <c r="J4627" s="225" t="s">
        <v>11896</v>
      </c>
      <c r="L4627" s="115"/>
      <c r="O4627" s="26">
        <f t="shared" si="200"/>
        <v>4625</v>
      </c>
      <c r="P4627" s="26">
        <f t="shared" si="201"/>
        <v>0</v>
      </c>
    </row>
    <row r="4628" spans="1:16" ht="60.75" hidden="1" x14ac:dyDescent="0.25">
      <c r="A4628" s="190">
        <v>4626</v>
      </c>
      <c r="B4628" s="188">
        <v>45820</v>
      </c>
      <c r="C4628" s="81"/>
      <c r="D4628" s="237" t="s">
        <v>11049</v>
      </c>
      <c r="E4628" s="188">
        <v>45888</v>
      </c>
      <c r="F4628" s="283"/>
      <c r="G4628" s="219" t="s">
        <v>11050</v>
      </c>
      <c r="H4628" s="54" t="s">
        <v>1044</v>
      </c>
      <c r="I4628" s="221" t="s">
        <v>2</v>
      </c>
      <c r="J4628" s="225" t="s">
        <v>11484</v>
      </c>
      <c r="L4628" s="115"/>
      <c r="O4628" s="26">
        <f t="shared" si="200"/>
        <v>4626</v>
      </c>
      <c r="P4628" s="26">
        <f t="shared" si="201"/>
        <v>0</v>
      </c>
    </row>
    <row r="4629" spans="1:16" ht="40.5" hidden="1" x14ac:dyDescent="0.25">
      <c r="A4629" s="190">
        <v>4627</v>
      </c>
      <c r="B4629" s="188">
        <v>45820</v>
      </c>
      <c r="C4629" s="81"/>
      <c r="D4629" s="237" t="s">
        <v>11051</v>
      </c>
      <c r="E4629" s="188">
        <v>45834</v>
      </c>
      <c r="F4629" s="283"/>
      <c r="G4629" s="219" t="s">
        <v>2090</v>
      </c>
      <c r="H4629" s="54" t="s">
        <v>2029</v>
      </c>
      <c r="I4629" s="221" t="s">
        <v>2</v>
      </c>
      <c r="J4629" s="225" t="s">
        <v>11370</v>
      </c>
      <c r="L4629" s="115"/>
      <c r="O4629" s="26">
        <f t="shared" si="200"/>
        <v>4627</v>
      </c>
      <c r="P4629" s="26">
        <f t="shared" si="201"/>
        <v>0</v>
      </c>
    </row>
    <row r="4630" spans="1:16" hidden="1" x14ac:dyDescent="0.25">
      <c r="A4630" s="190">
        <v>4628</v>
      </c>
      <c r="B4630" s="188">
        <v>45820</v>
      </c>
      <c r="C4630" s="81"/>
      <c r="D4630" s="237" t="s">
        <v>11052</v>
      </c>
      <c r="E4630" s="188">
        <v>45841</v>
      </c>
      <c r="F4630" s="283"/>
      <c r="G4630" s="219" t="s">
        <v>10888</v>
      </c>
      <c r="H4630" s="54" t="s">
        <v>1040</v>
      </c>
      <c r="I4630" s="221" t="s">
        <v>2</v>
      </c>
      <c r="J4630" s="225" t="s">
        <v>11270</v>
      </c>
      <c r="L4630" s="115"/>
      <c r="O4630" s="26">
        <f t="shared" ref="O4630:O4693" si="202">+O4629+1</f>
        <v>4628</v>
      </c>
      <c r="P4630" s="26">
        <f t="shared" si="201"/>
        <v>0</v>
      </c>
    </row>
    <row r="4631" spans="1:16" ht="243" x14ac:dyDescent="0.25">
      <c r="A4631" s="190">
        <v>4629</v>
      </c>
      <c r="B4631" s="188">
        <v>45824</v>
      </c>
      <c r="C4631" s="81"/>
      <c r="D4631" s="237" t="s">
        <v>11053</v>
      </c>
      <c r="E4631" s="188">
        <v>45971</v>
      </c>
      <c r="F4631" s="283"/>
      <c r="G4631" s="219" t="s">
        <v>11054</v>
      </c>
      <c r="H4631" s="54" t="s">
        <v>3912</v>
      </c>
      <c r="I4631" s="221" t="s">
        <v>495</v>
      </c>
      <c r="J4631" s="225" t="s">
        <v>11363</v>
      </c>
      <c r="K4631" s="11" t="s">
        <v>11731</v>
      </c>
      <c r="L4631" s="115"/>
      <c r="O4631" s="26">
        <f t="shared" si="202"/>
        <v>4629</v>
      </c>
      <c r="P4631" s="26">
        <f t="shared" si="201"/>
        <v>0</v>
      </c>
    </row>
    <row r="4632" spans="1:16" ht="81" hidden="1" x14ac:dyDescent="0.25">
      <c r="A4632" s="190">
        <v>4630</v>
      </c>
      <c r="B4632" s="188">
        <v>45824</v>
      </c>
      <c r="C4632" s="81"/>
      <c r="D4632" s="237" t="s">
        <v>11063</v>
      </c>
      <c r="E4632" s="188">
        <v>45908</v>
      </c>
      <c r="F4632" s="283"/>
      <c r="G4632" s="219" t="s">
        <v>11054</v>
      </c>
      <c r="H4632" s="54" t="s">
        <v>3912</v>
      </c>
      <c r="I4632" s="221" t="s">
        <v>2</v>
      </c>
      <c r="J4632" s="225" t="s">
        <v>11587</v>
      </c>
      <c r="L4632" s="115"/>
      <c r="O4632" s="26">
        <f t="shared" si="202"/>
        <v>4630</v>
      </c>
      <c r="P4632" s="26">
        <f t="shared" si="201"/>
        <v>0</v>
      </c>
    </row>
    <row r="4633" spans="1:16" ht="40.5" hidden="1" x14ac:dyDescent="0.25">
      <c r="A4633" s="190">
        <v>4631</v>
      </c>
      <c r="B4633" s="188">
        <v>45824</v>
      </c>
      <c r="C4633" s="81"/>
      <c r="D4633" s="237" t="s">
        <v>11064</v>
      </c>
      <c r="E4633" s="188">
        <v>45841</v>
      </c>
      <c r="F4633" s="283"/>
      <c r="G4633" s="219" t="s">
        <v>4472</v>
      </c>
      <c r="H4633" s="54" t="s">
        <v>3912</v>
      </c>
      <c r="I4633" s="221" t="s">
        <v>2</v>
      </c>
      <c r="J4633" s="225" t="s">
        <v>11206</v>
      </c>
      <c r="L4633" s="115"/>
      <c r="O4633" s="26">
        <f t="shared" si="202"/>
        <v>4631</v>
      </c>
      <c r="P4633" s="26">
        <f t="shared" si="201"/>
        <v>0</v>
      </c>
    </row>
    <row r="4634" spans="1:16" ht="60.75" hidden="1" x14ac:dyDescent="0.25">
      <c r="A4634" s="190">
        <v>4632</v>
      </c>
      <c r="B4634" s="188">
        <v>45824</v>
      </c>
      <c r="C4634" s="81"/>
      <c r="D4634" s="237" t="s">
        <v>11055</v>
      </c>
      <c r="E4634" s="188">
        <v>45841</v>
      </c>
      <c r="F4634" s="283"/>
      <c r="G4634" s="219" t="s">
        <v>11056</v>
      </c>
      <c r="H4634" s="54" t="s">
        <v>1063</v>
      </c>
      <c r="I4634" s="221" t="s">
        <v>2</v>
      </c>
      <c r="J4634" s="225" t="s">
        <v>11518</v>
      </c>
      <c r="L4634" s="115"/>
      <c r="O4634" s="26">
        <f t="shared" si="202"/>
        <v>4632</v>
      </c>
      <c r="P4634" s="26">
        <f t="shared" si="201"/>
        <v>0</v>
      </c>
    </row>
    <row r="4635" spans="1:16" ht="141.75" hidden="1" x14ac:dyDescent="0.25">
      <c r="A4635" s="190">
        <v>4633</v>
      </c>
      <c r="B4635" s="188">
        <v>45824</v>
      </c>
      <c r="C4635" s="81"/>
      <c r="D4635" s="237" t="s">
        <v>11057</v>
      </c>
      <c r="E4635" s="188">
        <v>45971</v>
      </c>
      <c r="F4635" s="283"/>
      <c r="G4635" s="219" t="s">
        <v>11059</v>
      </c>
      <c r="H4635" s="54" t="s">
        <v>1063</v>
      </c>
      <c r="I4635" s="221" t="s">
        <v>495</v>
      </c>
      <c r="J4635" s="225" t="s">
        <v>11058</v>
      </c>
      <c r="L4635" s="115"/>
      <c r="O4635" s="26">
        <f t="shared" si="202"/>
        <v>4633</v>
      </c>
      <c r="P4635" s="26">
        <f t="shared" si="201"/>
        <v>0</v>
      </c>
    </row>
    <row r="4636" spans="1:16" ht="60.75" hidden="1" x14ac:dyDescent="0.25">
      <c r="A4636" s="190">
        <v>4634</v>
      </c>
      <c r="B4636" s="188">
        <v>45824</v>
      </c>
      <c r="C4636" s="81"/>
      <c r="D4636" s="237" t="s">
        <v>11065</v>
      </c>
      <c r="E4636" s="188">
        <v>45958</v>
      </c>
      <c r="F4636" s="283"/>
      <c r="G4636" s="219" t="s">
        <v>11060</v>
      </c>
      <c r="H4636" s="54" t="s">
        <v>1063</v>
      </c>
      <c r="I4636" s="221" t="s">
        <v>6</v>
      </c>
      <c r="J4636" s="225" t="s">
        <v>11467</v>
      </c>
      <c r="L4636" s="115"/>
      <c r="O4636" s="26">
        <f t="shared" si="202"/>
        <v>4634</v>
      </c>
      <c r="P4636" s="26">
        <f t="shared" si="201"/>
        <v>0</v>
      </c>
    </row>
    <row r="4637" spans="1:16" ht="81" hidden="1" x14ac:dyDescent="0.25">
      <c r="A4637" s="190">
        <v>4635</v>
      </c>
      <c r="B4637" s="188">
        <v>45824</v>
      </c>
      <c r="C4637" s="81"/>
      <c r="D4637" s="237" t="s">
        <v>11061</v>
      </c>
      <c r="E4637" s="188">
        <v>45928</v>
      </c>
      <c r="F4637" s="283"/>
      <c r="G4637" s="219" t="s">
        <v>11062</v>
      </c>
      <c r="H4637" s="54" t="s">
        <v>1063</v>
      </c>
      <c r="I4637" s="221" t="s">
        <v>6</v>
      </c>
      <c r="J4637" s="225" t="s">
        <v>11271</v>
      </c>
      <c r="L4637" s="115"/>
      <c r="O4637" s="26">
        <f t="shared" si="202"/>
        <v>4635</v>
      </c>
      <c r="P4637" s="26">
        <f t="shared" si="201"/>
        <v>0</v>
      </c>
    </row>
    <row r="4638" spans="1:16" ht="60.75" hidden="1" x14ac:dyDescent="0.25">
      <c r="A4638" s="190">
        <v>4636</v>
      </c>
      <c r="B4638" s="188">
        <v>45824</v>
      </c>
      <c r="C4638" s="81"/>
      <c r="D4638" s="237" t="s">
        <v>11067</v>
      </c>
      <c r="E4638" s="188">
        <v>45894</v>
      </c>
      <c r="F4638" s="283"/>
      <c r="G4638" s="219" t="s">
        <v>11068</v>
      </c>
      <c r="H4638" s="54" t="s">
        <v>3912</v>
      </c>
      <c r="I4638" s="221" t="s">
        <v>2</v>
      </c>
      <c r="J4638" s="225" t="s">
        <v>11553</v>
      </c>
      <c r="L4638" s="115"/>
      <c r="O4638" s="26">
        <f t="shared" si="202"/>
        <v>4636</v>
      </c>
      <c r="P4638" s="26">
        <f t="shared" si="201"/>
        <v>0</v>
      </c>
    </row>
    <row r="4639" spans="1:16" ht="60.75" hidden="1" x14ac:dyDescent="0.25">
      <c r="A4639" s="190">
        <v>4637</v>
      </c>
      <c r="B4639" s="188">
        <v>45825</v>
      </c>
      <c r="C4639" s="81"/>
      <c r="D4639" s="237" t="s">
        <v>11069</v>
      </c>
      <c r="E4639" s="188">
        <v>45846</v>
      </c>
      <c r="F4639" s="283"/>
      <c r="G4639" s="219" t="s">
        <v>2090</v>
      </c>
      <c r="H4639" s="54" t="s">
        <v>2029</v>
      </c>
      <c r="I4639" s="221" t="s">
        <v>2</v>
      </c>
      <c r="J4639" s="225" t="s">
        <v>11215</v>
      </c>
      <c r="L4639" s="115"/>
      <c r="O4639" s="26">
        <f t="shared" si="202"/>
        <v>4637</v>
      </c>
      <c r="P4639" s="26">
        <f t="shared" si="201"/>
        <v>0</v>
      </c>
    </row>
    <row r="4640" spans="1:16" ht="121.5" hidden="1" x14ac:dyDescent="0.25">
      <c r="A4640" s="190">
        <v>4638</v>
      </c>
      <c r="B4640" s="188">
        <v>45825</v>
      </c>
      <c r="C4640" s="81"/>
      <c r="D4640" s="237" t="s">
        <v>11071</v>
      </c>
      <c r="E4640" s="188">
        <v>45846</v>
      </c>
      <c r="F4640" s="283"/>
      <c r="G4640" s="219" t="s">
        <v>10448</v>
      </c>
      <c r="H4640" s="54" t="s">
        <v>2029</v>
      </c>
      <c r="I4640" s="221" t="s">
        <v>2</v>
      </c>
      <c r="J4640" s="225" t="s">
        <v>11215</v>
      </c>
      <c r="L4640" s="115"/>
      <c r="O4640" s="26">
        <f t="shared" si="202"/>
        <v>4638</v>
      </c>
      <c r="P4640" s="26">
        <f t="shared" si="201"/>
        <v>0</v>
      </c>
    </row>
    <row r="4641" spans="1:16" ht="60.75" hidden="1" x14ac:dyDescent="0.25">
      <c r="A4641" s="190">
        <v>4639</v>
      </c>
      <c r="B4641" s="188">
        <v>45825</v>
      </c>
      <c r="C4641" s="81"/>
      <c r="D4641" s="237" t="s">
        <v>11072</v>
      </c>
      <c r="E4641" s="188">
        <v>45867</v>
      </c>
      <c r="F4641" s="283"/>
      <c r="G4641" s="219" t="s">
        <v>11437</v>
      </c>
      <c r="H4641" s="54" t="s">
        <v>2029</v>
      </c>
      <c r="I4641" s="221" t="s">
        <v>2</v>
      </c>
      <c r="J4641" s="225" t="s">
        <v>11903</v>
      </c>
      <c r="K4641" s="11">
        <v>555</v>
      </c>
      <c r="L4641" s="115"/>
      <c r="O4641" s="26">
        <f t="shared" si="202"/>
        <v>4639</v>
      </c>
      <c r="P4641" s="26">
        <f t="shared" si="201"/>
        <v>0</v>
      </c>
    </row>
    <row r="4642" spans="1:16" ht="81" hidden="1" x14ac:dyDescent="0.25">
      <c r="A4642" s="190">
        <v>4640</v>
      </c>
      <c r="B4642" s="188">
        <v>45825</v>
      </c>
      <c r="C4642" s="81"/>
      <c r="D4642" s="237" t="s">
        <v>11141</v>
      </c>
      <c r="E4642" s="188">
        <v>45834</v>
      </c>
      <c r="F4642" s="283"/>
      <c r="G4642" s="219" t="s">
        <v>11073</v>
      </c>
      <c r="H4642" s="54" t="s">
        <v>2029</v>
      </c>
      <c r="I4642" s="221" t="s">
        <v>2</v>
      </c>
      <c r="J4642" s="225" t="s">
        <v>11070</v>
      </c>
      <c r="L4642" s="115"/>
      <c r="O4642" s="26">
        <f t="shared" si="202"/>
        <v>4640</v>
      </c>
      <c r="P4642" s="26">
        <f t="shared" si="201"/>
        <v>0</v>
      </c>
    </row>
    <row r="4643" spans="1:16" ht="121.5" hidden="1" x14ac:dyDescent="0.25">
      <c r="A4643" s="190">
        <v>4641</v>
      </c>
      <c r="B4643" s="188">
        <v>45825</v>
      </c>
      <c r="C4643" s="81"/>
      <c r="D4643" s="237" t="s">
        <v>11074</v>
      </c>
      <c r="E4643" s="188">
        <v>45846</v>
      </c>
      <c r="F4643" s="283"/>
      <c r="G4643" s="219" t="s">
        <v>11075</v>
      </c>
      <c r="H4643" s="54" t="s">
        <v>2029</v>
      </c>
      <c r="I4643" s="221" t="s">
        <v>2</v>
      </c>
      <c r="J4643" s="225" t="s">
        <v>11215</v>
      </c>
      <c r="L4643" s="115"/>
      <c r="O4643" s="26">
        <f t="shared" si="202"/>
        <v>4641</v>
      </c>
      <c r="P4643" s="26">
        <f t="shared" si="201"/>
        <v>0</v>
      </c>
    </row>
    <row r="4644" spans="1:16" ht="60.75" hidden="1" x14ac:dyDescent="0.25">
      <c r="A4644" s="190">
        <v>4642</v>
      </c>
      <c r="B4644" s="188">
        <v>45825</v>
      </c>
      <c r="C4644" s="81"/>
      <c r="D4644" s="237" t="s">
        <v>11077</v>
      </c>
      <c r="E4644" s="188">
        <v>45834</v>
      </c>
      <c r="F4644" s="283"/>
      <c r="G4644" s="219" t="s">
        <v>11076</v>
      </c>
      <c r="H4644" s="54" t="s">
        <v>2029</v>
      </c>
      <c r="I4644" s="221" t="s">
        <v>2</v>
      </c>
      <c r="J4644" s="225" t="s">
        <v>11172</v>
      </c>
      <c r="L4644" s="115"/>
      <c r="O4644" s="26">
        <f t="shared" si="202"/>
        <v>4642</v>
      </c>
      <c r="P4644" s="26">
        <f t="shared" si="201"/>
        <v>0</v>
      </c>
    </row>
    <row r="4645" spans="1:16" ht="81" hidden="1" x14ac:dyDescent="0.25">
      <c r="A4645" s="190">
        <v>4643</v>
      </c>
      <c r="B4645" s="188">
        <v>45825</v>
      </c>
      <c r="C4645" s="81"/>
      <c r="D4645" s="237" t="s">
        <v>11079</v>
      </c>
      <c r="E4645" s="188">
        <v>45834</v>
      </c>
      <c r="F4645" s="283"/>
      <c r="G4645" s="219" t="s">
        <v>11078</v>
      </c>
      <c r="H4645" s="54" t="s">
        <v>4903</v>
      </c>
      <c r="I4645" s="221" t="s">
        <v>2</v>
      </c>
      <c r="J4645" s="225" t="s">
        <v>11070</v>
      </c>
      <c r="L4645" s="115"/>
      <c r="O4645" s="26">
        <f t="shared" si="202"/>
        <v>4643</v>
      </c>
      <c r="P4645" s="26">
        <f t="shared" si="201"/>
        <v>0</v>
      </c>
    </row>
    <row r="4646" spans="1:16" ht="60.75" hidden="1" x14ac:dyDescent="0.25">
      <c r="A4646" s="190">
        <v>4644</v>
      </c>
      <c r="B4646" s="188">
        <v>45826</v>
      </c>
      <c r="C4646" s="81"/>
      <c r="D4646" s="237" t="s">
        <v>11080</v>
      </c>
      <c r="E4646" s="188">
        <v>45841</v>
      </c>
      <c r="F4646" s="283"/>
      <c r="G4646" s="219" t="s">
        <v>11086</v>
      </c>
      <c r="H4646" s="54" t="s">
        <v>1040</v>
      </c>
      <c r="I4646" s="221" t="s">
        <v>2</v>
      </c>
      <c r="J4646" s="225" t="s">
        <v>11245</v>
      </c>
      <c r="L4646" s="115"/>
      <c r="O4646" s="26">
        <f t="shared" si="202"/>
        <v>4644</v>
      </c>
      <c r="P4646" s="26">
        <f t="shared" si="201"/>
        <v>0</v>
      </c>
    </row>
    <row r="4647" spans="1:16" ht="60.75" hidden="1" x14ac:dyDescent="0.25">
      <c r="A4647" s="190">
        <v>4645</v>
      </c>
      <c r="B4647" s="188">
        <v>45826</v>
      </c>
      <c r="C4647" s="81"/>
      <c r="D4647" s="237" t="s">
        <v>11081</v>
      </c>
      <c r="E4647" s="188">
        <v>45841</v>
      </c>
      <c r="F4647" s="283"/>
      <c r="G4647" s="219" t="s">
        <v>10888</v>
      </c>
      <c r="H4647" s="54" t="s">
        <v>1040</v>
      </c>
      <c r="I4647" s="221" t="s">
        <v>2</v>
      </c>
      <c r="J4647" s="225" t="s">
        <v>11323</v>
      </c>
      <c r="L4647" s="115"/>
      <c r="O4647" s="26">
        <f t="shared" si="202"/>
        <v>4645</v>
      </c>
      <c r="P4647" s="26">
        <f t="shared" si="201"/>
        <v>0</v>
      </c>
    </row>
    <row r="4648" spans="1:16" ht="81" hidden="1" x14ac:dyDescent="0.25">
      <c r="A4648" s="190">
        <v>4646</v>
      </c>
      <c r="B4648" s="188">
        <v>45826</v>
      </c>
      <c r="C4648" s="81"/>
      <c r="D4648" s="237" t="s">
        <v>11150</v>
      </c>
      <c r="E4648" s="188">
        <v>45841</v>
      </c>
      <c r="F4648" s="283"/>
      <c r="G4648" s="219" t="s">
        <v>11151</v>
      </c>
      <c r="H4648" s="54" t="s">
        <v>1048</v>
      </c>
      <c r="I4648" s="221" t="s">
        <v>2</v>
      </c>
      <c r="J4648" s="225" t="s">
        <v>11242</v>
      </c>
      <c r="L4648" s="115"/>
      <c r="O4648" s="26">
        <f t="shared" si="202"/>
        <v>4646</v>
      </c>
      <c r="P4648" s="26">
        <f t="shared" si="201"/>
        <v>0</v>
      </c>
    </row>
    <row r="4649" spans="1:16" ht="81" hidden="1" x14ac:dyDescent="0.25">
      <c r="A4649" s="190">
        <v>4647</v>
      </c>
      <c r="B4649" s="188">
        <v>45826</v>
      </c>
      <c r="C4649" s="81"/>
      <c r="D4649" s="237" t="s">
        <v>11397</v>
      </c>
      <c r="E4649" s="188">
        <v>45890</v>
      </c>
      <c r="F4649" s="283"/>
      <c r="G4649" s="219" t="s">
        <v>10830</v>
      </c>
      <c r="H4649" s="54" t="s">
        <v>1048</v>
      </c>
      <c r="I4649" s="221" t="s">
        <v>2</v>
      </c>
      <c r="J4649" s="225" t="s">
        <v>11396</v>
      </c>
      <c r="L4649" s="115"/>
      <c r="O4649" s="26">
        <f t="shared" si="202"/>
        <v>4647</v>
      </c>
      <c r="P4649" s="26">
        <f t="shared" si="201"/>
        <v>0</v>
      </c>
    </row>
    <row r="4650" spans="1:16" ht="202.5" hidden="1" x14ac:dyDescent="0.25">
      <c r="A4650" s="190">
        <v>4648</v>
      </c>
      <c r="B4650" s="188">
        <v>45826</v>
      </c>
      <c r="C4650" s="81"/>
      <c r="D4650" s="237" t="s">
        <v>11084</v>
      </c>
      <c r="E4650" s="188">
        <v>45868</v>
      </c>
      <c r="F4650" s="283"/>
      <c r="G4650" s="219" t="s">
        <v>11085</v>
      </c>
      <c r="H4650" s="54" t="s">
        <v>1048</v>
      </c>
      <c r="I4650" s="221" t="s">
        <v>2</v>
      </c>
      <c r="J4650" s="225" t="s">
        <v>11278</v>
      </c>
      <c r="L4650" s="115"/>
      <c r="O4650" s="26">
        <f t="shared" si="202"/>
        <v>4648</v>
      </c>
      <c r="P4650" s="26">
        <f t="shared" si="201"/>
        <v>0</v>
      </c>
    </row>
    <row r="4651" spans="1:16" ht="40.5" hidden="1" x14ac:dyDescent="0.25">
      <c r="A4651" s="190">
        <v>4649</v>
      </c>
      <c r="B4651" s="188">
        <v>45826</v>
      </c>
      <c r="C4651" s="81"/>
      <c r="D4651" s="237" t="s">
        <v>11082</v>
      </c>
      <c r="E4651" s="188">
        <v>45900</v>
      </c>
      <c r="F4651" s="283"/>
      <c r="G4651" s="219" t="s">
        <v>11083</v>
      </c>
      <c r="H4651" s="54" t="s">
        <v>7</v>
      </c>
      <c r="I4651" s="221" t="s">
        <v>6</v>
      </c>
      <c r="J4651" s="225" t="s">
        <v>11224</v>
      </c>
      <c r="L4651" s="115"/>
      <c r="O4651" s="26">
        <f t="shared" si="202"/>
        <v>4649</v>
      </c>
      <c r="P4651" s="26">
        <f t="shared" si="201"/>
        <v>0</v>
      </c>
    </row>
    <row r="4652" spans="1:16" ht="222.75" hidden="1" x14ac:dyDescent="0.25">
      <c r="A4652" s="190">
        <v>4650</v>
      </c>
      <c r="B4652" s="188">
        <v>45826</v>
      </c>
      <c r="C4652" s="81" t="s">
        <v>1574</v>
      </c>
      <c r="D4652" s="237" t="s">
        <v>11088</v>
      </c>
      <c r="E4652" s="188">
        <v>45885</v>
      </c>
      <c r="F4652" s="283" t="s">
        <v>8900</v>
      </c>
      <c r="G4652" s="219" t="s">
        <v>11087</v>
      </c>
      <c r="H4652" s="54" t="s">
        <v>4903</v>
      </c>
      <c r="I4652" s="221" t="s">
        <v>2</v>
      </c>
      <c r="J4652" s="225" t="s">
        <v>11459</v>
      </c>
      <c r="L4652" s="115"/>
      <c r="O4652" s="26">
        <f t="shared" si="202"/>
        <v>4650</v>
      </c>
      <c r="P4652" s="26">
        <f t="shared" si="201"/>
        <v>0</v>
      </c>
    </row>
    <row r="4653" spans="1:16" ht="202.5" hidden="1" x14ac:dyDescent="0.25">
      <c r="A4653" s="190">
        <v>4651</v>
      </c>
      <c r="B4653" s="188">
        <v>45826</v>
      </c>
      <c r="C4653" s="81" t="s">
        <v>1574</v>
      </c>
      <c r="D4653" s="237" t="s">
        <v>11094</v>
      </c>
      <c r="E4653" s="188">
        <v>45921</v>
      </c>
      <c r="F4653" s="283" t="s">
        <v>8900</v>
      </c>
      <c r="G4653" s="219" t="s">
        <v>11089</v>
      </c>
      <c r="H4653" s="54" t="s">
        <v>4903</v>
      </c>
      <c r="I4653" s="221" t="s">
        <v>2</v>
      </c>
      <c r="J4653" s="225" t="s">
        <v>11724</v>
      </c>
      <c r="L4653" s="115"/>
      <c r="O4653" s="26">
        <f t="shared" si="202"/>
        <v>4651</v>
      </c>
      <c r="P4653" s="26">
        <f t="shared" si="201"/>
        <v>0</v>
      </c>
    </row>
    <row r="4654" spans="1:16" ht="101.25" hidden="1" x14ac:dyDescent="0.25">
      <c r="A4654" s="190">
        <v>4652</v>
      </c>
      <c r="B4654" s="188">
        <v>45826</v>
      </c>
      <c r="C4654" s="81"/>
      <c r="D4654" s="237" t="s">
        <v>11090</v>
      </c>
      <c r="E4654" s="188">
        <v>45853</v>
      </c>
      <c r="F4654" s="283" t="s">
        <v>11092</v>
      </c>
      <c r="G4654" s="219" t="s">
        <v>11091</v>
      </c>
      <c r="H4654" s="54" t="s">
        <v>2029</v>
      </c>
      <c r="I4654" s="221" t="s">
        <v>2</v>
      </c>
      <c r="J4654" s="225" t="s">
        <v>9043</v>
      </c>
      <c r="L4654" s="115"/>
      <c r="O4654" s="26">
        <f t="shared" si="202"/>
        <v>4652</v>
      </c>
      <c r="P4654" s="26">
        <f t="shared" si="201"/>
        <v>0</v>
      </c>
    </row>
    <row r="4655" spans="1:16" ht="81" hidden="1" x14ac:dyDescent="0.25">
      <c r="A4655" s="190">
        <v>4653</v>
      </c>
      <c r="B4655" s="188">
        <v>45826</v>
      </c>
      <c r="C4655" s="81"/>
      <c r="D4655" s="237" t="s">
        <v>11093</v>
      </c>
      <c r="E4655" s="188">
        <v>45867</v>
      </c>
      <c r="F4655" s="283" t="s">
        <v>11092</v>
      </c>
      <c r="G4655" s="219" t="s">
        <v>11076</v>
      </c>
      <c r="H4655" s="54" t="s">
        <v>2029</v>
      </c>
      <c r="I4655" s="221" t="s">
        <v>2</v>
      </c>
      <c r="J4655" s="225" t="s">
        <v>11370</v>
      </c>
      <c r="L4655" s="115"/>
      <c r="O4655" s="26">
        <f t="shared" si="202"/>
        <v>4653</v>
      </c>
      <c r="P4655" s="26">
        <f t="shared" si="201"/>
        <v>0</v>
      </c>
    </row>
    <row r="4656" spans="1:16" ht="324" hidden="1" x14ac:dyDescent="0.25">
      <c r="A4656" s="190">
        <v>4654</v>
      </c>
      <c r="B4656" s="188">
        <v>45827</v>
      </c>
      <c r="C4656" s="81"/>
      <c r="D4656" s="237" t="s">
        <v>11095</v>
      </c>
      <c r="E4656" s="188">
        <v>45858</v>
      </c>
      <c r="F4656" s="283"/>
      <c r="G4656" s="219" t="s">
        <v>11096</v>
      </c>
      <c r="H4656" s="54" t="s">
        <v>4544</v>
      </c>
      <c r="I4656" s="221" t="s">
        <v>2</v>
      </c>
      <c r="J4656" s="225" t="s">
        <v>11316</v>
      </c>
      <c r="L4656" s="115"/>
      <c r="O4656" s="26">
        <f t="shared" si="202"/>
        <v>4654</v>
      </c>
      <c r="P4656" s="26">
        <f t="shared" si="201"/>
        <v>0</v>
      </c>
    </row>
    <row r="4657" spans="1:16" ht="81" hidden="1" x14ac:dyDescent="0.25">
      <c r="A4657" s="190">
        <v>4655</v>
      </c>
      <c r="B4657" s="188">
        <v>45827</v>
      </c>
      <c r="C4657" s="81"/>
      <c r="D4657" s="237" t="s">
        <v>11486</v>
      </c>
      <c r="E4657" s="188">
        <v>45958</v>
      </c>
      <c r="F4657" s="298" t="s">
        <v>11485</v>
      </c>
      <c r="G4657" s="219" t="s">
        <v>9154</v>
      </c>
      <c r="H4657" s="54" t="s">
        <v>4544</v>
      </c>
      <c r="I4657" s="221" t="s">
        <v>2</v>
      </c>
      <c r="J4657" s="225" t="s">
        <v>11621</v>
      </c>
      <c r="K4657" s="11" t="s">
        <v>11291</v>
      </c>
      <c r="L4657" s="115"/>
      <c r="O4657" s="26">
        <f t="shared" si="202"/>
        <v>4655</v>
      </c>
      <c r="P4657" s="26">
        <f t="shared" si="201"/>
        <v>0</v>
      </c>
    </row>
    <row r="4658" spans="1:16" ht="40.5" hidden="1" x14ac:dyDescent="0.25">
      <c r="A4658" s="190">
        <v>4656</v>
      </c>
      <c r="B4658" s="188">
        <v>45827</v>
      </c>
      <c r="C4658" s="81"/>
      <c r="D4658" s="237" t="s">
        <v>11097</v>
      </c>
      <c r="E4658" s="188">
        <v>45869</v>
      </c>
      <c r="F4658" s="283"/>
      <c r="G4658" s="219" t="s">
        <v>2090</v>
      </c>
      <c r="H4658" s="54" t="s">
        <v>2029</v>
      </c>
      <c r="I4658" s="221" t="s">
        <v>2</v>
      </c>
      <c r="J4658" s="225" t="s">
        <v>10309</v>
      </c>
      <c r="L4658" s="115"/>
      <c r="O4658" s="26">
        <f t="shared" si="202"/>
        <v>4656</v>
      </c>
      <c r="P4658" s="26">
        <f t="shared" si="201"/>
        <v>0</v>
      </c>
    </row>
    <row r="4659" spans="1:16" ht="101.25" hidden="1" x14ac:dyDescent="0.25">
      <c r="A4659" s="190">
        <v>4657</v>
      </c>
      <c r="B4659" s="188">
        <v>45827</v>
      </c>
      <c r="C4659" s="81"/>
      <c r="D4659" s="237" t="s">
        <v>11098</v>
      </c>
      <c r="E4659" s="188">
        <v>45869</v>
      </c>
      <c r="F4659" s="283"/>
      <c r="G4659" s="219" t="s">
        <v>9384</v>
      </c>
      <c r="H4659" s="54" t="s">
        <v>4544</v>
      </c>
      <c r="I4659" s="221" t="s">
        <v>2</v>
      </c>
      <c r="J4659" s="225" t="s">
        <v>11384</v>
      </c>
      <c r="L4659" s="115"/>
      <c r="O4659" s="26">
        <f t="shared" si="202"/>
        <v>4657</v>
      </c>
      <c r="P4659" s="26">
        <f t="shared" si="201"/>
        <v>0</v>
      </c>
    </row>
    <row r="4660" spans="1:16" ht="60.75" hidden="1" x14ac:dyDescent="0.25">
      <c r="A4660" s="190">
        <v>4658</v>
      </c>
      <c r="B4660" s="188">
        <v>45828</v>
      </c>
      <c r="C4660" s="81"/>
      <c r="D4660" s="237" t="s">
        <v>11099</v>
      </c>
      <c r="E4660" s="188">
        <v>45869</v>
      </c>
      <c r="F4660" s="283"/>
      <c r="G4660" s="219" t="s">
        <v>10637</v>
      </c>
      <c r="H4660" s="54" t="s">
        <v>4903</v>
      </c>
      <c r="I4660" s="221" t="s">
        <v>2</v>
      </c>
      <c r="J4660" s="225" t="s">
        <v>11318</v>
      </c>
      <c r="L4660" s="115"/>
      <c r="O4660" s="26">
        <f t="shared" si="202"/>
        <v>4658</v>
      </c>
      <c r="P4660" s="26">
        <f t="shared" si="201"/>
        <v>0</v>
      </c>
    </row>
    <row r="4661" spans="1:16" ht="81" hidden="1" x14ac:dyDescent="0.25">
      <c r="A4661" s="190">
        <v>4659</v>
      </c>
      <c r="B4661" s="188">
        <v>45828</v>
      </c>
      <c r="C4661" s="81"/>
      <c r="D4661" s="237" t="s">
        <v>11299</v>
      </c>
      <c r="E4661" s="188">
        <v>45869</v>
      </c>
      <c r="F4661" s="283"/>
      <c r="G4661" s="219" t="s">
        <v>9772</v>
      </c>
      <c r="H4661" s="54" t="s">
        <v>1064</v>
      </c>
      <c r="I4661" s="221" t="s">
        <v>2</v>
      </c>
      <c r="J4661" s="225" t="s">
        <v>11298</v>
      </c>
      <c r="L4661" s="115"/>
      <c r="O4661" s="26">
        <f t="shared" si="202"/>
        <v>4659</v>
      </c>
      <c r="P4661" s="26">
        <f t="shared" si="201"/>
        <v>0</v>
      </c>
    </row>
    <row r="4662" spans="1:16" ht="60.75" hidden="1" x14ac:dyDescent="0.25">
      <c r="A4662" s="190">
        <v>4660</v>
      </c>
      <c r="B4662" s="188">
        <v>45828</v>
      </c>
      <c r="C4662" s="81"/>
      <c r="D4662" s="237" t="s">
        <v>11101</v>
      </c>
      <c r="E4662" s="188">
        <v>45877</v>
      </c>
      <c r="F4662" s="283" t="s">
        <v>11306</v>
      </c>
      <c r="G4662" s="219" t="s">
        <v>8954</v>
      </c>
      <c r="H4662" s="54" t="s">
        <v>4</v>
      </c>
      <c r="I4662" s="221" t="s">
        <v>2</v>
      </c>
      <c r="J4662" s="225" t="s">
        <v>11100</v>
      </c>
      <c r="L4662" s="115"/>
      <c r="O4662" s="26">
        <f t="shared" si="202"/>
        <v>4660</v>
      </c>
      <c r="P4662" s="26">
        <f t="shared" si="201"/>
        <v>0</v>
      </c>
    </row>
    <row r="4663" spans="1:16" ht="222.75" hidden="1" x14ac:dyDescent="0.25">
      <c r="A4663" s="190">
        <v>4661</v>
      </c>
      <c r="B4663" s="188">
        <v>45828</v>
      </c>
      <c r="C4663" s="81"/>
      <c r="D4663" s="237" t="s">
        <v>11431</v>
      </c>
      <c r="E4663" s="188">
        <v>45913</v>
      </c>
      <c r="F4663" s="283" t="s">
        <v>11306</v>
      </c>
      <c r="G4663" s="219" t="s">
        <v>8954</v>
      </c>
      <c r="H4663" s="54" t="s">
        <v>4</v>
      </c>
      <c r="I4663" s="221" t="s">
        <v>6</v>
      </c>
      <c r="J4663" s="225" t="s">
        <v>11288</v>
      </c>
      <c r="L4663" s="115"/>
      <c r="O4663" s="26">
        <f t="shared" si="202"/>
        <v>4661</v>
      </c>
      <c r="P4663" s="26">
        <f t="shared" si="201"/>
        <v>0</v>
      </c>
    </row>
    <row r="4664" spans="1:16" ht="222.75" hidden="1" x14ac:dyDescent="0.25">
      <c r="A4664" s="190">
        <v>4662</v>
      </c>
      <c r="B4664" s="188">
        <v>45828</v>
      </c>
      <c r="C4664" s="81"/>
      <c r="D4664" s="237" t="s">
        <v>11102</v>
      </c>
      <c r="E4664" s="188">
        <v>45954</v>
      </c>
      <c r="F4664" s="283" t="s">
        <v>11306</v>
      </c>
      <c r="G4664" s="219" t="s">
        <v>11844</v>
      </c>
      <c r="H4664" s="54" t="s">
        <v>1289</v>
      </c>
      <c r="I4664" s="221" t="s">
        <v>6</v>
      </c>
      <c r="J4664" s="225" t="s">
        <v>11845</v>
      </c>
      <c r="L4664" s="115"/>
      <c r="O4664" s="26">
        <f t="shared" si="202"/>
        <v>4662</v>
      </c>
      <c r="P4664" s="26">
        <f t="shared" si="201"/>
        <v>0</v>
      </c>
    </row>
    <row r="4665" spans="1:16" ht="40.5" hidden="1" x14ac:dyDescent="0.25">
      <c r="A4665" s="190">
        <v>4663</v>
      </c>
      <c r="B4665" s="188">
        <v>45828</v>
      </c>
      <c r="C4665" s="81"/>
      <c r="D4665" s="237" t="s">
        <v>11103</v>
      </c>
      <c r="E4665" s="188">
        <v>45886</v>
      </c>
      <c r="F4665" s="283"/>
      <c r="G4665" s="219" t="s">
        <v>8954</v>
      </c>
      <c r="H4665" s="54" t="s">
        <v>4</v>
      </c>
      <c r="I4665" s="221" t="s">
        <v>2</v>
      </c>
      <c r="J4665" s="225" t="s">
        <v>11481</v>
      </c>
      <c r="L4665" s="115"/>
      <c r="O4665" s="26">
        <f t="shared" si="202"/>
        <v>4663</v>
      </c>
      <c r="P4665" s="26">
        <f t="shared" si="201"/>
        <v>0</v>
      </c>
    </row>
    <row r="4666" spans="1:16" ht="101.25" hidden="1" x14ac:dyDescent="0.25">
      <c r="A4666" s="190">
        <v>4664</v>
      </c>
      <c r="B4666" s="188">
        <v>45829</v>
      </c>
      <c r="C4666" s="81"/>
      <c r="D4666" s="237" t="s">
        <v>11105</v>
      </c>
      <c r="E4666" s="188">
        <v>45857</v>
      </c>
      <c r="F4666" s="283" t="s">
        <v>11321</v>
      </c>
      <c r="G4666" s="219" t="s">
        <v>11106</v>
      </c>
      <c r="H4666" s="54" t="s">
        <v>4903</v>
      </c>
      <c r="I4666" s="221" t="s">
        <v>2</v>
      </c>
      <c r="J4666" s="225" t="s">
        <v>11324</v>
      </c>
      <c r="L4666" s="115"/>
      <c r="O4666" s="26">
        <f t="shared" si="202"/>
        <v>4664</v>
      </c>
      <c r="P4666" s="26">
        <f t="shared" si="201"/>
        <v>0</v>
      </c>
    </row>
    <row r="4667" spans="1:16" ht="40.5" hidden="1" x14ac:dyDescent="0.25">
      <c r="A4667" s="190">
        <v>4665</v>
      </c>
      <c r="B4667" s="188">
        <v>45829</v>
      </c>
      <c r="C4667" s="81"/>
      <c r="D4667" s="237" t="s">
        <v>11107</v>
      </c>
      <c r="E4667" s="188">
        <v>45907</v>
      </c>
      <c r="F4667" s="283"/>
      <c r="G4667" s="219" t="s">
        <v>9647</v>
      </c>
      <c r="H4667" s="54" t="s">
        <v>1066</v>
      </c>
      <c r="I4667" s="221" t="s">
        <v>6</v>
      </c>
      <c r="J4667" s="225"/>
      <c r="L4667" s="115"/>
      <c r="O4667" s="26">
        <f t="shared" si="202"/>
        <v>4665</v>
      </c>
      <c r="P4667" s="26">
        <f t="shared" si="201"/>
        <v>0</v>
      </c>
    </row>
    <row r="4668" spans="1:16" ht="40.5" hidden="1" x14ac:dyDescent="0.25">
      <c r="A4668" s="190">
        <v>4666</v>
      </c>
      <c r="B4668" s="188">
        <v>45829</v>
      </c>
      <c r="C4668" s="81"/>
      <c r="D4668" s="237" t="s">
        <v>11108</v>
      </c>
      <c r="E4668" s="188">
        <v>45841</v>
      </c>
      <c r="F4668" s="283"/>
      <c r="G4668" s="219" t="s">
        <v>9647</v>
      </c>
      <c r="H4668" s="54" t="s">
        <v>1066</v>
      </c>
      <c r="I4668" s="221" t="s">
        <v>2</v>
      </c>
      <c r="J4668" s="225" t="s">
        <v>11304</v>
      </c>
      <c r="L4668" s="115"/>
      <c r="O4668" s="26">
        <f t="shared" si="202"/>
        <v>4666</v>
      </c>
      <c r="P4668" s="26">
        <f t="shared" si="201"/>
        <v>0</v>
      </c>
    </row>
    <row r="4669" spans="1:16" ht="81" hidden="1" x14ac:dyDescent="0.25">
      <c r="A4669" s="190">
        <v>4667</v>
      </c>
      <c r="B4669" s="188">
        <v>45829</v>
      </c>
      <c r="C4669" s="81"/>
      <c r="D4669" s="237" t="s">
        <v>11109</v>
      </c>
      <c r="E4669" s="188">
        <v>45869</v>
      </c>
      <c r="F4669" s="283"/>
      <c r="G4669" s="219" t="s">
        <v>9647</v>
      </c>
      <c r="H4669" s="54" t="s">
        <v>1066</v>
      </c>
      <c r="I4669" s="221" t="s">
        <v>2</v>
      </c>
      <c r="J4669" s="225" t="s">
        <v>11468</v>
      </c>
      <c r="L4669" s="115"/>
      <c r="O4669" s="26">
        <f t="shared" si="202"/>
        <v>4667</v>
      </c>
      <c r="P4669" s="26">
        <f t="shared" si="201"/>
        <v>0</v>
      </c>
    </row>
    <row r="4670" spans="1:16" ht="60.75" hidden="1" x14ac:dyDescent="0.25">
      <c r="A4670" s="190">
        <v>4668</v>
      </c>
      <c r="B4670" s="188">
        <v>45829</v>
      </c>
      <c r="C4670" s="81"/>
      <c r="D4670" s="237" t="s">
        <v>11110</v>
      </c>
      <c r="E4670" s="188">
        <v>45885</v>
      </c>
      <c r="F4670" s="283"/>
      <c r="G4670" s="219" t="s">
        <v>9001</v>
      </c>
      <c r="H4670" s="54" t="s">
        <v>4903</v>
      </c>
      <c r="I4670" s="221" t="s">
        <v>2</v>
      </c>
      <c r="J4670" s="225" t="s">
        <v>11460</v>
      </c>
      <c r="L4670" s="115"/>
      <c r="O4670" s="26">
        <f t="shared" si="202"/>
        <v>4668</v>
      </c>
      <c r="P4670" s="26">
        <f t="shared" si="201"/>
        <v>0</v>
      </c>
    </row>
    <row r="4671" spans="1:16" ht="60.75" hidden="1" x14ac:dyDescent="0.25">
      <c r="A4671" s="190">
        <v>4669</v>
      </c>
      <c r="B4671" s="188">
        <v>45829</v>
      </c>
      <c r="C4671" s="81"/>
      <c r="D4671" s="237" t="s">
        <v>11115</v>
      </c>
      <c r="E4671" s="188">
        <v>45857</v>
      </c>
      <c r="F4671" s="283"/>
      <c r="G4671" s="219" t="s">
        <v>11111</v>
      </c>
      <c r="H4671" s="54" t="s">
        <v>4903</v>
      </c>
      <c r="I4671" s="221" t="s">
        <v>2</v>
      </c>
      <c r="J4671" s="225" t="s">
        <v>11324</v>
      </c>
      <c r="L4671" s="115"/>
      <c r="O4671" s="26">
        <f t="shared" si="202"/>
        <v>4669</v>
      </c>
      <c r="P4671" s="26">
        <f t="shared" si="201"/>
        <v>0</v>
      </c>
    </row>
    <row r="4672" spans="1:16" ht="40.5" hidden="1" x14ac:dyDescent="0.25">
      <c r="A4672" s="190">
        <v>4670</v>
      </c>
      <c r="B4672" s="188">
        <v>45831</v>
      </c>
      <c r="C4672" s="81"/>
      <c r="D4672" s="237" t="s">
        <v>11112</v>
      </c>
      <c r="E4672" s="188">
        <v>45841</v>
      </c>
      <c r="F4672" s="283"/>
      <c r="G4672" s="219" t="s">
        <v>10888</v>
      </c>
      <c r="H4672" s="54" t="s">
        <v>1040</v>
      </c>
      <c r="I4672" s="221" t="s">
        <v>2</v>
      </c>
      <c r="J4672" s="225" t="s">
        <v>11414</v>
      </c>
      <c r="L4672" s="115"/>
      <c r="O4672" s="26">
        <f t="shared" si="202"/>
        <v>4670</v>
      </c>
      <c r="P4672" s="26">
        <f t="shared" si="201"/>
        <v>0</v>
      </c>
    </row>
    <row r="4673" spans="1:16" ht="162" hidden="1" x14ac:dyDescent="0.25">
      <c r="A4673" s="190">
        <v>4671</v>
      </c>
      <c r="B4673" s="188">
        <v>45831</v>
      </c>
      <c r="C4673" s="81"/>
      <c r="D4673" s="237" t="s">
        <v>11113</v>
      </c>
      <c r="E4673" s="188">
        <v>45841</v>
      </c>
      <c r="F4673" s="283"/>
      <c r="G4673" s="219" t="s">
        <v>11114</v>
      </c>
      <c r="H4673" s="54" t="s">
        <v>4544</v>
      </c>
      <c r="I4673" s="221" t="s">
        <v>2</v>
      </c>
      <c r="J4673" s="225" t="s">
        <v>9920</v>
      </c>
      <c r="L4673" s="115"/>
      <c r="O4673" s="26">
        <f t="shared" si="202"/>
        <v>4671</v>
      </c>
      <c r="P4673" s="26">
        <f t="shared" si="201"/>
        <v>0</v>
      </c>
    </row>
    <row r="4674" spans="1:16" ht="81" hidden="1" x14ac:dyDescent="0.25">
      <c r="A4674" s="190">
        <v>4672</v>
      </c>
      <c r="B4674" s="188">
        <v>45831</v>
      </c>
      <c r="C4674" s="81"/>
      <c r="D4674" s="237" t="s">
        <v>11117</v>
      </c>
      <c r="E4674" s="188">
        <v>45845</v>
      </c>
      <c r="F4674" s="283"/>
      <c r="G4674" s="219" t="s">
        <v>11068</v>
      </c>
      <c r="H4674" s="54" t="s">
        <v>3912</v>
      </c>
      <c r="I4674" s="221" t="s">
        <v>2</v>
      </c>
      <c r="J4674" s="225" t="s">
        <v>9043</v>
      </c>
      <c r="L4674" s="115"/>
      <c r="O4674" s="26">
        <f t="shared" si="202"/>
        <v>4672</v>
      </c>
      <c r="P4674" s="26">
        <f t="shared" si="201"/>
        <v>0</v>
      </c>
    </row>
    <row r="4675" spans="1:16" ht="40.5" x14ac:dyDescent="0.25">
      <c r="A4675" s="190">
        <v>4673</v>
      </c>
      <c r="B4675" s="188">
        <v>45831</v>
      </c>
      <c r="C4675" s="81"/>
      <c r="D4675" s="237" t="s">
        <v>11118</v>
      </c>
      <c r="E4675" s="188">
        <v>45900</v>
      </c>
      <c r="F4675" s="283"/>
      <c r="G4675" s="219" t="s">
        <v>10426</v>
      </c>
      <c r="H4675" s="54" t="s">
        <v>3912</v>
      </c>
      <c r="I4675" s="221" t="s">
        <v>6</v>
      </c>
      <c r="J4675" s="225" t="s">
        <v>11315</v>
      </c>
      <c r="L4675" s="115"/>
      <c r="O4675" s="26">
        <f t="shared" si="202"/>
        <v>4673</v>
      </c>
      <c r="P4675" s="26">
        <f t="shared" si="201"/>
        <v>0</v>
      </c>
    </row>
    <row r="4676" spans="1:16" ht="121.5" hidden="1" x14ac:dyDescent="0.25">
      <c r="A4676" s="190">
        <v>4674</v>
      </c>
      <c r="B4676" s="188">
        <v>45831</v>
      </c>
      <c r="C4676" s="81"/>
      <c r="D4676" s="237" t="s">
        <v>11119</v>
      </c>
      <c r="E4676" s="188">
        <v>45841</v>
      </c>
      <c r="F4676" s="283"/>
      <c r="G4676" s="219" t="s">
        <v>11120</v>
      </c>
      <c r="H4676" s="54" t="s">
        <v>1066</v>
      </c>
      <c r="I4676" s="221" t="s">
        <v>6</v>
      </c>
      <c r="J4676" s="225" t="s">
        <v>11305</v>
      </c>
      <c r="L4676" s="115"/>
      <c r="O4676" s="26">
        <f t="shared" si="202"/>
        <v>4674</v>
      </c>
      <c r="P4676" s="26">
        <f t="shared" si="201"/>
        <v>0</v>
      </c>
    </row>
    <row r="4677" spans="1:16" ht="60.75" x14ac:dyDescent="0.25">
      <c r="A4677" s="190">
        <v>4675</v>
      </c>
      <c r="B4677" s="188">
        <v>45831</v>
      </c>
      <c r="C4677" s="81"/>
      <c r="D4677" s="237" t="s">
        <v>11121</v>
      </c>
      <c r="E4677" s="188">
        <v>45971</v>
      </c>
      <c r="F4677" s="283"/>
      <c r="G4677" s="219" t="s">
        <v>11122</v>
      </c>
      <c r="H4677" s="54" t="s">
        <v>3912</v>
      </c>
      <c r="I4677" s="221" t="s">
        <v>495</v>
      </c>
      <c r="J4677" s="225" t="s">
        <v>10876</v>
      </c>
      <c r="L4677" s="115"/>
      <c r="O4677" s="26">
        <f t="shared" si="202"/>
        <v>4675</v>
      </c>
      <c r="P4677" s="26">
        <f t="shared" si="201"/>
        <v>0</v>
      </c>
    </row>
    <row r="4678" spans="1:16" ht="81" hidden="1" x14ac:dyDescent="0.25">
      <c r="A4678" s="190">
        <v>4676</v>
      </c>
      <c r="B4678" s="188">
        <v>45831</v>
      </c>
      <c r="C4678" s="81"/>
      <c r="D4678" s="237" t="s">
        <v>11123</v>
      </c>
      <c r="E4678" s="188">
        <v>45852</v>
      </c>
      <c r="F4678" s="283" t="s">
        <v>11309</v>
      </c>
      <c r="G4678" s="219" t="s">
        <v>11124</v>
      </c>
      <c r="H4678" s="54" t="s">
        <v>3912</v>
      </c>
      <c r="I4678" s="221" t="s">
        <v>2</v>
      </c>
      <c r="J4678" s="225" t="s">
        <v>11308</v>
      </c>
      <c r="L4678" s="115"/>
      <c r="O4678" s="26">
        <f t="shared" si="202"/>
        <v>4676</v>
      </c>
      <c r="P4678" s="26">
        <f t="shared" si="201"/>
        <v>0</v>
      </c>
    </row>
    <row r="4679" spans="1:16" ht="60.75" hidden="1" x14ac:dyDescent="0.25">
      <c r="A4679" s="190">
        <v>4677</v>
      </c>
      <c r="B4679" s="188">
        <v>45831</v>
      </c>
      <c r="C4679" s="81"/>
      <c r="D4679" s="237" t="s">
        <v>11310</v>
      </c>
      <c r="E4679" s="188">
        <v>45841</v>
      </c>
      <c r="F4679" s="283"/>
      <c r="G4679" s="219" t="s">
        <v>9647</v>
      </c>
      <c r="H4679" s="54" t="s">
        <v>1066</v>
      </c>
      <c r="I4679" s="221" t="s">
        <v>2</v>
      </c>
      <c r="J4679" s="225" t="s">
        <v>11364</v>
      </c>
      <c r="L4679" s="115"/>
      <c r="O4679" s="26">
        <f t="shared" si="202"/>
        <v>4677</v>
      </c>
      <c r="P4679" s="26">
        <f t="shared" si="201"/>
        <v>0</v>
      </c>
    </row>
    <row r="4680" spans="1:16" ht="40.5" hidden="1" x14ac:dyDescent="0.25">
      <c r="A4680" s="190">
        <v>4678</v>
      </c>
      <c r="B4680" s="188">
        <v>45831</v>
      </c>
      <c r="C4680" s="81"/>
      <c r="D4680" s="237" t="s">
        <v>11125</v>
      </c>
      <c r="E4680" s="188">
        <v>45901</v>
      </c>
      <c r="F4680" s="293"/>
      <c r="G4680" s="219" t="s">
        <v>11124</v>
      </c>
      <c r="H4680" s="54" t="s">
        <v>3912</v>
      </c>
      <c r="I4680" s="221" t="s">
        <v>2</v>
      </c>
      <c r="J4680" s="225" t="s">
        <v>11573</v>
      </c>
      <c r="L4680" s="115"/>
      <c r="O4680" s="26">
        <f t="shared" si="202"/>
        <v>4678</v>
      </c>
      <c r="P4680" s="26">
        <f t="shared" si="201"/>
        <v>0</v>
      </c>
    </row>
    <row r="4681" spans="1:16" ht="101.25" hidden="1" x14ac:dyDescent="0.25">
      <c r="A4681" s="190">
        <v>4679</v>
      </c>
      <c r="B4681" s="188">
        <v>45831</v>
      </c>
      <c r="C4681" s="81"/>
      <c r="D4681" s="237" t="s">
        <v>11126</v>
      </c>
      <c r="E4681" s="188">
        <v>45841</v>
      </c>
      <c r="F4681" s="283"/>
      <c r="G4681" s="219" t="s">
        <v>11127</v>
      </c>
      <c r="H4681" s="54" t="s">
        <v>1050</v>
      </c>
      <c r="I4681" s="221" t="s">
        <v>2</v>
      </c>
      <c r="J4681" s="225" t="s">
        <v>11273</v>
      </c>
      <c r="L4681" s="115"/>
      <c r="O4681" s="26">
        <f t="shared" si="202"/>
        <v>4679</v>
      </c>
      <c r="P4681" s="26">
        <f t="shared" si="201"/>
        <v>0</v>
      </c>
    </row>
    <row r="4682" spans="1:16" ht="81" x14ac:dyDescent="0.25">
      <c r="A4682" s="190">
        <v>4680</v>
      </c>
      <c r="B4682" s="188">
        <v>45831</v>
      </c>
      <c r="C4682" s="81"/>
      <c r="D4682" s="237" t="s">
        <v>11578</v>
      </c>
      <c r="E4682" s="188">
        <v>45971</v>
      </c>
      <c r="F4682" s="283"/>
      <c r="G4682" s="219" t="s">
        <v>11413</v>
      </c>
      <c r="H4682" s="54" t="s">
        <v>3912</v>
      </c>
      <c r="I4682" s="221" t="s">
        <v>495</v>
      </c>
      <c r="J4682" s="225" t="s">
        <v>11019</v>
      </c>
      <c r="L4682" s="115"/>
      <c r="O4682" s="26">
        <f t="shared" si="202"/>
        <v>4680</v>
      </c>
      <c r="P4682" s="26">
        <f t="shared" si="201"/>
        <v>0</v>
      </c>
    </row>
    <row r="4683" spans="1:16" ht="60.75" hidden="1" x14ac:dyDescent="0.25">
      <c r="A4683" s="190">
        <v>4681</v>
      </c>
      <c r="B4683" s="188">
        <v>45831</v>
      </c>
      <c r="C4683" s="81"/>
      <c r="D4683" s="237" t="s">
        <v>11128</v>
      </c>
      <c r="E4683" s="188">
        <v>45845</v>
      </c>
      <c r="F4683" s="283"/>
      <c r="G4683" s="219" t="s">
        <v>11129</v>
      </c>
      <c r="H4683" s="54" t="s">
        <v>3912</v>
      </c>
      <c r="I4683" s="221" t="s">
        <v>2</v>
      </c>
      <c r="J4683" s="225"/>
      <c r="L4683" s="115"/>
      <c r="O4683" s="26">
        <f t="shared" si="202"/>
        <v>4681</v>
      </c>
      <c r="P4683" s="26">
        <f t="shared" si="201"/>
        <v>0</v>
      </c>
    </row>
    <row r="4684" spans="1:16" ht="101.25" hidden="1" x14ac:dyDescent="0.25">
      <c r="A4684" s="190">
        <v>4682</v>
      </c>
      <c r="B4684" s="188">
        <v>45831</v>
      </c>
      <c r="C4684" s="81"/>
      <c r="D4684" s="237" t="s">
        <v>11131</v>
      </c>
      <c r="E4684" s="188">
        <v>45894</v>
      </c>
      <c r="F4684" s="283"/>
      <c r="G4684" s="219" t="s">
        <v>11130</v>
      </c>
      <c r="H4684" s="54" t="s">
        <v>3912</v>
      </c>
      <c r="I4684" s="221" t="s">
        <v>2</v>
      </c>
      <c r="J4684" s="225" t="s">
        <v>11554</v>
      </c>
      <c r="L4684" s="115"/>
      <c r="O4684" s="26">
        <f t="shared" si="202"/>
        <v>4682</v>
      </c>
      <c r="P4684" s="26">
        <f t="shared" si="201"/>
        <v>0</v>
      </c>
    </row>
    <row r="4685" spans="1:16" ht="60.75" hidden="1" x14ac:dyDescent="0.25">
      <c r="A4685" s="190">
        <v>4683</v>
      </c>
      <c r="B4685" s="188">
        <v>45831</v>
      </c>
      <c r="C4685" s="81"/>
      <c r="D4685" s="237" t="s">
        <v>11390</v>
      </c>
      <c r="E4685" s="188">
        <v>45841</v>
      </c>
      <c r="F4685" s="283"/>
      <c r="G4685" s="219" t="s">
        <v>10830</v>
      </c>
      <c r="H4685" s="54" t="s">
        <v>1048</v>
      </c>
      <c r="I4685" s="221" t="s">
        <v>2</v>
      </c>
      <c r="J4685" s="225" t="s">
        <v>11389</v>
      </c>
      <c r="L4685" s="115"/>
      <c r="O4685" s="26">
        <f t="shared" si="202"/>
        <v>4683</v>
      </c>
      <c r="P4685" s="26">
        <f t="shared" si="201"/>
        <v>0</v>
      </c>
    </row>
    <row r="4686" spans="1:16" ht="141.75" hidden="1" x14ac:dyDescent="0.25">
      <c r="A4686" s="190">
        <v>4684</v>
      </c>
      <c r="B4686" s="188">
        <v>45831</v>
      </c>
      <c r="C4686" s="81"/>
      <c r="D4686" s="237" t="s">
        <v>11585</v>
      </c>
      <c r="E4686" s="188">
        <v>45900</v>
      </c>
      <c r="F4686" s="283"/>
      <c r="G4686" s="219" t="s">
        <v>4472</v>
      </c>
      <c r="H4686" s="54" t="s">
        <v>3912</v>
      </c>
      <c r="I4686" s="221" t="s">
        <v>2</v>
      </c>
      <c r="J4686" s="225" t="s">
        <v>11749</v>
      </c>
      <c r="L4686" s="115"/>
      <c r="O4686" s="26">
        <f t="shared" si="202"/>
        <v>4684</v>
      </c>
      <c r="P4686" s="26">
        <f t="shared" si="201"/>
        <v>0</v>
      </c>
    </row>
    <row r="4687" spans="1:16" ht="81" hidden="1" x14ac:dyDescent="0.25">
      <c r="A4687" s="190">
        <v>4685</v>
      </c>
      <c r="B4687" s="188">
        <v>45831</v>
      </c>
      <c r="C4687" s="81"/>
      <c r="D4687" s="237" t="s">
        <v>11132</v>
      </c>
      <c r="E4687" s="188">
        <v>45845</v>
      </c>
      <c r="F4687" s="288" t="s">
        <v>11138</v>
      </c>
      <c r="G4687" s="219" t="s">
        <v>11133</v>
      </c>
      <c r="H4687" s="54" t="s">
        <v>3912</v>
      </c>
      <c r="I4687" s="221" t="s">
        <v>2</v>
      </c>
      <c r="J4687" s="225" t="s">
        <v>11212</v>
      </c>
      <c r="L4687" s="115"/>
      <c r="O4687" s="26">
        <f t="shared" si="202"/>
        <v>4685</v>
      </c>
      <c r="P4687" s="26">
        <f t="shared" si="201"/>
        <v>0</v>
      </c>
    </row>
    <row r="4688" spans="1:16" ht="101.25" hidden="1" x14ac:dyDescent="0.25">
      <c r="A4688" s="190">
        <v>4686</v>
      </c>
      <c r="B4688" s="188">
        <v>45831</v>
      </c>
      <c r="C4688" s="81"/>
      <c r="D4688" s="237" t="s">
        <v>11134</v>
      </c>
      <c r="E4688" s="188">
        <v>45841</v>
      </c>
      <c r="F4688" s="283"/>
      <c r="G4688" s="219" t="s">
        <v>11135</v>
      </c>
      <c r="H4688" s="54" t="s">
        <v>493</v>
      </c>
      <c r="I4688" s="221" t="s">
        <v>2</v>
      </c>
      <c r="J4688" s="225" t="s">
        <v>11171</v>
      </c>
      <c r="K4688" s="11">
        <v>5</v>
      </c>
      <c r="L4688" s="115"/>
      <c r="O4688" s="26">
        <f t="shared" si="202"/>
        <v>4686</v>
      </c>
      <c r="P4688" s="26">
        <f t="shared" si="201"/>
        <v>0</v>
      </c>
    </row>
    <row r="4689" spans="1:16" ht="60.75" hidden="1" x14ac:dyDescent="0.25">
      <c r="A4689" s="190">
        <v>4687</v>
      </c>
      <c r="B4689" s="188">
        <v>45831</v>
      </c>
      <c r="C4689" s="81"/>
      <c r="D4689" s="237" t="s">
        <v>11136</v>
      </c>
      <c r="E4689" s="188">
        <v>45841</v>
      </c>
      <c r="F4689" s="283"/>
      <c r="G4689" s="219" t="s">
        <v>11137</v>
      </c>
      <c r="H4689" s="54" t="s">
        <v>1201</v>
      </c>
      <c r="I4689" s="221" t="s">
        <v>2</v>
      </c>
      <c r="J4689" s="225" t="s">
        <v>11717</v>
      </c>
      <c r="L4689" s="115"/>
      <c r="O4689" s="26">
        <f t="shared" si="202"/>
        <v>4687</v>
      </c>
      <c r="P4689" s="26">
        <f t="shared" si="201"/>
        <v>0</v>
      </c>
    </row>
    <row r="4690" spans="1:16" ht="283.5" hidden="1" x14ac:dyDescent="0.25">
      <c r="A4690" s="190">
        <v>4688</v>
      </c>
      <c r="B4690" s="188">
        <v>45831</v>
      </c>
      <c r="C4690" s="81"/>
      <c r="D4690" s="237" t="s">
        <v>11140</v>
      </c>
      <c r="E4690" s="232">
        <v>45845</v>
      </c>
      <c r="F4690" s="288" t="s">
        <v>11138</v>
      </c>
      <c r="G4690" s="219" t="s">
        <v>4472</v>
      </c>
      <c r="H4690" s="54" t="s">
        <v>3912</v>
      </c>
      <c r="I4690" s="221" t="s">
        <v>2</v>
      </c>
      <c r="J4690" s="225" t="s">
        <v>11213</v>
      </c>
      <c r="L4690" s="115"/>
      <c r="O4690" s="26">
        <f t="shared" si="202"/>
        <v>4688</v>
      </c>
      <c r="P4690" s="26">
        <f t="shared" si="201"/>
        <v>0</v>
      </c>
    </row>
    <row r="4691" spans="1:16" ht="162" hidden="1" x14ac:dyDescent="0.25">
      <c r="A4691" s="190">
        <v>4689</v>
      </c>
      <c r="B4691" s="188">
        <v>45833</v>
      </c>
      <c r="C4691" s="81"/>
      <c r="D4691" s="237" t="s">
        <v>11152</v>
      </c>
      <c r="E4691" s="188">
        <v>45924</v>
      </c>
      <c r="F4691" s="283"/>
      <c r="G4691" s="219" t="s">
        <v>11164</v>
      </c>
      <c r="H4691" s="54" t="s">
        <v>7</v>
      </c>
      <c r="I4691" s="221" t="s">
        <v>2</v>
      </c>
      <c r="J4691" s="225" t="s">
        <v>11393</v>
      </c>
      <c r="L4691" s="115"/>
      <c r="O4691" s="26">
        <f t="shared" si="202"/>
        <v>4689</v>
      </c>
      <c r="P4691" s="26">
        <f t="shared" si="201"/>
        <v>0</v>
      </c>
    </row>
    <row r="4692" spans="1:16" ht="60.75" hidden="1" x14ac:dyDescent="0.25">
      <c r="A4692" s="190">
        <v>4690</v>
      </c>
      <c r="B4692" s="188">
        <v>45833</v>
      </c>
      <c r="C4692" s="81"/>
      <c r="D4692" s="237" t="s">
        <v>11153</v>
      </c>
      <c r="E4692" s="188">
        <v>45845</v>
      </c>
      <c r="F4692" s="283"/>
      <c r="G4692" s="219" t="s">
        <v>4472</v>
      </c>
      <c r="H4692" s="54" t="s">
        <v>3912</v>
      </c>
      <c r="I4692" s="221" t="s">
        <v>2</v>
      </c>
      <c r="J4692" s="225" t="s">
        <v>11205</v>
      </c>
      <c r="L4692" s="115"/>
      <c r="O4692" s="26">
        <f t="shared" si="202"/>
        <v>4690</v>
      </c>
      <c r="P4692" s="26">
        <f t="shared" si="201"/>
        <v>0</v>
      </c>
    </row>
    <row r="4693" spans="1:16" ht="81" hidden="1" x14ac:dyDescent="0.25">
      <c r="A4693" s="190">
        <v>4691</v>
      </c>
      <c r="B4693" s="188">
        <v>45834</v>
      </c>
      <c r="C4693" s="81"/>
      <c r="D4693" s="237" t="s">
        <v>11155</v>
      </c>
      <c r="E4693" s="188">
        <v>45907</v>
      </c>
      <c r="F4693" s="283"/>
      <c r="G4693" s="219" t="s">
        <v>9218</v>
      </c>
      <c r="H4693" s="54" t="s">
        <v>1043</v>
      </c>
      <c r="I4693" s="221" t="s">
        <v>6</v>
      </c>
      <c r="J4693" s="225" t="s">
        <v>11218</v>
      </c>
      <c r="L4693" s="115"/>
      <c r="O4693" s="26">
        <f t="shared" si="202"/>
        <v>4691</v>
      </c>
      <c r="P4693" s="26">
        <f t="shared" si="201"/>
        <v>0</v>
      </c>
    </row>
    <row r="4694" spans="1:16" ht="60.75" hidden="1" x14ac:dyDescent="0.25">
      <c r="A4694" s="190">
        <v>4692</v>
      </c>
      <c r="B4694" s="188">
        <v>45834</v>
      </c>
      <c r="C4694" s="81"/>
      <c r="D4694" s="237" t="s">
        <v>11157</v>
      </c>
      <c r="E4694" s="188">
        <v>45858</v>
      </c>
      <c r="F4694" s="283"/>
      <c r="G4694" s="219" t="s">
        <v>11156</v>
      </c>
      <c r="H4694" s="54" t="s">
        <v>4544</v>
      </c>
      <c r="I4694" s="221" t="s">
        <v>2</v>
      </c>
      <c r="J4694" s="225" t="s">
        <v>11297</v>
      </c>
      <c r="L4694" s="115"/>
      <c r="O4694" s="26">
        <f t="shared" ref="O4694:O4757" si="203">+O4693+1</f>
        <v>4692</v>
      </c>
      <c r="P4694" s="26">
        <f t="shared" si="201"/>
        <v>0</v>
      </c>
    </row>
    <row r="4695" spans="1:16" ht="60.75" hidden="1" x14ac:dyDescent="0.25">
      <c r="A4695" s="190">
        <v>4693</v>
      </c>
      <c r="B4695" s="188">
        <v>45835</v>
      </c>
      <c r="C4695" s="81"/>
      <c r="D4695" s="237" t="s">
        <v>11158</v>
      </c>
      <c r="E4695" s="188">
        <v>45907</v>
      </c>
      <c r="F4695" s="283"/>
      <c r="G4695" s="219" t="s">
        <v>1382</v>
      </c>
      <c r="H4695" s="54" t="s">
        <v>4</v>
      </c>
      <c r="I4695" s="221" t="s">
        <v>2</v>
      </c>
      <c r="J4695" s="225" t="s">
        <v>11474</v>
      </c>
      <c r="L4695" s="115"/>
      <c r="O4695" s="26">
        <f t="shared" si="203"/>
        <v>4693</v>
      </c>
      <c r="P4695" s="26">
        <f t="shared" si="201"/>
        <v>0</v>
      </c>
    </row>
    <row r="4696" spans="1:16" ht="81" hidden="1" x14ac:dyDescent="0.25">
      <c r="A4696" s="190">
        <v>4694</v>
      </c>
      <c r="B4696" s="188">
        <v>45835</v>
      </c>
      <c r="C4696" s="81"/>
      <c r="D4696" s="237" t="s">
        <v>11159</v>
      </c>
      <c r="E4696" s="188">
        <v>45891</v>
      </c>
      <c r="F4696" s="283" t="s">
        <v>11306</v>
      </c>
      <c r="G4696" s="219" t="s">
        <v>11160</v>
      </c>
      <c r="H4696" s="54" t="s">
        <v>4</v>
      </c>
      <c r="I4696" s="221" t="s">
        <v>2</v>
      </c>
      <c r="J4696" s="225" t="s">
        <v>11287</v>
      </c>
      <c r="L4696" s="115"/>
      <c r="O4696" s="26">
        <f t="shared" si="203"/>
        <v>4694</v>
      </c>
      <c r="P4696" s="26">
        <f t="shared" si="201"/>
        <v>0</v>
      </c>
    </row>
    <row r="4697" spans="1:16" ht="162" hidden="1" x14ac:dyDescent="0.25">
      <c r="A4697" s="190">
        <v>4695</v>
      </c>
      <c r="B4697" s="188">
        <v>45835</v>
      </c>
      <c r="C4697" s="81"/>
      <c r="D4697" s="237" t="s">
        <v>11387</v>
      </c>
      <c r="E4697" s="188">
        <v>45913</v>
      </c>
      <c r="F4697" s="283" t="s">
        <v>11306</v>
      </c>
      <c r="G4697" s="219" t="s">
        <v>11161</v>
      </c>
      <c r="H4697" s="54" t="s">
        <v>4</v>
      </c>
      <c r="I4697" s="221" t="s">
        <v>6</v>
      </c>
      <c r="J4697" s="225" t="s">
        <v>11243</v>
      </c>
      <c r="L4697" s="115"/>
      <c r="O4697" s="26">
        <f t="shared" si="203"/>
        <v>4695</v>
      </c>
      <c r="P4697" s="26">
        <f t="shared" si="201"/>
        <v>0</v>
      </c>
    </row>
    <row r="4698" spans="1:16" ht="101.25" hidden="1" x14ac:dyDescent="0.25">
      <c r="A4698" s="190">
        <v>4696</v>
      </c>
      <c r="B4698" s="188">
        <v>45836</v>
      </c>
      <c r="C4698" s="81"/>
      <c r="D4698" s="237" t="s">
        <v>11162</v>
      </c>
      <c r="E4698" s="188">
        <v>45869</v>
      </c>
      <c r="F4698" s="283"/>
      <c r="G4698" s="219" t="s">
        <v>11163</v>
      </c>
      <c r="H4698" s="54" t="s">
        <v>4903</v>
      </c>
      <c r="I4698" s="221" t="s">
        <v>2</v>
      </c>
      <c r="J4698" s="225" t="s">
        <v>11368</v>
      </c>
      <c r="L4698" s="115"/>
      <c r="O4698" s="26">
        <f t="shared" si="203"/>
        <v>4696</v>
      </c>
      <c r="P4698" s="26">
        <f t="shared" si="201"/>
        <v>0</v>
      </c>
    </row>
    <row r="4699" spans="1:16" ht="60.75" hidden="1" x14ac:dyDescent="0.25">
      <c r="A4699" s="190">
        <v>4697</v>
      </c>
      <c r="B4699" s="188">
        <v>45836</v>
      </c>
      <c r="C4699" s="81"/>
      <c r="D4699" s="237" t="s">
        <v>11409</v>
      </c>
      <c r="E4699" s="188">
        <v>45958</v>
      </c>
      <c r="F4699" s="284" t="s">
        <v>9393</v>
      </c>
      <c r="G4699" s="219" t="s">
        <v>11111</v>
      </c>
      <c r="H4699" s="54" t="s">
        <v>4903</v>
      </c>
      <c r="I4699" s="221" t="s">
        <v>2</v>
      </c>
      <c r="J4699" s="225" t="s">
        <v>11915</v>
      </c>
      <c r="K4699" s="11">
        <v>555</v>
      </c>
      <c r="L4699" s="115"/>
      <c r="O4699" s="26">
        <f t="shared" si="203"/>
        <v>4697</v>
      </c>
      <c r="P4699" s="26">
        <f t="shared" si="201"/>
        <v>0</v>
      </c>
    </row>
    <row r="4700" spans="1:16" ht="60.75" hidden="1" x14ac:dyDescent="0.25">
      <c r="A4700" s="190">
        <v>4698</v>
      </c>
      <c r="B4700" s="188">
        <v>45836</v>
      </c>
      <c r="C4700" s="81"/>
      <c r="D4700" s="237" t="s">
        <v>11165</v>
      </c>
      <c r="E4700" s="188">
        <v>45857</v>
      </c>
      <c r="F4700" s="283"/>
      <c r="G4700" s="219" t="s">
        <v>9001</v>
      </c>
      <c r="H4700" s="54" t="s">
        <v>4903</v>
      </c>
      <c r="I4700" s="221" t="s">
        <v>2</v>
      </c>
      <c r="J4700" s="225" t="s">
        <v>11324</v>
      </c>
      <c r="L4700" s="115"/>
      <c r="O4700" s="26">
        <f t="shared" si="203"/>
        <v>4698</v>
      </c>
      <c r="P4700" s="26">
        <f t="shared" si="201"/>
        <v>0</v>
      </c>
    </row>
    <row r="4701" spans="1:16" ht="60.75" hidden="1" x14ac:dyDescent="0.25">
      <c r="A4701" s="190">
        <v>4699</v>
      </c>
      <c r="B4701" s="188">
        <v>45836</v>
      </c>
      <c r="C4701" s="81"/>
      <c r="D4701" s="237" t="s">
        <v>11166</v>
      </c>
      <c r="E4701" s="188">
        <v>45843</v>
      </c>
      <c r="F4701" s="283"/>
      <c r="G4701" s="219" t="s">
        <v>9001</v>
      </c>
      <c r="H4701" s="54" t="s">
        <v>4903</v>
      </c>
      <c r="I4701" s="221" t="s">
        <v>2</v>
      </c>
      <c r="J4701" s="225" t="s">
        <v>11209</v>
      </c>
      <c r="L4701" s="115"/>
      <c r="O4701" s="26">
        <f t="shared" si="203"/>
        <v>4699</v>
      </c>
      <c r="P4701" s="26">
        <f t="shared" si="201"/>
        <v>0</v>
      </c>
    </row>
    <row r="4702" spans="1:16" ht="409.5" hidden="1" x14ac:dyDescent="0.25">
      <c r="A4702" s="190">
        <v>4700</v>
      </c>
      <c r="B4702" s="188">
        <v>45836</v>
      </c>
      <c r="C4702" s="81"/>
      <c r="D4702" s="237" t="s">
        <v>11239</v>
      </c>
      <c r="E4702" s="188">
        <v>45921</v>
      </c>
      <c r="F4702" s="283"/>
      <c r="G4702" s="219" t="s">
        <v>11167</v>
      </c>
      <c r="H4702" s="54" t="s">
        <v>1507</v>
      </c>
      <c r="I4702" s="221" t="s">
        <v>2</v>
      </c>
      <c r="J4702" s="225" t="s">
        <v>11702</v>
      </c>
      <c r="L4702" s="115"/>
      <c r="O4702" s="26">
        <f t="shared" si="203"/>
        <v>4700</v>
      </c>
      <c r="P4702" s="26">
        <f t="shared" si="201"/>
        <v>0</v>
      </c>
    </row>
    <row r="4703" spans="1:16" ht="60.75" hidden="1" x14ac:dyDescent="0.25">
      <c r="A4703" s="190">
        <v>4701</v>
      </c>
      <c r="B4703" s="188">
        <v>45836</v>
      </c>
      <c r="C4703" s="81"/>
      <c r="D4703" s="237" t="s">
        <v>11168</v>
      </c>
      <c r="E4703" s="188">
        <v>45879</v>
      </c>
      <c r="F4703" s="283"/>
      <c r="G4703" s="219" t="s">
        <v>11169</v>
      </c>
      <c r="H4703" s="54" t="s">
        <v>1048</v>
      </c>
      <c r="I4703" s="221" t="s">
        <v>2</v>
      </c>
      <c r="J4703" s="225" t="s">
        <v>11438</v>
      </c>
      <c r="L4703" s="115"/>
      <c r="O4703" s="26">
        <f t="shared" si="203"/>
        <v>4701</v>
      </c>
      <c r="P4703" s="26">
        <f t="shared" si="201"/>
        <v>0</v>
      </c>
    </row>
    <row r="4704" spans="1:16" ht="162" hidden="1" x14ac:dyDescent="0.25">
      <c r="A4704" s="190">
        <v>4702</v>
      </c>
      <c r="B4704" s="188">
        <v>45836</v>
      </c>
      <c r="C4704" s="81"/>
      <c r="D4704" s="237" t="s">
        <v>11170</v>
      </c>
      <c r="E4704" s="188">
        <v>45843</v>
      </c>
      <c r="F4704" s="283"/>
      <c r="G4704" s="219" t="s">
        <v>11028</v>
      </c>
      <c r="H4704" s="54" t="s">
        <v>4903</v>
      </c>
      <c r="I4704" s="221" t="s">
        <v>2</v>
      </c>
      <c r="J4704" s="225" t="s">
        <v>11207</v>
      </c>
      <c r="L4704" s="115"/>
      <c r="O4704" s="26">
        <f t="shared" si="203"/>
        <v>4702</v>
      </c>
      <c r="P4704" s="26">
        <f t="shared" si="201"/>
        <v>0</v>
      </c>
    </row>
    <row r="4705" spans="1:16" ht="141.75" hidden="1" x14ac:dyDescent="0.25">
      <c r="A4705" s="190">
        <v>4703</v>
      </c>
      <c r="B4705" s="188">
        <v>45838</v>
      </c>
      <c r="C4705" s="81"/>
      <c r="D4705" s="237" t="s">
        <v>11477</v>
      </c>
      <c r="E4705" s="188">
        <v>45971</v>
      </c>
      <c r="F4705" s="288"/>
      <c r="G4705" s="219" t="s">
        <v>11591</v>
      </c>
      <c r="H4705" s="54" t="s">
        <v>1044</v>
      </c>
      <c r="I4705" s="221" t="s">
        <v>495</v>
      </c>
      <c r="J4705" s="225" t="s">
        <v>11613</v>
      </c>
      <c r="L4705" s="115"/>
      <c r="O4705" s="26">
        <f t="shared" si="203"/>
        <v>4703</v>
      </c>
      <c r="P4705" s="26">
        <f t="shared" si="201"/>
        <v>0</v>
      </c>
    </row>
    <row r="4706" spans="1:16" ht="60.75" hidden="1" x14ac:dyDescent="0.25">
      <c r="A4706" s="190">
        <v>4704</v>
      </c>
      <c r="B4706" s="188">
        <v>45845</v>
      </c>
      <c r="C4706" s="81"/>
      <c r="D4706" s="237" t="s">
        <v>11227</v>
      </c>
      <c r="E4706" s="188">
        <v>45852</v>
      </c>
      <c r="F4706" s="293" t="s">
        <v>11138</v>
      </c>
      <c r="G4706" s="219" t="s">
        <v>11225</v>
      </c>
      <c r="H4706" s="54" t="s">
        <v>1048</v>
      </c>
      <c r="I4706" s="221" t="s">
        <v>2</v>
      </c>
      <c r="J4706" s="225" t="s">
        <v>11280</v>
      </c>
      <c r="L4706" s="115"/>
      <c r="O4706" s="26">
        <f t="shared" si="203"/>
        <v>4704</v>
      </c>
      <c r="P4706" s="26">
        <f t="shared" si="201"/>
        <v>0</v>
      </c>
    </row>
    <row r="4707" spans="1:16" ht="40.5" hidden="1" x14ac:dyDescent="0.25">
      <c r="A4707" s="190">
        <v>4705</v>
      </c>
      <c r="B4707" s="188">
        <v>45845</v>
      </c>
      <c r="C4707" s="81"/>
      <c r="D4707" s="237" t="s">
        <v>11226</v>
      </c>
      <c r="E4707" s="188">
        <v>45852</v>
      </c>
      <c r="F4707" s="283"/>
      <c r="G4707" s="219" t="s">
        <v>8914</v>
      </c>
      <c r="H4707" s="54" t="s">
        <v>1048</v>
      </c>
      <c r="I4707" s="221" t="s">
        <v>2</v>
      </c>
      <c r="J4707" s="225" t="s">
        <v>11322</v>
      </c>
      <c r="L4707" s="115"/>
      <c r="O4707" s="26">
        <f t="shared" si="203"/>
        <v>4705</v>
      </c>
      <c r="P4707" s="26">
        <f t="shared" si="201"/>
        <v>0</v>
      </c>
    </row>
    <row r="4708" spans="1:16" ht="141.75" hidden="1" x14ac:dyDescent="0.25">
      <c r="A4708" s="190">
        <v>4706</v>
      </c>
      <c r="B4708" s="188">
        <v>45845</v>
      </c>
      <c r="C4708" s="81" t="s">
        <v>1048</v>
      </c>
      <c r="D4708" s="237" t="s">
        <v>11742</v>
      </c>
      <c r="E4708" s="188">
        <v>45921</v>
      </c>
      <c r="F4708" s="283" t="s">
        <v>11240</v>
      </c>
      <c r="G4708" s="219" t="s">
        <v>11362</v>
      </c>
      <c r="H4708" s="54" t="s">
        <v>1507</v>
      </c>
      <c r="I4708" s="221" t="s">
        <v>2</v>
      </c>
      <c r="J4708" s="225" t="s">
        <v>11799</v>
      </c>
      <c r="L4708" s="115"/>
      <c r="O4708" s="26">
        <f t="shared" si="203"/>
        <v>4706</v>
      </c>
      <c r="P4708" s="26">
        <f t="shared" si="201"/>
        <v>0</v>
      </c>
    </row>
    <row r="4709" spans="1:16" ht="141.75" hidden="1" x14ac:dyDescent="0.25">
      <c r="A4709" s="190">
        <v>4707</v>
      </c>
      <c r="B4709" s="188">
        <v>45845</v>
      </c>
      <c r="C4709" s="81" t="s">
        <v>1201</v>
      </c>
      <c r="D4709" s="237" t="s">
        <v>11568</v>
      </c>
      <c r="E4709" s="188">
        <v>45976</v>
      </c>
      <c r="F4709" s="283" t="s">
        <v>11240</v>
      </c>
      <c r="G4709" s="219" t="s">
        <v>11928</v>
      </c>
      <c r="H4709" s="54" t="s">
        <v>1507</v>
      </c>
      <c r="I4709" s="221" t="s">
        <v>495</v>
      </c>
      <c r="J4709" s="338" t="s">
        <v>11569</v>
      </c>
      <c r="L4709" s="115"/>
      <c r="O4709" s="26">
        <f t="shared" si="203"/>
        <v>4707</v>
      </c>
      <c r="P4709" s="26">
        <f t="shared" si="201"/>
        <v>0</v>
      </c>
    </row>
    <row r="4710" spans="1:16" ht="60.75" hidden="1" x14ac:dyDescent="0.25">
      <c r="A4710" s="190">
        <v>4708</v>
      </c>
      <c r="B4710" s="188">
        <v>45845</v>
      </c>
      <c r="C4710" s="81"/>
      <c r="D4710" s="237" t="s">
        <v>11230</v>
      </c>
      <c r="E4710" s="188">
        <v>45852</v>
      </c>
      <c r="F4710" s="283"/>
      <c r="G4710" s="219" t="s">
        <v>8914</v>
      </c>
      <c r="H4710" s="54" t="s">
        <v>1048</v>
      </c>
      <c r="I4710" s="221" t="s">
        <v>2</v>
      </c>
      <c r="J4710" s="225" t="s">
        <v>11394</v>
      </c>
      <c r="L4710" s="115"/>
      <c r="O4710" s="26">
        <f t="shared" si="203"/>
        <v>4708</v>
      </c>
      <c r="P4710" s="26">
        <f t="shared" si="201"/>
        <v>0</v>
      </c>
    </row>
    <row r="4711" spans="1:16" ht="101.25" hidden="1" x14ac:dyDescent="0.25">
      <c r="A4711" s="190">
        <v>4709</v>
      </c>
      <c r="B4711" s="188">
        <v>45845</v>
      </c>
      <c r="C4711" s="81"/>
      <c r="D4711" s="237" t="s">
        <v>11231</v>
      </c>
      <c r="E4711" s="188">
        <v>45852</v>
      </c>
      <c r="F4711" s="283"/>
      <c r="G4711" s="219" t="s">
        <v>11232</v>
      </c>
      <c r="H4711" s="54" t="s">
        <v>1201</v>
      </c>
      <c r="I4711" s="221" t="s">
        <v>2</v>
      </c>
      <c r="J4711" s="225" t="s">
        <v>11408</v>
      </c>
      <c r="L4711" s="115"/>
      <c r="O4711" s="26">
        <f t="shared" si="203"/>
        <v>4709</v>
      </c>
      <c r="P4711" s="26">
        <f t="shared" si="201"/>
        <v>0</v>
      </c>
    </row>
    <row r="4712" spans="1:16" ht="60.75" x14ac:dyDescent="0.25">
      <c r="A4712" s="190">
        <v>4710</v>
      </c>
      <c r="B4712" s="188">
        <v>45845</v>
      </c>
      <c r="C4712" s="81"/>
      <c r="D4712" s="237" t="s">
        <v>11233</v>
      </c>
      <c r="E4712" s="188">
        <v>45981</v>
      </c>
      <c r="F4712" s="283"/>
      <c r="G4712" s="219" t="s">
        <v>11929</v>
      </c>
      <c r="H4712" s="54" t="s">
        <v>3912</v>
      </c>
      <c r="I4712" s="221" t="s">
        <v>495</v>
      </c>
      <c r="J4712" s="225" t="s">
        <v>11406</v>
      </c>
      <c r="L4712" s="115"/>
      <c r="O4712" s="26">
        <f t="shared" si="203"/>
        <v>4710</v>
      </c>
      <c r="P4712" s="26">
        <f t="shared" si="201"/>
        <v>0</v>
      </c>
    </row>
    <row r="4713" spans="1:16" ht="81" hidden="1" x14ac:dyDescent="0.25">
      <c r="A4713" s="190">
        <v>4711</v>
      </c>
      <c r="B4713" s="188">
        <v>45845</v>
      </c>
      <c r="C4713" s="81"/>
      <c r="D4713" s="237" t="s">
        <v>11235</v>
      </c>
      <c r="E4713" s="188">
        <v>45858</v>
      </c>
      <c r="F4713" s="283"/>
      <c r="G4713" s="219" t="s">
        <v>11234</v>
      </c>
      <c r="H4713" s="54" t="s">
        <v>3912</v>
      </c>
      <c r="I4713" s="221" t="s">
        <v>2</v>
      </c>
      <c r="J4713" s="225" t="s">
        <v>11317</v>
      </c>
      <c r="L4713" s="115"/>
      <c r="O4713" s="26">
        <f t="shared" si="203"/>
        <v>4711</v>
      </c>
      <c r="P4713" s="26">
        <f t="shared" si="201"/>
        <v>0</v>
      </c>
    </row>
    <row r="4714" spans="1:16" ht="40.5" hidden="1" x14ac:dyDescent="0.25">
      <c r="A4714" s="190">
        <v>4712</v>
      </c>
      <c r="B4714" s="188">
        <v>45845</v>
      </c>
      <c r="C4714" s="81"/>
      <c r="D4714" s="237" t="s">
        <v>11236</v>
      </c>
      <c r="E4714" s="188">
        <v>45880</v>
      </c>
      <c r="F4714" s="283"/>
      <c r="G4714" s="219" t="s">
        <v>11237</v>
      </c>
      <c r="H4714" s="54" t="s">
        <v>3912</v>
      </c>
      <c r="I4714" s="221" t="s">
        <v>2</v>
      </c>
      <c r="J4714" s="225" t="s">
        <v>11411</v>
      </c>
      <c r="L4714" s="115"/>
      <c r="O4714" s="26">
        <f t="shared" si="203"/>
        <v>4712</v>
      </c>
      <c r="P4714" s="26">
        <f t="shared" si="201"/>
        <v>0</v>
      </c>
    </row>
    <row r="4715" spans="1:16" ht="60.75" hidden="1" x14ac:dyDescent="0.25">
      <c r="A4715" s="190">
        <v>4713</v>
      </c>
      <c r="B4715" s="188">
        <v>45845</v>
      </c>
      <c r="C4715" s="81"/>
      <c r="D4715" s="237" t="s">
        <v>11238</v>
      </c>
      <c r="E4715" s="188">
        <v>45858</v>
      </c>
      <c r="F4715" s="283"/>
      <c r="G4715" s="219" t="s">
        <v>9439</v>
      </c>
      <c r="H4715" s="54" t="s">
        <v>7</v>
      </c>
      <c r="I4715" s="221" t="s">
        <v>2</v>
      </c>
      <c r="J4715" s="225" t="s">
        <v>11325</v>
      </c>
      <c r="L4715" s="115"/>
      <c r="O4715" s="26">
        <f t="shared" si="203"/>
        <v>4713</v>
      </c>
      <c r="P4715" s="26">
        <f t="shared" si="201"/>
        <v>0</v>
      </c>
    </row>
    <row r="4716" spans="1:16" ht="222.75" hidden="1" x14ac:dyDescent="0.25">
      <c r="A4716" s="190">
        <v>4714</v>
      </c>
      <c r="B4716" s="188">
        <v>45854</v>
      </c>
      <c r="C4716" s="81"/>
      <c r="D4716" s="237" t="s">
        <v>11373</v>
      </c>
      <c r="E4716" s="188">
        <v>45885</v>
      </c>
      <c r="F4716" s="283"/>
      <c r="G4716" s="219" t="s">
        <v>11334</v>
      </c>
      <c r="H4716" s="54" t="s">
        <v>1050</v>
      </c>
      <c r="I4716" s="221" t="s">
        <v>2</v>
      </c>
      <c r="J4716" s="225" t="s">
        <v>11719</v>
      </c>
      <c r="L4716" s="115"/>
      <c r="O4716" s="26">
        <f t="shared" si="203"/>
        <v>4714</v>
      </c>
      <c r="P4716" s="26">
        <f t="shared" si="201"/>
        <v>0</v>
      </c>
    </row>
    <row r="4717" spans="1:16" ht="60.75" hidden="1" x14ac:dyDescent="0.25">
      <c r="A4717" s="190">
        <v>4715</v>
      </c>
      <c r="B4717" s="188">
        <v>45855</v>
      </c>
      <c r="C4717" s="81"/>
      <c r="D4717" s="237" t="s">
        <v>11336</v>
      </c>
      <c r="E4717" s="188">
        <v>45922</v>
      </c>
      <c r="F4717" s="283"/>
      <c r="G4717" s="219" t="s">
        <v>11337</v>
      </c>
      <c r="H4717" s="54" t="s">
        <v>5065</v>
      </c>
      <c r="I4717" s="221" t="s">
        <v>6</v>
      </c>
      <c r="J4717" s="225" t="s">
        <v>11614</v>
      </c>
      <c r="L4717" s="115"/>
      <c r="O4717" s="26">
        <f t="shared" si="203"/>
        <v>4715</v>
      </c>
      <c r="P4717" s="26">
        <f t="shared" si="201"/>
        <v>0</v>
      </c>
    </row>
    <row r="4718" spans="1:16" ht="101.25" hidden="1" x14ac:dyDescent="0.25">
      <c r="A4718" s="190">
        <v>4716</v>
      </c>
      <c r="B4718" s="188">
        <v>45855</v>
      </c>
      <c r="C4718" s="81"/>
      <c r="D4718" s="237" t="s">
        <v>11338</v>
      </c>
      <c r="E4718" s="188">
        <v>45926</v>
      </c>
      <c r="F4718" s="283"/>
      <c r="G4718" s="219" t="s">
        <v>3350</v>
      </c>
      <c r="H4718" s="54" t="s">
        <v>494</v>
      </c>
      <c r="I4718" s="221" t="s">
        <v>2</v>
      </c>
      <c r="J4718" s="225" t="s">
        <v>11469</v>
      </c>
      <c r="L4718" s="115"/>
      <c r="O4718" s="26">
        <f t="shared" si="203"/>
        <v>4716</v>
      </c>
      <c r="P4718" s="26">
        <f t="shared" si="201"/>
        <v>0</v>
      </c>
    </row>
    <row r="4719" spans="1:16" ht="60.75" hidden="1" x14ac:dyDescent="0.25">
      <c r="A4719" s="190">
        <v>4717</v>
      </c>
      <c r="B4719" s="188">
        <v>45855</v>
      </c>
      <c r="C4719" s="81"/>
      <c r="D4719" s="237" t="s">
        <v>11339</v>
      </c>
      <c r="E4719" s="188">
        <v>45900</v>
      </c>
      <c r="F4719" s="283"/>
      <c r="G4719" s="219" t="s">
        <v>9439</v>
      </c>
      <c r="H4719" s="54" t="s">
        <v>7</v>
      </c>
      <c r="I4719" s="221" t="s">
        <v>2</v>
      </c>
      <c r="J4719" s="225"/>
      <c r="L4719" s="115"/>
      <c r="O4719" s="26">
        <f t="shared" si="203"/>
        <v>4717</v>
      </c>
      <c r="P4719" s="26">
        <f t="shared" si="201"/>
        <v>0</v>
      </c>
    </row>
    <row r="4720" spans="1:16" ht="40.5" hidden="1" x14ac:dyDescent="0.25">
      <c r="A4720" s="190">
        <v>4718</v>
      </c>
      <c r="B4720" s="188">
        <v>45855</v>
      </c>
      <c r="C4720" s="81"/>
      <c r="D4720" s="237" t="s">
        <v>11340</v>
      </c>
      <c r="E4720" s="188">
        <v>45878</v>
      </c>
      <c r="F4720" s="283"/>
      <c r="G4720" s="219" t="s">
        <v>10888</v>
      </c>
      <c r="H4720" s="54" t="s">
        <v>1040</v>
      </c>
      <c r="I4720" s="221" t="s">
        <v>2</v>
      </c>
      <c r="J4720" s="225" t="s">
        <v>2220</v>
      </c>
      <c r="L4720" s="115"/>
      <c r="O4720" s="26">
        <f t="shared" si="203"/>
        <v>4718</v>
      </c>
      <c r="P4720" s="26">
        <f t="shared" si="201"/>
        <v>0</v>
      </c>
    </row>
    <row r="4721" spans="1:16" ht="222.75" hidden="1" x14ac:dyDescent="0.25">
      <c r="A4721" s="190">
        <v>4719</v>
      </c>
      <c r="B4721" s="188">
        <v>45855</v>
      </c>
      <c r="C4721" s="81"/>
      <c r="D4721" s="237" t="s">
        <v>11341</v>
      </c>
      <c r="E4721" s="188">
        <v>45885</v>
      </c>
      <c r="F4721" s="283"/>
      <c r="G4721" s="219" t="s">
        <v>11441</v>
      </c>
      <c r="H4721" s="54" t="s">
        <v>494</v>
      </c>
      <c r="I4721" s="221" t="s">
        <v>2</v>
      </c>
      <c r="J4721" s="225" t="s">
        <v>11442</v>
      </c>
      <c r="L4721" s="115"/>
      <c r="O4721" s="26">
        <f t="shared" si="203"/>
        <v>4719</v>
      </c>
      <c r="P4721" s="26">
        <f t="shared" si="201"/>
        <v>0</v>
      </c>
    </row>
    <row r="4722" spans="1:16" ht="121.5" hidden="1" x14ac:dyDescent="0.25">
      <c r="A4722" s="190">
        <v>4720</v>
      </c>
      <c r="B4722" s="188">
        <v>45858</v>
      </c>
      <c r="C4722" s="81"/>
      <c r="D4722" s="237" t="s">
        <v>11598</v>
      </c>
      <c r="E4722" s="188">
        <v>45928</v>
      </c>
      <c r="F4722" s="293"/>
      <c r="G4722" s="219" t="s">
        <v>10897</v>
      </c>
      <c r="H4722" s="54" t="s">
        <v>3912</v>
      </c>
      <c r="I4722" s="221" t="s">
        <v>2</v>
      </c>
      <c r="J4722" s="225" t="s">
        <v>10876</v>
      </c>
      <c r="L4722" s="115"/>
      <c r="O4722" s="26">
        <f t="shared" si="203"/>
        <v>4720</v>
      </c>
      <c r="P4722" s="26">
        <f t="shared" si="201"/>
        <v>0</v>
      </c>
    </row>
    <row r="4723" spans="1:16" ht="121.5" hidden="1" x14ac:dyDescent="0.25">
      <c r="A4723" s="190">
        <v>4721</v>
      </c>
      <c r="B4723" s="188">
        <v>45858</v>
      </c>
      <c r="C4723" s="81"/>
      <c r="D4723" s="237" t="s">
        <v>11407</v>
      </c>
      <c r="E4723" s="188">
        <v>45899</v>
      </c>
      <c r="F4723" s="283"/>
      <c r="G4723" s="219" t="s">
        <v>10897</v>
      </c>
      <c r="H4723" s="54" t="s">
        <v>3912</v>
      </c>
      <c r="I4723" s="221" t="s">
        <v>2</v>
      </c>
      <c r="J4723" s="225" t="s">
        <v>9130</v>
      </c>
      <c r="L4723" s="115"/>
      <c r="O4723" s="26">
        <f t="shared" si="203"/>
        <v>4721</v>
      </c>
      <c r="P4723" s="26">
        <f t="shared" si="201"/>
        <v>0</v>
      </c>
    </row>
    <row r="4724" spans="1:16" ht="101.25" hidden="1" x14ac:dyDescent="0.25">
      <c r="A4724" s="190">
        <v>4722</v>
      </c>
      <c r="B4724" s="188">
        <v>45858</v>
      </c>
      <c r="C4724" s="81"/>
      <c r="D4724" s="237" t="s">
        <v>11560</v>
      </c>
      <c r="E4724" s="188">
        <v>45908</v>
      </c>
      <c r="F4724" s="283"/>
      <c r="G4724" s="219" t="s">
        <v>4472</v>
      </c>
      <c r="H4724" s="54" t="s">
        <v>3912</v>
      </c>
      <c r="I4724" s="221" t="s">
        <v>2</v>
      </c>
      <c r="J4724" s="225" t="s">
        <v>11600</v>
      </c>
      <c r="L4724" s="115"/>
      <c r="O4724" s="26">
        <f t="shared" si="203"/>
        <v>4722</v>
      </c>
      <c r="P4724" s="26">
        <f t="shared" si="201"/>
        <v>0</v>
      </c>
    </row>
    <row r="4725" spans="1:16" ht="40.5" hidden="1" x14ac:dyDescent="0.25">
      <c r="A4725" s="190">
        <v>4723</v>
      </c>
      <c r="B4725" s="188">
        <v>45858</v>
      </c>
      <c r="C4725" s="81"/>
      <c r="D4725" s="237" t="s">
        <v>11342</v>
      </c>
      <c r="E4725" s="188">
        <v>45907</v>
      </c>
      <c r="F4725" s="283" t="s">
        <v>11116</v>
      </c>
      <c r="G4725" s="219" t="s">
        <v>3350</v>
      </c>
      <c r="H4725" s="54" t="s">
        <v>1047</v>
      </c>
      <c r="I4725" s="221" t="s">
        <v>2</v>
      </c>
      <c r="J4725" s="225"/>
      <c r="L4725" s="115"/>
      <c r="O4725" s="26">
        <f t="shared" si="203"/>
        <v>4723</v>
      </c>
      <c r="P4725" s="26">
        <f t="shared" si="201"/>
        <v>0</v>
      </c>
    </row>
    <row r="4726" spans="1:16" ht="60.75" hidden="1" x14ac:dyDescent="0.25">
      <c r="A4726" s="190">
        <v>4724</v>
      </c>
      <c r="B4726" s="188">
        <v>45858</v>
      </c>
      <c r="C4726" s="81"/>
      <c r="D4726" s="237" t="s">
        <v>11343</v>
      </c>
      <c r="E4726" s="188">
        <v>45907</v>
      </c>
      <c r="F4726" s="283"/>
      <c r="G4726" s="219" t="s">
        <v>11344</v>
      </c>
      <c r="H4726" s="54" t="s">
        <v>1440</v>
      </c>
      <c r="I4726" s="221" t="s">
        <v>6</v>
      </c>
      <c r="J4726" s="225"/>
      <c r="L4726" s="115"/>
      <c r="O4726" s="26">
        <f t="shared" si="203"/>
        <v>4724</v>
      </c>
      <c r="P4726" s="26">
        <f t="shared" si="201"/>
        <v>0</v>
      </c>
    </row>
    <row r="4727" spans="1:16" ht="101.25" hidden="1" x14ac:dyDescent="0.25">
      <c r="A4727" s="190">
        <v>4725</v>
      </c>
      <c r="B4727" s="188">
        <v>45858</v>
      </c>
      <c r="C4727" s="81"/>
      <c r="D4727" s="237" t="s">
        <v>11473</v>
      </c>
      <c r="E4727" s="188">
        <v>45873</v>
      </c>
      <c r="F4727" s="283"/>
      <c r="G4727" s="219" t="s">
        <v>11596</v>
      </c>
      <c r="H4727" s="54" t="s">
        <v>1440</v>
      </c>
      <c r="I4727" s="221" t="s">
        <v>2</v>
      </c>
      <c r="J4727" s="225" t="s">
        <v>11595</v>
      </c>
      <c r="L4727" s="115"/>
      <c r="O4727" s="26">
        <f t="shared" si="203"/>
        <v>4725</v>
      </c>
      <c r="P4727" s="26">
        <f t="shared" si="201"/>
        <v>0</v>
      </c>
    </row>
    <row r="4728" spans="1:16" ht="121.5" hidden="1" x14ac:dyDescent="0.25">
      <c r="A4728" s="190">
        <v>4726</v>
      </c>
      <c r="B4728" s="188">
        <v>45859</v>
      </c>
      <c r="C4728" s="81"/>
      <c r="D4728" s="237" t="s">
        <v>11475</v>
      </c>
      <c r="E4728" s="188">
        <v>45922</v>
      </c>
      <c r="F4728" s="283" t="s">
        <v>11116</v>
      </c>
      <c r="G4728" s="219" t="s">
        <v>11333</v>
      </c>
      <c r="H4728" s="54" t="s">
        <v>3912</v>
      </c>
      <c r="I4728" s="221" t="s">
        <v>2</v>
      </c>
      <c r="J4728" s="225" t="s">
        <v>9369</v>
      </c>
      <c r="L4728" s="115"/>
      <c r="O4728" s="26">
        <f t="shared" si="203"/>
        <v>4726</v>
      </c>
      <c r="P4728" s="26">
        <f t="shared" si="201"/>
        <v>0</v>
      </c>
    </row>
    <row r="4729" spans="1:16" ht="121.5" hidden="1" x14ac:dyDescent="0.25">
      <c r="A4729" s="190">
        <v>4727</v>
      </c>
      <c r="B4729" s="188">
        <v>45860</v>
      </c>
      <c r="C4729" s="81" t="s">
        <v>10590</v>
      </c>
      <c r="D4729" s="237" t="s">
        <v>11345</v>
      </c>
      <c r="E4729" s="188">
        <v>45976</v>
      </c>
      <c r="F4729" s="283"/>
      <c r="G4729" s="219" t="s">
        <v>11346</v>
      </c>
      <c r="H4729" s="54" t="s">
        <v>1507</v>
      </c>
      <c r="I4729" s="221" t="s">
        <v>495</v>
      </c>
      <c r="J4729" s="225" t="s">
        <v>11281</v>
      </c>
      <c r="L4729" s="115"/>
      <c r="O4729" s="26">
        <f t="shared" si="203"/>
        <v>4727</v>
      </c>
      <c r="P4729" s="26">
        <f t="shared" si="201"/>
        <v>0</v>
      </c>
    </row>
    <row r="4730" spans="1:16" ht="222.75" hidden="1" x14ac:dyDescent="0.25">
      <c r="A4730" s="190">
        <v>4728</v>
      </c>
      <c r="B4730" s="188">
        <v>45861</v>
      </c>
      <c r="C4730" s="81"/>
      <c r="D4730" s="237" t="s">
        <v>11347</v>
      </c>
      <c r="E4730" s="188">
        <v>45958</v>
      </c>
      <c r="F4730" s="283"/>
      <c r="G4730" s="219" t="s">
        <v>11741</v>
      </c>
      <c r="H4730" s="54" t="s">
        <v>7</v>
      </c>
      <c r="I4730" s="221" t="s">
        <v>6</v>
      </c>
      <c r="J4730" s="225" t="s">
        <v>11706</v>
      </c>
      <c r="L4730" s="115"/>
      <c r="O4730" s="26">
        <f t="shared" si="203"/>
        <v>4728</v>
      </c>
      <c r="P4730" s="26">
        <f t="shared" si="201"/>
        <v>0</v>
      </c>
    </row>
    <row r="4731" spans="1:16" ht="222.75" hidden="1" x14ac:dyDescent="0.25">
      <c r="A4731" s="190">
        <v>4729</v>
      </c>
      <c r="B4731" s="188">
        <v>45861</v>
      </c>
      <c r="C4731" s="81"/>
      <c r="D4731" s="237" t="s">
        <v>11740</v>
      </c>
      <c r="E4731" s="188">
        <v>45958</v>
      </c>
      <c r="F4731" s="283"/>
      <c r="G4731" s="219" t="s">
        <v>11348</v>
      </c>
      <c r="H4731" s="54" t="s">
        <v>7</v>
      </c>
      <c r="I4731" s="221" t="s">
        <v>6</v>
      </c>
      <c r="J4731" s="225" t="s">
        <v>11707</v>
      </c>
      <c r="L4731" s="115"/>
      <c r="O4731" s="26">
        <f t="shared" si="203"/>
        <v>4729</v>
      </c>
      <c r="P4731" s="26">
        <f t="shared" si="201"/>
        <v>0</v>
      </c>
    </row>
    <row r="4732" spans="1:16" ht="60.75" hidden="1" x14ac:dyDescent="0.25">
      <c r="A4732" s="190">
        <v>4730</v>
      </c>
      <c r="B4732" s="188">
        <v>45862</v>
      </c>
      <c r="C4732" s="81" t="s">
        <v>1063</v>
      </c>
      <c r="D4732" s="237" t="s">
        <v>11329</v>
      </c>
      <c r="E4732" s="188">
        <v>45873</v>
      </c>
      <c r="F4732" s="283"/>
      <c r="G4732" s="219" t="s">
        <v>11331</v>
      </c>
      <c r="H4732" s="54" t="s">
        <v>1063</v>
      </c>
      <c r="I4732" s="221" t="s">
        <v>6</v>
      </c>
      <c r="J4732" s="225" t="s">
        <v>11615</v>
      </c>
      <c r="L4732" s="115"/>
      <c r="O4732" s="26">
        <f t="shared" si="203"/>
        <v>4730</v>
      </c>
      <c r="P4732" s="26">
        <f t="shared" si="201"/>
        <v>0</v>
      </c>
    </row>
    <row r="4733" spans="1:16" ht="60.75" hidden="1" x14ac:dyDescent="0.25">
      <c r="A4733" s="190">
        <v>4731</v>
      </c>
      <c r="B4733" s="188">
        <v>45862</v>
      </c>
      <c r="C4733" s="81" t="s">
        <v>1063</v>
      </c>
      <c r="D4733" s="237" t="s">
        <v>11335</v>
      </c>
      <c r="E4733" s="188">
        <v>45873</v>
      </c>
      <c r="F4733" s="283"/>
      <c r="G4733" s="219" t="s">
        <v>11060</v>
      </c>
      <c r="H4733" s="54" t="s">
        <v>1063</v>
      </c>
      <c r="I4733" s="221" t="s">
        <v>2</v>
      </c>
      <c r="J4733" s="225" t="s">
        <v>11372</v>
      </c>
      <c r="L4733" s="115"/>
      <c r="O4733" s="26">
        <f t="shared" si="203"/>
        <v>4731</v>
      </c>
      <c r="P4733" s="26">
        <f t="shared" si="201"/>
        <v>0</v>
      </c>
    </row>
    <row r="4734" spans="1:16" ht="101.25" hidden="1" x14ac:dyDescent="0.25">
      <c r="A4734" s="190">
        <v>4732</v>
      </c>
      <c r="B4734" s="188">
        <v>45862</v>
      </c>
      <c r="C4734" s="81" t="s">
        <v>1063</v>
      </c>
      <c r="D4734" s="237" t="s">
        <v>11349</v>
      </c>
      <c r="E4734" s="188">
        <v>45873</v>
      </c>
      <c r="F4734" s="283"/>
      <c r="G4734" s="219" t="s">
        <v>11350</v>
      </c>
      <c r="H4734" s="54" t="s">
        <v>1063</v>
      </c>
      <c r="I4734" s="221" t="s">
        <v>6</v>
      </c>
      <c r="J4734" s="225"/>
      <c r="L4734" s="115"/>
      <c r="O4734" s="26">
        <f t="shared" si="203"/>
        <v>4732</v>
      </c>
      <c r="P4734" s="26">
        <f t="shared" si="201"/>
        <v>0</v>
      </c>
    </row>
    <row r="4735" spans="1:16" ht="60.75" hidden="1" x14ac:dyDescent="0.25">
      <c r="A4735" s="190">
        <v>4733</v>
      </c>
      <c r="B4735" s="188">
        <v>45862</v>
      </c>
      <c r="C4735" s="81" t="s">
        <v>1063</v>
      </c>
      <c r="D4735" s="237" t="s">
        <v>11330</v>
      </c>
      <c r="E4735" s="188">
        <v>45873</v>
      </c>
      <c r="F4735" s="283"/>
      <c r="G4735" s="219" t="s">
        <v>11060</v>
      </c>
      <c r="H4735" s="54" t="s">
        <v>1063</v>
      </c>
      <c r="I4735" s="221" t="s">
        <v>6</v>
      </c>
      <c r="J4735" s="225"/>
      <c r="L4735" s="115"/>
      <c r="O4735" s="26">
        <f t="shared" si="203"/>
        <v>4733</v>
      </c>
      <c r="P4735" s="26">
        <f t="shared" si="201"/>
        <v>0</v>
      </c>
    </row>
    <row r="4736" spans="1:16" ht="121.5" hidden="1" x14ac:dyDescent="0.25">
      <c r="A4736" s="190">
        <v>4734</v>
      </c>
      <c r="B4736" s="188">
        <v>45863</v>
      </c>
      <c r="C4736" s="81" t="s">
        <v>11353</v>
      </c>
      <c r="D4736" s="237" t="s">
        <v>11351</v>
      </c>
      <c r="E4736" s="188">
        <v>45907</v>
      </c>
      <c r="F4736" s="283"/>
      <c r="G4736" s="219" t="s">
        <v>11352</v>
      </c>
      <c r="H4736" s="54" t="s">
        <v>4</v>
      </c>
      <c r="I4736" s="221" t="s">
        <v>2</v>
      </c>
      <c r="J4736" s="225"/>
      <c r="L4736" s="115"/>
      <c r="O4736" s="26">
        <f t="shared" si="203"/>
        <v>4734</v>
      </c>
      <c r="P4736" s="26">
        <f t="shared" si="201"/>
        <v>0</v>
      </c>
    </row>
    <row r="4737" spans="1:16" ht="69.75" hidden="1" x14ac:dyDescent="0.25">
      <c r="A4737" s="190">
        <v>4735</v>
      </c>
      <c r="B4737" s="188">
        <v>45863</v>
      </c>
      <c r="C4737" s="81" t="s">
        <v>11353</v>
      </c>
      <c r="D4737" s="237" t="s">
        <v>11354</v>
      </c>
      <c r="E4737" s="188">
        <v>45907</v>
      </c>
      <c r="F4737" s="283"/>
      <c r="G4737" s="219" t="s">
        <v>11352</v>
      </c>
      <c r="H4737" s="54" t="s">
        <v>4</v>
      </c>
      <c r="I4737" s="221" t="s">
        <v>2</v>
      </c>
      <c r="J4737" s="225"/>
      <c r="L4737" s="115"/>
      <c r="O4737" s="26">
        <f t="shared" si="203"/>
        <v>4735</v>
      </c>
      <c r="P4737" s="26">
        <f t="shared" si="201"/>
        <v>0</v>
      </c>
    </row>
    <row r="4738" spans="1:16" ht="81" hidden="1" x14ac:dyDescent="0.25">
      <c r="A4738" s="190">
        <v>4736</v>
      </c>
      <c r="B4738" s="188">
        <v>45863</v>
      </c>
      <c r="C4738" s="81" t="s">
        <v>11353</v>
      </c>
      <c r="D4738" s="237" t="s">
        <v>11355</v>
      </c>
      <c r="E4738" s="188">
        <v>45921</v>
      </c>
      <c r="F4738" s="283" t="s">
        <v>11116</v>
      </c>
      <c r="G4738" s="219" t="s">
        <v>10889</v>
      </c>
      <c r="H4738" s="54" t="s">
        <v>4</v>
      </c>
      <c r="I4738" s="221" t="s">
        <v>6</v>
      </c>
      <c r="J4738" s="225" t="s">
        <v>11897</v>
      </c>
      <c r="L4738" s="115"/>
      <c r="O4738" s="26">
        <f t="shared" si="203"/>
        <v>4736</v>
      </c>
      <c r="P4738" s="26">
        <f t="shared" si="201"/>
        <v>0</v>
      </c>
    </row>
    <row r="4739" spans="1:16" ht="162" hidden="1" x14ac:dyDescent="0.25">
      <c r="A4739" s="190">
        <v>4737</v>
      </c>
      <c r="B4739" s="188">
        <v>45863</v>
      </c>
      <c r="C4739" s="81" t="s">
        <v>11353</v>
      </c>
      <c r="D4739" s="237" t="s">
        <v>11382</v>
      </c>
      <c r="E4739" s="188">
        <v>45885</v>
      </c>
      <c r="F4739" s="283"/>
      <c r="G4739" s="219" t="s">
        <v>11743</v>
      </c>
      <c r="H4739" s="54" t="s">
        <v>1040</v>
      </c>
      <c r="I4739" s="221" t="s">
        <v>6</v>
      </c>
      <c r="J4739" s="225" t="s">
        <v>11480</v>
      </c>
      <c r="L4739" s="115"/>
      <c r="O4739" s="26">
        <f t="shared" si="203"/>
        <v>4737</v>
      </c>
      <c r="P4739" s="26">
        <f t="shared" si="201"/>
        <v>0</v>
      </c>
    </row>
    <row r="4740" spans="1:16" ht="121.5" hidden="1" x14ac:dyDescent="0.25">
      <c r="A4740" s="190">
        <v>4738</v>
      </c>
      <c r="B4740" s="188">
        <v>45863</v>
      </c>
      <c r="C4740" s="81"/>
      <c r="D4740" s="237" t="s">
        <v>11471</v>
      </c>
      <c r="E4740" s="188">
        <v>45958</v>
      </c>
      <c r="F4740" s="283"/>
      <c r="G4740" s="219" t="s">
        <v>11922</v>
      </c>
      <c r="H4740" s="220" t="s">
        <v>5</v>
      </c>
      <c r="I4740" s="221" t="s">
        <v>6</v>
      </c>
      <c r="J4740" s="225" t="s">
        <v>11470</v>
      </c>
      <c r="L4740" s="115"/>
      <c r="O4740" s="26">
        <f t="shared" si="203"/>
        <v>4738</v>
      </c>
      <c r="P4740" s="26">
        <f t="shared" si="201"/>
        <v>0</v>
      </c>
    </row>
    <row r="4741" spans="1:16" ht="101.25" hidden="1" x14ac:dyDescent="0.25">
      <c r="A4741" s="190">
        <v>4739</v>
      </c>
      <c r="B4741" s="188">
        <v>45864</v>
      </c>
      <c r="C4741" s="81" t="s">
        <v>11356</v>
      </c>
      <c r="D4741" s="237" t="s">
        <v>11357</v>
      </c>
      <c r="E4741" s="188">
        <v>45958</v>
      </c>
      <c r="F4741" s="283"/>
      <c r="G4741" s="219" t="s">
        <v>11163</v>
      </c>
      <c r="H4741" s="54" t="s">
        <v>4903</v>
      </c>
      <c r="I4741" s="221" t="s">
        <v>6</v>
      </c>
      <c r="J4741" s="225" t="s">
        <v>11561</v>
      </c>
      <c r="L4741" s="115"/>
      <c r="O4741" s="26">
        <f t="shared" si="203"/>
        <v>4739</v>
      </c>
      <c r="P4741" s="26">
        <f t="shared" si="201"/>
        <v>0</v>
      </c>
    </row>
    <row r="4742" spans="1:16" ht="222.75" hidden="1" x14ac:dyDescent="0.25">
      <c r="A4742" s="190">
        <v>4740</v>
      </c>
      <c r="B4742" s="188">
        <v>45864</v>
      </c>
      <c r="C4742" s="81"/>
      <c r="D4742" s="237" t="s">
        <v>11401</v>
      </c>
      <c r="E4742" s="188">
        <v>45958</v>
      </c>
      <c r="F4742" s="283"/>
      <c r="G4742" s="219" t="s">
        <v>11612</v>
      </c>
      <c r="H4742" s="54" t="s">
        <v>7</v>
      </c>
      <c r="I4742" s="221" t="s">
        <v>6</v>
      </c>
      <c r="J4742" s="225" t="s">
        <v>11708</v>
      </c>
      <c r="L4742" s="115"/>
      <c r="O4742" s="26">
        <f t="shared" si="203"/>
        <v>4740</v>
      </c>
      <c r="P4742" s="26">
        <f t="shared" si="201"/>
        <v>0</v>
      </c>
    </row>
    <row r="4743" spans="1:16" ht="202.5" hidden="1" x14ac:dyDescent="0.25">
      <c r="A4743" s="190">
        <v>4741</v>
      </c>
      <c r="B4743" s="188">
        <v>45864</v>
      </c>
      <c r="C4743" s="81"/>
      <c r="D4743" s="237" t="s">
        <v>11358</v>
      </c>
      <c r="E4743" s="188">
        <v>45885</v>
      </c>
      <c r="F4743" s="283" t="s">
        <v>11359</v>
      </c>
      <c r="G4743" s="219" t="s">
        <v>11361</v>
      </c>
      <c r="H4743" s="54" t="s">
        <v>4903</v>
      </c>
      <c r="I4743" s="221" t="s">
        <v>2</v>
      </c>
      <c r="J4743" s="225" t="s">
        <v>11360</v>
      </c>
      <c r="L4743" s="115"/>
      <c r="O4743" s="26">
        <f t="shared" si="203"/>
        <v>4741</v>
      </c>
      <c r="P4743" s="26">
        <f t="shared" si="201"/>
        <v>0</v>
      </c>
    </row>
    <row r="4744" spans="1:16" ht="222.75" hidden="1" x14ac:dyDescent="0.25">
      <c r="A4744" s="190">
        <v>4742</v>
      </c>
      <c r="B4744" s="188">
        <v>45865</v>
      </c>
      <c r="C4744" s="81"/>
      <c r="D4744" s="237" t="s">
        <v>11381</v>
      </c>
      <c r="E4744" s="188">
        <v>45885</v>
      </c>
      <c r="F4744" s="283"/>
      <c r="G4744" s="219" t="s">
        <v>11744</v>
      </c>
      <c r="H4744" s="54" t="s">
        <v>1064</v>
      </c>
      <c r="I4744" s="221" t="s">
        <v>6</v>
      </c>
      <c r="J4744" s="225" t="s">
        <v>11443</v>
      </c>
      <c r="L4744" s="115"/>
      <c r="O4744" s="26">
        <f t="shared" si="203"/>
        <v>4742</v>
      </c>
      <c r="P4744" s="26">
        <f t="shared" si="201"/>
        <v>0</v>
      </c>
    </row>
    <row r="4745" spans="1:16" ht="141.75" hidden="1" x14ac:dyDescent="0.25">
      <c r="A4745" s="190">
        <v>4743</v>
      </c>
      <c r="B4745" s="188">
        <v>45865</v>
      </c>
      <c r="C4745" s="81"/>
      <c r="D4745" s="237" t="s">
        <v>11716</v>
      </c>
      <c r="E4745" s="188">
        <v>45885</v>
      </c>
      <c r="F4745" s="283"/>
      <c r="G4745" s="219" t="s">
        <v>9647</v>
      </c>
      <c r="H4745" s="54" t="s">
        <v>1066</v>
      </c>
      <c r="I4745" s="221" t="s">
        <v>6</v>
      </c>
      <c r="J4745" s="225" t="s">
        <v>11444</v>
      </c>
      <c r="L4745" s="115"/>
      <c r="O4745" s="26">
        <f t="shared" si="203"/>
        <v>4743</v>
      </c>
      <c r="P4745" s="26">
        <f t="shared" si="201"/>
        <v>0</v>
      </c>
    </row>
    <row r="4746" spans="1:16" ht="121.5" hidden="1" x14ac:dyDescent="0.25">
      <c r="A4746" s="190">
        <v>4744</v>
      </c>
      <c r="B4746" s="188">
        <v>45865</v>
      </c>
      <c r="C4746" s="81"/>
      <c r="D4746" s="237" t="s">
        <v>11374</v>
      </c>
      <c r="E4746" s="188">
        <v>45925</v>
      </c>
      <c r="F4746" s="283"/>
      <c r="G4746" s="219" t="s">
        <v>10408</v>
      </c>
      <c r="H4746" s="54" t="s">
        <v>1050</v>
      </c>
      <c r="I4746" s="221" t="s">
        <v>6</v>
      </c>
      <c r="J4746" s="225"/>
      <c r="L4746" s="115"/>
      <c r="O4746" s="26">
        <f t="shared" si="203"/>
        <v>4744</v>
      </c>
      <c r="P4746" s="26">
        <f t="shared" si="201"/>
        <v>0</v>
      </c>
    </row>
    <row r="4747" spans="1:16" ht="101.25" hidden="1" x14ac:dyDescent="0.25">
      <c r="A4747" s="190">
        <v>4745</v>
      </c>
      <c r="B4747" s="188">
        <v>45865</v>
      </c>
      <c r="C4747" s="81"/>
      <c r="D4747" s="237" t="s">
        <v>11380</v>
      </c>
      <c r="E4747" s="188">
        <v>45885</v>
      </c>
      <c r="F4747" s="283"/>
      <c r="G4747" s="219" t="s">
        <v>11379</v>
      </c>
      <c r="H4747" s="54" t="s">
        <v>1047</v>
      </c>
      <c r="I4747" s="221" t="s">
        <v>2</v>
      </c>
      <c r="J4747" s="225" t="s">
        <v>11575</v>
      </c>
      <c r="L4747" s="115"/>
      <c r="O4747" s="26">
        <f t="shared" si="203"/>
        <v>4745</v>
      </c>
      <c r="P4747" s="26">
        <f t="shared" si="201"/>
        <v>0</v>
      </c>
    </row>
    <row r="4748" spans="1:16" ht="182.25" hidden="1" x14ac:dyDescent="0.25">
      <c r="A4748" s="190">
        <v>4746</v>
      </c>
      <c r="B4748" s="188">
        <v>45865</v>
      </c>
      <c r="C4748" s="81"/>
      <c r="D4748" s="237" t="s">
        <v>11538</v>
      </c>
      <c r="E4748" s="188">
        <v>45921</v>
      </c>
      <c r="F4748" s="283"/>
      <c r="G4748" s="219" t="s">
        <v>11571</v>
      </c>
      <c r="H4748" s="54" t="s">
        <v>1046</v>
      </c>
      <c r="I4748" s="221" t="s">
        <v>2</v>
      </c>
      <c r="J4748" s="225" t="s">
        <v>11725</v>
      </c>
      <c r="L4748" s="115"/>
      <c r="O4748" s="26">
        <f t="shared" si="203"/>
        <v>4746</v>
      </c>
      <c r="P4748" s="26">
        <f t="shared" si="201"/>
        <v>0</v>
      </c>
    </row>
    <row r="4749" spans="1:16" ht="60.75" hidden="1" x14ac:dyDescent="0.25">
      <c r="A4749" s="190">
        <v>4747</v>
      </c>
      <c r="B4749" s="188">
        <v>45869</v>
      </c>
      <c r="C4749" s="81"/>
      <c r="D4749" s="237" t="s">
        <v>11375</v>
      </c>
      <c r="E4749" s="188">
        <v>45876</v>
      </c>
      <c r="F4749" s="283"/>
      <c r="G4749" s="219" t="s">
        <v>10888</v>
      </c>
      <c r="H4749" s="54" t="s">
        <v>1040</v>
      </c>
      <c r="I4749" s="221" t="s">
        <v>2</v>
      </c>
      <c r="J4749" s="225" t="s">
        <v>11415</v>
      </c>
      <c r="L4749" s="115"/>
      <c r="O4749" s="26">
        <f t="shared" si="203"/>
        <v>4747</v>
      </c>
      <c r="P4749" s="26">
        <f t="shared" si="201"/>
        <v>0</v>
      </c>
    </row>
    <row r="4750" spans="1:16" ht="121.5" hidden="1" x14ac:dyDescent="0.25">
      <c r="A4750" s="190">
        <v>4748</v>
      </c>
      <c r="B4750" s="188">
        <v>45869</v>
      </c>
      <c r="C4750" s="81"/>
      <c r="D4750" s="237" t="s">
        <v>11410</v>
      </c>
      <c r="E4750" s="188">
        <v>45883</v>
      </c>
      <c r="F4750" s="283"/>
      <c r="G4750" s="219" t="s">
        <v>11376</v>
      </c>
      <c r="H4750" s="54" t="s">
        <v>4544</v>
      </c>
      <c r="I4750" s="221" t="s">
        <v>2</v>
      </c>
      <c r="J4750" s="225" t="s">
        <v>11440</v>
      </c>
      <c r="L4750" s="115"/>
      <c r="O4750" s="26">
        <f t="shared" si="203"/>
        <v>4748</v>
      </c>
      <c r="P4750" s="26">
        <f t="shared" si="201"/>
        <v>0</v>
      </c>
    </row>
    <row r="4751" spans="1:16" ht="182.25" hidden="1" x14ac:dyDescent="0.25">
      <c r="A4751" s="190">
        <v>4749</v>
      </c>
      <c r="B4751" s="188">
        <v>45869</v>
      </c>
      <c r="C4751" s="81"/>
      <c r="D4751" s="237" t="s">
        <v>11377</v>
      </c>
      <c r="E4751" s="188">
        <v>45900</v>
      </c>
      <c r="F4751" s="283"/>
      <c r="G4751" s="219" t="s">
        <v>11378</v>
      </c>
      <c r="H4751" s="54" t="s">
        <v>3912</v>
      </c>
      <c r="I4751" s="221" t="s">
        <v>2</v>
      </c>
      <c r="J4751" s="225" t="s">
        <v>11559</v>
      </c>
      <c r="L4751" s="115"/>
      <c r="O4751" s="26">
        <f t="shared" si="203"/>
        <v>4749</v>
      </c>
      <c r="P4751" s="26">
        <f t="shared" si="201"/>
        <v>0</v>
      </c>
    </row>
    <row r="4752" spans="1:16" ht="121.5" x14ac:dyDescent="0.25">
      <c r="A4752" s="190">
        <v>4750</v>
      </c>
      <c r="B4752" s="188">
        <v>45880</v>
      </c>
      <c r="C4752" s="81"/>
      <c r="D4752" s="237" t="s">
        <v>11446</v>
      </c>
      <c r="E4752" s="188">
        <v>45957</v>
      </c>
      <c r="F4752" s="283"/>
      <c r="G4752" s="219" t="s">
        <v>11445</v>
      </c>
      <c r="H4752" s="54" t="s">
        <v>3912</v>
      </c>
      <c r="I4752" s="221" t="s">
        <v>6</v>
      </c>
      <c r="J4752" s="225" t="s">
        <v>11617</v>
      </c>
      <c r="L4752" s="115"/>
      <c r="O4752" s="26">
        <f t="shared" si="203"/>
        <v>4750</v>
      </c>
      <c r="P4752" s="26">
        <f t="shared" si="201"/>
        <v>0</v>
      </c>
    </row>
    <row r="4753" spans="1:16" ht="81" hidden="1" x14ac:dyDescent="0.25">
      <c r="A4753" s="190">
        <v>4751</v>
      </c>
      <c r="B4753" s="188">
        <v>45880</v>
      </c>
      <c r="C4753" s="81"/>
      <c r="D4753" s="237" t="s">
        <v>11447</v>
      </c>
      <c r="E4753" s="188">
        <v>45887</v>
      </c>
      <c r="F4753" s="283"/>
      <c r="G4753" s="219" t="s">
        <v>11448</v>
      </c>
      <c r="H4753" s="54" t="s">
        <v>3912</v>
      </c>
      <c r="I4753" s="221" t="s">
        <v>2</v>
      </c>
      <c r="J4753" s="225" t="s">
        <v>10972</v>
      </c>
      <c r="L4753" s="115"/>
      <c r="O4753" s="26">
        <f t="shared" si="203"/>
        <v>4751</v>
      </c>
      <c r="P4753" s="26">
        <f t="shared" si="201"/>
        <v>0</v>
      </c>
    </row>
    <row r="4754" spans="1:16" ht="60.75" hidden="1" x14ac:dyDescent="0.25">
      <c r="A4754" s="190">
        <v>4752</v>
      </c>
      <c r="B4754" s="188">
        <v>45880</v>
      </c>
      <c r="C4754" s="81"/>
      <c r="D4754" s="237" t="s">
        <v>11449</v>
      </c>
      <c r="E4754" s="188">
        <v>45887</v>
      </c>
      <c r="F4754" s="283"/>
      <c r="G4754" s="228" t="s">
        <v>9215</v>
      </c>
      <c r="H4754" s="54" t="s">
        <v>1289</v>
      </c>
      <c r="I4754" s="221" t="s">
        <v>6</v>
      </c>
      <c r="J4754" s="225"/>
      <c r="L4754" s="115"/>
      <c r="O4754" s="26">
        <f t="shared" si="203"/>
        <v>4752</v>
      </c>
      <c r="P4754" s="26">
        <f t="shared" si="201"/>
        <v>0</v>
      </c>
    </row>
    <row r="4755" spans="1:16" ht="81" hidden="1" x14ac:dyDescent="0.25">
      <c r="A4755" s="190">
        <v>4753</v>
      </c>
      <c r="B4755" s="188">
        <v>45880</v>
      </c>
      <c r="C4755" s="81"/>
      <c r="D4755" s="237" t="s">
        <v>11450</v>
      </c>
      <c r="E4755" s="188">
        <v>45962</v>
      </c>
      <c r="F4755" s="283"/>
      <c r="G4755" s="219" t="s">
        <v>11451</v>
      </c>
      <c r="H4755" s="54" t="s">
        <v>1043</v>
      </c>
      <c r="I4755" s="221" t="s">
        <v>6</v>
      </c>
      <c r="J4755" s="225" t="s">
        <v>11588</v>
      </c>
      <c r="L4755" s="115"/>
      <c r="O4755" s="26">
        <f t="shared" si="203"/>
        <v>4753</v>
      </c>
      <c r="P4755" s="26">
        <f t="shared" si="201"/>
        <v>0</v>
      </c>
    </row>
    <row r="4756" spans="1:16" ht="60.75" x14ac:dyDescent="0.25">
      <c r="A4756" s="190">
        <v>4754</v>
      </c>
      <c r="B4756" s="188">
        <v>45880</v>
      </c>
      <c r="C4756" s="81"/>
      <c r="D4756" s="237" t="s">
        <v>11452</v>
      </c>
      <c r="E4756" s="188">
        <v>45971</v>
      </c>
      <c r="F4756" s="283"/>
      <c r="G4756" s="219" t="s">
        <v>9281</v>
      </c>
      <c r="H4756" s="54" t="s">
        <v>3912</v>
      </c>
      <c r="I4756" s="221" t="s">
        <v>495</v>
      </c>
      <c r="J4756" s="225"/>
      <c r="L4756" s="115"/>
      <c r="O4756" s="26">
        <f t="shared" si="203"/>
        <v>4754</v>
      </c>
      <c r="P4756" s="26">
        <f t="shared" si="201"/>
        <v>0</v>
      </c>
    </row>
    <row r="4757" spans="1:16" ht="121.5" x14ac:dyDescent="0.25">
      <c r="A4757" s="190">
        <v>4755</v>
      </c>
      <c r="B4757" s="188">
        <v>45880</v>
      </c>
      <c r="C4757" s="81"/>
      <c r="D4757" s="237" t="s">
        <v>11453</v>
      </c>
      <c r="E4757" s="188">
        <v>45950</v>
      </c>
      <c r="F4757" s="283"/>
      <c r="G4757" s="219" t="s">
        <v>11454</v>
      </c>
      <c r="H4757" s="54" t="s">
        <v>3912</v>
      </c>
      <c r="I4757" s="221" t="s">
        <v>6</v>
      </c>
      <c r="J4757" s="225" t="s">
        <v>11519</v>
      </c>
      <c r="L4757" s="115"/>
      <c r="O4757" s="26">
        <f t="shared" si="203"/>
        <v>4755</v>
      </c>
      <c r="P4757" s="26">
        <f t="shared" si="201"/>
        <v>0</v>
      </c>
    </row>
    <row r="4758" spans="1:16" ht="101.25" hidden="1" x14ac:dyDescent="0.25">
      <c r="A4758" s="190">
        <v>4756</v>
      </c>
      <c r="B4758" s="188">
        <v>45880</v>
      </c>
      <c r="C4758" s="81"/>
      <c r="D4758" s="237" t="s">
        <v>11455</v>
      </c>
      <c r="E4758" s="188">
        <v>45887</v>
      </c>
      <c r="F4758" s="293"/>
      <c r="G4758" s="219" t="s">
        <v>10762</v>
      </c>
      <c r="H4758" s="54" t="s">
        <v>3912</v>
      </c>
      <c r="I4758" s="221" t="s">
        <v>2</v>
      </c>
      <c r="J4758" s="225" t="s">
        <v>10876</v>
      </c>
      <c r="L4758" s="115"/>
      <c r="O4758" s="26">
        <f t="shared" ref="O4758:O4821" si="204">+O4757+1</f>
        <v>4756</v>
      </c>
      <c r="P4758" s="26">
        <f t="shared" si="201"/>
        <v>0</v>
      </c>
    </row>
    <row r="4759" spans="1:16" ht="81" x14ac:dyDescent="0.25">
      <c r="A4759" s="190">
        <v>4757</v>
      </c>
      <c r="B4759" s="188">
        <v>45880</v>
      </c>
      <c r="C4759" s="81"/>
      <c r="D4759" s="237" t="s">
        <v>11456</v>
      </c>
      <c r="E4759" s="188">
        <v>45971</v>
      </c>
      <c r="F4759" s="283"/>
      <c r="G4759" s="219" t="s">
        <v>11457</v>
      </c>
      <c r="H4759" s="54" t="s">
        <v>3912</v>
      </c>
      <c r="I4759" s="221" t="s">
        <v>495</v>
      </c>
      <c r="J4759" s="225" t="s">
        <v>11735</v>
      </c>
      <c r="L4759" s="115"/>
      <c r="O4759" s="26">
        <f t="shared" si="204"/>
        <v>4757</v>
      </c>
      <c r="P4759" s="26">
        <f t="shared" si="201"/>
        <v>0</v>
      </c>
    </row>
    <row r="4760" spans="1:16" ht="141.75" hidden="1" x14ac:dyDescent="0.25">
      <c r="A4760" s="190">
        <v>4758</v>
      </c>
      <c r="B4760" s="188">
        <v>45880</v>
      </c>
      <c r="C4760" s="81"/>
      <c r="D4760" s="237" t="s">
        <v>11458</v>
      </c>
      <c r="E4760" s="188">
        <v>45976</v>
      </c>
      <c r="F4760" s="283"/>
      <c r="G4760" s="219" t="s">
        <v>11923</v>
      </c>
      <c r="H4760" s="54" t="s">
        <v>1507</v>
      </c>
      <c r="I4760" s="221" t="s">
        <v>495</v>
      </c>
      <c r="J4760" s="225" t="s">
        <v>11581</v>
      </c>
      <c r="L4760" s="115"/>
      <c r="O4760" s="26">
        <f t="shared" si="204"/>
        <v>4758</v>
      </c>
      <c r="P4760" s="26">
        <f t="shared" si="201"/>
        <v>0</v>
      </c>
    </row>
    <row r="4761" spans="1:16" ht="60.75" hidden="1" x14ac:dyDescent="0.25">
      <c r="A4761" s="190">
        <v>4759</v>
      </c>
      <c r="B4761" s="188">
        <v>45883</v>
      </c>
      <c r="C4761" s="81"/>
      <c r="D4761" s="237" t="s">
        <v>11602</v>
      </c>
      <c r="E4761" s="188">
        <v>45908</v>
      </c>
      <c r="F4761" s="283"/>
      <c r="G4761" s="219" t="s">
        <v>4472</v>
      </c>
      <c r="H4761" s="54" t="s">
        <v>3912</v>
      </c>
      <c r="I4761" s="221" t="s">
        <v>2</v>
      </c>
      <c r="J4761" s="225" t="s">
        <v>11601</v>
      </c>
      <c r="L4761" s="115"/>
      <c r="O4761" s="26">
        <f t="shared" si="204"/>
        <v>4759</v>
      </c>
      <c r="P4761" s="26">
        <f t="shared" si="201"/>
        <v>0</v>
      </c>
    </row>
    <row r="4762" spans="1:16" ht="101.25" hidden="1" x14ac:dyDescent="0.25">
      <c r="A4762" s="190">
        <v>4760</v>
      </c>
      <c r="B4762" s="188">
        <v>45883</v>
      </c>
      <c r="C4762" s="81"/>
      <c r="D4762" s="237" t="s">
        <v>11539</v>
      </c>
      <c r="E4762" s="188">
        <v>45923</v>
      </c>
      <c r="F4762" s="283"/>
      <c r="G4762" s="219" t="s">
        <v>11540</v>
      </c>
      <c r="H4762" s="54" t="s">
        <v>1048</v>
      </c>
      <c r="I4762" s="221" t="s">
        <v>6</v>
      </c>
      <c r="J4762" s="225"/>
      <c r="L4762" s="115"/>
      <c r="O4762" s="26">
        <f t="shared" si="204"/>
        <v>4760</v>
      </c>
      <c r="P4762" s="26">
        <f t="shared" si="201"/>
        <v>0</v>
      </c>
    </row>
    <row r="4763" spans="1:16" ht="121.5" hidden="1" x14ac:dyDescent="0.25">
      <c r="A4763" s="190">
        <v>4761</v>
      </c>
      <c r="B4763" s="188">
        <v>45883</v>
      </c>
      <c r="C4763" s="81"/>
      <c r="D4763" s="237" t="s">
        <v>11541</v>
      </c>
      <c r="E4763" s="188">
        <v>45958</v>
      </c>
      <c r="F4763" s="283"/>
      <c r="G4763" s="219" t="s">
        <v>11542</v>
      </c>
      <c r="H4763" s="54" t="s">
        <v>4903</v>
      </c>
      <c r="I4763" s="221" t="s">
        <v>2</v>
      </c>
      <c r="J4763" s="225" t="s">
        <v>11614</v>
      </c>
      <c r="K4763" s="11" t="s">
        <v>11291</v>
      </c>
      <c r="L4763" s="115"/>
      <c r="O4763" s="26">
        <f t="shared" si="204"/>
        <v>4761</v>
      </c>
      <c r="P4763" s="26">
        <f t="shared" si="201"/>
        <v>0</v>
      </c>
    </row>
    <row r="4764" spans="1:16" ht="40.5" hidden="1" x14ac:dyDescent="0.25">
      <c r="A4764" s="190">
        <v>4762</v>
      </c>
      <c r="B4764" s="188">
        <v>45883</v>
      </c>
      <c r="C4764" s="81"/>
      <c r="D4764" s="237" t="s">
        <v>11543</v>
      </c>
      <c r="E4764" s="188">
        <v>45907</v>
      </c>
      <c r="F4764" s="283"/>
      <c r="G4764" s="219" t="s">
        <v>3648</v>
      </c>
      <c r="H4764" s="54" t="s">
        <v>1057</v>
      </c>
      <c r="I4764" s="221" t="s">
        <v>6</v>
      </c>
      <c r="J4764" s="225"/>
      <c r="L4764" s="115"/>
      <c r="O4764" s="26">
        <f t="shared" si="204"/>
        <v>4762</v>
      </c>
      <c r="P4764" s="26">
        <f t="shared" si="201"/>
        <v>0</v>
      </c>
    </row>
    <row r="4765" spans="1:16" ht="60.75" hidden="1" x14ac:dyDescent="0.25">
      <c r="A4765" s="190">
        <v>4763</v>
      </c>
      <c r="B4765" s="188">
        <v>45887</v>
      </c>
      <c r="C4765" s="81"/>
      <c r="D4765" s="237" t="s">
        <v>11505</v>
      </c>
      <c r="E4765" s="188">
        <v>45907</v>
      </c>
      <c r="F4765" s="283"/>
      <c r="G4765" s="219" t="s">
        <v>10888</v>
      </c>
      <c r="H4765" s="54" t="s">
        <v>1040</v>
      </c>
      <c r="I4765" s="221" t="s">
        <v>2</v>
      </c>
      <c r="J4765" s="225"/>
      <c r="L4765" s="115"/>
      <c r="O4765" s="26">
        <f t="shared" si="204"/>
        <v>4763</v>
      </c>
      <c r="P4765" s="26">
        <f t="shared" si="201"/>
        <v>0</v>
      </c>
    </row>
    <row r="4766" spans="1:16" ht="121.5" hidden="1" x14ac:dyDescent="0.25">
      <c r="A4766" s="190">
        <v>4764</v>
      </c>
      <c r="B4766" s="188">
        <v>45887</v>
      </c>
      <c r="C4766" s="81"/>
      <c r="D4766" s="237" t="s">
        <v>11487</v>
      </c>
      <c r="E4766" s="188">
        <v>45922</v>
      </c>
      <c r="F4766" s="283"/>
      <c r="G4766" s="219" t="s">
        <v>11327</v>
      </c>
      <c r="H4766" s="54" t="s">
        <v>3912</v>
      </c>
      <c r="I4766" s="221" t="s">
        <v>2</v>
      </c>
      <c r="J4766" s="225" t="s">
        <v>10848</v>
      </c>
      <c r="L4766" s="115"/>
      <c r="O4766" s="26">
        <f t="shared" si="204"/>
        <v>4764</v>
      </c>
      <c r="P4766" s="26">
        <f t="shared" si="201"/>
        <v>0</v>
      </c>
    </row>
    <row r="4767" spans="1:16" ht="40.5" hidden="1" x14ac:dyDescent="0.25">
      <c r="A4767" s="190">
        <v>4765</v>
      </c>
      <c r="B4767" s="188">
        <v>45887</v>
      </c>
      <c r="C4767" s="81"/>
      <c r="D4767" s="237" t="s">
        <v>11488</v>
      </c>
      <c r="E4767" s="188">
        <v>45908</v>
      </c>
      <c r="F4767" s="283" t="s">
        <v>11489</v>
      </c>
      <c r="G4767" s="219" t="s">
        <v>9411</v>
      </c>
      <c r="H4767" s="54" t="s">
        <v>3912</v>
      </c>
      <c r="I4767" s="221" t="s">
        <v>2</v>
      </c>
      <c r="J4767" s="225" t="s">
        <v>11604</v>
      </c>
      <c r="L4767" s="115"/>
      <c r="O4767" s="26">
        <f t="shared" si="204"/>
        <v>4765</v>
      </c>
      <c r="P4767" s="26">
        <f t="shared" si="201"/>
        <v>0</v>
      </c>
    </row>
    <row r="4768" spans="1:16" ht="121.5" hidden="1" x14ac:dyDescent="0.25">
      <c r="A4768" s="190">
        <v>4766</v>
      </c>
      <c r="B4768" s="188">
        <v>45887</v>
      </c>
      <c r="C4768" s="81"/>
      <c r="D4768" s="237" t="s">
        <v>11490</v>
      </c>
      <c r="E4768" s="188">
        <v>45894</v>
      </c>
      <c r="F4768" s="283"/>
      <c r="G4768" s="219" t="s">
        <v>11491</v>
      </c>
      <c r="H4768" s="54" t="s">
        <v>3912</v>
      </c>
      <c r="I4768" s="221" t="s">
        <v>2</v>
      </c>
      <c r="J4768" s="225"/>
      <c r="L4768" s="115"/>
      <c r="O4768" s="26">
        <f t="shared" si="204"/>
        <v>4766</v>
      </c>
      <c r="P4768" s="26">
        <f t="shared" si="201"/>
        <v>0</v>
      </c>
    </row>
    <row r="4769" spans="1:16" ht="81" hidden="1" x14ac:dyDescent="0.25">
      <c r="A4769" s="190">
        <v>4767</v>
      </c>
      <c r="B4769" s="188">
        <v>45887</v>
      </c>
      <c r="C4769" s="81"/>
      <c r="D4769" s="237" t="s">
        <v>11520</v>
      </c>
      <c r="E4769" s="188">
        <v>45908</v>
      </c>
      <c r="F4769" s="283"/>
      <c r="G4769" s="219" t="s">
        <v>11492</v>
      </c>
      <c r="H4769" s="54" t="s">
        <v>3912</v>
      </c>
      <c r="I4769" s="221" t="s">
        <v>2</v>
      </c>
      <c r="J4769" s="225"/>
      <c r="L4769" s="115"/>
      <c r="O4769" s="26">
        <f t="shared" si="204"/>
        <v>4767</v>
      </c>
      <c r="P4769" s="26">
        <f t="shared" si="201"/>
        <v>0</v>
      </c>
    </row>
    <row r="4770" spans="1:16" ht="101.25" hidden="1" x14ac:dyDescent="0.25">
      <c r="A4770" s="190">
        <v>4768</v>
      </c>
      <c r="B4770" s="188">
        <v>45887</v>
      </c>
      <c r="C4770" s="81"/>
      <c r="D4770" s="237" t="s">
        <v>11493</v>
      </c>
      <c r="E4770" s="188">
        <v>45920</v>
      </c>
      <c r="F4770" s="283"/>
      <c r="G4770" s="219" t="s">
        <v>11494</v>
      </c>
      <c r="H4770" s="54" t="s">
        <v>4903</v>
      </c>
      <c r="I4770" s="221" t="s">
        <v>2</v>
      </c>
      <c r="J4770" s="225" t="s">
        <v>11721</v>
      </c>
      <c r="L4770" s="115"/>
      <c r="O4770" s="26">
        <f t="shared" si="204"/>
        <v>4768</v>
      </c>
      <c r="P4770" s="26">
        <f t="shared" si="201"/>
        <v>0</v>
      </c>
    </row>
    <row r="4771" spans="1:16" ht="40.5" x14ac:dyDescent="0.25">
      <c r="A4771" s="190">
        <v>4769</v>
      </c>
      <c r="B4771" s="188">
        <v>45887</v>
      </c>
      <c r="C4771" s="81"/>
      <c r="D4771" s="237" t="s">
        <v>11720</v>
      </c>
      <c r="E4771" s="188">
        <v>45908</v>
      </c>
      <c r="F4771" s="283"/>
      <c r="G4771" s="219" t="s">
        <v>11492</v>
      </c>
      <c r="H4771" s="54" t="s">
        <v>3912</v>
      </c>
      <c r="I4771" s="221" t="s">
        <v>6</v>
      </c>
      <c r="J4771" s="225" t="s">
        <v>11918</v>
      </c>
      <c r="L4771" s="115"/>
      <c r="O4771" s="26">
        <f t="shared" si="204"/>
        <v>4769</v>
      </c>
      <c r="P4771" s="26">
        <f t="shared" si="201"/>
        <v>0</v>
      </c>
    </row>
    <row r="4772" spans="1:16" ht="60.75" hidden="1" x14ac:dyDescent="0.25">
      <c r="A4772" s="190">
        <v>4770</v>
      </c>
      <c r="B4772" s="188">
        <v>45887</v>
      </c>
      <c r="C4772" s="81"/>
      <c r="D4772" s="237" t="s">
        <v>11495</v>
      </c>
      <c r="E4772" s="188">
        <v>45896</v>
      </c>
      <c r="F4772" s="283"/>
      <c r="G4772" s="219" t="s">
        <v>9056</v>
      </c>
      <c r="H4772" s="54" t="s">
        <v>3912</v>
      </c>
      <c r="I4772" s="221" t="s">
        <v>2</v>
      </c>
      <c r="J4772" s="225" t="s">
        <v>9488</v>
      </c>
      <c r="L4772" s="115"/>
      <c r="O4772" s="26">
        <f t="shared" si="204"/>
        <v>4770</v>
      </c>
      <c r="P4772" s="26">
        <f t="shared" si="201"/>
        <v>0</v>
      </c>
    </row>
    <row r="4773" spans="1:16" ht="81" hidden="1" x14ac:dyDescent="0.25">
      <c r="A4773" s="190">
        <v>4771</v>
      </c>
      <c r="B4773" s="188">
        <v>45887</v>
      </c>
      <c r="C4773" s="81"/>
      <c r="D4773" s="237" t="s">
        <v>11496</v>
      </c>
      <c r="E4773" s="188">
        <v>45917</v>
      </c>
      <c r="F4773" s="283"/>
      <c r="G4773" s="219" t="s">
        <v>221</v>
      </c>
      <c r="H4773" s="54" t="s">
        <v>7</v>
      </c>
      <c r="I4773" s="221" t="s">
        <v>6</v>
      </c>
      <c r="J4773" s="225"/>
      <c r="L4773" s="115"/>
      <c r="O4773" s="26">
        <f t="shared" si="204"/>
        <v>4771</v>
      </c>
      <c r="P4773" s="26">
        <f t="shared" si="201"/>
        <v>0</v>
      </c>
    </row>
    <row r="4774" spans="1:16" ht="101.25" x14ac:dyDescent="0.25">
      <c r="A4774" s="190">
        <v>4772</v>
      </c>
      <c r="B4774" s="188">
        <v>45887</v>
      </c>
      <c r="C4774" s="81"/>
      <c r="D4774" s="237" t="s">
        <v>11497</v>
      </c>
      <c r="E4774" s="188">
        <v>45922</v>
      </c>
      <c r="F4774" s="284"/>
      <c r="G4774" s="219" t="s">
        <v>11930</v>
      </c>
      <c r="H4774" s="54" t="s">
        <v>3912</v>
      </c>
      <c r="I4774" s="221" t="s">
        <v>6</v>
      </c>
      <c r="J4774" s="225" t="s">
        <v>11574</v>
      </c>
      <c r="L4774" s="115"/>
      <c r="O4774" s="26">
        <f t="shared" si="204"/>
        <v>4772</v>
      </c>
      <c r="P4774" s="26">
        <f t="shared" si="201"/>
        <v>0</v>
      </c>
    </row>
    <row r="4775" spans="1:16" ht="60.75" hidden="1" x14ac:dyDescent="0.25">
      <c r="A4775" s="190">
        <v>4773</v>
      </c>
      <c r="B4775" s="188">
        <v>45887</v>
      </c>
      <c r="C4775" s="81"/>
      <c r="D4775" s="237" t="s">
        <v>11498</v>
      </c>
      <c r="E4775" s="188">
        <v>45925</v>
      </c>
      <c r="F4775" s="283"/>
      <c r="G4775" s="219" t="s">
        <v>10408</v>
      </c>
      <c r="H4775" s="54" t="s">
        <v>1050</v>
      </c>
      <c r="I4775" s="221" t="s">
        <v>2</v>
      </c>
      <c r="J4775" s="225" t="s">
        <v>11849</v>
      </c>
      <c r="K4775" s="11">
        <v>555</v>
      </c>
      <c r="L4775" s="115"/>
      <c r="O4775" s="26">
        <f t="shared" si="204"/>
        <v>4773</v>
      </c>
      <c r="P4775" s="26">
        <f t="shared" si="201"/>
        <v>0</v>
      </c>
    </row>
    <row r="4776" spans="1:16" ht="141.75" hidden="1" x14ac:dyDescent="0.25">
      <c r="A4776" s="190">
        <v>4774</v>
      </c>
      <c r="B4776" s="188">
        <v>45887</v>
      </c>
      <c r="C4776" s="81"/>
      <c r="D4776" s="237" t="s">
        <v>11499</v>
      </c>
      <c r="E4776" s="188">
        <v>45929</v>
      </c>
      <c r="F4776" s="283"/>
      <c r="G4776" s="219" t="s">
        <v>11500</v>
      </c>
      <c r="H4776" s="54" t="s">
        <v>3912</v>
      </c>
      <c r="I4776" s="221" t="s">
        <v>2</v>
      </c>
      <c r="J4776" s="225" t="s">
        <v>10788</v>
      </c>
      <c r="L4776" s="115"/>
      <c r="O4776" s="26">
        <f t="shared" si="204"/>
        <v>4774</v>
      </c>
      <c r="P4776" s="26">
        <f t="shared" si="201"/>
        <v>0</v>
      </c>
    </row>
    <row r="4777" spans="1:16" ht="141.75" hidden="1" x14ac:dyDescent="0.25">
      <c r="A4777" s="190">
        <v>4775</v>
      </c>
      <c r="B4777" s="188">
        <v>45887</v>
      </c>
      <c r="C4777" s="81"/>
      <c r="D4777" s="237" t="s">
        <v>11502</v>
      </c>
      <c r="E4777" s="188">
        <v>45921</v>
      </c>
      <c r="F4777" s="283"/>
      <c r="G4777" s="219" t="s">
        <v>11501</v>
      </c>
      <c r="H4777" s="54" t="s">
        <v>493</v>
      </c>
      <c r="I4777" s="221" t="s">
        <v>2</v>
      </c>
      <c r="J4777" s="225" t="s">
        <v>11726</v>
      </c>
      <c r="L4777" s="115"/>
      <c r="O4777" s="26">
        <f t="shared" si="204"/>
        <v>4775</v>
      </c>
      <c r="P4777" s="26">
        <f t="shared" si="201"/>
        <v>0</v>
      </c>
    </row>
    <row r="4778" spans="1:16" ht="60.75" hidden="1" x14ac:dyDescent="0.25">
      <c r="A4778" s="190">
        <v>4776</v>
      </c>
      <c r="B4778" s="188">
        <v>45887</v>
      </c>
      <c r="C4778" s="81"/>
      <c r="D4778" s="237" t="s">
        <v>11503</v>
      </c>
      <c r="E4778" s="188">
        <v>45921</v>
      </c>
      <c r="F4778" s="284"/>
      <c r="G4778" s="219" t="s">
        <v>11504</v>
      </c>
      <c r="H4778" s="54" t="s">
        <v>3912</v>
      </c>
      <c r="I4778" s="221" t="s">
        <v>2</v>
      </c>
      <c r="J4778" s="225" t="s">
        <v>11723</v>
      </c>
      <c r="L4778" s="115"/>
      <c r="O4778" s="26">
        <f t="shared" si="204"/>
        <v>4776</v>
      </c>
      <c r="P4778" s="26">
        <f t="shared" si="201"/>
        <v>0</v>
      </c>
    </row>
    <row r="4779" spans="1:16" ht="162" hidden="1" x14ac:dyDescent="0.25">
      <c r="A4779" s="190">
        <v>4777</v>
      </c>
      <c r="B4779" s="188">
        <v>45888</v>
      </c>
      <c r="C4779" s="81"/>
      <c r="D4779" s="237" t="s">
        <v>11629</v>
      </c>
      <c r="E4779" s="188">
        <v>45922</v>
      </c>
      <c r="F4779" s="284"/>
      <c r="G4779" s="219" t="s">
        <v>11521</v>
      </c>
      <c r="H4779" s="54" t="s">
        <v>3912</v>
      </c>
      <c r="I4779" s="221" t="s">
        <v>2</v>
      </c>
      <c r="J4779" s="225" t="s">
        <v>11736</v>
      </c>
      <c r="L4779" s="115"/>
      <c r="O4779" s="26">
        <f t="shared" si="204"/>
        <v>4777</v>
      </c>
      <c r="P4779" s="26">
        <f t="shared" si="201"/>
        <v>0</v>
      </c>
    </row>
    <row r="4780" spans="1:16" ht="101.25" hidden="1" x14ac:dyDescent="0.25">
      <c r="A4780" s="190">
        <v>4778</v>
      </c>
      <c r="B4780" s="188">
        <v>45888</v>
      </c>
      <c r="C4780" s="81"/>
      <c r="D4780" s="237" t="s">
        <v>11522</v>
      </c>
      <c r="E4780" s="188">
        <v>45907</v>
      </c>
      <c r="F4780" s="283"/>
      <c r="G4780" s="219" t="s">
        <v>11624</v>
      </c>
      <c r="H4780" s="54" t="s">
        <v>2029</v>
      </c>
      <c r="I4780" s="221" t="s">
        <v>2</v>
      </c>
      <c r="J4780" s="225" t="s">
        <v>11594</v>
      </c>
      <c r="L4780" s="115"/>
      <c r="O4780" s="26">
        <f t="shared" si="204"/>
        <v>4778</v>
      </c>
      <c r="P4780" s="26">
        <f t="shared" si="201"/>
        <v>0</v>
      </c>
    </row>
    <row r="4781" spans="1:16" ht="101.25" hidden="1" x14ac:dyDescent="0.25">
      <c r="A4781" s="190">
        <v>4779</v>
      </c>
      <c r="B4781" s="188">
        <v>45888</v>
      </c>
      <c r="C4781" s="81"/>
      <c r="D4781" s="237" t="s">
        <v>11523</v>
      </c>
      <c r="E4781" s="188">
        <v>45958</v>
      </c>
      <c r="F4781" s="283"/>
      <c r="G4781" s="219" t="s">
        <v>11526</v>
      </c>
      <c r="H4781" s="54" t="s">
        <v>4903</v>
      </c>
      <c r="I4781" s="221" t="s">
        <v>2</v>
      </c>
      <c r="J4781" s="225" t="s">
        <v>11833</v>
      </c>
      <c r="L4781" s="115"/>
      <c r="O4781" s="26">
        <f t="shared" si="204"/>
        <v>4779</v>
      </c>
      <c r="P4781" s="26">
        <f t="shared" si="201"/>
        <v>0</v>
      </c>
    </row>
    <row r="4782" spans="1:16" ht="141.75" hidden="1" x14ac:dyDescent="0.25">
      <c r="A4782" s="190">
        <v>4780</v>
      </c>
      <c r="B4782" s="188">
        <v>45888</v>
      </c>
      <c r="C4782" s="81"/>
      <c r="D4782" s="237" t="s">
        <v>11582</v>
      </c>
      <c r="E4782" s="188">
        <v>45907</v>
      </c>
      <c r="F4782" s="283"/>
      <c r="G4782" s="219" t="s">
        <v>10888</v>
      </c>
      <c r="H4782" s="54" t="s">
        <v>1040</v>
      </c>
      <c r="I4782" s="221" t="s">
        <v>2</v>
      </c>
      <c r="J4782" s="225" t="s">
        <v>11714</v>
      </c>
      <c r="L4782" s="115"/>
      <c r="O4782" s="26">
        <f t="shared" si="204"/>
        <v>4780</v>
      </c>
      <c r="P4782" s="26">
        <f t="shared" si="201"/>
        <v>0</v>
      </c>
    </row>
    <row r="4783" spans="1:16" ht="60.75" hidden="1" x14ac:dyDescent="0.25">
      <c r="A4783" s="190">
        <v>4781</v>
      </c>
      <c r="B4783" s="188">
        <v>45889</v>
      </c>
      <c r="C4783" s="81"/>
      <c r="D4783" s="237" t="s">
        <v>11527</v>
      </c>
      <c r="E4783" s="188">
        <v>45906</v>
      </c>
      <c r="F4783" s="283"/>
      <c r="G4783" s="219" t="s">
        <v>11528</v>
      </c>
      <c r="H4783" s="54" t="s">
        <v>4903</v>
      </c>
      <c r="I4783" s="221" t="s">
        <v>2</v>
      </c>
      <c r="J4783" s="225"/>
      <c r="L4783" s="115"/>
      <c r="O4783" s="26">
        <f t="shared" si="204"/>
        <v>4781</v>
      </c>
      <c r="P4783" s="26">
        <f t="shared" si="201"/>
        <v>0</v>
      </c>
    </row>
    <row r="4784" spans="1:16" ht="101.25" hidden="1" x14ac:dyDescent="0.25">
      <c r="A4784" s="190">
        <v>4782</v>
      </c>
      <c r="B4784" s="188">
        <v>45889</v>
      </c>
      <c r="C4784" s="81"/>
      <c r="D4784" s="237" t="s">
        <v>11529</v>
      </c>
      <c r="E4784" s="188">
        <v>45907</v>
      </c>
      <c r="F4784" s="283"/>
      <c r="G4784" s="219" t="s">
        <v>10373</v>
      </c>
      <c r="H4784" s="54" t="s">
        <v>1044</v>
      </c>
      <c r="I4784" s="221" t="s">
        <v>6</v>
      </c>
      <c r="J4784" s="225"/>
      <c r="L4784" s="115"/>
      <c r="O4784" s="26">
        <f t="shared" si="204"/>
        <v>4782</v>
      </c>
      <c r="P4784" s="26">
        <f t="shared" si="201"/>
        <v>0</v>
      </c>
    </row>
    <row r="4785" spans="1:16" ht="81" hidden="1" x14ac:dyDescent="0.25">
      <c r="A4785" s="190">
        <v>4783</v>
      </c>
      <c r="B4785" s="188">
        <v>45889</v>
      </c>
      <c r="C4785" s="81"/>
      <c r="D4785" s="237" t="s">
        <v>11530</v>
      </c>
      <c r="E4785" s="188">
        <v>45896</v>
      </c>
      <c r="F4785" s="283"/>
      <c r="G4785" s="219" t="s">
        <v>11531</v>
      </c>
      <c r="H4785" s="54" t="s">
        <v>7</v>
      </c>
      <c r="I4785" s="221" t="s">
        <v>2</v>
      </c>
      <c r="J4785" s="225" t="s">
        <v>11544</v>
      </c>
      <c r="L4785" s="115"/>
      <c r="O4785" s="26">
        <f t="shared" si="204"/>
        <v>4783</v>
      </c>
      <c r="P4785" s="26">
        <f t="shared" si="201"/>
        <v>0</v>
      </c>
    </row>
    <row r="4786" spans="1:16" ht="40.5" hidden="1" x14ac:dyDescent="0.25">
      <c r="A4786" s="190">
        <v>4784</v>
      </c>
      <c r="B4786" s="188">
        <v>45889</v>
      </c>
      <c r="C4786" s="81"/>
      <c r="D4786" s="237" t="s">
        <v>11532</v>
      </c>
      <c r="E4786" s="188">
        <v>45907</v>
      </c>
      <c r="F4786" s="283"/>
      <c r="G4786" s="219" t="s">
        <v>10373</v>
      </c>
      <c r="H4786" s="54" t="s">
        <v>1044</v>
      </c>
      <c r="I4786" s="221" t="s">
        <v>6</v>
      </c>
      <c r="J4786" s="225"/>
      <c r="L4786" s="115"/>
      <c r="O4786" s="26">
        <f t="shared" si="204"/>
        <v>4784</v>
      </c>
      <c r="P4786" s="26">
        <f t="shared" ref="P4786:P4860" si="205">+O4786-A4786</f>
        <v>0</v>
      </c>
    </row>
    <row r="4787" spans="1:16" ht="81" hidden="1" x14ac:dyDescent="0.25">
      <c r="A4787" s="190">
        <v>4785</v>
      </c>
      <c r="B4787" s="188">
        <v>45889</v>
      </c>
      <c r="C4787" s="81"/>
      <c r="D4787" s="237" t="s">
        <v>11533</v>
      </c>
      <c r="E4787" s="188">
        <v>45917</v>
      </c>
      <c r="F4787" s="283"/>
      <c r="G4787" s="219" t="s">
        <v>11847</v>
      </c>
      <c r="H4787" s="54" t="s">
        <v>7</v>
      </c>
      <c r="I4787" s="221" t="s">
        <v>6</v>
      </c>
      <c r="J4787" s="225" t="s">
        <v>11709</v>
      </c>
      <c r="L4787" s="115"/>
      <c r="O4787" s="26">
        <f t="shared" si="204"/>
        <v>4785</v>
      </c>
      <c r="P4787" s="26">
        <f t="shared" si="205"/>
        <v>0</v>
      </c>
    </row>
    <row r="4788" spans="1:16" ht="162" hidden="1" x14ac:dyDescent="0.25">
      <c r="A4788" s="190">
        <v>4786</v>
      </c>
      <c r="B4788" s="188">
        <v>45889</v>
      </c>
      <c r="C4788" s="81"/>
      <c r="D4788" s="237" t="s">
        <v>11534</v>
      </c>
      <c r="E4788" s="188">
        <v>45907</v>
      </c>
      <c r="F4788" s="283"/>
      <c r="G4788" s="219" t="s">
        <v>221</v>
      </c>
      <c r="H4788" s="54" t="s">
        <v>7</v>
      </c>
      <c r="I4788" s="221" t="s">
        <v>2</v>
      </c>
      <c r="J4788" s="225" t="s">
        <v>11710</v>
      </c>
      <c r="K4788" s="11" t="s">
        <v>11291</v>
      </c>
      <c r="L4788" s="115"/>
      <c r="O4788" s="26">
        <f t="shared" si="204"/>
        <v>4786</v>
      </c>
      <c r="P4788" s="26">
        <f t="shared" si="205"/>
        <v>0</v>
      </c>
    </row>
    <row r="4789" spans="1:16" ht="162" hidden="1" x14ac:dyDescent="0.25">
      <c r="A4789" s="190">
        <v>4787</v>
      </c>
      <c r="B4789" s="188">
        <v>45889</v>
      </c>
      <c r="C4789" s="81"/>
      <c r="D4789" s="237" t="s">
        <v>11535</v>
      </c>
      <c r="E4789" s="188">
        <v>45907</v>
      </c>
      <c r="F4789" s="283"/>
      <c r="G4789" s="219" t="s">
        <v>221</v>
      </c>
      <c r="H4789" s="54" t="s">
        <v>7</v>
      </c>
      <c r="I4789" s="221" t="s">
        <v>2</v>
      </c>
      <c r="J4789" s="225" t="s">
        <v>11711</v>
      </c>
      <c r="K4789" s="11" t="s">
        <v>11291</v>
      </c>
      <c r="L4789" s="115"/>
      <c r="O4789" s="26">
        <f t="shared" si="204"/>
        <v>4787</v>
      </c>
      <c r="P4789" s="26">
        <f t="shared" si="205"/>
        <v>0</v>
      </c>
    </row>
    <row r="4790" spans="1:16" ht="101.25" hidden="1" x14ac:dyDescent="0.25">
      <c r="A4790" s="190">
        <v>4788</v>
      </c>
      <c r="B4790" s="188">
        <v>45889</v>
      </c>
      <c r="C4790" s="81"/>
      <c r="D4790" s="237" t="s">
        <v>11536</v>
      </c>
      <c r="E4790" s="188">
        <v>45907</v>
      </c>
      <c r="F4790" s="283"/>
      <c r="G4790" s="219" t="s">
        <v>11537</v>
      </c>
      <c r="H4790" s="54" t="s">
        <v>1066</v>
      </c>
      <c r="I4790" s="221" t="s">
        <v>2</v>
      </c>
      <c r="J4790" s="225"/>
      <c r="L4790" s="115"/>
      <c r="O4790" s="26">
        <f t="shared" si="204"/>
        <v>4788</v>
      </c>
      <c r="P4790" s="26">
        <f t="shared" si="205"/>
        <v>0</v>
      </c>
    </row>
    <row r="4791" spans="1:16" ht="40.5" hidden="1" x14ac:dyDescent="0.25">
      <c r="A4791" s="190">
        <v>4789</v>
      </c>
      <c r="B4791" s="188">
        <v>45890</v>
      </c>
      <c r="C4791" s="81"/>
      <c r="D4791" s="237" t="s">
        <v>11506</v>
      </c>
      <c r="E4791" s="188">
        <v>45907</v>
      </c>
      <c r="F4791" s="283"/>
      <c r="G4791" s="219" t="s">
        <v>9154</v>
      </c>
      <c r="H4791" s="54" t="s">
        <v>4544</v>
      </c>
      <c r="I4791" s="221" t="s">
        <v>2</v>
      </c>
      <c r="J4791" s="225" t="s">
        <v>11620</v>
      </c>
      <c r="L4791" s="115"/>
      <c r="O4791" s="26">
        <f t="shared" si="204"/>
        <v>4789</v>
      </c>
      <c r="P4791" s="26">
        <f t="shared" si="205"/>
        <v>0</v>
      </c>
    </row>
    <row r="4792" spans="1:16" ht="182.25" hidden="1" x14ac:dyDescent="0.25">
      <c r="A4792" s="190">
        <v>4790</v>
      </c>
      <c r="B4792" s="188">
        <v>45890</v>
      </c>
      <c r="C4792" s="81"/>
      <c r="D4792" s="237" t="s">
        <v>11592</v>
      </c>
      <c r="E4792" s="188">
        <v>45907</v>
      </c>
      <c r="F4792" s="283"/>
      <c r="G4792" s="219" t="s">
        <v>11507</v>
      </c>
      <c r="H4792" s="54" t="s">
        <v>4544</v>
      </c>
      <c r="I4792" s="221" t="s">
        <v>2</v>
      </c>
      <c r="J4792" s="225" t="s">
        <v>11593</v>
      </c>
      <c r="L4792" s="115"/>
      <c r="O4792" s="26">
        <f t="shared" si="204"/>
        <v>4790</v>
      </c>
      <c r="P4792" s="26">
        <f t="shared" si="205"/>
        <v>0</v>
      </c>
    </row>
    <row r="4793" spans="1:16" ht="81" hidden="1" x14ac:dyDescent="0.25">
      <c r="A4793" s="190">
        <v>4791</v>
      </c>
      <c r="B4793" s="188">
        <v>45890</v>
      </c>
      <c r="C4793" s="81"/>
      <c r="D4793" s="237" t="s">
        <v>11622</v>
      </c>
      <c r="E4793" s="188">
        <v>45918</v>
      </c>
      <c r="F4793" s="283"/>
      <c r="G4793" s="219" t="s">
        <v>9154</v>
      </c>
      <c r="H4793" s="54" t="s">
        <v>4544</v>
      </c>
      <c r="I4793" s="221" t="s">
        <v>2</v>
      </c>
      <c r="J4793" s="225" t="s">
        <v>11620</v>
      </c>
      <c r="L4793" s="115"/>
      <c r="O4793" s="26">
        <f t="shared" si="204"/>
        <v>4791</v>
      </c>
      <c r="P4793" s="26">
        <f t="shared" si="205"/>
        <v>0</v>
      </c>
    </row>
    <row r="4794" spans="1:16" ht="101.25" hidden="1" x14ac:dyDescent="0.25">
      <c r="A4794" s="190">
        <v>4792</v>
      </c>
      <c r="B4794" s="188">
        <v>45890</v>
      </c>
      <c r="C4794" s="81"/>
      <c r="D4794" s="237" t="s">
        <v>11508</v>
      </c>
      <c r="E4794" s="188">
        <v>45958</v>
      </c>
      <c r="F4794" s="298" t="s">
        <v>11485</v>
      </c>
      <c r="G4794" s="219" t="s">
        <v>11583</v>
      </c>
      <c r="H4794" s="54" t="s">
        <v>4544</v>
      </c>
      <c r="I4794" s="221" t="s">
        <v>6</v>
      </c>
      <c r="J4794" s="225" t="s">
        <v>11616</v>
      </c>
      <c r="L4794" s="115"/>
      <c r="O4794" s="26">
        <f t="shared" si="204"/>
        <v>4792</v>
      </c>
      <c r="P4794" s="26">
        <f t="shared" si="205"/>
        <v>0</v>
      </c>
    </row>
    <row r="4795" spans="1:16" ht="121.5" hidden="1" x14ac:dyDescent="0.25">
      <c r="A4795" s="190">
        <v>4793</v>
      </c>
      <c r="B4795" s="188">
        <v>45890</v>
      </c>
      <c r="C4795" s="81"/>
      <c r="D4795" s="237" t="s">
        <v>11729</v>
      </c>
      <c r="E4795" s="188">
        <v>45957</v>
      </c>
      <c r="F4795" s="298" t="s">
        <v>11699</v>
      </c>
      <c r="G4795" s="219" t="s">
        <v>11510</v>
      </c>
      <c r="H4795" s="54" t="s">
        <v>4544</v>
      </c>
      <c r="I4795" s="221" t="s">
        <v>2</v>
      </c>
      <c r="J4795" s="225" t="s">
        <v>11597</v>
      </c>
      <c r="L4795" s="115"/>
      <c r="O4795" s="26">
        <f t="shared" si="204"/>
        <v>4793</v>
      </c>
      <c r="P4795" s="26">
        <f t="shared" si="205"/>
        <v>0</v>
      </c>
    </row>
    <row r="4796" spans="1:16" ht="202.5" hidden="1" x14ac:dyDescent="0.25">
      <c r="A4796" s="190">
        <v>4794</v>
      </c>
      <c r="B4796" s="188">
        <v>45890</v>
      </c>
      <c r="C4796" s="81"/>
      <c r="D4796" s="237" t="s">
        <v>11509</v>
      </c>
      <c r="E4796" s="188">
        <v>45907</v>
      </c>
      <c r="F4796" s="283"/>
      <c r="G4796" s="219" t="s">
        <v>9146</v>
      </c>
      <c r="H4796" s="54" t="s">
        <v>1440</v>
      </c>
      <c r="I4796" s="221" t="s">
        <v>6</v>
      </c>
      <c r="J4796" s="225" t="s">
        <v>11511</v>
      </c>
      <c r="L4796" s="115"/>
      <c r="O4796" s="26">
        <f t="shared" si="204"/>
        <v>4794</v>
      </c>
      <c r="P4796" s="26">
        <f t="shared" si="205"/>
        <v>0</v>
      </c>
    </row>
    <row r="4797" spans="1:16" ht="60.75" x14ac:dyDescent="0.25">
      <c r="A4797" s="190">
        <v>4795</v>
      </c>
      <c r="B4797" s="188">
        <v>45891</v>
      </c>
      <c r="C4797" s="81"/>
      <c r="D4797" s="237" t="s">
        <v>11512</v>
      </c>
      <c r="E4797" s="188">
        <v>45905</v>
      </c>
      <c r="F4797" s="283"/>
      <c r="G4797" s="219" t="s">
        <v>10426</v>
      </c>
      <c r="H4797" s="54" t="s">
        <v>3912</v>
      </c>
      <c r="I4797" s="221" t="s">
        <v>6</v>
      </c>
      <c r="J4797" s="225" t="s">
        <v>11586</v>
      </c>
      <c r="L4797" s="115"/>
      <c r="O4797" s="26">
        <f t="shared" si="204"/>
        <v>4795</v>
      </c>
      <c r="P4797" s="26">
        <f t="shared" si="205"/>
        <v>0</v>
      </c>
    </row>
    <row r="4798" spans="1:16" ht="60.75" x14ac:dyDescent="0.25">
      <c r="A4798" s="190">
        <v>4796</v>
      </c>
      <c r="B4798" s="188">
        <v>45891</v>
      </c>
      <c r="C4798" s="81"/>
      <c r="D4798" s="237" t="s">
        <v>11513</v>
      </c>
      <c r="E4798" s="188">
        <v>45971</v>
      </c>
      <c r="F4798" s="283"/>
      <c r="G4798" s="219" t="s">
        <v>11514</v>
      </c>
      <c r="H4798" s="54" t="s">
        <v>3912</v>
      </c>
      <c r="I4798" s="221" t="s">
        <v>495</v>
      </c>
      <c r="J4798" s="225" t="s">
        <v>11572</v>
      </c>
      <c r="L4798" s="115"/>
      <c r="O4798" s="26">
        <f t="shared" si="204"/>
        <v>4796</v>
      </c>
      <c r="P4798" s="26">
        <f t="shared" si="205"/>
        <v>0</v>
      </c>
    </row>
    <row r="4799" spans="1:16" ht="81" hidden="1" x14ac:dyDescent="0.25">
      <c r="A4799" s="190">
        <v>4797</v>
      </c>
      <c r="B4799" s="188">
        <v>45891</v>
      </c>
      <c r="C4799" s="81"/>
      <c r="D4799" s="237" t="s">
        <v>11515</v>
      </c>
      <c r="E4799" s="188">
        <v>45907</v>
      </c>
      <c r="F4799" s="283"/>
      <c r="G4799" s="219" t="s">
        <v>11516</v>
      </c>
      <c r="H4799" s="54" t="s">
        <v>7</v>
      </c>
      <c r="I4799" s="221" t="s">
        <v>2</v>
      </c>
      <c r="J4799" s="225"/>
      <c r="L4799" s="115"/>
      <c r="O4799" s="26">
        <f t="shared" si="204"/>
        <v>4797</v>
      </c>
      <c r="P4799" s="26">
        <f t="shared" si="205"/>
        <v>0</v>
      </c>
    </row>
    <row r="4800" spans="1:16" ht="81" hidden="1" x14ac:dyDescent="0.25">
      <c r="A4800" s="190">
        <v>4798</v>
      </c>
      <c r="B4800" s="188">
        <v>45892</v>
      </c>
      <c r="C4800" s="81"/>
      <c r="D4800" s="237" t="s">
        <v>11545</v>
      </c>
      <c r="E4800" s="188">
        <v>45972</v>
      </c>
      <c r="F4800" s="283"/>
      <c r="G4800" s="219" t="s">
        <v>11546</v>
      </c>
      <c r="H4800" s="54" t="s">
        <v>4903</v>
      </c>
      <c r="I4800" s="221" t="s">
        <v>495</v>
      </c>
      <c r="J4800" s="225" t="s">
        <v>11614</v>
      </c>
      <c r="L4800" s="115"/>
      <c r="O4800" s="26">
        <f t="shared" si="204"/>
        <v>4798</v>
      </c>
      <c r="P4800" s="26">
        <f t="shared" si="205"/>
        <v>0</v>
      </c>
    </row>
    <row r="4801" spans="1:16" ht="81" hidden="1" x14ac:dyDescent="0.25">
      <c r="A4801" s="190">
        <v>4799</v>
      </c>
      <c r="B4801" s="188">
        <v>45892</v>
      </c>
      <c r="C4801" s="81"/>
      <c r="D4801" s="237" t="s">
        <v>11547</v>
      </c>
      <c r="E4801" s="188">
        <v>45915</v>
      </c>
      <c r="F4801" s="283"/>
      <c r="G4801" s="219" t="s">
        <v>11548</v>
      </c>
      <c r="H4801" s="54" t="s">
        <v>4903</v>
      </c>
      <c r="I4801" s="221" t="s">
        <v>2</v>
      </c>
      <c r="J4801" s="225" t="s">
        <v>11623</v>
      </c>
      <c r="L4801" s="115"/>
      <c r="O4801" s="26">
        <f t="shared" si="204"/>
        <v>4799</v>
      </c>
      <c r="P4801" s="26">
        <f t="shared" si="205"/>
        <v>0</v>
      </c>
    </row>
    <row r="4802" spans="1:16" ht="141.75" hidden="1" x14ac:dyDescent="0.25">
      <c r="A4802" s="190">
        <v>4800</v>
      </c>
      <c r="B4802" s="188">
        <v>45892</v>
      </c>
      <c r="C4802" s="81"/>
      <c r="D4802" s="237" t="s">
        <v>11562</v>
      </c>
      <c r="E4802" s="188">
        <v>45958</v>
      </c>
      <c r="F4802" s="283"/>
      <c r="G4802" s="219" t="s">
        <v>11905</v>
      </c>
      <c r="H4802" s="54" t="s">
        <v>4903</v>
      </c>
      <c r="I4802" s="221" t="s">
        <v>2</v>
      </c>
      <c r="J4802" s="225">
        <v>4869</v>
      </c>
      <c r="L4802" s="115"/>
      <c r="O4802" s="26">
        <f t="shared" si="204"/>
        <v>4800</v>
      </c>
      <c r="P4802" s="26">
        <f t="shared" si="205"/>
        <v>0</v>
      </c>
    </row>
    <row r="4803" spans="1:16" ht="81" hidden="1" x14ac:dyDescent="0.25">
      <c r="A4803" s="190">
        <v>4801</v>
      </c>
      <c r="B4803" s="188">
        <v>45892</v>
      </c>
      <c r="C4803" s="81"/>
      <c r="D4803" s="237" t="s">
        <v>11555</v>
      </c>
      <c r="E4803" s="188">
        <v>45928</v>
      </c>
      <c r="F4803" s="283"/>
      <c r="G4803" s="219" t="s">
        <v>11549</v>
      </c>
      <c r="H4803" s="54" t="s">
        <v>1289</v>
      </c>
      <c r="I4803" s="221" t="s">
        <v>6</v>
      </c>
      <c r="J4803" s="225" t="s">
        <v>11614</v>
      </c>
      <c r="L4803" s="115"/>
      <c r="O4803" s="26">
        <f t="shared" si="204"/>
        <v>4801</v>
      </c>
      <c r="P4803" s="26">
        <f t="shared" si="205"/>
        <v>0</v>
      </c>
    </row>
    <row r="4804" spans="1:16" ht="101.25" hidden="1" x14ac:dyDescent="0.25">
      <c r="A4804" s="190">
        <v>4802</v>
      </c>
      <c r="B4804" s="188">
        <v>45892</v>
      </c>
      <c r="C4804" s="81"/>
      <c r="D4804" s="237" t="s">
        <v>11550</v>
      </c>
      <c r="E4804" s="188">
        <v>45962</v>
      </c>
      <c r="F4804" s="283"/>
      <c r="G4804" s="219" t="s">
        <v>11551</v>
      </c>
      <c r="H4804" s="54" t="s">
        <v>4903</v>
      </c>
      <c r="I4804" s="221" t="s">
        <v>6</v>
      </c>
      <c r="J4804" s="225" t="s">
        <v>11589</v>
      </c>
      <c r="L4804" s="115"/>
      <c r="O4804" s="26">
        <f t="shared" si="204"/>
        <v>4802</v>
      </c>
      <c r="P4804" s="26">
        <f t="shared" si="205"/>
        <v>0</v>
      </c>
    </row>
    <row r="4805" spans="1:16" ht="81" hidden="1" x14ac:dyDescent="0.25">
      <c r="A4805" s="190">
        <v>4803</v>
      </c>
      <c r="B4805" s="188">
        <v>45894</v>
      </c>
      <c r="C4805" s="81"/>
      <c r="D4805" s="237" t="s">
        <v>11564</v>
      </c>
      <c r="E4805" s="188">
        <v>45957</v>
      </c>
      <c r="F4805" s="283"/>
      <c r="G4805" s="219" t="s">
        <v>8958</v>
      </c>
      <c r="H4805" s="54" t="s">
        <v>3912</v>
      </c>
      <c r="I4805" s="221" t="s">
        <v>2</v>
      </c>
      <c r="J4805" s="225" t="s">
        <v>9031</v>
      </c>
      <c r="L4805" s="115"/>
      <c r="O4805" s="26">
        <f t="shared" si="204"/>
        <v>4803</v>
      </c>
      <c r="P4805" s="26">
        <f t="shared" si="205"/>
        <v>0</v>
      </c>
    </row>
    <row r="4806" spans="1:16" ht="81" x14ac:dyDescent="0.25">
      <c r="A4806" s="190">
        <v>4804</v>
      </c>
      <c r="B4806" s="188">
        <v>45894</v>
      </c>
      <c r="C4806" s="81"/>
      <c r="D4806" s="237" t="s">
        <v>11566</v>
      </c>
      <c r="E4806" s="188">
        <v>45962</v>
      </c>
      <c r="F4806" s="283"/>
      <c r="G4806" s="219" t="s">
        <v>11565</v>
      </c>
      <c r="H4806" s="54" t="s">
        <v>3912</v>
      </c>
      <c r="I4806" s="221" t="s">
        <v>6</v>
      </c>
      <c r="J4806" s="225" t="s">
        <v>11590</v>
      </c>
      <c r="L4806" s="115"/>
      <c r="O4806" s="26">
        <f t="shared" si="204"/>
        <v>4804</v>
      </c>
      <c r="P4806" s="26">
        <f t="shared" si="205"/>
        <v>0</v>
      </c>
    </row>
    <row r="4807" spans="1:16" ht="81" hidden="1" x14ac:dyDescent="0.25">
      <c r="A4807" s="190">
        <v>4805</v>
      </c>
      <c r="B4807" s="188">
        <v>45894</v>
      </c>
      <c r="C4807" s="81"/>
      <c r="D4807" s="237" t="s">
        <v>11567</v>
      </c>
      <c r="E4807" s="188">
        <v>45910</v>
      </c>
      <c r="F4807" s="283"/>
      <c r="G4807" s="219" t="s">
        <v>10830</v>
      </c>
      <c r="H4807" s="54" t="s">
        <v>1048</v>
      </c>
      <c r="I4807" s="221" t="s">
        <v>6</v>
      </c>
      <c r="J4807" s="225"/>
      <c r="L4807" s="115"/>
      <c r="O4807" s="26">
        <f t="shared" si="204"/>
        <v>4805</v>
      </c>
      <c r="P4807" s="26">
        <f t="shared" si="205"/>
        <v>0</v>
      </c>
    </row>
    <row r="4808" spans="1:16" ht="40.5" hidden="1" x14ac:dyDescent="0.25">
      <c r="A4808" s="190">
        <v>4806</v>
      </c>
      <c r="B4808" s="188">
        <v>45900</v>
      </c>
      <c r="C4808" s="81"/>
      <c r="D4808" s="237" t="s">
        <v>11618</v>
      </c>
      <c r="E4808" s="188">
        <v>45921</v>
      </c>
      <c r="F4808" s="283"/>
      <c r="G4808" s="219" t="s">
        <v>10888</v>
      </c>
      <c r="H4808" s="54" t="s">
        <v>1040</v>
      </c>
      <c r="I4808" s="221" t="s">
        <v>2</v>
      </c>
      <c r="J4808" s="225" t="s">
        <v>9031</v>
      </c>
      <c r="L4808" s="115"/>
      <c r="O4808" s="26">
        <f t="shared" si="204"/>
        <v>4806</v>
      </c>
      <c r="P4808" s="26">
        <f t="shared" si="205"/>
        <v>0</v>
      </c>
    </row>
    <row r="4809" spans="1:16" ht="40.5" hidden="1" x14ac:dyDescent="0.25">
      <c r="A4809" s="190">
        <v>4807</v>
      </c>
      <c r="B4809" s="188">
        <v>45900</v>
      </c>
      <c r="C4809" s="81"/>
      <c r="D4809" s="237" t="s">
        <v>11753</v>
      </c>
      <c r="E4809" s="188">
        <v>45910</v>
      </c>
      <c r="F4809" s="283"/>
      <c r="G4809" s="219" t="s">
        <v>10888</v>
      </c>
      <c r="H4809" s="54" t="s">
        <v>1040</v>
      </c>
      <c r="I4809" s="221" t="s">
        <v>2</v>
      </c>
      <c r="J4809" s="225" t="s">
        <v>9031</v>
      </c>
      <c r="K4809" s="11" t="s">
        <v>11291</v>
      </c>
      <c r="L4809" s="115"/>
      <c r="O4809" s="26">
        <f t="shared" si="204"/>
        <v>4807</v>
      </c>
      <c r="P4809" s="26">
        <f t="shared" si="205"/>
        <v>0</v>
      </c>
    </row>
    <row r="4810" spans="1:16" ht="81" hidden="1" x14ac:dyDescent="0.25">
      <c r="A4810" s="190">
        <v>4808</v>
      </c>
      <c r="B4810" s="188">
        <v>45903</v>
      </c>
      <c r="C4810" s="81"/>
      <c r="D4810" s="237" t="s">
        <v>11683</v>
      </c>
      <c r="E4810" s="188">
        <v>45928</v>
      </c>
      <c r="F4810" s="283"/>
      <c r="G4810" s="219" t="s">
        <v>11563</v>
      </c>
      <c r="H4810" s="54" t="s">
        <v>1040</v>
      </c>
      <c r="I4810" s="221" t="s">
        <v>2</v>
      </c>
      <c r="J4810" s="225" t="s">
        <v>9031</v>
      </c>
      <c r="L4810" s="115"/>
      <c r="O4810" s="26">
        <f t="shared" si="204"/>
        <v>4808</v>
      </c>
      <c r="P4810" s="26">
        <f t="shared" si="205"/>
        <v>0</v>
      </c>
    </row>
    <row r="4811" spans="1:16" ht="409.5" hidden="1" x14ac:dyDescent="0.25">
      <c r="A4811" s="190">
        <v>4809</v>
      </c>
      <c r="B4811" s="188">
        <v>45903</v>
      </c>
      <c r="C4811" s="81"/>
      <c r="D4811" s="237" t="s">
        <v>11750</v>
      </c>
      <c r="E4811" s="188">
        <v>45958</v>
      </c>
      <c r="F4811" s="283" t="s">
        <v>11309</v>
      </c>
      <c r="G4811" s="219" t="s">
        <v>9439</v>
      </c>
      <c r="H4811" s="54" t="s">
        <v>7</v>
      </c>
      <c r="I4811" s="221" t="s">
        <v>2</v>
      </c>
      <c r="J4811" s="225" t="s">
        <v>11712</v>
      </c>
      <c r="L4811" s="115"/>
      <c r="O4811" s="26">
        <f t="shared" si="204"/>
        <v>4809</v>
      </c>
      <c r="P4811" s="26">
        <f t="shared" si="205"/>
        <v>0</v>
      </c>
    </row>
    <row r="4812" spans="1:16" ht="121.5" hidden="1" x14ac:dyDescent="0.25">
      <c r="A4812" s="190">
        <v>4810</v>
      </c>
      <c r="B4812" s="188">
        <v>45903</v>
      </c>
      <c r="C4812" s="81"/>
      <c r="D4812" s="237" t="s">
        <v>11727</v>
      </c>
      <c r="E4812" s="188">
        <v>45921</v>
      </c>
      <c r="F4812" s="283"/>
      <c r="G4812" s="219" t="s">
        <v>3350</v>
      </c>
      <c r="H4812" s="54" t="s">
        <v>1047</v>
      </c>
      <c r="I4812" s="221" t="s">
        <v>6</v>
      </c>
      <c r="J4812" s="225" t="s">
        <v>11728</v>
      </c>
      <c r="L4812" s="115"/>
      <c r="O4812" s="26">
        <f t="shared" si="204"/>
        <v>4810</v>
      </c>
      <c r="P4812" s="26">
        <f t="shared" si="205"/>
        <v>0</v>
      </c>
    </row>
    <row r="4813" spans="1:16" hidden="1" x14ac:dyDescent="0.25">
      <c r="A4813" s="190">
        <v>4811</v>
      </c>
      <c r="B4813" s="188">
        <v>45904</v>
      </c>
      <c r="C4813" s="81"/>
      <c r="D4813" s="237" t="s">
        <v>11631</v>
      </c>
      <c r="E4813" s="188">
        <v>45958</v>
      </c>
      <c r="F4813" s="283"/>
      <c r="G4813" s="219" t="s">
        <v>9154</v>
      </c>
      <c r="H4813" s="54" t="s">
        <v>4544</v>
      </c>
      <c r="I4813" s="221" t="s">
        <v>6</v>
      </c>
      <c r="J4813" s="225"/>
      <c r="L4813" s="115"/>
      <c r="O4813" s="26">
        <f t="shared" si="204"/>
        <v>4811</v>
      </c>
      <c r="P4813" s="26">
        <f t="shared" si="205"/>
        <v>0</v>
      </c>
    </row>
    <row r="4814" spans="1:16" ht="81" hidden="1" x14ac:dyDescent="0.25">
      <c r="A4814" s="190">
        <v>4812</v>
      </c>
      <c r="B4814" s="188">
        <v>45906</v>
      </c>
      <c r="C4814" s="81"/>
      <c r="D4814" s="237" t="s">
        <v>11840</v>
      </c>
      <c r="E4814" s="188">
        <v>45957</v>
      </c>
      <c r="F4814" s="283"/>
      <c r="G4814" s="219" t="s">
        <v>11627</v>
      </c>
      <c r="H4814" s="54" t="s">
        <v>3912</v>
      </c>
      <c r="I4814" s="221" t="s">
        <v>2</v>
      </c>
      <c r="J4814" s="225" t="s">
        <v>9031</v>
      </c>
      <c r="L4814" s="115"/>
      <c r="O4814" s="26">
        <f t="shared" si="204"/>
        <v>4812</v>
      </c>
      <c r="P4814" s="26">
        <f t="shared" si="205"/>
        <v>0</v>
      </c>
    </row>
    <row r="4815" spans="1:16" ht="81" hidden="1" x14ac:dyDescent="0.25">
      <c r="A4815" s="190">
        <v>4813</v>
      </c>
      <c r="B4815" s="188">
        <v>45906</v>
      </c>
      <c r="C4815" s="81"/>
      <c r="D4815" s="237" t="s">
        <v>11628</v>
      </c>
      <c r="E4815" s="188">
        <v>45922</v>
      </c>
      <c r="F4815" s="283"/>
      <c r="G4815" s="219" t="s">
        <v>10373</v>
      </c>
      <c r="H4815" s="54" t="s">
        <v>1044</v>
      </c>
      <c r="I4815" s="221" t="s">
        <v>6</v>
      </c>
      <c r="J4815" s="225"/>
      <c r="L4815" s="115"/>
      <c r="O4815" s="26">
        <f t="shared" si="204"/>
        <v>4813</v>
      </c>
      <c r="P4815" s="26">
        <f t="shared" si="205"/>
        <v>0</v>
      </c>
    </row>
    <row r="4816" spans="1:16" hidden="1" x14ac:dyDescent="0.25">
      <c r="A4816" s="190">
        <v>4814</v>
      </c>
      <c r="B4816" s="188">
        <v>45907</v>
      </c>
      <c r="C4816" s="81"/>
      <c r="D4816" s="237" t="s">
        <v>11630</v>
      </c>
      <c r="E4816" s="188">
        <v>45922</v>
      </c>
      <c r="F4816" s="283"/>
      <c r="G4816" s="219" t="s">
        <v>8976</v>
      </c>
      <c r="H4816" s="54" t="s">
        <v>1063</v>
      </c>
      <c r="I4816" s="221" t="s">
        <v>6</v>
      </c>
      <c r="J4816" s="225"/>
      <c r="L4816" s="115"/>
      <c r="O4816" s="26">
        <f t="shared" si="204"/>
        <v>4814</v>
      </c>
      <c r="P4816" s="26">
        <f t="shared" si="205"/>
        <v>0</v>
      </c>
    </row>
    <row r="4817" spans="1:16" ht="60.75" hidden="1" x14ac:dyDescent="0.25">
      <c r="A4817" s="190">
        <v>4815</v>
      </c>
      <c r="B4817" s="188">
        <v>45907</v>
      </c>
      <c r="C4817" s="81"/>
      <c r="D4817" s="237" t="s">
        <v>11605</v>
      </c>
      <c r="E4817" s="188">
        <v>45922</v>
      </c>
      <c r="F4817" s="283" t="s">
        <v>11606</v>
      </c>
      <c r="G4817" s="219" t="s">
        <v>11504</v>
      </c>
      <c r="H4817" s="54" t="s">
        <v>3912</v>
      </c>
      <c r="I4817" s="221" t="s">
        <v>2</v>
      </c>
      <c r="J4817" s="225" t="s">
        <v>10876</v>
      </c>
      <c r="L4817" s="115"/>
      <c r="O4817" s="26">
        <f t="shared" si="204"/>
        <v>4815</v>
      </c>
      <c r="P4817" s="26">
        <f t="shared" si="205"/>
        <v>0</v>
      </c>
    </row>
    <row r="4818" spans="1:16" ht="121.5" hidden="1" x14ac:dyDescent="0.25">
      <c r="A4818" s="190">
        <v>4816</v>
      </c>
      <c r="B4818" s="188">
        <v>45907</v>
      </c>
      <c r="C4818" s="81"/>
      <c r="D4818" s="237" t="s">
        <v>11626</v>
      </c>
      <c r="E4818" s="188">
        <v>45922</v>
      </c>
      <c r="F4818" s="283"/>
      <c r="G4818" s="219" t="s">
        <v>11625</v>
      </c>
      <c r="H4818" s="54" t="s">
        <v>3912</v>
      </c>
      <c r="I4818" s="221" t="s">
        <v>2</v>
      </c>
      <c r="J4818" s="225" t="s">
        <v>11919</v>
      </c>
      <c r="L4818" s="115"/>
      <c r="O4818" s="26">
        <f t="shared" si="204"/>
        <v>4816</v>
      </c>
      <c r="P4818" s="26">
        <f t="shared" si="205"/>
        <v>0</v>
      </c>
    </row>
    <row r="4819" spans="1:16" ht="60.75" hidden="1" x14ac:dyDescent="0.25">
      <c r="A4819" s="190">
        <v>4817</v>
      </c>
      <c r="B4819" s="188">
        <v>45907</v>
      </c>
      <c r="C4819" s="81"/>
      <c r="D4819" s="237" t="s">
        <v>11607</v>
      </c>
      <c r="E4819" s="188">
        <v>45926</v>
      </c>
      <c r="F4819" s="283"/>
      <c r="G4819" s="219" t="s">
        <v>10887</v>
      </c>
      <c r="H4819" s="54" t="s">
        <v>1040</v>
      </c>
      <c r="I4819" s="221" t="s">
        <v>2</v>
      </c>
      <c r="J4819" s="225" t="s">
        <v>11898</v>
      </c>
      <c r="L4819" s="115"/>
      <c r="O4819" s="26">
        <f t="shared" si="204"/>
        <v>4817</v>
      </c>
      <c r="P4819" s="26">
        <f t="shared" si="205"/>
        <v>0</v>
      </c>
    </row>
    <row r="4820" spans="1:16" ht="60.75" hidden="1" x14ac:dyDescent="0.25">
      <c r="A4820" s="190">
        <v>4818</v>
      </c>
      <c r="B4820" s="188">
        <v>45907</v>
      </c>
      <c r="C4820" s="81"/>
      <c r="D4820" s="237" t="s">
        <v>11608</v>
      </c>
      <c r="E4820" s="188">
        <v>45926</v>
      </c>
      <c r="F4820" s="283"/>
      <c r="G4820" s="219" t="s">
        <v>10887</v>
      </c>
      <c r="H4820" s="54" t="s">
        <v>1040</v>
      </c>
      <c r="I4820" s="221" t="s">
        <v>6</v>
      </c>
      <c r="J4820" s="225"/>
      <c r="L4820" s="115"/>
      <c r="O4820" s="26">
        <f t="shared" si="204"/>
        <v>4818</v>
      </c>
      <c r="P4820" s="26">
        <f t="shared" si="205"/>
        <v>0</v>
      </c>
    </row>
    <row r="4821" spans="1:16" ht="141.75" hidden="1" x14ac:dyDescent="0.25">
      <c r="A4821" s="190">
        <v>4819</v>
      </c>
      <c r="B4821" s="188">
        <v>45910</v>
      </c>
      <c r="C4821" s="81"/>
      <c r="D4821" s="237" t="s">
        <v>11632</v>
      </c>
      <c r="E4821" s="188">
        <v>45973</v>
      </c>
      <c r="F4821" s="283" t="s">
        <v>10359</v>
      </c>
      <c r="G4821" s="219" t="s">
        <v>9439</v>
      </c>
      <c r="H4821" s="54" t="s">
        <v>7</v>
      </c>
      <c r="I4821" s="221" t="s">
        <v>495</v>
      </c>
      <c r="J4821" s="225"/>
      <c r="L4821" s="115"/>
      <c r="O4821" s="26">
        <f t="shared" si="204"/>
        <v>4819</v>
      </c>
      <c r="P4821" s="26">
        <f t="shared" si="205"/>
        <v>0</v>
      </c>
    </row>
    <row r="4822" spans="1:16" ht="121.5" hidden="1" x14ac:dyDescent="0.25">
      <c r="A4822" s="190">
        <v>4820</v>
      </c>
      <c r="B4822" s="188">
        <v>45910</v>
      </c>
      <c r="C4822" s="81"/>
      <c r="D4822" s="237" t="s">
        <v>11767</v>
      </c>
      <c r="E4822" s="188">
        <v>45973</v>
      </c>
      <c r="F4822" s="283"/>
      <c r="G4822" s="219" t="s">
        <v>11895</v>
      </c>
      <c r="H4822" s="54" t="s">
        <v>7</v>
      </c>
      <c r="I4822" s="221" t="s">
        <v>495</v>
      </c>
      <c r="J4822" s="225" t="s">
        <v>11899</v>
      </c>
      <c r="L4822" s="115"/>
      <c r="O4822" s="26">
        <f t="shared" ref="O4822:O4885" si="206">+O4821+1</f>
        <v>4820</v>
      </c>
      <c r="P4822" s="26">
        <f t="shared" si="205"/>
        <v>0</v>
      </c>
    </row>
    <row r="4823" spans="1:16" ht="162" hidden="1" x14ac:dyDescent="0.25">
      <c r="A4823" s="190">
        <v>4821</v>
      </c>
      <c r="B4823" s="188">
        <v>45910</v>
      </c>
      <c r="C4823" s="81"/>
      <c r="D4823" s="237" t="s">
        <v>11633</v>
      </c>
      <c r="E4823" s="188">
        <v>45924</v>
      </c>
      <c r="F4823" s="283"/>
      <c r="G4823" s="219" t="s">
        <v>9439</v>
      </c>
      <c r="H4823" s="54" t="s">
        <v>7</v>
      </c>
      <c r="I4823" s="221" t="s">
        <v>2</v>
      </c>
      <c r="J4823" s="225" t="s">
        <v>11747</v>
      </c>
      <c r="L4823" s="115"/>
      <c r="O4823" s="26">
        <f t="shared" si="206"/>
        <v>4821</v>
      </c>
      <c r="P4823" s="26">
        <f t="shared" si="205"/>
        <v>0</v>
      </c>
    </row>
    <row r="4824" spans="1:16" ht="121.5" hidden="1" x14ac:dyDescent="0.25">
      <c r="A4824" s="190">
        <v>4822</v>
      </c>
      <c r="B4824" s="188">
        <v>45910</v>
      </c>
      <c r="C4824" s="81"/>
      <c r="D4824" s="237" t="s">
        <v>11634</v>
      </c>
      <c r="E4824" s="188">
        <v>45958</v>
      </c>
      <c r="F4824" s="283"/>
      <c r="G4824" s="219" t="s">
        <v>11931</v>
      </c>
      <c r="H4824" s="54" t="s">
        <v>7</v>
      </c>
      <c r="I4824" s="221" t="s">
        <v>6</v>
      </c>
      <c r="J4824" s="225"/>
      <c r="L4824" s="115"/>
      <c r="O4824" s="26">
        <f t="shared" si="206"/>
        <v>4822</v>
      </c>
      <c r="P4824" s="26">
        <f t="shared" si="205"/>
        <v>0</v>
      </c>
    </row>
    <row r="4825" spans="1:16" hidden="1" x14ac:dyDescent="0.25">
      <c r="A4825" s="190">
        <v>4823</v>
      </c>
      <c r="B4825" s="188">
        <v>45910</v>
      </c>
      <c r="C4825" s="81"/>
      <c r="D4825" s="237" t="s">
        <v>11635</v>
      </c>
      <c r="E4825" s="188">
        <v>45928</v>
      </c>
      <c r="F4825" s="283"/>
      <c r="G4825" s="219" t="s">
        <v>11932</v>
      </c>
      <c r="H4825" s="54" t="s">
        <v>1201</v>
      </c>
      <c r="I4825" s="221" t="s">
        <v>6</v>
      </c>
      <c r="J4825" s="225"/>
      <c r="L4825" s="115"/>
      <c r="O4825" s="26">
        <f t="shared" si="206"/>
        <v>4823</v>
      </c>
      <c r="P4825" s="26">
        <f t="shared" si="205"/>
        <v>0</v>
      </c>
    </row>
    <row r="4826" spans="1:16" ht="101.25" hidden="1" x14ac:dyDescent="0.25">
      <c r="A4826" s="190">
        <v>4824</v>
      </c>
      <c r="B4826" s="188">
        <v>45910</v>
      </c>
      <c r="C4826" s="81"/>
      <c r="D4826" s="237" t="s">
        <v>11636</v>
      </c>
      <c r="E4826" s="188">
        <v>45928</v>
      </c>
      <c r="F4826" s="283"/>
      <c r="G4826" s="219" t="s">
        <v>11932</v>
      </c>
      <c r="H4826" s="54" t="s">
        <v>1201</v>
      </c>
      <c r="I4826" s="221" t="s">
        <v>6</v>
      </c>
      <c r="J4826" s="225"/>
      <c r="L4826" s="115"/>
      <c r="O4826" s="26">
        <f t="shared" si="206"/>
        <v>4824</v>
      </c>
      <c r="P4826" s="26">
        <f t="shared" si="205"/>
        <v>0</v>
      </c>
    </row>
    <row r="4827" spans="1:16" ht="101.25" x14ac:dyDescent="0.25">
      <c r="A4827" s="190">
        <v>4825</v>
      </c>
      <c r="B4827" s="188">
        <v>45910</v>
      </c>
      <c r="C4827" s="81"/>
      <c r="D4827" s="237" t="s">
        <v>11637</v>
      </c>
      <c r="E4827" s="188">
        <v>45957</v>
      </c>
      <c r="F4827" s="283"/>
      <c r="G4827" s="219" t="s">
        <v>11643</v>
      </c>
      <c r="H4827" s="54" t="s">
        <v>3912</v>
      </c>
      <c r="I4827" s="221" t="s">
        <v>6</v>
      </c>
      <c r="J4827" s="225"/>
      <c r="L4827" s="115"/>
      <c r="O4827" s="26">
        <f t="shared" si="206"/>
        <v>4825</v>
      </c>
      <c r="P4827" s="26">
        <f t="shared" si="205"/>
        <v>0</v>
      </c>
    </row>
    <row r="4828" spans="1:16" ht="141.75" hidden="1" x14ac:dyDescent="0.25">
      <c r="A4828" s="190">
        <v>4826</v>
      </c>
      <c r="B4828" s="188">
        <v>45911</v>
      </c>
      <c r="C4828" s="81"/>
      <c r="D4828" s="237" t="s">
        <v>11639</v>
      </c>
      <c r="E4828" s="188">
        <v>45957</v>
      </c>
      <c r="F4828" s="283" t="s">
        <v>11606</v>
      </c>
      <c r="G4828" s="219" t="s">
        <v>11638</v>
      </c>
      <c r="H4828" s="54" t="s">
        <v>3912</v>
      </c>
      <c r="I4828" s="221" t="s">
        <v>2</v>
      </c>
      <c r="J4828" s="225" t="s">
        <v>11841</v>
      </c>
      <c r="K4828" s="11">
        <v>555</v>
      </c>
      <c r="L4828" s="115"/>
      <c r="O4828" s="26">
        <f t="shared" si="206"/>
        <v>4826</v>
      </c>
      <c r="P4828" s="26">
        <f t="shared" si="205"/>
        <v>0</v>
      </c>
    </row>
    <row r="4829" spans="1:16" ht="141.75" hidden="1" x14ac:dyDescent="0.25">
      <c r="A4829" s="190">
        <v>4827</v>
      </c>
      <c r="B4829" s="188">
        <v>45911</v>
      </c>
      <c r="C4829" s="81"/>
      <c r="D4829" s="237" t="s">
        <v>11722</v>
      </c>
      <c r="E4829" s="188">
        <v>45953</v>
      </c>
      <c r="F4829" s="283"/>
      <c r="G4829" s="219" t="s">
        <v>11640</v>
      </c>
      <c r="H4829" s="54" t="s">
        <v>4544</v>
      </c>
      <c r="I4829" s="221" t="s">
        <v>6</v>
      </c>
      <c r="J4829" s="225" t="s">
        <v>11641</v>
      </c>
      <c r="L4829" s="115"/>
      <c r="O4829" s="26">
        <f t="shared" si="206"/>
        <v>4827</v>
      </c>
      <c r="P4829" s="26">
        <f t="shared" si="205"/>
        <v>0</v>
      </c>
    </row>
    <row r="4830" spans="1:16" ht="60.75" hidden="1" x14ac:dyDescent="0.25">
      <c r="A4830" s="190">
        <v>4828</v>
      </c>
      <c r="B4830" s="188">
        <v>45911</v>
      </c>
      <c r="C4830" s="81"/>
      <c r="D4830" s="237" t="s">
        <v>11642</v>
      </c>
      <c r="E4830" s="188">
        <v>45923</v>
      </c>
      <c r="F4830" s="283"/>
      <c r="G4830" s="219" t="s">
        <v>9378</v>
      </c>
      <c r="H4830" s="54" t="s">
        <v>1064</v>
      </c>
      <c r="I4830" s="221" t="s">
        <v>6</v>
      </c>
      <c r="J4830" s="225"/>
      <c r="L4830" s="115"/>
      <c r="O4830" s="26">
        <f t="shared" si="206"/>
        <v>4828</v>
      </c>
      <c r="P4830" s="26">
        <f t="shared" si="205"/>
        <v>0</v>
      </c>
    </row>
    <row r="4831" spans="1:16" ht="60.75" hidden="1" x14ac:dyDescent="0.25">
      <c r="A4831" s="190">
        <v>4829</v>
      </c>
      <c r="B4831" s="188">
        <v>45911</v>
      </c>
      <c r="C4831" s="81"/>
      <c r="D4831" s="237" t="s">
        <v>11869</v>
      </c>
      <c r="E4831" s="188">
        <v>45957</v>
      </c>
      <c r="F4831" s="283" t="s">
        <v>11606</v>
      </c>
      <c r="G4831" s="219" t="s">
        <v>11644</v>
      </c>
      <c r="H4831" s="54" t="s">
        <v>3912</v>
      </c>
      <c r="I4831" s="221" t="s">
        <v>2</v>
      </c>
      <c r="J4831" s="225" t="s">
        <v>11870</v>
      </c>
      <c r="K4831" s="11">
        <v>555</v>
      </c>
      <c r="L4831" s="115"/>
      <c r="O4831" s="26">
        <f t="shared" si="206"/>
        <v>4829</v>
      </c>
      <c r="P4831" s="26">
        <f t="shared" si="205"/>
        <v>0</v>
      </c>
    </row>
    <row r="4832" spans="1:16" ht="81" x14ac:dyDescent="0.25">
      <c r="A4832" s="190">
        <v>4830</v>
      </c>
      <c r="B4832" s="188">
        <v>45912</v>
      </c>
      <c r="C4832" s="81"/>
      <c r="D4832" s="237" t="s">
        <v>11645</v>
      </c>
      <c r="E4832" s="188">
        <v>45971</v>
      </c>
      <c r="F4832" s="283" t="s">
        <v>11606</v>
      </c>
      <c r="G4832" s="219" t="s">
        <v>11646</v>
      </c>
      <c r="H4832" s="54" t="s">
        <v>3912</v>
      </c>
      <c r="I4832" s="221" t="s">
        <v>495</v>
      </c>
      <c r="J4832" s="225"/>
      <c r="L4832" s="115"/>
      <c r="O4832" s="26">
        <f t="shared" si="206"/>
        <v>4830</v>
      </c>
      <c r="P4832" s="26">
        <f t="shared" si="205"/>
        <v>0</v>
      </c>
    </row>
    <row r="4833" spans="1:16" ht="81" x14ac:dyDescent="0.25">
      <c r="A4833" s="190">
        <v>4831</v>
      </c>
      <c r="B4833" s="188">
        <v>45912</v>
      </c>
      <c r="C4833" s="81"/>
      <c r="D4833" s="237" t="s">
        <v>11647</v>
      </c>
      <c r="E4833" s="188">
        <v>45957</v>
      </c>
      <c r="F4833" s="283"/>
      <c r="G4833" s="219" t="s">
        <v>11648</v>
      </c>
      <c r="H4833" s="54" t="s">
        <v>3912</v>
      </c>
      <c r="I4833" s="221" t="s">
        <v>6</v>
      </c>
      <c r="J4833" s="225" t="s">
        <v>11900</v>
      </c>
      <c r="L4833" s="115"/>
      <c r="O4833" s="26">
        <f t="shared" si="206"/>
        <v>4831</v>
      </c>
      <c r="P4833" s="26">
        <f t="shared" si="205"/>
        <v>0</v>
      </c>
    </row>
    <row r="4834" spans="1:16" ht="81" hidden="1" x14ac:dyDescent="0.25">
      <c r="A4834" s="190">
        <v>4832</v>
      </c>
      <c r="B4834" s="188">
        <v>45913</v>
      </c>
      <c r="C4834" s="81"/>
      <c r="D4834" s="237" t="s">
        <v>11703</v>
      </c>
      <c r="E4834" s="188">
        <v>45925</v>
      </c>
      <c r="F4834" s="283"/>
      <c r="G4834" s="219" t="s">
        <v>9647</v>
      </c>
      <c r="H4834" s="54" t="s">
        <v>1066</v>
      </c>
      <c r="I4834" s="221" t="s">
        <v>2</v>
      </c>
      <c r="J4834" s="225" t="s">
        <v>10520</v>
      </c>
      <c r="L4834" s="115"/>
      <c r="O4834" s="26">
        <f t="shared" si="206"/>
        <v>4832</v>
      </c>
      <c r="P4834" s="26">
        <f t="shared" si="205"/>
        <v>0</v>
      </c>
    </row>
    <row r="4835" spans="1:16" ht="60.75" hidden="1" x14ac:dyDescent="0.25">
      <c r="A4835" s="190">
        <v>4833</v>
      </c>
      <c r="B4835" s="188">
        <v>45913</v>
      </c>
      <c r="C4835" s="81"/>
      <c r="D4835" s="237" t="s">
        <v>11649</v>
      </c>
      <c r="E4835" s="188">
        <v>45928</v>
      </c>
      <c r="F4835" s="283"/>
      <c r="G4835" s="219" t="s">
        <v>11650</v>
      </c>
      <c r="H4835" s="54" t="s">
        <v>1050</v>
      </c>
      <c r="I4835" s="221" t="s">
        <v>6</v>
      </c>
      <c r="J4835" s="225" t="s">
        <v>11651</v>
      </c>
      <c r="L4835" s="115"/>
      <c r="O4835" s="26">
        <f t="shared" si="206"/>
        <v>4833</v>
      </c>
      <c r="P4835" s="26">
        <f t="shared" si="205"/>
        <v>0</v>
      </c>
    </row>
    <row r="4836" spans="1:16" ht="60.75" hidden="1" x14ac:dyDescent="0.25">
      <c r="A4836" s="190">
        <v>4834</v>
      </c>
      <c r="B4836" s="188">
        <v>45913</v>
      </c>
      <c r="C4836" s="81"/>
      <c r="D4836" s="237" t="s">
        <v>11654</v>
      </c>
      <c r="E4836" s="188">
        <v>45923</v>
      </c>
      <c r="F4836" s="283"/>
      <c r="G4836" s="219" t="s">
        <v>11653</v>
      </c>
      <c r="H4836" s="54" t="s">
        <v>1048</v>
      </c>
      <c r="I4836" s="221" t="s">
        <v>2</v>
      </c>
      <c r="J4836" s="225" t="s">
        <v>11652</v>
      </c>
      <c r="L4836" s="115"/>
      <c r="O4836" s="26">
        <f t="shared" si="206"/>
        <v>4834</v>
      </c>
      <c r="P4836" s="26">
        <f t="shared" si="205"/>
        <v>0</v>
      </c>
    </row>
    <row r="4837" spans="1:16" ht="81" hidden="1" x14ac:dyDescent="0.25">
      <c r="A4837" s="190">
        <v>4835</v>
      </c>
      <c r="B4837" s="188">
        <v>45913</v>
      </c>
      <c r="C4837" s="81"/>
      <c r="D4837" s="237" t="s">
        <v>11655</v>
      </c>
      <c r="E4837" s="188">
        <v>45927</v>
      </c>
      <c r="F4837" s="283"/>
      <c r="G4837" s="219" t="s">
        <v>11028</v>
      </c>
      <c r="H4837" s="54" t="s">
        <v>4903</v>
      </c>
      <c r="I4837" s="221" t="s">
        <v>2</v>
      </c>
      <c r="J4837" s="225" t="s">
        <v>11746</v>
      </c>
      <c r="L4837" s="115"/>
      <c r="O4837" s="26">
        <f t="shared" si="206"/>
        <v>4835</v>
      </c>
      <c r="P4837" s="26">
        <f t="shared" si="205"/>
        <v>0</v>
      </c>
    </row>
    <row r="4838" spans="1:16" ht="101.25" hidden="1" x14ac:dyDescent="0.25">
      <c r="A4838" s="190">
        <v>4836</v>
      </c>
      <c r="B4838" s="188">
        <v>45913</v>
      </c>
      <c r="C4838" s="81"/>
      <c r="D4838" s="237" t="s">
        <v>11656</v>
      </c>
      <c r="E4838" s="188">
        <v>45962</v>
      </c>
      <c r="F4838" s="283"/>
      <c r="G4838" s="219" t="s">
        <v>11883</v>
      </c>
      <c r="H4838" s="54" t="s">
        <v>4903</v>
      </c>
      <c r="I4838" s="221" t="s">
        <v>6</v>
      </c>
      <c r="J4838" s="225"/>
      <c r="L4838" s="115"/>
      <c r="O4838" s="26">
        <f t="shared" si="206"/>
        <v>4836</v>
      </c>
      <c r="P4838" s="26">
        <f t="shared" si="205"/>
        <v>0</v>
      </c>
    </row>
    <row r="4839" spans="1:16" ht="40.5" x14ac:dyDescent="0.25">
      <c r="A4839" s="190">
        <v>4837</v>
      </c>
      <c r="B4839" s="188">
        <v>45913</v>
      </c>
      <c r="C4839" s="81"/>
      <c r="D4839" s="237" t="s">
        <v>11657</v>
      </c>
      <c r="E4839" s="188">
        <v>45957</v>
      </c>
      <c r="F4839" s="283"/>
      <c r="G4839" s="219" t="s">
        <v>11658</v>
      </c>
      <c r="H4839" s="54" t="s">
        <v>3912</v>
      </c>
      <c r="I4839" s="221" t="s">
        <v>6</v>
      </c>
      <c r="J4839" s="225"/>
      <c r="L4839" s="115"/>
      <c r="O4839" s="26">
        <f t="shared" si="206"/>
        <v>4837</v>
      </c>
      <c r="P4839" s="26">
        <f t="shared" si="205"/>
        <v>0</v>
      </c>
    </row>
    <row r="4840" spans="1:16" ht="141.75" hidden="1" x14ac:dyDescent="0.25">
      <c r="A4840" s="190">
        <v>4838</v>
      </c>
      <c r="B4840" s="188">
        <v>45913</v>
      </c>
      <c r="C4840" s="81"/>
      <c r="D4840" s="237" t="s">
        <v>11713</v>
      </c>
      <c r="E4840" s="188">
        <v>45958</v>
      </c>
      <c r="F4840" s="283"/>
      <c r="G4840" s="228" t="s">
        <v>9215</v>
      </c>
      <c r="H4840" s="54" t="s">
        <v>1289</v>
      </c>
      <c r="I4840" s="221" t="s">
        <v>6</v>
      </c>
      <c r="J4840" s="225"/>
      <c r="L4840" s="115"/>
      <c r="O4840" s="26">
        <f t="shared" si="206"/>
        <v>4838</v>
      </c>
      <c r="P4840" s="26">
        <f t="shared" si="205"/>
        <v>0</v>
      </c>
    </row>
    <row r="4841" spans="1:16" ht="60.75" x14ac:dyDescent="0.25">
      <c r="A4841" s="190">
        <v>4839</v>
      </c>
      <c r="B4841" s="188">
        <v>45913</v>
      </c>
      <c r="C4841" s="81"/>
      <c r="D4841" s="237" t="s">
        <v>11659</v>
      </c>
      <c r="E4841" s="188">
        <v>45957</v>
      </c>
      <c r="F4841" s="283"/>
      <c r="G4841" s="219" t="s">
        <v>4472</v>
      </c>
      <c r="H4841" s="54" t="s">
        <v>3912</v>
      </c>
      <c r="I4841" s="221" t="s">
        <v>6</v>
      </c>
      <c r="J4841" s="225"/>
      <c r="L4841" s="115"/>
      <c r="O4841" s="26">
        <f t="shared" si="206"/>
        <v>4839</v>
      </c>
      <c r="P4841" s="26">
        <f t="shared" si="205"/>
        <v>0</v>
      </c>
    </row>
    <row r="4842" spans="1:16" ht="121.5" hidden="1" x14ac:dyDescent="0.25">
      <c r="A4842" s="190">
        <v>4840</v>
      </c>
      <c r="B4842" s="188">
        <v>45915</v>
      </c>
      <c r="C4842" s="81"/>
      <c r="D4842" s="237" t="s">
        <v>11661</v>
      </c>
      <c r="E4842" s="188">
        <v>45957</v>
      </c>
      <c r="F4842" s="283"/>
      <c r="G4842" s="219" t="s">
        <v>11660</v>
      </c>
      <c r="H4842" s="54" t="s">
        <v>3912</v>
      </c>
      <c r="I4842" s="221" t="s">
        <v>2</v>
      </c>
      <c r="J4842" s="225" t="s">
        <v>11919</v>
      </c>
      <c r="L4842" s="115"/>
      <c r="O4842" s="26">
        <f t="shared" si="206"/>
        <v>4840</v>
      </c>
      <c r="P4842" s="26">
        <f t="shared" si="205"/>
        <v>0</v>
      </c>
    </row>
    <row r="4843" spans="1:16" ht="121.5" x14ac:dyDescent="0.25">
      <c r="A4843" s="190">
        <v>4841</v>
      </c>
      <c r="B4843" s="188">
        <v>45915</v>
      </c>
      <c r="C4843" s="81"/>
      <c r="D4843" s="237" t="s">
        <v>11662</v>
      </c>
      <c r="E4843" s="188">
        <v>45957</v>
      </c>
      <c r="F4843" s="283" t="s">
        <v>11606</v>
      </c>
      <c r="G4843" s="219" t="s">
        <v>11663</v>
      </c>
      <c r="H4843" s="54" t="s">
        <v>3912</v>
      </c>
      <c r="I4843" s="221" t="s">
        <v>6</v>
      </c>
      <c r="J4843" s="225"/>
      <c r="L4843" s="115"/>
      <c r="O4843" s="26">
        <f t="shared" si="206"/>
        <v>4841</v>
      </c>
      <c r="P4843" s="26">
        <f t="shared" si="205"/>
        <v>0</v>
      </c>
    </row>
    <row r="4844" spans="1:16" ht="121.5" x14ac:dyDescent="0.25">
      <c r="A4844" s="190">
        <v>4842</v>
      </c>
      <c r="B4844" s="188">
        <v>45915</v>
      </c>
      <c r="C4844" s="81"/>
      <c r="D4844" s="237" t="s">
        <v>11664</v>
      </c>
      <c r="E4844" s="188">
        <v>45957</v>
      </c>
      <c r="F4844" s="283" t="s">
        <v>11665</v>
      </c>
      <c r="G4844" s="219" t="s">
        <v>11333</v>
      </c>
      <c r="H4844" s="54" t="s">
        <v>3912</v>
      </c>
      <c r="I4844" s="221" t="s">
        <v>6</v>
      </c>
      <c r="J4844" s="225"/>
      <c r="L4844" s="115"/>
      <c r="O4844" s="26">
        <f t="shared" si="206"/>
        <v>4842</v>
      </c>
      <c r="P4844" s="26">
        <f t="shared" si="205"/>
        <v>0</v>
      </c>
    </row>
    <row r="4845" spans="1:16" ht="202.5" x14ac:dyDescent="0.25">
      <c r="A4845" s="190">
        <v>4843</v>
      </c>
      <c r="B4845" s="188">
        <v>45915</v>
      </c>
      <c r="C4845" s="81"/>
      <c r="D4845" s="237" t="s">
        <v>11669</v>
      </c>
      <c r="E4845" s="188">
        <v>45992</v>
      </c>
      <c r="F4845" s="283" t="s">
        <v>10359</v>
      </c>
      <c r="G4845" s="219" t="s">
        <v>11666</v>
      </c>
      <c r="H4845" s="54" t="s">
        <v>3912</v>
      </c>
      <c r="I4845" s="221" t="s">
        <v>495</v>
      </c>
      <c r="J4845" s="225" t="s">
        <v>11920</v>
      </c>
      <c r="L4845" s="115"/>
      <c r="O4845" s="26">
        <f t="shared" si="206"/>
        <v>4843</v>
      </c>
      <c r="P4845" s="26">
        <f t="shared" si="205"/>
        <v>0</v>
      </c>
    </row>
    <row r="4846" spans="1:16" ht="60.75" hidden="1" x14ac:dyDescent="0.25">
      <c r="A4846" s="190">
        <v>4844</v>
      </c>
      <c r="B4846" s="188">
        <v>45915</v>
      </c>
      <c r="C4846" s="81"/>
      <c r="D4846" s="237" t="s">
        <v>11668</v>
      </c>
      <c r="E4846" s="188">
        <v>45929</v>
      </c>
      <c r="F4846" s="283"/>
      <c r="G4846" s="219" t="s">
        <v>11667</v>
      </c>
      <c r="H4846" s="54" t="s">
        <v>3912</v>
      </c>
      <c r="I4846" s="221" t="s">
        <v>2</v>
      </c>
      <c r="J4846" s="225" t="s">
        <v>10520</v>
      </c>
      <c r="K4846" s="11" t="s">
        <v>11291</v>
      </c>
      <c r="L4846" s="115"/>
      <c r="O4846" s="26">
        <f t="shared" si="206"/>
        <v>4844</v>
      </c>
      <c r="P4846" s="26">
        <f t="shared" si="205"/>
        <v>0</v>
      </c>
    </row>
    <row r="4847" spans="1:16" ht="162" hidden="1" x14ac:dyDescent="0.25">
      <c r="A4847" s="190">
        <v>4845</v>
      </c>
      <c r="B4847" s="188">
        <v>45915</v>
      </c>
      <c r="C4847" s="81"/>
      <c r="D4847" s="237" t="s">
        <v>11670</v>
      </c>
      <c r="E4847" s="188">
        <v>45957</v>
      </c>
      <c r="F4847" s="283" t="s">
        <v>11606</v>
      </c>
      <c r="G4847" s="219" t="s">
        <v>4472</v>
      </c>
      <c r="H4847" s="54" t="s">
        <v>3912</v>
      </c>
      <c r="I4847" s="221" t="s">
        <v>2</v>
      </c>
      <c r="J4847" s="225" t="s">
        <v>11871</v>
      </c>
      <c r="L4847" s="115"/>
      <c r="O4847" s="26">
        <f t="shared" si="206"/>
        <v>4845</v>
      </c>
      <c r="P4847" s="26">
        <f t="shared" si="205"/>
        <v>0</v>
      </c>
    </row>
    <row r="4848" spans="1:16" ht="60.75" hidden="1" x14ac:dyDescent="0.25">
      <c r="A4848" s="190">
        <v>4846</v>
      </c>
      <c r="B4848" s="188">
        <v>45915</v>
      </c>
      <c r="C4848" s="81"/>
      <c r="D4848" s="237" t="s">
        <v>11671</v>
      </c>
      <c r="E4848" s="188">
        <v>45922</v>
      </c>
      <c r="F4848" s="283"/>
      <c r="G4848" s="219" t="s">
        <v>8895</v>
      </c>
      <c r="H4848" s="54" t="s">
        <v>3912</v>
      </c>
      <c r="I4848" s="221" t="s">
        <v>2</v>
      </c>
      <c r="J4848" s="225" t="s">
        <v>10520</v>
      </c>
      <c r="L4848" s="115"/>
      <c r="O4848" s="26">
        <f t="shared" si="206"/>
        <v>4846</v>
      </c>
      <c r="P4848" s="26">
        <f t="shared" si="205"/>
        <v>0</v>
      </c>
    </row>
    <row r="4849" spans="1:16" ht="101.25" hidden="1" x14ac:dyDescent="0.25">
      <c r="A4849" s="190">
        <v>4847</v>
      </c>
      <c r="B4849" s="188">
        <v>45916</v>
      </c>
      <c r="C4849" s="81"/>
      <c r="D4849" s="237" t="s">
        <v>11673</v>
      </c>
      <c r="E4849" s="188">
        <v>45957</v>
      </c>
      <c r="F4849" s="283" t="s">
        <v>11674</v>
      </c>
      <c r="G4849" s="219" t="s">
        <v>11675</v>
      </c>
      <c r="H4849" s="54" t="s">
        <v>2029</v>
      </c>
      <c r="I4849" s="221" t="s">
        <v>2</v>
      </c>
      <c r="J4849" s="225" t="s">
        <v>11868</v>
      </c>
      <c r="L4849" s="115"/>
      <c r="O4849" s="26">
        <f t="shared" si="206"/>
        <v>4847</v>
      </c>
      <c r="P4849" s="26">
        <f t="shared" si="205"/>
        <v>0</v>
      </c>
    </row>
    <row r="4850" spans="1:16" ht="121.5" hidden="1" x14ac:dyDescent="0.25">
      <c r="A4850" s="190">
        <v>4848</v>
      </c>
      <c r="B4850" s="188">
        <v>45916</v>
      </c>
      <c r="C4850" s="81"/>
      <c r="D4850" s="237" t="s">
        <v>11678</v>
      </c>
      <c r="E4850" s="188">
        <v>45957</v>
      </c>
      <c r="F4850" s="283" t="s">
        <v>11674</v>
      </c>
      <c r="G4850" s="219" t="s">
        <v>11676</v>
      </c>
      <c r="H4850" s="54" t="s">
        <v>2029</v>
      </c>
      <c r="I4850" s="221" t="s">
        <v>2</v>
      </c>
      <c r="J4850" s="225" t="s">
        <v>11868</v>
      </c>
      <c r="L4850" s="115"/>
      <c r="O4850" s="26">
        <f t="shared" si="206"/>
        <v>4848</v>
      </c>
      <c r="P4850" s="26">
        <f t="shared" si="205"/>
        <v>0</v>
      </c>
    </row>
    <row r="4851" spans="1:16" ht="60.75" hidden="1" x14ac:dyDescent="0.25">
      <c r="A4851" s="190">
        <v>4849</v>
      </c>
      <c r="B4851" s="188">
        <v>45916</v>
      </c>
      <c r="C4851" s="81"/>
      <c r="D4851" s="237" t="s">
        <v>11677</v>
      </c>
      <c r="E4851" s="188">
        <v>45957</v>
      </c>
      <c r="F4851" s="283" t="s">
        <v>11674</v>
      </c>
      <c r="G4851" s="219" t="s">
        <v>9789</v>
      </c>
      <c r="H4851" s="54" t="s">
        <v>2029</v>
      </c>
      <c r="I4851" s="221" t="s">
        <v>2</v>
      </c>
      <c r="J4851" s="225" t="s">
        <v>11868</v>
      </c>
      <c r="L4851" s="115"/>
      <c r="O4851" s="26">
        <f t="shared" si="206"/>
        <v>4849</v>
      </c>
      <c r="P4851" s="26">
        <f t="shared" si="205"/>
        <v>0</v>
      </c>
    </row>
    <row r="4852" spans="1:16" ht="121.5" hidden="1" x14ac:dyDescent="0.25">
      <c r="A4852" s="190">
        <v>4850</v>
      </c>
      <c r="B4852" s="188">
        <v>45916</v>
      </c>
      <c r="C4852" s="81"/>
      <c r="D4852" s="237" t="s">
        <v>11679</v>
      </c>
      <c r="E4852" s="188">
        <v>45957</v>
      </c>
      <c r="F4852" s="283"/>
      <c r="G4852" s="219" t="s">
        <v>11682</v>
      </c>
      <c r="H4852" s="54" t="s">
        <v>2029</v>
      </c>
      <c r="I4852" s="221" t="s">
        <v>6</v>
      </c>
      <c r="J4852" s="225"/>
      <c r="L4852" s="115"/>
      <c r="O4852" s="26">
        <f t="shared" si="206"/>
        <v>4850</v>
      </c>
      <c r="P4852" s="26">
        <f t="shared" si="205"/>
        <v>0</v>
      </c>
    </row>
    <row r="4853" spans="1:16" ht="121.5" hidden="1" x14ac:dyDescent="0.25">
      <c r="A4853" s="190">
        <v>4851</v>
      </c>
      <c r="B4853" s="188">
        <v>45916</v>
      </c>
      <c r="C4853" s="81"/>
      <c r="D4853" s="237" t="s">
        <v>11680</v>
      </c>
      <c r="E4853" s="188">
        <v>45972</v>
      </c>
      <c r="F4853" s="283"/>
      <c r="G4853" s="219" t="s">
        <v>11681</v>
      </c>
      <c r="H4853" s="54" t="s">
        <v>2029</v>
      </c>
      <c r="I4853" s="221" t="s">
        <v>495</v>
      </c>
      <c r="J4853" s="225" t="s">
        <v>11904</v>
      </c>
      <c r="L4853" s="115"/>
      <c r="O4853" s="26">
        <f t="shared" si="206"/>
        <v>4851</v>
      </c>
      <c r="P4853" s="26">
        <f t="shared" si="205"/>
        <v>0</v>
      </c>
    </row>
    <row r="4854" spans="1:16" ht="60.75" x14ac:dyDescent="0.25">
      <c r="A4854" s="190">
        <v>4852</v>
      </c>
      <c r="B4854" s="188">
        <v>45917</v>
      </c>
      <c r="C4854" s="81"/>
      <c r="D4854" s="237" t="s">
        <v>11690</v>
      </c>
      <c r="E4854" s="188">
        <v>45971</v>
      </c>
      <c r="F4854" s="283" t="s">
        <v>11606</v>
      </c>
      <c r="G4854" s="219" t="s">
        <v>11691</v>
      </c>
      <c r="H4854" s="54" t="s">
        <v>3912</v>
      </c>
      <c r="I4854" s="221" t="s">
        <v>495</v>
      </c>
      <c r="J4854" s="225"/>
      <c r="L4854" s="115"/>
      <c r="O4854" s="26">
        <f t="shared" si="206"/>
        <v>4852</v>
      </c>
      <c r="P4854" s="26">
        <f t="shared" si="205"/>
        <v>0</v>
      </c>
    </row>
    <row r="4855" spans="1:16" ht="162" hidden="1" x14ac:dyDescent="0.25">
      <c r="A4855" s="190">
        <v>4853</v>
      </c>
      <c r="B4855" s="188">
        <v>45917</v>
      </c>
      <c r="C4855" s="81"/>
      <c r="D4855" s="237" t="s">
        <v>11688</v>
      </c>
      <c r="E4855" s="188">
        <v>45958</v>
      </c>
      <c r="F4855" s="283" t="s">
        <v>11685</v>
      </c>
      <c r="G4855" s="219" t="s">
        <v>11684</v>
      </c>
      <c r="H4855" s="54" t="s">
        <v>7</v>
      </c>
      <c r="I4855" s="221" t="s">
        <v>2</v>
      </c>
      <c r="J4855" s="225"/>
      <c r="L4855" s="115"/>
      <c r="O4855" s="26">
        <f t="shared" si="206"/>
        <v>4853</v>
      </c>
      <c r="P4855" s="26">
        <f t="shared" si="205"/>
        <v>0</v>
      </c>
    </row>
    <row r="4856" spans="1:16" ht="121.5" hidden="1" x14ac:dyDescent="0.25">
      <c r="A4856" s="190">
        <v>4854</v>
      </c>
      <c r="B4856" s="188">
        <v>45917</v>
      </c>
      <c r="C4856" s="81"/>
      <c r="D4856" s="237" t="s">
        <v>11686</v>
      </c>
      <c r="E4856" s="188">
        <v>45924</v>
      </c>
      <c r="F4856" s="283" t="s">
        <v>11685</v>
      </c>
      <c r="G4856" s="219" t="s">
        <v>11687</v>
      </c>
      <c r="H4856" s="54" t="s">
        <v>7</v>
      </c>
      <c r="I4856" s="221" t="s">
        <v>2</v>
      </c>
      <c r="J4856" s="225" t="s">
        <v>10520</v>
      </c>
      <c r="L4856" s="115"/>
      <c r="O4856" s="26">
        <f t="shared" si="206"/>
        <v>4854</v>
      </c>
      <c r="P4856" s="26">
        <f t="shared" si="205"/>
        <v>0</v>
      </c>
    </row>
    <row r="4857" spans="1:16" ht="202.5" hidden="1" x14ac:dyDescent="0.25">
      <c r="A4857" s="190">
        <v>4855</v>
      </c>
      <c r="B4857" s="188">
        <v>45917</v>
      </c>
      <c r="C4857" s="81"/>
      <c r="D4857" s="237" t="s">
        <v>11689</v>
      </c>
      <c r="E4857" s="188">
        <v>45924</v>
      </c>
      <c r="F4857" s="283" t="s">
        <v>11685</v>
      </c>
      <c r="G4857" s="219" t="s">
        <v>11695</v>
      </c>
      <c r="H4857" s="54" t="s">
        <v>7</v>
      </c>
      <c r="I4857" s="221" t="s">
        <v>2</v>
      </c>
      <c r="J4857" s="225" t="s">
        <v>10520</v>
      </c>
      <c r="L4857" s="115"/>
      <c r="O4857" s="26">
        <f t="shared" si="206"/>
        <v>4855</v>
      </c>
      <c r="P4857" s="26">
        <f t="shared" si="205"/>
        <v>0</v>
      </c>
    </row>
    <row r="4858" spans="1:16" ht="121.5" hidden="1" x14ac:dyDescent="0.25">
      <c r="A4858" s="190">
        <v>4856</v>
      </c>
      <c r="B4858" s="188">
        <v>45917</v>
      </c>
      <c r="C4858" s="81"/>
      <c r="D4858" s="237" t="s">
        <v>11692</v>
      </c>
      <c r="E4858" s="188">
        <v>45924</v>
      </c>
      <c r="F4858" s="283" t="s">
        <v>11685</v>
      </c>
      <c r="G4858" s="219" t="s">
        <v>11696</v>
      </c>
      <c r="H4858" s="54" t="s">
        <v>7</v>
      </c>
      <c r="I4858" s="221" t="s">
        <v>6</v>
      </c>
      <c r="J4858" s="225"/>
      <c r="L4858" s="115"/>
      <c r="O4858" s="26">
        <f t="shared" si="206"/>
        <v>4856</v>
      </c>
      <c r="P4858" s="26">
        <f t="shared" si="205"/>
        <v>0</v>
      </c>
    </row>
    <row r="4859" spans="1:16" ht="409.5" hidden="1" x14ac:dyDescent="0.25">
      <c r="A4859" s="190">
        <v>4857</v>
      </c>
      <c r="B4859" s="188">
        <v>45917</v>
      </c>
      <c r="C4859" s="81"/>
      <c r="D4859" s="237" t="s">
        <v>11748</v>
      </c>
      <c r="E4859" s="188">
        <v>45924</v>
      </c>
      <c r="F4859" s="283" t="s">
        <v>11685</v>
      </c>
      <c r="G4859" s="219" t="s">
        <v>11779</v>
      </c>
      <c r="H4859" s="54" t="s">
        <v>7</v>
      </c>
      <c r="I4859" s="221" t="s">
        <v>6</v>
      </c>
      <c r="J4859" s="225"/>
      <c r="L4859" s="115"/>
      <c r="O4859" s="26">
        <f t="shared" si="206"/>
        <v>4857</v>
      </c>
      <c r="P4859" s="26">
        <f t="shared" si="205"/>
        <v>0</v>
      </c>
    </row>
    <row r="4860" spans="1:16" ht="101.25" hidden="1" x14ac:dyDescent="0.25">
      <c r="A4860" s="190">
        <v>4858</v>
      </c>
      <c r="B4860" s="188">
        <v>45917</v>
      </c>
      <c r="C4860" s="81"/>
      <c r="D4860" s="237" t="s">
        <v>11738</v>
      </c>
      <c r="E4860" s="188">
        <v>45924</v>
      </c>
      <c r="F4860" s="283" t="s">
        <v>11685</v>
      </c>
      <c r="G4860" s="219" t="s">
        <v>11695</v>
      </c>
      <c r="H4860" s="54" t="s">
        <v>7</v>
      </c>
      <c r="I4860" s="221" t="s">
        <v>6</v>
      </c>
      <c r="J4860" s="225"/>
      <c r="L4860" s="115"/>
      <c r="O4860" s="26">
        <f t="shared" si="206"/>
        <v>4858</v>
      </c>
      <c r="P4860" s="26">
        <f t="shared" si="205"/>
        <v>0</v>
      </c>
    </row>
    <row r="4861" spans="1:16" ht="121.5" hidden="1" x14ac:dyDescent="0.25">
      <c r="A4861" s="190">
        <v>4859</v>
      </c>
      <c r="B4861" s="188">
        <v>45917</v>
      </c>
      <c r="C4861" s="81"/>
      <c r="D4861" s="237" t="s">
        <v>11693</v>
      </c>
      <c r="E4861" s="188">
        <v>45924</v>
      </c>
      <c r="F4861" s="283" t="s">
        <v>11685</v>
      </c>
      <c r="G4861" s="219" t="s">
        <v>11697</v>
      </c>
      <c r="H4861" s="54" t="s">
        <v>7</v>
      </c>
      <c r="I4861" s="221" t="s">
        <v>2</v>
      </c>
      <c r="J4861" s="225" t="s">
        <v>11747</v>
      </c>
      <c r="L4861" s="115"/>
      <c r="O4861" s="26">
        <f t="shared" si="206"/>
        <v>4859</v>
      </c>
      <c r="P4861" s="26">
        <f t="shared" ref="P4861:P5024" si="207">+O4861-A4861</f>
        <v>0</v>
      </c>
    </row>
    <row r="4862" spans="1:16" ht="121.5" hidden="1" x14ac:dyDescent="0.25">
      <c r="A4862" s="190">
        <v>4860</v>
      </c>
      <c r="B4862" s="188">
        <v>45917</v>
      </c>
      <c r="C4862" s="81"/>
      <c r="D4862" s="237" t="s">
        <v>11694</v>
      </c>
      <c r="E4862" s="188">
        <v>45924</v>
      </c>
      <c r="F4862" s="283" t="s">
        <v>11685</v>
      </c>
      <c r="G4862" s="219" t="s">
        <v>11698</v>
      </c>
      <c r="H4862" s="54" t="s">
        <v>7</v>
      </c>
      <c r="I4862" s="221" t="s">
        <v>2</v>
      </c>
      <c r="J4862" s="225" t="s">
        <v>11747</v>
      </c>
      <c r="L4862" s="115"/>
      <c r="O4862" s="26">
        <f t="shared" si="206"/>
        <v>4860</v>
      </c>
      <c r="P4862" s="26">
        <f t="shared" si="207"/>
        <v>0</v>
      </c>
    </row>
    <row r="4863" spans="1:16" ht="81" hidden="1" x14ac:dyDescent="0.25">
      <c r="A4863" s="190">
        <v>4861</v>
      </c>
      <c r="B4863" s="188">
        <v>45917</v>
      </c>
      <c r="C4863" s="81"/>
      <c r="D4863" s="237" t="s">
        <v>11880</v>
      </c>
      <c r="E4863" s="188">
        <v>45958</v>
      </c>
      <c r="F4863" s="283" t="s">
        <v>11685</v>
      </c>
      <c r="G4863" s="219" t="s">
        <v>11933</v>
      </c>
      <c r="H4863" s="54" t="s">
        <v>7</v>
      </c>
      <c r="I4863" s="221" t="s">
        <v>6</v>
      </c>
      <c r="J4863" s="338" t="s">
        <v>11879</v>
      </c>
      <c r="L4863" s="115"/>
      <c r="O4863" s="26">
        <f t="shared" si="206"/>
        <v>4861</v>
      </c>
      <c r="P4863" s="26">
        <f t="shared" si="207"/>
        <v>0</v>
      </c>
    </row>
    <row r="4864" spans="1:16" ht="101.25" hidden="1" x14ac:dyDescent="0.25">
      <c r="A4864" s="190">
        <v>4862</v>
      </c>
      <c r="B4864" s="188">
        <v>45917</v>
      </c>
      <c r="C4864" s="81"/>
      <c r="D4864" s="237" t="s">
        <v>11745</v>
      </c>
      <c r="E4864" s="188">
        <v>45957</v>
      </c>
      <c r="F4864" s="283"/>
      <c r="G4864" s="219" t="s">
        <v>9146</v>
      </c>
      <c r="H4864" s="54" t="s">
        <v>1440</v>
      </c>
      <c r="I4864" s="221" t="s">
        <v>6</v>
      </c>
      <c r="J4864" s="225"/>
      <c r="L4864" s="115"/>
      <c r="O4864" s="26">
        <f t="shared" si="206"/>
        <v>4862</v>
      </c>
      <c r="P4864" s="26">
        <f t="shared" si="207"/>
        <v>0</v>
      </c>
    </row>
    <row r="4865" spans="1:16" ht="40.5" hidden="1" x14ac:dyDescent="0.25">
      <c r="A4865" s="190">
        <v>4863</v>
      </c>
      <c r="B4865" s="188">
        <v>45918</v>
      </c>
      <c r="C4865" s="81"/>
      <c r="D4865" s="237" t="s">
        <v>11751</v>
      </c>
      <c r="E4865" s="188">
        <v>45958</v>
      </c>
      <c r="F4865" s="283"/>
      <c r="G4865" s="219" t="s">
        <v>10408</v>
      </c>
      <c r="H4865" s="54" t="s">
        <v>1050</v>
      </c>
      <c r="I4865" s="221" t="s">
        <v>6</v>
      </c>
      <c r="J4865" s="225"/>
      <c r="L4865" s="115"/>
      <c r="O4865" s="26">
        <f t="shared" si="206"/>
        <v>4863</v>
      </c>
      <c r="P4865" s="26">
        <f t="shared" si="207"/>
        <v>0</v>
      </c>
    </row>
    <row r="4866" spans="1:16" ht="60.75" hidden="1" x14ac:dyDescent="0.25">
      <c r="A4866" s="190">
        <v>4864</v>
      </c>
      <c r="B4866" s="188">
        <v>45919</v>
      </c>
      <c r="C4866" s="81"/>
      <c r="D4866" s="237" t="s">
        <v>11876</v>
      </c>
      <c r="E4866" s="188">
        <v>45958</v>
      </c>
      <c r="F4866" s="283"/>
      <c r="G4866" s="219" t="s">
        <v>1382</v>
      </c>
      <c r="H4866" s="54" t="s">
        <v>4</v>
      </c>
      <c r="I4866" s="221" t="s">
        <v>6</v>
      </c>
      <c r="J4866" s="225"/>
      <c r="L4866" s="115"/>
      <c r="O4866" s="26">
        <f t="shared" si="206"/>
        <v>4864</v>
      </c>
      <c r="P4866" s="26">
        <f t="shared" si="207"/>
        <v>0</v>
      </c>
    </row>
    <row r="4867" spans="1:16" ht="40.5" hidden="1" x14ac:dyDescent="0.25">
      <c r="A4867" s="190">
        <v>4865</v>
      </c>
      <c r="B4867" s="188">
        <v>45919</v>
      </c>
      <c r="C4867" s="81"/>
      <c r="D4867" s="237" t="s">
        <v>11752</v>
      </c>
      <c r="E4867" s="188">
        <v>45958</v>
      </c>
      <c r="F4867" s="283"/>
      <c r="G4867" s="219" t="s">
        <v>10888</v>
      </c>
      <c r="H4867" s="54" t="s">
        <v>1040</v>
      </c>
      <c r="I4867" s="221" t="s">
        <v>6</v>
      </c>
      <c r="J4867" s="225" t="s">
        <v>11901</v>
      </c>
      <c r="L4867" s="115"/>
      <c r="O4867" s="26">
        <f t="shared" si="206"/>
        <v>4865</v>
      </c>
      <c r="P4867" s="26">
        <f t="shared" si="207"/>
        <v>0</v>
      </c>
    </row>
    <row r="4868" spans="1:16" ht="40.5" hidden="1" x14ac:dyDescent="0.25">
      <c r="A4868" s="190">
        <v>4866</v>
      </c>
      <c r="B4868" s="188">
        <v>45920</v>
      </c>
      <c r="C4868" s="81"/>
      <c r="D4868" s="237" t="s">
        <v>11755</v>
      </c>
      <c r="E4868" s="188">
        <v>45958</v>
      </c>
      <c r="F4868" s="283"/>
      <c r="G4868" s="219" t="s">
        <v>9218</v>
      </c>
      <c r="H4868" s="54" t="s">
        <v>1043</v>
      </c>
      <c r="I4868" s="221" t="s">
        <v>6</v>
      </c>
      <c r="J4868" s="225"/>
      <c r="L4868" s="115"/>
      <c r="O4868" s="26">
        <f t="shared" si="206"/>
        <v>4866</v>
      </c>
      <c r="P4868" s="26">
        <f t="shared" si="207"/>
        <v>0</v>
      </c>
    </row>
    <row r="4869" spans="1:16" ht="40.5" hidden="1" x14ac:dyDescent="0.25">
      <c r="A4869" s="190">
        <v>4867</v>
      </c>
      <c r="B4869" s="188">
        <v>45920</v>
      </c>
      <c r="C4869" s="81"/>
      <c r="D4869" s="237" t="s">
        <v>11757</v>
      </c>
      <c r="E4869" s="188">
        <v>45958</v>
      </c>
      <c r="F4869" s="283"/>
      <c r="G4869" s="219" t="s">
        <v>9218</v>
      </c>
      <c r="H4869" s="54" t="s">
        <v>1043</v>
      </c>
      <c r="I4869" s="221" t="s">
        <v>6</v>
      </c>
      <c r="J4869" s="225"/>
      <c r="L4869" s="115"/>
      <c r="O4869" s="26">
        <f t="shared" si="206"/>
        <v>4867</v>
      </c>
      <c r="P4869" s="26">
        <f t="shared" si="207"/>
        <v>0</v>
      </c>
    </row>
    <row r="4870" spans="1:16" ht="60.75" hidden="1" x14ac:dyDescent="0.25">
      <c r="A4870" s="190">
        <v>4868</v>
      </c>
      <c r="B4870" s="188">
        <v>45920</v>
      </c>
      <c r="C4870" s="81"/>
      <c r="D4870" s="237" t="s">
        <v>11756</v>
      </c>
      <c r="E4870" s="188">
        <v>45958</v>
      </c>
      <c r="F4870" s="283"/>
      <c r="G4870" s="219" t="s">
        <v>10565</v>
      </c>
      <c r="H4870" s="54" t="s">
        <v>4903</v>
      </c>
      <c r="I4870" s="221" t="s">
        <v>6</v>
      </c>
      <c r="J4870" s="225"/>
      <c r="L4870" s="115"/>
      <c r="O4870" s="26">
        <f t="shared" si="206"/>
        <v>4868</v>
      </c>
      <c r="P4870" s="26">
        <f t="shared" si="207"/>
        <v>0</v>
      </c>
    </row>
    <row r="4871" spans="1:16" ht="202.5" hidden="1" x14ac:dyDescent="0.25">
      <c r="A4871" s="190">
        <v>4869</v>
      </c>
      <c r="B4871" s="188">
        <v>45920</v>
      </c>
      <c r="C4871" s="81"/>
      <c r="D4871" s="237" t="s">
        <v>11906</v>
      </c>
      <c r="E4871" s="188">
        <v>45972</v>
      </c>
      <c r="F4871" s="283"/>
      <c r="G4871" s="219" t="s">
        <v>11907</v>
      </c>
      <c r="H4871" s="54" t="s">
        <v>4903</v>
      </c>
      <c r="I4871" s="221" t="s">
        <v>495</v>
      </c>
      <c r="J4871" s="225" t="s">
        <v>11908</v>
      </c>
      <c r="L4871" s="115"/>
      <c r="O4871" s="26">
        <f t="shared" si="206"/>
        <v>4869</v>
      </c>
      <c r="P4871" s="26">
        <f t="shared" si="207"/>
        <v>0</v>
      </c>
    </row>
    <row r="4872" spans="1:16" ht="60.75" hidden="1" x14ac:dyDescent="0.25">
      <c r="A4872" s="190">
        <v>4870</v>
      </c>
      <c r="B4872" s="188">
        <v>45920</v>
      </c>
      <c r="C4872" s="81"/>
      <c r="D4872" s="237" t="s">
        <v>11758</v>
      </c>
      <c r="E4872" s="188">
        <v>45958</v>
      </c>
      <c r="F4872" s="283"/>
      <c r="G4872" s="219" t="s">
        <v>11759</v>
      </c>
      <c r="H4872" s="54" t="s">
        <v>1043</v>
      </c>
      <c r="I4872" s="221" t="s">
        <v>6</v>
      </c>
      <c r="J4872" s="225"/>
      <c r="L4872" s="115"/>
      <c r="O4872" s="26">
        <f t="shared" si="206"/>
        <v>4870</v>
      </c>
      <c r="P4872" s="26">
        <f t="shared" si="207"/>
        <v>0</v>
      </c>
    </row>
    <row r="4873" spans="1:16" ht="40.5" hidden="1" x14ac:dyDescent="0.25">
      <c r="A4873" s="190">
        <v>4871</v>
      </c>
      <c r="B4873" s="188">
        <v>45920</v>
      </c>
      <c r="C4873" s="81"/>
      <c r="D4873" s="237" t="s">
        <v>11760</v>
      </c>
      <c r="E4873" s="188">
        <v>45958</v>
      </c>
      <c r="F4873" s="283"/>
      <c r="G4873" s="219" t="s">
        <v>11761</v>
      </c>
      <c r="H4873" s="54" t="s">
        <v>1043</v>
      </c>
      <c r="I4873" s="221" t="s">
        <v>6</v>
      </c>
      <c r="J4873" s="225"/>
      <c r="L4873" s="115"/>
      <c r="O4873" s="26">
        <f t="shared" si="206"/>
        <v>4871</v>
      </c>
      <c r="P4873" s="26">
        <f t="shared" si="207"/>
        <v>0</v>
      </c>
    </row>
    <row r="4874" spans="1:16" ht="40.5" hidden="1" x14ac:dyDescent="0.25">
      <c r="A4874" s="190">
        <v>4872</v>
      </c>
      <c r="B4874" s="188">
        <v>45920</v>
      </c>
      <c r="C4874" s="81"/>
      <c r="D4874" s="237" t="s">
        <v>11762</v>
      </c>
      <c r="E4874" s="188">
        <v>45958</v>
      </c>
      <c r="F4874" s="283"/>
      <c r="G4874" s="219" t="s">
        <v>9218</v>
      </c>
      <c r="H4874" s="54" t="s">
        <v>1043</v>
      </c>
      <c r="I4874" s="221" t="s">
        <v>6</v>
      </c>
      <c r="J4874" s="225"/>
      <c r="L4874" s="115"/>
      <c r="O4874" s="26">
        <f t="shared" si="206"/>
        <v>4872</v>
      </c>
      <c r="P4874" s="26">
        <f t="shared" si="207"/>
        <v>0</v>
      </c>
    </row>
    <row r="4875" spans="1:16" ht="40.5" hidden="1" x14ac:dyDescent="0.25">
      <c r="A4875" s="190">
        <v>4873</v>
      </c>
      <c r="B4875" s="188">
        <v>45920</v>
      </c>
      <c r="C4875" s="81"/>
      <c r="D4875" s="237" t="s">
        <v>11763</v>
      </c>
      <c r="E4875" s="188">
        <v>45958</v>
      </c>
      <c r="F4875" s="283"/>
      <c r="G4875" s="219" t="s">
        <v>9218</v>
      </c>
      <c r="H4875" s="54" t="s">
        <v>1043</v>
      </c>
      <c r="I4875" s="221" t="s">
        <v>6</v>
      </c>
      <c r="J4875" s="225"/>
      <c r="L4875" s="115"/>
      <c r="O4875" s="26">
        <f t="shared" si="206"/>
        <v>4873</v>
      </c>
      <c r="P4875" s="26">
        <f t="shared" si="207"/>
        <v>0</v>
      </c>
    </row>
    <row r="4876" spans="1:16" ht="40.5" hidden="1" x14ac:dyDescent="0.25">
      <c r="A4876" s="190">
        <v>4874</v>
      </c>
      <c r="B4876" s="188">
        <v>45920</v>
      </c>
      <c r="C4876" s="81"/>
      <c r="D4876" s="237" t="s">
        <v>11764</v>
      </c>
      <c r="E4876" s="188">
        <v>45956</v>
      </c>
      <c r="F4876" s="283"/>
      <c r="G4876" s="219" t="s">
        <v>9001</v>
      </c>
      <c r="H4876" s="54" t="s">
        <v>4903</v>
      </c>
      <c r="I4876" s="221" t="s">
        <v>6</v>
      </c>
      <c r="J4876" s="225"/>
      <c r="L4876" s="115"/>
      <c r="O4876" s="26">
        <f t="shared" si="206"/>
        <v>4874</v>
      </c>
      <c r="P4876" s="26">
        <f t="shared" si="207"/>
        <v>0</v>
      </c>
    </row>
    <row r="4877" spans="1:16" ht="81" hidden="1" x14ac:dyDescent="0.25">
      <c r="A4877" s="190">
        <v>4875</v>
      </c>
      <c r="B4877" s="188">
        <v>45920</v>
      </c>
      <c r="C4877" s="81"/>
      <c r="D4877" s="237" t="s">
        <v>11770</v>
      </c>
      <c r="E4877" s="188">
        <v>45972</v>
      </c>
      <c r="F4877" s="283"/>
      <c r="G4877" s="219" t="s">
        <v>11765</v>
      </c>
      <c r="H4877" s="54" t="s">
        <v>4903</v>
      </c>
      <c r="I4877" s="221" t="s">
        <v>495</v>
      </c>
      <c r="J4877" s="225" t="s">
        <v>11884</v>
      </c>
      <c r="L4877" s="115"/>
      <c r="O4877" s="26">
        <f t="shared" si="206"/>
        <v>4875</v>
      </c>
      <c r="P4877" s="26">
        <f t="shared" si="207"/>
        <v>0</v>
      </c>
    </row>
    <row r="4878" spans="1:16" ht="40.5" hidden="1" x14ac:dyDescent="0.25">
      <c r="A4878" s="190">
        <v>4876</v>
      </c>
      <c r="B4878" s="188">
        <v>45920</v>
      </c>
      <c r="C4878" s="81"/>
      <c r="D4878" s="237" t="s">
        <v>11766</v>
      </c>
      <c r="E4878" s="188">
        <v>45958</v>
      </c>
      <c r="F4878" s="283"/>
      <c r="G4878" s="219" t="s">
        <v>9218</v>
      </c>
      <c r="H4878" s="54" t="s">
        <v>1043</v>
      </c>
      <c r="I4878" s="221" t="s">
        <v>6</v>
      </c>
      <c r="J4878" s="225"/>
      <c r="L4878" s="115"/>
      <c r="O4878" s="26">
        <f t="shared" si="206"/>
        <v>4876</v>
      </c>
      <c r="P4878" s="26">
        <f t="shared" si="207"/>
        <v>0</v>
      </c>
    </row>
    <row r="4879" spans="1:16" ht="60.75" hidden="1" x14ac:dyDescent="0.25">
      <c r="A4879" s="190">
        <v>4877</v>
      </c>
      <c r="B4879" s="188">
        <v>45924</v>
      </c>
      <c r="C4879" s="81"/>
      <c r="D4879" s="237" t="s">
        <v>11768</v>
      </c>
      <c r="E4879" s="188">
        <v>45971</v>
      </c>
      <c r="F4879" s="283"/>
      <c r="G4879" s="219" t="s">
        <v>11769</v>
      </c>
      <c r="H4879" s="54" t="s">
        <v>7</v>
      </c>
      <c r="I4879" s="221" t="s">
        <v>495</v>
      </c>
      <c r="J4879" s="225" t="s">
        <v>11892</v>
      </c>
      <c r="L4879" s="115"/>
      <c r="O4879" s="26">
        <f t="shared" si="206"/>
        <v>4877</v>
      </c>
      <c r="P4879" s="26">
        <f t="shared" si="207"/>
        <v>0</v>
      </c>
    </row>
    <row r="4880" spans="1:16" ht="101.25" hidden="1" x14ac:dyDescent="0.25">
      <c r="A4880" s="190">
        <v>4878</v>
      </c>
      <c r="B4880" s="188">
        <v>45924</v>
      </c>
      <c r="C4880" s="81"/>
      <c r="D4880" s="237" t="s">
        <v>11848</v>
      </c>
      <c r="E4880" s="188">
        <v>45958</v>
      </c>
      <c r="F4880" s="283"/>
      <c r="G4880" s="219" t="s">
        <v>11771</v>
      </c>
      <c r="H4880" s="54" t="s">
        <v>7</v>
      </c>
      <c r="I4880" s="221" t="s">
        <v>6</v>
      </c>
      <c r="J4880" s="225"/>
      <c r="L4880" s="115"/>
      <c r="O4880" s="26">
        <f t="shared" si="206"/>
        <v>4878</v>
      </c>
      <c r="P4880" s="26">
        <f t="shared" si="207"/>
        <v>0</v>
      </c>
    </row>
    <row r="4881" spans="1:16" ht="40.5" hidden="1" x14ac:dyDescent="0.25">
      <c r="A4881" s="190">
        <v>4879</v>
      </c>
      <c r="B4881" s="188">
        <v>45924</v>
      </c>
      <c r="C4881" s="81"/>
      <c r="D4881" s="237" t="s">
        <v>11772</v>
      </c>
      <c r="E4881" s="188">
        <v>45958</v>
      </c>
      <c r="F4881" s="283"/>
      <c r="G4881" s="219" t="s">
        <v>10111</v>
      </c>
      <c r="H4881" s="54" t="s">
        <v>7</v>
      </c>
      <c r="I4881" s="221" t="s">
        <v>6</v>
      </c>
      <c r="J4881" s="225"/>
      <c r="L4881" s="115"/>
      <c r="O4881" s="26">
        <f t="shared" si="206"/>
        <v>4879</v>
      </c>
      <c r="P4881" s="26">
        <f t="shared" si="207"/>
        <v>0</v>
      </c>
    </row>
    <row r="4882" spans="1:16" ht="81" hidden="1" x14ac:dyDescent="0.25">
      <c r="A4882" s="190">
        <v>4880</v>
      </c>
      <c r="B4882" s="188">
        <v>45924</v>
      </c>
      <c r="C4882" s="81"/>
      <c r="D4882" s="237" t="s">
        <v>11773</v>
      </c>
      <c r="E4882" s="188">
        <v>45958</v>
      </c>
      <c r="F4882" s="283"/>
      <c r="G4882" s="219" t="s">
        <v>11774</v>
      </c>
      <c r="H4882" s="54" t="s">
        <v>7</v>
      </c>
      <c r="I4882" s="221" t="s">
        <v>6</v>
      </c>
      <c r="J4882" s="225"/>
      <c r="L4882" s="115"/>
      <c r="O4882" s="26">
        <f t="shared" si="206"/>
        <v>4880</v>
      </c>
      <c r="P4882" s="26">
        <f t="shared" si="207"/>
        <v>0</v>
      </c>
    </row>
    <row r="4883" spans="1:16" ht="40.5" hidden="1" x14ac:dyDescent="0.25">
      <c r="A4883" s="190">
        <v>4881</v>
      </c>
      <c r="B4883" s="188">
        <v>45926</v>
      </c>
      <c r="C4883" s="81"/>
      <c r="D4883" s="237" t="s">
        <v>11775</v>
      </c>
      <c r="E4883" s="188">
        <v>45958</v>
      </c>
      <c r="F4883" s="283"/>
      <c r="G4883" s="219" t="s">
        <v>1382</v>
      </c>
      <c r="H4883" s="54" t="s">
        <v>4</v>
      </c>
      <c r="I4883" s="221" t="s">
        <v>6</v>
      </c>
      <c r="J4883" s="225"/>
      <c r="L4883" s="115"/>
      <c r="O4883" s="26">
        <f t="shared" si="206"/>
        <v>4881</v>
      </c>
      <c r="P4883" s="26">
        <f t="shared" si="207"/>
        <v>0</v>
      </c>
    </row>
    <row r="4884" spans="1:16" ht="60.75" hidden="1" x14ac:dyDescent="0.25">
      <c r="A4884" s="190">
        <v>4882</v>
      </c>
      <c r="B4884" s="188">
        <v>45927</v>
      </c>
      <c r="C4884" s="81"/>
      <c r="D4884" s="237" t="s">
        <v>11776</v>
      </c>
      <c r="E4884" s="188">
        <v>45958</v>
      </c>
      <c r="F4884" s="283"/>
      <c r="G4884" s="219" t="s">
        <v>11777</v>
      </c>
      <c r="H4884" s="54" t="s">
        <v>4903</v>
      </c>
      <c r="I4884" s="221" t="s">
        <v>2</v>
      </c>
      <c r="J4884" s="225" t="s">
        <v>11917</v>
      </c>
      <c r="L4884" s="115"/>
      <c r="O4884" s="26">
        <f t="shared" si="206"/>
        <v>4882</v>
      </c>
      <c r="P4884" s="26">
        <f t="shared" si="207"/>
        <v>0</v>
      </c>
    </row>
    <row r="4885" spans="1:16" ht="60.75" hidden="1" x14ac:dyDescent="0.25">
      <c r="A4885" s="190">
        <v>4883</v>
      </c>
      <c r="B4885" s="188">
        <v>45927</v>
      </c>
      <c r="C4885" s="81"/>
      <c r="D4885" s="237" t="s">
        <v>11778</v>
      </c>
      <c r="E4885" s="188">
        <v>45972</v>
      </c>
      <c r="F4885" s="283"/>
      <c r="G4885" s="219" t="s">
        <v>10888</v>
      </c>
      <c r="H4885" s="54" t="s">
        <v>1040</v>
      </c>
      <c r="I4885" s="221" t="s">
        <v>495</v>
      </c>
      <c r="J4885" s="225"/>
      <c r="L4885" s="115"/>
      <c r="O4885" s="26">
        <f t="shared" si="206"/>
        <v>4883</v>
      </c>
      <c r="P4885" s="26">
        <f t="shared" si="207"/>
        <v>0</v>
      </c>
    </row>
    <row r="4886" spans="1:16" ht="81" hidden="1" x14ac:dyDescent="0.25">
      <c r="A4886" s="190">
        <v>4884</v>
      </c>
      <c r="B4886" s="188">
        <v>45929</v>
      </c>
      <c r="C4886" s="81"/>
      <c r="D4886" s="237" t="s">
        <v>11780</v>
      </c>
      <c r="E4886" s="188">
        <v>45958</v>
      </c>
      <c r="F4886" s="283"/>
      <c r="G4886" s="219" t="s">
        <v>11612</v>
      </c>
      <c r="H4886" s="54" t="s">
        <v>7</v>
      </c>
      <c r="I4886" s="221" t="s">
        <v>6</v>
      </c>
      <c r="J4886" s="225"/>
      <c r="L4886" s="115"/>
      <c r="O4886" s="26">
        <f t="shared" ref="O4886:O4931" si="208">+O4885+1</f>
        <v>4884</v>
      </c>
      <c r="P4886" s="26">
        <f t="shared" si="207"/>
        <v>0</v>
      </c>
    </row>
    <row r="4887" spans="1:16" ht="40.5" hidden="1" x14ac:dyDescent="0.25">
      <c r="A4887" s="190">
        <v>4885</v>
      </c>
      <c r="B4887" s="188">
        <v>45929</v>
      </c>
      <c r="C4887" s="81"/>
      <c r="D4887" s="237" t="s">
        <v>11781</v>
      </c>
      <c r="E4887" s="188">
        <v>45957</v>
      </c>
      <c r="F4887" s="283"/>
      <c r="G4887" s="219" t="s">
        <v>8895</v>
      </c>
      <c r="H4887" s="54" t="s">
        <v>3912</v>
      </c>
      <c r="I4887" s="221" t="s">
        <v>2</v>
      </c>
      <c r="J4887" s="225" t="s">
        <v>11871</v>
      </c>
      <c r="L4887" s="115"/>
      <c r="O4887" s="26">
        <f t="shared" si="208"/>
        <v>4885</v>
      </c>
      <c r="P4887" s="26">
        <f t="shared" si="207"/>
        <v>0</v>
      </c>
    </row>
    <row r="4888" spans="1:16" ht="141.75" hidden="1" x14ac:dyDescent="0.25">
      <c r="A4888" s="190">
        <v>4886</v>
      </c>
      <c r="B4888" s="188">
        <v>45929</v>
      </c>
      <c r="C4888" s="81"/>
      <c r="D4888" s="237" t="s">
        <v>11782</v>
      </c>
      <c r="E4888" s="188">
        <v>45958</v>
      </c>
      <c r="F4888" s="283"/>
      <c r="G4888" s="219" t="s">
        <v>10888</v>
      </c>
      <c r="H4888" s="54" t="s">
        <v>1040</v>
      </c>
      <c r="I4888" s="221" t="s">
        <v>2</v>
      </c>
      <c r="J4888" s="225" t="s">
        <v>11894</v>
      </c>
      <c r="L4888" s="115"/>
      <c r="O4888" s="26">
        <f t="shared" si="208"/>
        <v>4886</v>
      </c>
      <c r="P4888" s="26">
        <f t="shared" si="207"/>
        <v>0</v>
      </c>
    </row>
    <row r="4889" spans="1:16" ht="121.5" x14ac:dyDescent="0.25">
      <c r="A4889" s="190">
        <v>4887</v>
      </c>
      <c r="B4889" s="188">
        <v>45929</v>
      </c>
      <c r="C4889" s="81"/>
      <c r="D4889" s="237" t="s">
        <v>11783</v>
      </c>
      <c r="E4889" s="188">
        <v>45957</v>
      </c>
      <c r="F4889" s="283"/>
      <c r="G4889" s="219" t="s">
        <v>11784</v>
      </c>
      <c r="H4889" s="54" t="s">
        <v>3912</v>
      </c>
      <c r="I4889" s="221" t="s">
        <v>6</v>
      </c>
      <c r="J4889" s="225"/>
      <c r="L4889" s="115"/>
      <c r="O4889" s="26">
        <f t="shared" si="208"/>
        <v>4887</v>
      </c>
      <c r="P4889" s="26">
        <f t="shared" si="207"/>
        <v>0</v>
      </c>
    </row>
    <row r="4890" spans="1:16" ht="40.5" x14ac:dyDescent="0.25">
      <c r="A4890" s="190">
        <v>4888</v>
      </c>
      <c r="B4890" s="188">
        <v>45929</v>
      </c>
      <c r="C4890" s="81"/>
      <c r="D4890" s="237" t="s">
        <v>11872</v>
      </c>
      <c r="E4890" s="188">
        <v>45957</v>
      </c>
      <c r="F4890" s="283"/>
      <c r="G4890" s="219" t="s">
        <v>4472</v>
      </c>
      <c r="H4890" s="54" t="s">
        <v>3912</v>
      </c>
      <c r="I4890" s="221" t="s">
        <v>6</v>
      </c>
      <c r="J4890" s="225"/>
      <c r="L4890" s="115"/>
      <c r="O4890" s="26">
        <f t="shared" si="208"/>
        <v>4888</v>
      </c>
      <c r="P4890" s="26">
        <f t="shared" si="207"/>
        <v>0</v>
      </c>
    </row>
    <row r="4891" spans="1:16" ht="40.5" x14ac:dyDescent="0.25">
      <c r="A4891" s="190">
        <v>4889</v>
      </c>
      <c r="B4891" s="188">
        <v>45929</v>
      </c>
      <c r="C4891" s="81"/>
      <c r="D4891" s="237" t="s">
        <v>11785</v>
      </c>
      <c r="E4891" s="188">
        <v>45957</v>
      </c>
      <c r="F4891" s="283"/>
      <c r="G4891" s="219" t="s">
        <v>11786</v>
      </c>
      <c r="H4891" s="54" t="s">
        <v>3912</v>
      </c>
      <c r="I4891" s="221" t="s">
        <v>6</v>
      </c>
      <c r="J4891" s="225"/>
      <c r="L4891" s="115"/>
      <c r="O4891" s="26">
        <f t="shared" si="208"/>
        <v>4889</v>
      </c>
      <c r="P4891" s="26">
        <f t="shared" si="207"/>
        <v>0</v>
      </c>
    </row>
    <row r="4892" spans="1:16" ht="40.5" hidden="1" x14ac:dyDescent="0.25">
      <c r="A4892" s="190">
        <v>4890</v>
      </c>
      <c r="B4892" s="188">
        <v>45929</v>
      </c>
      <c r="C4892" s="81"/>
      <c r="D4892" s="237" t="s">
        <v>11787</v>
      </c>
      <c r="E4892" s="188">
        <v>45958</v>
      </c>
      <c r="F4892" s="283"/>
      <c r="G4892" s="219" t="s">
        <v>9647</v>
      </c>
      <c r="H4892" s="54" t="s">
        <v>1066</v>
      </c>
      <c r="I4892" s="221" t="s">
        <v>6</v>
      </c>
      <c r="J4892" s="225"/>
      <c r="L4892" s="115"/>
      <c r="O4892" s="26">
        <f t="shared" si="208"/>
        <v>4890</v>
      </c>
      <c r="P4892" s="26">
        <f t="shared" si="207"/>
        <v>0</v>
      </c>
    </row>
    <row r="4893" spans="1:16" ht="60.75" hidden="1" x14ac:dyDescent="0.25">
      <c r="A4893" s="190">
        <v>4891</v>
      </c>
      <c r="B4893" s="188">
        <v>45929</v>
      </c>
      <c r="C4893" s="81"/>
      <c r="D4893" s="237" t="s">
        <v>11788</v>
      </c>
      <c r="E4893" s="188">
        <v>45958</v>
      </c>
      <c r="F4893" s="283"/>
      <c r="G4893" s="219" t="s">
        <v>10829</v>
      </c>
      <c r="H4893" s="54" t="s">
        <v>1048</v>
      </c>
      <c r="I4893" s="221" t="s">
        <v>6</v>
      </c>
      <c r="J4893" s="225"/>
      <c r="L4893" s="115"/>
      <c r="O4893" s="26">
        <f t="shared" si="208"/>
        <v>4891</v>
      </c>
      <c r="P4893" s="26">
        <f t="shared" si="207"/>
        <v>0</v>
      </c>
    </row>
    <row r="4894" spans="1:16" ht="40.5" hidden="1" x14ac:dyDescent="0.25">
      <c r="A4894" s="190">
        <v>4892</v>
      </c>
      <c r="B4894" s="188">
        <v>45930</v>
      </c>
      <c r="C4894" s="81"/>
      <c r="D4894" s="237" t="s">
        <v>11789</v>
      </c>
      <c r="E4894" s="188">
        <v>45958</v>
      </c>
      <c r="F4894" s="283"/>
      <c r="G4894" s="219" t="s">
        <v>10884</v>
      </c>
      <c r="H4894" s="54" t="s">
        <v>1046</v>
      </c>
      <c r="I4894" s="221" t="s">
        <v>2</v>
      </c>
      <c r="J4894" s="225" t="s">
        <v>11914</v>
      </c>
      <c r="K4894" s="11">
        <v>555</v>
      </c>
      <c r="L4894" s="115"/>
      <c r="O4894" s="26">
        <f t="shared" si="208"/>
        <v>4892</v>
      </c>
      <c r="P4894" s="26">
        <f t="shared" si="207"/>
        <v>0</v>
      </c>
    </row>
    <row r="4895" spans="1:16" ht="60.75" hidden="1" x14ac:dyDescent="0.25">
      <c r="A4895" s="190">
        <v>4893</v>
      </c>
      <c r="B4895" s="188">
        <v>45930</v>
      </c>
      <c r="C4895" s="81"/>
      <c r="D4895" s="237" t="s">
        <v>11790</v>
      </c>
      <c r="E4895" s="188">
        <v>45972</v>
      </c>
      <c r="F4895" s="283"/>
      <c r="G4895" s="219" t="s">
        <v>10884</v>
      </c>
      <c r="H4895" s="54" t="s">
        <v>1046</v>
      </c>
      <c r="I4895" s="221" t="s">
        <v>495</v>
      </c>
      <c r="J4895" s="225" t="s">
        <v>11912</v>
      </c>
      <c r="L4895" s="115"/>
      <c r="O4895" s="26">
        <f t="shared" si="208"/>
        <v>4893</v>
      </c>
      <c r="P4895" s="26">
        <f t="shared" si="207"/>
        <v>0</v>
      </c>
    </row>
    <row r="4896" spans="1:16" ht="60.75" hidden="1" x14ac:dyDescent="0.25">
      <c r="A4896" s="190">
        <v>4894</v>
      </c>
      <c r="B4896" s="188">
        <v>45930</v>
      </c>
      <c r="C4896" s="81"/>
      <c r="D4896" s="237" t="s">
        <v>11791</v>
      </c>
      <c r="E4896" s="188">
        <v>45958</v>
      </c>
      <c r="F4896" s="283"/>
      <c r="G4896" s="219" t="s">
        <v>10373</v>
      </c>
      <c r="H4896" s="54" t="s">
        <v>1044</v>
      </c>
      <c r="I4896" s="221" t="s">
        <v>6</v>
      </c>
      <c r="J4896" s="225"/>
      <c r="L4896" s="115"/>
      <c r="O4896" s="26">
        <f t="shared" si="208"/>
        <v>4894</v>
      </c>
      <c r="P4896" s="26">
        <f t="shared" si="207"/>
        <v>0</v>
      </c>
    </row>
    <row r="4897" spans="1:16" ht="40.5" hidden="1" x14ac:dyDescent="0.25">
      <c r="A4897" s="190">
        <v>4895</v>
      </c>
      <c r="B4897" s="188">
        <v>45933</v>
      </c>
      <c r="C4897" s="81"/>
      <c r="D4897" s="237" t="s">
        <v>11797</v>
      </c>
      <c r="E4897" s="188">
        <v>45958</v>
      </c>
      <c r="F4897" s="283"/>
      <c r="G4897" s="219" t="s">
        <v>11798</v>
      </c>
      <c r="H4897" s="54" t="s">
        <v>4</v>
      </c>
      <c r="I4897" s="221" t="s">
        <v>6</v>
      </c>
      <c r="J4897" s="225"/>
      <c r="L4897" s="115"/>
      <c r="O4897" s="26">
        <f t="shared" si="208"/>
        <v>4895</v>
      </c>
      <c r="P4897" s="26">
        <f t="shared" si="207"/>
        <v>0</v>
      </c>
    </row>
    <row r="4898" spans="1:16" ht="121.5" hidden="1" x14ac:dyDescent="0.25">
      <c r="A4898" s="190">
        <v>4896</v>
      </c>
      <c r="B4898" s="188">
        <v>45933</v>
      </c>
      <c r="C4898" s="81"/>
      <c r="D4898" s="237" t="s">
        <v>11800</v>
      </c>
      <c r="E4898" s="188">
        <v>45976</v>
      </c>
      <c r="F4898" s="283"/>
      <c r="G4898" s="219" t="s">
        <v>11801</v>
      </c>
      <c r="H4898" s="54" t="s">
        <v>1507</v>
      </c>
      <c r="I4898" s="221" t="s">
        <v>495</v>
      </c>
      <c r="J4898" s="225"/>
      <c r="L4898" s="115"/>
      <c r="O4898" s="26">
        <f t="shared" si="208"/>
        <v>4896</v>
      </c>
      <c r="P4898" s="26">
        <f t="shared" si="207"/>
        <v>0</v>
      </c>
    </row>
    <row r="4899" spans="1:16" ht="121.5" x14ac:dyDescent="0.25">
      <c r="A4899" s="190">
        <v>4897</v>
      </c>
      <c r="B4899" s="188">
        <v>45936</v>
      </c>
      <c r="C4899" s="81"/>
      <c r="D4899" s="237" t="s">
        <v>11802</v>
      </c>
      <c r="E4899" s="188">
        <v>45971</v>
      </c>
      <c r="F4899" s="283" t="s">
        <v>8905</v>
      </c>
      <c r="G4899" s="219" t="s">
        <v>11807</v>
      </c>
      <c r="H4899" s="54" t="s">
        <v>3912</v>
      </c>
      <c r="I4899" s="221" t="s">
        <v>495</v>
      </c>
      <c r="J4899" s="225"/>
      <c r="L4899" s="115"/>
      <c r="O4899" s="26">
        <f t="shared" si="208"/>
        <v>4897</v>
      </c>
      <c r="P4899" s="26">
        <f t="shared" si="207"/>
        <v>0</v>
      </c>
    </row>
    <row r="4900" spans="1:16" ht="60.75" x14ac:dyDescent="0.25">
      <c r="A4900" s="190">
        <v>4898</v>
      </c>
      <c r="B4900" s="188">
        <v>45936</v>
      </c>
      <c r="C4900" s="81"/>
      <c r="D4900" s="237" t="s">
        <v>11803</v>
      </c>
      <c r="E4900" s="188">
        <v>45971</v>
      </c>
      <c r="F4900" s="283"/>
      <c r="G4900" s="219" t="s">
        <v>11804</v>
      </c>
      <c r="H4900" s="54" t="s">
        <v>3912</v>
      </c>
      <c r="I4900" s="221" t="s">
        <v>495</v>
      </c>
      <c r="J4900" s="225"/>
      <c r="L4900" s="115"/>
      <c r="O4900" s="26">
        <f t="shared" si="208"/>
        <v>4898</v>
      </c>
      <c r="P4900" s="26">
        <f t="shared" si="207"/>
        <v>0</v>
      </c>
    </row>
    <row r="4901" spans="1:16" ht="40.5" hidden="1" x14ac:dyDescent="0.25">
      <c r="A4901" s="190">
        <v>4899</v>
      </c>
      <c r="B4901" s="188">
        <v>45936</v>
      </c>
      <c r="C4901" s="81"/>
      <c r="D4901" s="237" t="s">
        <v>11805</v>
      </c>
      <c r="E4901" s="188">
        <v>45959</v>
      </c>
      <c r="F4901" s="283"/>
      <c r="G4901" s="219" t="s">
        <v>10888</v>
      </c>
      <c r="H4901" s="54" t="s">
        <v>1040</v>
      </c>
      <c r="I4901" s="221" t="s">
        <v>6</v>
      </c>
      <c r="J4901" s="225"/>
      <c r="L4901" s="115"/>
      <c r="O4901" s="26">
        <f t="shared" si="208"/>
        <v>4899</v>
      </c>
      <c r="P4901" s="26">
        <f t="shared" si="207"/>
        <v>0</v>
      </c>
    </row>
    <row r="4902" spans="1:16" x14ac:dyDescent="0.25">
      <c r="A4902" s="190">
        <v>4900</v>
      </c>
      <c r="B4902" s="188">
        <v>45936</v>
      </c>
      <c r="C4902" s="81"/>
      <c r="D4902" s="237" t="s">
        <v>11806</v>
      </c>
      <c r="E4902" s="188">
        <v>45971</v>
      </c>
      <c r="F4902" s="283"/>
      <c r="G4902" s="219" t="s">
        <v>11804</v>
      </c>
      <c r="H4902" s="54" t="s">
        <v>3912</v>
      </c>
      <c r="I4902" s="221" t="s">
        <v>495</v>
      </c>
      <c r="J4902" s="225"/>
      <c r="L4902" s="115"/>
      <c r="O4902" s="26">
        <f t="shared" si="208"/>
        <v>4900</v>
      </c>
      <c r="P4902" s="26">
        <f t="shared" si="207"/>
        <v>0</v>
      </c>
    </row>
    <row r="4903" spans="1:16" ht="60.75" hidden="1" x14ac:dyDescent="0.25">
      <c r="A4903" s="190">
        <v>4901</v>
      </c>
      <c r="B4903" s="188">
        <v>45940</v>
      </c>
      <c r="C4903" s="81"/>
      <c r="D4903" s="237" t="s">
        <v>11889</v>
      </c>
      <c r="E4903" s="188">
        <v>45974</v>
      </c>
      <c r="F4903" s="283"/>
      <c r="G4903" s="219" t="s">
        <v>11017</v>
      </c>
      <c r="H4903" s="54" t="s">
        <v>4903</v>
      </c>
      <c r="I4903" s="221" t="s">
        <v>495</v>
      </c>
      <c r="J4903" s="225" t="s">
        <v>11890</v>
      </c>
      <c r="L4903" s="115"/>
      <c r="O4903" s="26">
        <f t="shared" si="208"/>
        <v>4901</v>
      </c>
      <c r="P4903" s="26">
        <f t="shared" si="207"/>
        <v>0</v>
      </c>
    </row>
    <row r="4904" spans="1:16" ht="81" hidden="1" x14ac:dyDescent="0.25">
      <c r="A4904" s="190">
        <v>4902</v>
      </c>
      <c r="B4904" s="188">
        <v>45944</v>
      </c>
      <c r="C4904" s="81"/>
      <c r="D4904" s="237" t="s">
        <v>11808</v>
      </c>
      <c r="E4904" s="188">
        <v>45959</v>
      </c>
      <c r="F4904" s="283"/>
      <c r="G4904" s="219" t="s">
        <v>11809</v>
      </c>
      <c r="H4904" s="54" t="s">
        <v>1046</v>
      </c>
      <c r="I4904" s="221" t="s">
        <v>6</v>
      </c>
      <c r="J4904" s="225"/>
      <c r="L4904" s="115"/>
      <c r="O4904" s="26">
        <f t="shared" si="208"/>
        <v>4902</v>
      </c>
      <c r="P4904" s="26">
        <f t="shared" si="207"/>
        <v>0</v>
      </c>
    </row>
    <row r="4905" spans="1:16" ht="101.25" hidden="1" x14ac:dyDescent="0.25">
      <c r="A4905" s="190">
        <v>4903</v>
      </c>
      <c r="B4905" s="188">
        <v>45945</v>
      </c>
      <c r="C4905" s="81"/>
      <c r="D4905" s="237" t="s">
        <v>11810</v>
      </c>
      <c r="E4905" s="188">
        <v>45959</v>
      </c>
      <c r="F4905" s="283"/>
      <c r="G4905" s="219" t="s">
        <v>11811</v>
      </c>
      <c r="H4905" s="54" t="s">
        <v>7</v>
      </c>
      <c r="I4905" s="221" t="s">
        <v>6</v>
      </c>
      <c r="J4905" s="225"/>
      <c r="L4905" s="115"/>
      <c r="O4905" s="26">
        <f t="shared" si="208"/>
        <v>4903</v>
      </c>
      <c r="P4905" s="26">
        <f t="shared" si="207"/>
        <v>0</v>
      </c>
    </row>
    <row r="4906" spans="1:16" ht="101.25" hidden="1" x14ac:dyDescent="0.25">
      <c r="A4906" s="190">
        <v>4904</v>
      </c>
      <c r="B4906" s="188">
        <v>45945</v>
      </c>
      <c r="C4906" s="81"/>
      <c r="D4906" s="237" t="s">
        <v>11812</v>
      </c>
      <c r="E4906" s="188">
        <v>45959</v>
      </c>
      <c r="F4906" s="283"/>
      <c r="G4906" s="219" t="s">
        <v>11813</v>
      </c>
      <c r="H4906" s="54" t="s">
        <v>7</v>
      </c>
      <c r="I4906" s="221" t="s">
        <v>6</v>
      </c>
      <c r="J4906" s="225"/>
      <c r="L4906" s="115"/>
      <c r="O4906" s="26">
        <f t="shared" si="208"/>
        <v>4904</v>
      </c>
      <c r="P4906" s="26">
        <f t="shared" si="207"/>
        <v>0</v>
      </c>
    </row>
    <row r="4907" spans="1:16" ht="121.5" hidden="1" x14ac:dyDescent="0.25">
      <c r="A4907" s="190">
        <v>4905</v>
      </c>
      <c r="B4907" s="188">
        <v>45945</v>
      </c>
      <c r="C4907" s="81"/>
      <c r="D4907" s="237" t="s">
        <v>11814</v>
      </c>
      <c r="E4907" s="188">
        <v>45959</v>
      </c>
      <c r="F4907" s="283"/>
      <c r="G4907" s="219" t="s">
        <v>11815</v>
      </c>
      <c r="H4907" s="54" t="s">
        <v>7</v>
      </c>
      <c r="I4907" s="221" t="s">
        <v>6</v>
      </c>
      <c r="J4907" s="225"/>
      <c r="L4907" s="115"/>
      <c r="O4907" s="26">
        <f t="shared" si="208"/>
        <v>4905</v>
      </c>
      <c r="P4907" s="26">
        <f t="shared" si="207"/>
        <v>0</v>
      </c>
    </row>
    <row r="4908" spans="1:16" ht="162" hidden="1" x14ac:dyDescent="0.25">
      <c r="A4908" s="190">
        <v>4906</v>
      </c>
      <c r="B4908" s="188">
        <v>45945</v>
      </c>
      <c r="C4908" s="81"/>
      <c r="D4908" s="237" t="s">
        <v>11816</v>
      </c>
      <c r="E4908" s="188">
        <v>45973</v>
      </c>
      <c r="F4908" s="283" t="s">
        <v>11685</v>
      </c>
      <c r="G4908" s="219" t="s">
        <v>11817</v>
      </c>
      <c r="H4908" s="54" t="s">
        <v>7</v>
      </c>
      <c r="I4908" s="221" t="s">
        <v>495</v>
      </c>
      <c r="J4908" s="225"/>
      <c r="L4908" s="115"/>
      <c r="O4908" s="26">
        <f t="shared" si="208"/>
        <v>4906</v>
      </c>
      <c r="P4908" s="26">
        <f t="shared" si="207"/>
        <v>0</v>
      </c>
    </row>
    <row r="4909" spans="1:16" ht="101.25" hidden="1" x14ac:dyDescent="0.25">
      <c r="A4909" s="190">
        <v>4907</v>
      </c>
      <c r="B4909" s="188">
        <v>45945</v>
      </c>
      <c r="C4909" s="81"/>
      <c r="D4909" s="237" t="s">
        <v>11818</v>
      </c>
      <c r="E4909" s="188">
        <v>45959</v>
      </c>
      <c r="F4909" s="283" t="s">
        <v>11685</v>
      </c>
      <c r="G4909" s="219" t="s">
        <v>11819</v>
      </c>
      <c r="H4909" s="54" t="s">
        <v>7</v>
      </c>
      <c r="I4909" s="221" t="s">
        <v>6</v>
      </c>
      <c r="J4909" s="225"/>
      <c r="L4909" s="115"/>
      <c r="O4909" s="26">
        <f t="shared" si="208"/>
        <v>4907</v>
      </c>
      <c r="P4909" s="26">
        <f t="shared" si="207"/>
        <v>0</v>
      </c>
    </row>
    <row r="4910" spans="1:16" ht="40.5" hidden="1" x14ac:dyDescent="0.25">
      <c r="A4910" s="190">
        <v>4908</v>
      </c>
      <c r="B4910" s="188">
        <v>45945</v>
      </c>
      <c r="C4910" s="81"/>
      <c r="D4910" s="237" t="s">
        <v>11820</v>
      </c>
      <c r="E4910" s="188">
        <v>45962</v>
      </c>
      <c r="F4910" s="283"/>
      <c r="G4910" s="219" t="s">
        <v>8976</v>
      </c>
      <c r="H4910" s="54" t="s">
        <v>1063</v>
      </c>
      <c r="I4910" s="221" t="s">
        <v>6</v>
      </c>
      <c r="J4910" s="225"/>
      <c r="L4910" s="115"/>
      <c r="O4910" s="26">
        <f t="shared" si="208"/>
        <v>4908</v>
      </c>
      <c r="P4910" s="26">
        <f t="shared" si="207"/>
        <v>0</v>
      </c>
    </row>
    <row r="4911" spans="1:16" ht="81" hidden="1" x14ac:dyDescent="0.25">
      <c r="A4911" s="190">
        <v>4909</v>
      </c>
      <c r="B4911" s="188">
        <v>45945</v>
      </c>
      <c r="C4911" s="81"/>
      <c r="D4911" s="237" t="s">
        <v>11821</v>
      </c>
      <c r="E4911" s="188">
        <v>45959</v>
      </c>
      <c r="F4911" s="283"/>
      <c r="G4911" s="219" t="s">
        <v>11822</v>
      </c>
      <c r="H4911" s="54" t="s">
        <v>493</v>
      </c>
      <c r="I4911" s="221" t="s">
        <v>2</v>
      </c>
      <c r="J4911" s="225" t="s">
        <v>11881</v>
      </c>
      <c r="K4911" s="11">
        <v>555</v>
      </c>
      <c r="L4911" s="115"/>
      <c r="O4911" s="26">
        <f t="shared" si="208"/>
        <v>4909</v>
      </c>
      <c r="P4911" s="26">
        <f t="shared" si="207"/>
        <v>0</v>
      </c>
    </row>
    <row r="4912" spans="1:16" ht="60.75" hidden="1" x14ac:dyDescent="0.25">
      <c r="A4912" s="190">
        <v>4910</v>
      </c>
      <c r="B4912" s="188">
        <v>45950</v>
      </c>
      <c r="C4912" s="81"/>
      <c r="D4912" s="237" t="s">
        <v>11873</v>
      </c>
      <c r="E4912" s="188">
        <v>45957</v>
      </c>
      <c r="F4912" s="283"/>
      <c r="G4912" s="219" t="s">
        <v>11804</v>
      </c>
      <c r="H4912" s="54" t="s">
        <v>3912</v>
      </c>
      <c r="I4912" s="221" t="s">
        <v>2</v>
      </c>
      <c r="J4912" s="225" t="s">
        <v>11874</v>
      </c>
      <c r="L4912" s="115"/>
      <c r="O4912" s="26">
        <f t="shared" si="208"/>
        <v>4910</v>
      </c>
      <c r="P4912" s="26">
        <f t="shared" si="207"/>
        <v>0</v>
      </c>
    </row>
    <row r="4913" spans="1:16" ht="405" x14ac:dyDescent="0.25">
      <c r="A4913" s="190">
        <v>4911</v>
      </c>
      <c r="B4913" s="188">
        <v>45950</v>
      </c>
      <c r="C4913" s="81"/>
      <c r="D4913" s="237" t="s">
        <v>11831</v>
      </c>
      <c r="E4913" s="188">
        <v>45957</v>
      </c>
      <c r="F4913" s="283"/>
      <c r="G4913" s="219" t="s">
        <v>11804</v>
      </c>
      <c r="H4913" s="54" t="s">
        <v>3912</v>
      </c>
      <c r="I4913" s="221" t="s">
        <v>6</v>
      </c>
      <c r="J4913" s="225"/>
      <c r="L4913" s="115"/>
      <c r="O4913" s="26">
        <f t="shared" si="208"/>
        <v>4911</v>
      </c>
      <c r="P4913" s="26">
        <f t="shared" si="207"/>
        <v>0</v>
      </c>
    </row>
    <row r="4914" spans="1:16" ht="40.5" hidden="1" x14ac:dyDescent="0.25">
      <c r="A4914" s="190">
        <v>4912</v>
      </c>
      <c r="B4914" s="188">
        <v>45950</v>
      </c>
      <c r="C4914" s="81"/>
      <c r="D4914" s="237" t="s">
        <v>11823</v>
      </c>
      <c r="E4914" s="188">
        <v>45967</v>
      </c>
      <c r="F4914" s="283"/>
      <c r="G4914" s="219" t="s">
        <v>10888</v>
      </c>
      <c r="H4914" s="54" t="s">
        <v>1040</v>
      </c>
      <c r="I4914" s="221" t="s">
        <v>2</v>
      </c>
      <c r="J4914" s="225" t="s">
        <v>10520</v>
      </c>
      <c r="L4914" s="115"/>
      <c r="O4914" s="26">
        <f t="shared" si="208"/>
        <v>4912</v>
      </c>
      <c r="P4914" s="26">
        <f t="shared" si="207"/>
        <v>0</v>
      </c>
    </row>
    <row r="4915" spans="1:16" ht="141.75" x14ac:dyDescent="0.25">
      <c r="A4915" s="190">
        <v>4913</v>
      </c>
      <c r="B4915" s="188">
        <v>45950</v>
      </c>
      <c r="C4915" s="81"/>
      <c r="D4915" s="237" t="s">
        <v>11842</v>
      </c>
      <c r="E4915" s="188">
        <v>45971</v>
      </c>
      <c r="F4915" s="283"/>
      <c r="G4915" s="219" t="s">
        <v>11902</v>
      </c>
      <c r="H4915" s="54" t="s">
        <v>3912</v>
      </c>
      <c r="I4915" s="221" t="s">
        <v>495</v>
      </c>
      <c r="J4915" s="225" t="s">
        <v>11843</v>
      </c>
      <c r="K4915" s="11">
        <v>555</v>
      </c>
      <c r="L4915" s="115"/>
      <c r="O4915" s="26">
        <f t="shared" si="208"/>
        <v>4913</v>
      </c>
      <c r="P4915" s="26">
        <f t="shared" si="207"/>
        <v>0</v>
      </c>
    </row>
    <row r="4916" spans="1:16" ht="121.5" hidden="1" x14ac:dyDescent="0.25">
      <c r="A4916" s="190">
        <v>4914</v>
      </c>
      <c r="B4916" s="188">
        <v>45950</v>
      </c>
      <c r="C4916" s="81"/>
      <c r="D4916" s="237" t="s">
        <v>11882</v>
      </c>
      <c r="E4916" s="188">
        <v>45959</v>
      </c>
      <c r="F4916" s="283"/>
      <c r="G4916" s="219" t="s">
        <v>11824</v>
      </c>
      <c r="H4916" s="54" t="s">
        <v>4903</v>
      </c>
      <c r="I4916" s="221" t="s">
        <v>6</v>
      </c>
      <c r="J4916" s="225" t="s">
        <v>11911</v>
      </c>
      <c r="K4916" s="11" t="s">
        <v>11291</v>
      </c>
      <c r="L4916" s="115"/>
      <c r="O4916" s="26">
        <f t="shared" si="208"/>
        <v>4914</v>
      </c>
      <c r="P4916" s="26">
        <f t="shared" si="207"/>
        <v>0</v>
      </c>
    </row>
    <row r="4917" spans="1:16" ht="40.5" hidden="1" x14ac:dyDescent="0.25">
      <c r="A4917" s="190">
        <v>4915</v>
      </c>
      <c r="B4917" s="188">
        <v>45950</v>
      </c>
      <c r="C4917" s="81"/>
      <c r="D4917" s="237" t="s">
        <v>11825</v>
      </c>
      <c r="E4917" s="188">
        <v>45957</v>
      </c>
      <c r="F4917" s="283"/>
      <c r="G4917" s="219" t="s">
        <v>11826</v>
      </c>
      <c r="H4917" s="54" t="s">
        <v>3912</v>
      </c>
      <c r="I4917" s="221" t="s">
        <v>2</v>
      </c>
      <c r="J4917" s="225" t="s">
        <v>11888</v>
      </c>
      <c r="K4917" s="11">
        <v>555</v>
      </c>
      <c r="L4917" s="115"/>
      <c r="O4917" s="26">
        <f t="shared" si="208"/>
        <v>4915</v>
      </c>
      <c r="P4917" s="26">
        <f t="shared" si="207"/>
        <v>0</v>
      </c>
    </row>
    <row r="4918" spans="1:16" ht="40.5" hidden="1" x14ac:dyDescent="0.25">
      <c r="A4918" s="190">
        <v>4916</v>
      </c>
      <c r="B4918" s="188">
        <v>45950</v>
      </c>
      <c r="C4918" s="81"/>
      <c r="D4918" s="237" t="s">
        <v>11827</v>
      </c>
      <c r="E4918" s="188">
        <v>45957</v>
      </c>
      <c r="F4918" s="283"/>
      <c r="G4918" s="219" t="s">
        <v>11828</v>
      </c>
      <c r="H4918" s="54" t="s">
        <v>1047</v>
      </c>
      <c r="I4918" s="221" t="s">
        <v>6</v>
      </c>
      <c r="J4918" s="225"/>
      <c r="L4918" s="115"/>
      <c r="O4918" s="26">
        <f t="shared" si="208"/>
        <v>4916</v>
      </c>
      <c r="P4918" s="26">
        <f t="shared" si="207"/>
        <v>0</v>
      </c>
    </row>
    <row r="4919" spans="1:16" ht="101.25" hidden="1" x14ac:dyDescent="0.25">
      <c r="A4919" s="190">
        <v>4917</v>
      </c>
      <c r="B4919" s="188">
        <v>45950</v>
      </c>
      <c r="C4919" s="81"/>
      <c r="D4919" s="237" t="s">
        <v>11829</v>
      </c>
      <c r="E4919" s="188">
        <v>45957</v>
      </c>
      <c r="F4919" s="283"/>
      <c r="G4919" s="219" t="s">
        <v>11804</v>
      </c>
      <c r="H4919" s="54" t="s">
        <v>3912</v>
      </c>
      <c r="I4919" s="221" t="s">
        <v>2</v>
      </c>
      <c r="J4919" s="225" t="s">
        <v>11921</v>
      </c>
      <c r="L4919" s="115"/>
      <c r="O4919" s="26">
        <f t="shared" si="208"/>
        <v>4917</v>
      </c>
      <c r="P4919" s="26">
        <f t="shared" si="207"/>
        <v>0</v>
      </c>
    </row>
    <row r="4920" spans="1:16" ht="81" x14ac:dyDescent="0.25">
      <c r="A4920" s="190">
        <v>4918</v>
      </c>
      <c r="B4920" s="188">
        <v>45950</v>
      </c>
      <c r="C4920" s="81"/>
      <c r="D4920" s="237" t="s">
        <v>11830</v>
      </c>
      <c r="E4920" s="188">
        <v>45957</v>
      </c>
      <c r="F4920" s="283"/>
      <c r="G4920" s="219" t="s">
        <v>11804</v>
      </c>
      <c r="H4920" s="54" t="s">
        <v>3912</v>
      </c>
      <c r="I4920" s="221" t="s">
        <v>6</v>
      </c>
      <c r="J4920" s="225"/>
      <c r="K4920" s="11" t="s">
        <v>11731</v>
      </c>
      <c r="L4920" s="115"/>
      <c r="O4920" s="26">
        <f t="shared" si="208"/>
        <v>4918</v>
      </c>
      <c r="P4920" s="26">
        <f t="shared" si="207"/>
        <v>0</v>
      </c>
    </row>
    <row r="4921" spans="1:16" ht="121.5" x14ac:dyDescent="0.25">
      <c r="A4921" s="190">
        <v>4919</v>
      </c>
      <c r="B4921" s="188">
        <v>45950</v>
      </c>
      <c r="C4921" s="81"/>
      <c r="D4921" s="237" t="s">
        <v>11832</v>
      </c>
      <c r="E4921" s="188">
        <v>45978</v>
      </c>
      <c r="F4921" s="283"/>
      <c r="G4921" s="219" t="s">
        <v>11333</v>
      </c>
      <c r="H4921" s="54" t="s">
        <v>3912</v>
      </c>
      <c r="I4921" s="221" t="s">
        <v>495</v>
      </c>
      <c r="J4921" s="225"/>
      <c r="L4921" s="115"/>
      <c r="O4921" s="26">
        <f t="shared" si="208"/>
        <v>4919</v>
      </c>
      <c r="P4921" s="26">
        <f t="shared" si="207"/>
        <v>0</v>
      </c>
    </row>
    <row r="4922" spans="1:16" ht="243" hidden="1" x14ac:dyDescent="0.25">
      <c r="A4922" s="190">
        <v>4920</v>
      </c>
      <c r="B4922" s="188">
        <v>45954</v>
      </c>
      <c r="C4922" s="81"/>
      <c r="D4922" s="237" t="s">
        <v>11851</v>
      </c>
      <c r="E4922" s="188">
        <v>45973</v>
      </c>
      <c r="F4922" s="283" t="s">
        <v>11685</v>
      </c>
      <c r="G4922" s="219" t="s">
        <v>11850</v>
      </c>
      <c r="H4922" s="54" t="s">
        <v>7</v>
      </c>
      <c r="I4922" s="221" t="s">
        <v>495</v>
      </c>
      <c r="J4922" s="225"/>
      <c r="L4922" s="115"/>
      <c r="O4922" s="26">
        <f t="shared" si="208"/>
        <v>4920</v>
      </c>
      <c r="P4922" s="26">
        <f t="shared" si="207"/>
        <v>0</v>
      </c>
    </row>
    <row r="4923" spans="1:16" ht="60.75" hidden="1" x14ac:dyDescent="0.25">
      <c r="A4923" s="190">
        <v>4921</v>
      </c>
      <c r="B4923" s="188">
        <v>45954</v>
      </c>
      <c r="C4923" s="81"/>
      <c r="D4923" s="237" t="s">
        <v>11854</v>
      </c>
      <c r="E4923" s="188">
        <v>45973</v>
      </c>
      <c r="F4923" s="283" t="s">
        <v>11685</v>
      </c>
      <c r="G4923" s="219" t="s">
        <v>11852</v>
      </c>
      <c r="H4923" s="54" t="s">
        <v>7</v>
      </c>
      <c r="I4923" s="221" t="s">
        <v>495</v>
      </c>
      <c r="J4923" s="225" t="s">
        <v>11855</v>
      </c>
      <c r="L4923" s="115"/>
      <c r="O4923" s="26">
        <f t="shared" si="208"/>
        <v>4921</v>
      </c>
      <c r="P4923" s="26">
        <f t="shared" si="207"/>
        <v>0</v>
      </c>
    </row>
    <row r="4924" spans="1:16" ht="141.75" hidden="1" x14ac:dyDescent="0.25">
      <c r="A4924" s="190">
        <v>4922</v>
      </c>
      <c r="B4924" s="188">
        <v>45954</v>
      </c>
      <c r="C4924" s="81"/>
      <c r="D4924" s="237" t="s">
        <v>11857</v>
      </c>
      <c r="E4924" s="188">
        <v>45959</v>
      </c>
      <c r="F4924" s="283" t="s">
        <v>11685</v>
      </c>
      <c r="G4924" s="219" t="s">
        <v>11853</v>
      </c>
      <c r="H4924" s="54" t="s">
        <v>7</v>
      </c>
      <c r="I4924" s="221" t="s">
        <v>6</v>
      </c>
      <c r="J4924" s="225" t="s">
        <v>11887</v>
      </c>
      <c r="L4924" s="115"/>
      <c r="O4924" s="26">
        <f t="shared" si="208"/>
        <v>4922</v>
      </c>
      <c r="P4924" s="26">
        <f t="shared" si="207"/>
        <v>0</v>
      </c>
    </row>
    <row r="4925" spans="1:16" ht="182.25" hidden="1" x14ac:dyDescent="0.25">
      <c r="A4925" s="190">
        <v>4923</v>
      </c>
      <c r="B4925" s="188">
        <v>45954</v>
      </c>
      <c r="C4925" s="81"/>
      <c r="D4925" s="237" t="s">
        <v>11856</v>
      </c>
      <c r="E4925" s="188">
        <v>45973</v>
      </c>
      <c r="F4925" s="283" t="s">
        <v>10359</v>
      </c>
      <c r="G4925" s="219" t="s">
        <v>11924</v>
      </c>
      <c r="H4925" s="54" t="s">
        <v>7</v>
      </c>
      <c r="I4925" s="221" t="s">
        <v>495</v>
      </c>
      <c r="J4925" s="225"/>
      <c r="L4925" s="115"/>
      <c r="O4925" s="26">
        <f t="shared" si="208"/>
        <v>4923</v>
      </c>
      <c r="P4925" s="26">
        <f t="shared" si="207"/>
        <v>0</v>
      </c>
    </row>
    <row r="4926" spans="1:16" ht="60.75" hidden="1" x14ac:dyDescent="0.25">
      <c r="A4926" s="190">
        <v>4924</v>
      </c>
      <c r="B4926" s="188">
        <v>45954</v>
      </c>
      <c r="C4926" s="81"/>
      <c r="D4926" s="237" t="s">
        <v>11858</v>
      </c>
      <c r="E4926" s="188">
        <v>45965</v>
      </c>
      <c r="F4926" s="283" t="s">
        <v>11685</v>
      </c>
      <c r="G4926" s="219" t="s">
        <v>11859</v>
      </c>
      <c r="H4926" s="54" t="s">
        <v>5065</v>
      </c>
      <c r="I4926" s="221" t="s">
        <v>2</v>
      </c>
      <c r="J4926" s="225" t="s">
        <v>10520</v>
      </c>
      <c r="K4926" s="11" t="s">
        <v>11291</v>
      </c>
      <c r="L4926" s="115"/>
      <c r="O4926" s="26">
        <f t="shared" si="208"/>
        <v>4924</v>
      </c>
      <c r="P4926" s="26">
        <f t="shared" si="207"/>
        <v>0</v>
      </c>
    </row>
    <row r="4927" spans="1:16" ht="162" hidden="1" x14ac:dyDescent="0.25">
      <c r="A4927" s="190">
        <v>4925</v>
      </c>
      <c r="B4927" s="188">
        <v>45955</v>
      </c>
      <c r="C4927" s="81"/>
      <c r="D4927" s="237" t="s">
        <v>11885</v>
      </c>
      <c r="E4927" s="188">
        <v>45960</v>
      </c>
      <c r="F4927" s="283"/>
      <c r="G4927" s="219" t="s">
        <v>11860</v>
      </c>
      <c r="H4927" s="54" t="s">
        <v>4903</v>
      </c>
      <c r="I4927" s="221" t="s">
        <v>6</v>
      </c>
      <c r="J4927" s="225"/>
      <c r="L4927" s="115"/>
      <c r="O4927" s="26">
        <f t="shared" si="208"/>
        <v>4925</v>
      </c>
      <c r="P4927" s="26">
        <f t="shared" si="207"/>
        <v>0</v>
      </c>
    </row>
    <row r="4928" spans="1:16" ht="162" x14ac:dyDescent="0.25">
      <c r="A4928" s="190">
        <v>4926</v>
      </c>
      <c r="B4928" s="188">
        <v>45955</v>
      </c>
      <c r="C4928" s="81"/>
      <c r="D4928" s="237" t="s">
        <v>11935</v>
      </c>
      <c r="E4928" s="188">
        <v>45971</v>
      </c>
      <c r="F4928" s="283"/>
      <c r="G4928" s="219" t="s">
        <v>11862</v>
      </c>
      <c r="H4928" s="54" t="s">
        <v>3912</v>
      </c>
      <c r="I4928" s="221" t="s">
        <v>495</v>
      </c>
      <c r="J4928" s="225"/>
      <c r="L4928" s="115"/>
      <c r="O4928" s="26">
        <f t="shared" si="208"/>
        <v>4926</v>
      </c>
      <c r="P4928" s="26">
        <f t="shared" si="207"/>
        <v>0</v>
      </c>
    </row>
    <row r="4929" spans="1:16" ht="121.5" hidden="1" x14ac:dyDescent="0.25">
      <c r="A4929" s="190">
        <v>4927</v>
      </c>
      <c r="B4929" s="188">
        <v>45955</v>
      </c>
      <c r="C4929" s="81"/>
      <c r="D4929" s="237" t="s">
        <v>11863</v>
      </c>
      <c r="E4929" s="188">
        <v>45961</v>
      </c>
      <c r="F4929" s="283" t="s">
        <v>2695</v>
      </c>
      <c r="G4929" s="219" t="s">
        <v>11864</v>
      </c>
      <c r="H4929" s="54" t="s">
        <v>1290</v>
      </c>
      <c r="I4929" s="221" t="s">
        <v>6</v>
      </c>
      <c r="J4929" s="225"/>
      <c r="L4929" s="115"/>
      <c r="O4929" s="26">
        <f t="shared" si="208"/>
        <v>4927</v>
      </c>
      <c r="P4929" s="26">
        <f t="shared" si="207"/>
        <v>0</v>
      </c>
    </row>
    <row r="4930" spans="1:16" ht="121.5" hidden="1" x14ac:dyDescent="0.25">
      <c r="A4930" s="190">
        <v>4928</v>
      </c>
      <c r="B4930" s="188">
        <v>45955</v>
      </c>
      <c r="C4930" s="81"/>
      <c r="D4930" s="237" t="s">
        <v>11865</v>
      </c>
      <c r="E4930" s="188">
        <v>45971</v>
      </c>
      <c r="F4930" s="283"/>
      <c r="G4930" s="219" t="s">
        <v>9217</v>
      </c>
      <c r="H4930" s="54" t="s">
        <v>1290</v>
      </c>
      <c r="I4930" s="221" t="s">
        <v>495</v>
      </c>
      <c r="J4930" s="225"/>
      <c r="L4930" s="115"/>
      <c r="O4930" s="26">
        <f t="shared" si="208"/>
        <v>4928</v>
      </c>
      <c r="P4930" s="26">
        <f t="shared" si="207"/>
        <v>0</v>
      </c>
    </row>
    <row r="4931" spans="1:16" ht="141.75" hidden="1" x14ac:dyDescent="0.25">
      <c r="A4931" s="190">
        <v>4929</v>
      </c>
      <c r="B4931" s="188">
        <v>45956</v>
      </c>
      <c r="C4931" s="81"/>
      <c r="D4931" s="237" t="s">
        <v>11866</v>
      </c>
      <c r="E4931" s="188">
        <v>45958</v>
      </c>
      <c r="F4931" s="283"/>
      <c r="G4931" s="219" t="s">
        <v>11867</v>
      </c>
      <c r="H4931" s="54" t="s">
        <v>4903</v>
      </c>
      <c r="I4931" s="221" t="s">
        <v>2</v>
      </c>
      <c r="J4931" s="225" t="s">
        <v>11891</v>
      </c>
      <c r="L4931" s="115"/>
      <c r="O4931" s="26">
        <f t="shared" si="208"/>
        <v>4929</v>
      </c>
      <c r="P4931" s="26">
        <f t="shared" si="207"/>
        <v>0</v>
      </c>
    </row>
    <row r="4932" spans="1:16" hidden="1" x14ac:dyDescent="0.25">
      <c r="A4932" s="190"/>
      <c r="B4932" s="188">
        <v>45957</v>
      </c>
      <c r="C4932" s="81"/>
      <c r="D4932" s="237"/>
      <c r="E4932" s="188"/>
      <c r="F4932" s="283"/>
      <c r="G4932" s="219"/>
      <c r="H4932" s="54"/>
      <c r="I4932" s="221"/>
      <c r="J4932" s="225"/>
      <c r="L4932" s="115"/>
      <c r="O4932" s="26"/>
      <c r="P4932" s="26">
        <f t="shared" si="207"/>
        <v>0</v>
      </c>
    </row>
    <row r="4933" spans="1:16" hidden="1" x14ac:dyDescent="0.25">
      <c r="A4933" s="190"/>
      <c r="B4933" s="188"/>
      <c r="C4933" s="81"/>
      <c r="D4933" s="237"/>
      <c r="E4933" s="188"/>
      <c r="F4933" s="283"/>
      <c r="G4933" s="219"/>
      <c r="H4933" s="54"/>
      <c r="I4933" s="221"/>
      <c r="J4933" s="225"/>
      <c r="L4933" s="115"/>
      <c r="O4933" s="26"/>
      <c r="P4933" s="26">
        <f t="shared" si="207"/>
        <v>0</v>
      </c>
    </row>
    <row r="4934" spans="1:16" hidden="1" x14ac:dyDescent="0.25">
      <c r="A4934" s="190"/>
      <c r="B4934" s="188"/>
      <c r="C4934" s="81"/>
      <c r="D4934" s="237"/>
      <c r="E4934" s="188"/>
      <c r="F4934" s="283"/>
      <c r="G4934" s="219"/>
      <c r="H4934" s="54"/>
      <c r="I4934" s="221"/>
      <c r="J4934" s="225"/>
      <c r="L4934" s="115"/>
      <c r="O4934" s="26"/>
      <c r="P4934" s="26">
        <f t="shared" si="207"/>
        <v>0</v>
      </c>
    </row>
    <row r="4935" spans="1:16" hidden="1" x14ac:dyDescent="0.25">
      <c r="A4935" s="190"/>
      <c r="B4935" s="188"/>
      <c r="C4935" s="81"/>
      <c r="D4935" s="237"/>
      <c r="E4935" s="188"/>
      <c r="F4935" s="283"/>
      <c r="G4935" s="219"/>
      <c r="H4935" s="54"/>
      <c r="I4935" s="221"/>
      <c r="J4935" s="225"/>
      <c r="L4935" s="115"/>
      <c r="O4935" s="26"/>
      <c r="P4935" s="26">
        <f t="shared" si="207"/>
        <v>0</v>
      </c>
    </row>
    <row r="4936" spans="1:16" hidden="1" x14ac:dyDescent="0.25">
      <c r="A4936" s="190"/>
      <c r="B4936" s="188"/>
      <c r="C4936" s="81"/>
      <c r="D4936" s="237"/>
      <c r="E4936" s="188"/>
      <c r="F4936" s="283"/>
      <c r="G4936" s="219"/>
      <c r="H4936" s="54"/>
      <c r="I4936" s="221"/>
      <c r="J4936" s="225"/>
      <c r="L4936" s="115"/>
      <c r="O4936" s="26"/>
      <c r="P4936" s="26">
        <f t="shared" si="207"/>
        <v>0</v>
      </c>
    </row>
    <row r="4937" spans="1:16" hidden="1" x14ac:dyDescent="0.25">
      <c r="A4937" s="190"/>
      <c r="B4937" s="188"/>
      <c r="C4937" s="81"/>
      <c r="D4937" s="237"/>
      <c r="E4937" s="188"/>
      <c r="F4937" s="283"/>
      <c r="G4937" s="219"/>
      <c r="H4937" s="54"/>
      <c r="I4937" s="221"/>
      <c r="J4937" s="225"/>
      <c r="L4937" s="115"/>
      <c r="O4937" s="26"/>
      <c r="P4937" s="26">
        <f t="shared" si="207"/>
        <v>0</v>
      </c>
    </row>
    <row r="4938" spans="1:16" hidden="1" x14ac:dyDescent="0.25">
      <c r="A4938" s="190"/>
      <c r="B4938" s="188"/>
      <c r="C4938" s="81"/>
      <c r="D4938" s="237"/>
      <c r="E4938" s="188"/>
      <c r="F4938" s="283"/>
      <c r="G4938" s="219"/>
      <c r="H4938" s="54"/>
      <c r="I4938" s="221"/>
      <c r="J4938" s="225"/>
      <c r="L4938" s="115"/>
      <c r="O4938" s="26"/>
      <c r="P4938" s="26">
        <f t="shared" si="207"/>
        <v>0</v>
      </c>
    </row>
    <row r="4939" spans="1:16" hidden="1" x14ac:dyDescent="0.25">
      <c r="A4939" s="190"/>
      <c r="B4939" s="188"/>
      <c r="C4939" s="81"/>
      <c r="D4939" s="237"/>
      <c r="E4939" s="188"/>
      <c r="F4939" s="283"/>
      <c r="G4939" s="219"/>
      <c r="H4939" s="54"/>
      <c r="I4939" s="221"/>
      <c r="J4939" s="225"/>
      <c r="L4939" s="115"/>
      <c r="O4939" s="26"/>
      <c r="P4939" s="26">
        <f t="shared" si="207"/>
        <v>0</v>
      </c>
    </row>
    <row r="4940" spans="1:16" hidden="1" x14ac:dyDescent="0.25">
      <c r="A4940" s="190"/>
      <c r="B4940" s="188"/>
      <c r="C4940" s="81"/>
      <c r="D4940" s="237"/>
      <c r="E4940" s="188"/>
      <c r="F4940" s="283"/>
      <c r="G4940" s="219"/>
      <c r="H4940" s="54"/>
      <c r="I4940" s="221"/>
      <c r="J4940" s="225"/>
      <c r="L4940" s="115"/>
      <c r="O4940" s="26"/>
      <c r="P4940" s="26">
        <f t="shared" si="207"/>
        <v>0</v>
      </c>
    </row>
    <row r="4941" spans="1:16" hidden="1" x14ac:dyDescent="0.25">
      <c r="A4941" s="190"/>
      <c r="B4941" s="188"/>
      <c r="C4941" s="81"/>
      <c r="D4941" s="237"/>
      <c r="E4941" s="188"/>
      <c r="F4941" s="283"/>
      <c r="G4941" s="219"/>
      <c r="H4941" s="54"/>
      <c r="I4941" s="221"/>
      <c r="J4941" s="225"/>
      <c r="L4941" s="115"/>
      <c r="O4941" s="26"/>
      <c r="P4941" s="26">
        <f t="shared" si="207"/>
        <v>0</v>
      </c>
    </row>
    <row r="4942" spans="1:16" hidden="1" x14ac:dyDescent="0.25">
      <c r="A4942" s="190"/>
      <c r="B4942" s="188"/>
      <c r="C4942" s="81"/>
      <c r="D4942" s="237"/>
      <c r="E4942" s="188"/>
      <c r="F4942" s="283"/>
      <c r="G4942" s="219"/>
      <c r="H4942" s="54"/>
      <c r="I4942" s="221"/>
      <c r="J4942" s="225"/>
      <c r="L4942" s="115"/>
      <c r="O4942" s="26"/>
      <c r="P4942" s="26">
        <f t="shared" si="207"/>
        <v>0</v>
      </c>
    </row>
    <row r="4943" spans="1:16" hidden="1" x14ac:dyDescent="0.25">
      <c r="A4943" s="190"/>
      <c r="B4943" s="188"/>
      <c r="C4943" s="81"/>
      <c r="D4943" s="237"/>
      <c r="E4943" s="188"/>
      <c r="F4943" s="283"/>
      <c r="G4943" s="219"/>
      <c r="H4943" s="54"/>
      <c r="I4943" s="221"/>
      <c r="J4943" s="225"/>
      <c r="L4943" s="115"/>
      <c r="O4943" s="26"/>
      <c r="P4943" s="26">
        <f t="shared" si="207"/>
        <v>0</v>
      </c>
    </row>
    <row r="4944" spans="1:16" hidden="1" x14ac:dyDescent="0.25">
      <c r="A4944" s="190"/>
      <c r="B4944" s="188"/>
      <c r="C4944" s="81"/>
      <c r="D4944" s="237"/>
      <c r="E4944" s="188"/>
      <c r="F4944" s="283"/>
      <c r="G4944" s="219"/>
      <c r="H4944" s="54"/>
      <c r="I4944" s="221"/>
      <c r="J4944" s="225"/>
      <c r="L4944" s="115"/>
      <c r="O4944" s="26"/>
      <c r="P4944" s="26">
        <f t="shared" si="207"/>
        <v>0</v>
      </c>
    </row>
    <row r="4945" spans="1:16" hidden="1" x14ac:dyDescent="0.25">
      <c r="A4945" s="190"/>
      <c r="B4945" s="188"/>
      <c r="C4945" s="81"/>
      <c r="D4945" s="237"/>
      <c r="E4945" s="188"/>
      <c r="F4945" s="283"/>
      <c r="G4945" s="219"/>
      <c r="H4945" s="54"/>
      <c r="I4945" s="221"/>
      <c r="J4945" s="225"/>
      <c r="L4945" s="115"/>
      <c r="O4945" s="26"/>
      <c r="P4945" s="26">
        <f t="shared" si="207"/>
        <v>0</v>
      </c>
    </row>
    <row r="4946" spans="1:16" hidden="1" x14ac:dyDescent="0.25">
      <c r="A4946" s="190"/>
      <c r="B4946" s="188"/>
      <c r="C4946" s="81"/>
      <c r="D4946" s="237"/>
      <c r="E4946" s="188"/>
      <c r="F4946" s="283"/>
      <c r="G4946" s="219"/>
      <c r="H4946" s="54"/>
      <c r="I4946" s="221"/>
      <c r="J4946" s="225"/>
      <c r="L4946" s="115"/>
      <c r="O4946" s="26"/>
      <c r="P4946" s="26">
        <f t="shared" si="207"/>
        <v>0</v>
      </c>
    </row>
    <row r="4947" spans="1:16" hidden="1" x14ac:dyDescent="0.25">
      <c r="A4947" s="190"/>
      <c r="B4947" s="188"/>
      <c r="C4947" s="81"/>
      <c r="D4947" s="237"/>
      <c r="E4947" s="188"/>
      <c r="F4947" s="283"/>
      <c r="G4947" s="219"/>
      <c r="H4947" s="54"/>
      <c r="I4947" s="221"/>
      <c r="J4947" s="225"/>
      <c r="L4947" s="115"/>
      <c r="O4947" s="26"/>
      <c r="P4947" s="26">
        <f t="shared" si="207"/>
        <v>0</v>
      </c>
    </row>
    <row r="4948" spans="1:16" hidden="1" x14ac:dyDescent="0.25">
      <c r="A4948" s="190"/>
      <c r="B4948" s="188"/>
      <c r="C4948" s="81"/>
      <c r="D4948" s="237"/>
      <c r="E4948" s="188"/>
      <c r="F4948" s="283"/>
      <c r="G4948" s="219"/>
      <c r="H4948" s="54"/>
      <c r="I4948" s="221"/>
      <c r="J4948" s="225"/>
      <c r="L4948" s="115"/>
      <c r="O4948" s="26"/>
      <c r="P4948" s="26">
        <f t="shared" si="207"/>
        <v>0</v>
      </c>
    </row>
    <row r="4949" spans="1:16" hidden="1" x14ac:dyDescent="0.25">
      <c r="A4949" s="190"/>
      <c r="B4949" s="188"/>
      <c r="C4949" s="81"/>
      <c r="D4949" s="237"/>
      <c r="E4949" s="188"/>
      <c r="F4949" s="283"/>
      <c r="G4949" s="219"/>
      <c r="H4949" s="54"/>
      <c r="I4949" s="221"/>
      <c r="J4949" s="225"/>
      <c r="L4949" s="115"/>
      <c r="O4949" s="26"/>
      <c r="P4949" s="26">
        <f t="shared" si="207"/>
        <v>0</v>
      </c>
    </row>
    <row r="4950" spans="1:16" hidden="1" x14ac:dyDescent="0.25">
      <c r="A4950" s="190"/>
      <c r="B4950" s="188"/>
      <c r="C4950" s="81"/>
      <c r="D4950" s="237"/>
      <c r="E4950" s="188"/>
      <c r="F4950" s="283"/>
      <c r="G4950" s="219"/>
      <c r="H4950" s="54"/>
      <c r="I4950" s="221"/>
      <c r="J4950" s="225"/>
      <c r="L4950" s="115"/>
      <c r="O4950" s="26"/>
      <c r="P4950" s="26">
        <f t="shared" si="207"/>
        <v>0</v>
      </c>
    </row>
    <row r="4951" spans="1:16" hidden="1" x14ac:dyDescent="0.25">
      <c r="A4951" s="190"/>
      <c r="B4951" s="188"/>
      <c r="C4951" s="81"/>
      <c r="D4951" s="237"/>
      <c r="E4951" s="188"/>
      <c r="F4951" s="283"/>
      <c r="G4951" s="219"/>
      <c r="H4951" s="54"/>
      <c r="I4951" s="221"/>
      <c r="J4951" s="225"/>
      <c r="L4951" s="115"/>
      <c r="O4951" s="26"/>
      <c r="P4951" s="26">
        <f t="shared" si="207"/>
        <v>0</v>
      </c>
    </row>
    <row r="4952" spans="1:16" hidden="1" x14ac:dyDescent="0.25">
      <c r="A4952" s="190"/>
      <c r="B4952" s="188"/>
      <c r="C4952" s="81"/>
      <c r="D4952" s="237"/>
      <c r="E4952" s="188"/>
      <c r="F4952" s="283"/>
      <c r="G4952" s="219"/>
      <c r="H4952" s="54"/>
      <c r="I4952" s="221"/>
      <c r="J4952" s="225"/>
      <c r="L4952" s="115"/>
      <c r="O4952" s="26"/>
      <c r="P4952" s="26">
        <f t="shared" si="207"/>
        <v>0</v>
      </c>
    </row>
    <row r="4953" spans="1:16" hidden="1" x14ac:dyDescent="0.25">
      <c r="A4953" s="190"/>
      <c r="B4953" s="188"/>
      <c r="C4953" s="81"/>
      <c r="D4953" s="237"/>
      <c r="E4953" s="188"/>
      <c r="F4953" s="283"/>
      <c r="G4953" s="219"/>
      <c r="H4953" s="54"/>
      <c r="I4953" s="221"/>
      <c r="J4953" s="225"/>
      <c r="L4953" s="115"/>
      <c r="O4953" s="26"/>
      <c r="P4953" s="26">
        <f t="shared" si="207"/>
        <v>0</v>
      </c>
    </row>
    <row r="4954" spans="1:16" hidden="1" x14ac:dyDescent="0.25">
      <c r="A4954" s="190"/>
      <c r="B4954" s="188"/>
      <c r="C4954" s="81"/>
      <c r="D4954" s="237"/>
      <c r="E4954" s="188"/>
      <c r="F4954" s="283"/>
      <c r="G4954" s="219"/>
      <c r="H4954" s="54"/>
      <c r="I4954" s="221"/>
      <c r="J4954" s="225"/>
      <c r="L4954" s="115"/>
      <c r="O4954" s="26"/>
      <c r="P4954" s="26">
        <f t="shared" si="207"/>
        <v>0</v>
      </c>
    </row>
    <row r="4955" spans="1:16" hidden="1" x14ac:dyDescent="0.25">
      <c r="A4955" s="190"/>
      <c r="B4955" s="188"/>
      <c r="C4955" s="81"/>
      <c r="D4955" s="237"/>
      <c r="E4955" s="188"/>
      <c r="F4955" s="283"/>
      <c r="G4955" s="219"/>
      <c r="H4955" s="54"/>
      <c r="I4955" s="221"/>
      <c r="J4955" s="225"/>
      <c r="L4955" s="115"/>
      <c r="O4955" s="26"/>
      <c r="P4955" s="26">
        <f t="shared" si="207"/>
        <v>0</v>
      </c>
    </row>
    <row r="4956" spans="1:16" hidden="1" x14ac:dyDescent="0.25">
      <c r="A4956" s="190"/>
      <c r="B4956" s="188"/>
      <c r="C4956" s="81"/>
      <c r="D4956" s="237"/>
      <c r="E4956" s="188"/>
      <c r="F4956" s="283"/>
      <c r="G4956" s="219"/>
      <c r="H4956" s="54"/>
      <c r="I4956" s="221"/>
      <c r="J4956" s="225"/>
      <c r="L4956" s="115"/>
      <c r="O4956" s="26"/>
      <c r="P4956" s="26">
        <f t="shared" si="207"/>
        <v>0</v>
      </c>
    </row>
    <row r="4957" spans="1:16" hidden="1" x14ac:dyDescent="0.25">
      <c r="A4957" s="190"/>
      <c r="B4957" s="188"/>
      <c r="C4957" s="81"/>
      <c r="D4957" s="237"/>
      <c r="E4957" s="188"/>
      <c r="F4957" s="283"/>
      <c r="G4957" s="219"/>
      <c r="H4957" s="54"/>
      <c r="I4957" s="221"/>
      <c r="J4957" s="225"/>
      <c r="L4957" s="115"/>
      <c r="O4957" s="26"/>
      <c r="P4957" s="26">
        <f t="shared" si="207"/>
        <v>0</v>
      </c>
    </row>
    <row r="4958" spans="1:16" hidden="1" x14ac:dyDescent="0.25">
      <c r="A4958" s="190"/>
      <c r="B4958" s="188"/>
      <c r="C4958" s="81"/>
      <c r="D4958" s="237"/>
      <c r="E4958" s="188"/>
      <c r="F4958" s="283"/>
      <c r="G4958" s="219"/>
      <c r="H4958" s="54"/>
      <c r="I4958" s="221"/>
      <c r="J4958" s="225"/>
      <c r="L4958" s="115"/>
      <c r="O4958" s="26"/>
      <c r="P4958" s="26">
        <f t="shared" si="207"/>
        <v>0</v>
      </c>
    </row>
    <row r="4959" spans="1:16" hidden="1" x14ac:dyDescent="0.25">
      <c r="A4959" s="190"/>
      <c r="B4959" s="188"/>
      <c r="C4959" s="81"/>
      <c r="D4959" s="237"/>
      <c r="E4959" s="188"/>
      <c r="F4959" s="283"/>
      <c r="G4959" s="219"/>
      <c r="H4959" s="54"/>
      <c r="I4959" s="221"/>
      <c r="J4959" s="225"/>
      <c r="L4959" s="115"/>
      <c r="O4959" s="26"/>
      <c r="P4959" s="26">
        <f t="shared" si="207"/>
        <v>0</v>
      </c>
    </row>
    <row r="4960" spans="1:16" hidden="1" x14ac:dyDescent="0.25">
      <c r="A4960" s="190"/>
      <c r="B4960" s="188"/>
      <c r="C4960" s="81"/>
      <c r="D4960" s="237"/>
      <c r="E4960" s="188"/>
      <c r="F4960" s="283"/>
      <c r="G4960" s="219"/>
      <c r="H4960" s="54"/>
      <c r="I4960" s="221"/>
      <c r="J4960" s="225"/>
      <c r="L4960" s="115"/>
      <c r="O4960" s="26"/>
      <c r="P4960" s="26">
        <f t="shared" si="207"/>
        <v>0</v>
      </c>
    </row>
    <row r="4961" spans="1:16" hidden="1" x14ac:dyDescent="0.25">
      <c r="A4961" s="190"/>
      <c r="B4961" s="188"/>
      <c r="C4961" s="81"/>
      <c r="D4961" s="237"/>
      <c r="E4961" s="188"/>
      <c r="F4961" s="283"/>
      <c r="G4961" s="219"/>
      <c r="H4961" s="54"/>
      <c r="I4961" s="221"/>
      <c r="J4961" s="225"/>
      <c r="L4961" s="115"/>
      <c r="O4961" s="26"/>
      <c r="P4961" s="26">
        <f t="shared" si="207"/>
        <v>0</v>
      </c>
    </row>
    <row r="4962" spans="1:16" hidden="1" x14ac:dyDescent="0.25">
      <c r="A4962" s="190"/>
      <c r="B4962" s="188"/>
      <c r="C4962" s="81"/>
      <c r="D4962" s="237"/>
      <c r="E4962" s="188"/>
      <c r="F4962" s="283"/>
      <c r="G4962" s="219"/>
      <c r="H4962" s="54"/>
      <c r="I4962" s="221"/>
      <c r="J4962" s="225"/>
      <c r="L4962" s="115"/>
      <c r="O4962" s="26"/>
      <c r="P4962" s="26">
        <f t="shared" si="207"/>
        <v>0</v>
      </c>
    </row>
    <row r="4963" spans="1:16" hidden="1" x14ac:dyDescent="0.25">
      <c r="A4963" s="190"/>
      <c r="B4963" s="188"/>
      <c r="C4963" s="81"/>
      <c r="D4963" s="237"/>
      <c r="E4963" s="188"/>
      <c r="F4963" s="283"/>
      <c r="G4963" s="219"/>
      <c r="H4963" s="54"/>
      <c r="I4963" s="221"/>
      <c r="J4963" s="225"/>
      <c r="L4963" s="115"/>
      <c r="O4963" s="26"/>
      <c r="P4963" s="26">
        <f t="shared" si="207"/>
        <v>0</v>
      </c>
    </row>
    <row r="4964" spans="1:16" hidden="1" x14ac:dyDescent="0.25">
      <c r="A4964" s="190"/>
      <c r="B4964" s="188"/>
      <c r="C4964" s="81"/>
      <c r="D4964" s="237"/>
      <c r="E4964" s="188"/>
      <c r="F4964" s="283"/>
      <c r="G4964" s="219"/>
      <c r="H4964" s="54"/>
      <c r="I4964" s="221"/>
      <c r="J4964" s="225"/>
      <c r="L4964" s="115"/>
      <c r="O4964" s="26"/>
      <c r="P4964" s="26">
        <f t="shared" si="207"/>
        <v>0</v>
      </c>
    </row>
    <row r="4965" spans="1:16" hidden="1" x14ac:dyDescent="0.25">
      <c r="A4965" s="190"/>
      <c r="B4965" s="188"/>
      <c r="C4965" s="81"/>
      <c r="D4965" s="237"/>
      <c r="E4965" s="188"/>
      <c r="F4965" s="283"/>
      <c r="G4965" s="219"/>
      <c r="H4965" s="54"/>
      <c r="I4965" s="221"/>
      <c r="J4965" s="225"/>
      <c r="L4965" s="115"/>
      <c r="O4965" s="26"/>
      <c r="P4965" s="26">
        <f t="shared" si="207"/>
        <v>0</v>
      </c>
    </row>
    <row r="4966" spans="1:16" hidden="1" x14ac:dyDescent="0.25">
      <c r="A4966" s="190"/>
      <c r="B4966" s="188"/>
      <c r="C4966" s="81"/>
      <c r="D4966" s="237"/>
      <c r="E4966" s="188"/>
      <c r="F4966" s="283"/>
      <c r="G4966" s="219"/>
      <c r="H4966" s="54"/>
      <c r="I4966" s="221"/>
      <c r="J4966" s="225"/>
      <c r="L4966" s="115"/>
      <c r="O4966" s="26"/>
      <c r="P4966" s="26">
        <f t="shared" si="207"/>
        <v>0</v>
      </c>
    </row>
    <row r="4967" spans="1:16" hidden="1" x14ac:dyDescent="0.25">
      <c r="A4967" s="190"/>
      <c r="B4967" s="188"/>
      <c r="C4967" s="81"/>
      <c r="D4967" s="237"/>
      <c r="E4967" s="188"/>
      <c r="F4967" s="283"/>
      <c r="G4967" s="219"/>
      <c r="H4967" s="54"/>
      <c r="I4967" s="221"/>
      <c r="J4967" s="225"/>
      <c r="L4967" s="115"/>
      <c r="O4967" s="26"/>
      <c r="P4967" s="26">
        <f t="shared" si="207"/>
        <v>0</v>
      </c>
    </row>
    <row r="4968" spans="1:16" hidden="1" x14ac:dyDescent="0.25">
      <c r="A4968" s="190"/>
      <c r="B4968" s="188"/>
      <c r="C4968" s="81"/>
      <c r="D4968" s="237"/>
      <c r="E4968" s="188"/>
      <c r="F4968" s="283"/>
      <c r="G4968" s="219"/>
      <c r="H4968" s="54"/>
      <c r="I4968" s="221"/>
      <c r="J4968" s="225"/>
      <c r="L4968" s="115"/>
      <c r="O4968" s="26"/>
      <c r="P4968" s="26">
        <f t="shared" si="207"/>
        <v>0</v>
      </c>
    </row>
    <row r="4969" spans="1:16" hidden="1" x14ac:dyDescent="0.25">
      <c r="A4969" s="190"/>
      <c r="B4969" s="188"/>
      <c r="C4969" s="81"/>
      <c r="D4969" s="237"/>
      <c r="E4969" s="188"/>
      <c r="F4969" s="283"/>
      <c r="G4969" s="219"/>
      <c r="H4969" s="54"/>
      <c r="I4969" s="221"/>
      <c r="J4969" s="225"/>
      <c r="L4969" s="115"/>
      <c r="O4969" s="26"/>
      <c r="P4969" s="26">
        <f t="shared" si="207"/>
        <v>0</v>
      </c>
    </row>
    <row r="4970" spans="1:16" hidden="1" x14ac:dyDescent="0.25">
      <c r="A4970" s="190"/>
      <c r="B4970" s="188"/>
      <c r="C4970" s="81"/>
      <c r="D4970" s="237"/>
      <c r="E4970" s="188"/>
      <c r="F4970" s="283"/>
      <c r="G4970" s="219"/>
      <c r="H4970" s="54"/>
      <c r="I4970" s="221"/>
      <c r="J4970" s="225"/>
      <c r="L4970" s="115"/>
      <c r="O4970" s="26"/>
      <c r="P4970" s="26">
        <f t="shared" si="207"/>
        <v>0</v>
      </c>
    </row>
    <row r="4971" spans="1:16" hidden="1" x14ac:dyDescent="0.25">
      <c r="A4971" s="190"/>
      <c r="B4971" s="188"/>
      <c r="C4971" s="81"/>
      <c r="D4971" s="237"/>
      <c r="E4971" s="188"/>
      <c r="F4971" s="283"/>
      <c r="G4971" s="219"/>
      <c r="H4971" s="54"/>
      <c r="I4971" s="221"/>
      <c r="J4971" s="225"/>
      <c r="L4971" s="115"/>
      <c r="O4971" s="26"/>
      <c r="P4971" s="26">
        <f t="shared" si="207"/>
        <v>0</v>
      </c>
    </row>
    <row r="4972" spans="1:16" hidden="1" x14ac:dyDescent="0.25">
      <c r="A4972" s="190"/>
      <c r="B4972" s="188"/>
      <c r="C4972" s="81"/>
      <c r="D4972" s="237"/>
      <c r="E4972" s="188"/>
      <c r="F4972" s="283"/>
      <c r="G4972" s="219"/>
      <c r="H4972" s="54"/>
      <c r="I4972" s="221"/>
      <c r="J4972" s="225"/>
      <c r="L4972" s="115"/>
      <c r="O4972" s="26"/>
      <c r="P4972" s="26">
        <f t="shared" si="207"/>
        <v>0</v>
      </c>
    </row>
    <row r="4973" spans="1:16" hidden="1" x14ac:dyDescent="0.25">
      <c r="A4973" s="190"/>
      <c r="B4973" s="188"/>
      <c r="C4973" s="81"/>
      <c r="D4973" s="237"/>
      <c r="E4973" s="188"/>
      <c r="F4973" s="283"/>
      <c r="G4973" s="219"/>
      <c r="H4973" s="54"/>
      <c r="I4973" s="221"/>
      <c r="J4973" s="225"/>
      <c r="L4973" s="115"/>
      <c r="O4973" s="26"/>
      <c r="P4973" s="26">
        <f t="shared" si="207"/>
        <v>0</v>
      </c>
    </row>
    <row r="4974" spans="1:16" hidden="1" x14ac:dyDescent="0.25">
      <c r="A4974" s="190"/>
      <c r="B4974" s="188"/>
      <c r="C4974" s="81"/>
      <c r="D4974" s="237"/>
      <c r="E4974" s="188"/>
      <c r="F4974" s="283"/>
      <c r="G4974" s="219"/>
      <c r="H4974" s="54"/>
      <c r="I4974" s="221"/>
      <c r="J4974" s="225"/>
      <c r="L4974" s="115"/>
      <c r="O4974" s="26"/>
      <c r="P4974" s="26">
        <f t="shared" si="207"/>
        <v>0</v>
      </c>
    </row>
    <row r="4975" spans="1:16" hidden="1" x14ac:dyDescent="0.25">
      <c r="A4975" s="190"/>
      <c r="B4975" s="188"/>
      <c r="C4975" s="81"/>
      <c r="D4975" s="237"/>
      <c r="E4975" s="188"/>
      <c r="F4975" s="283"/>
      <c r="G4975" s="219"/>
      <c r="H4975" s="54"/>
      <c r="I4975" s="221"/>
      <c r="J4975" s="225"/>
      <c r="L4975" s="115"/>
      <c r="O4975" s="26"/>
      <c r="P4975" s="26">
        <f t="shared" si="207"/>
        <v>0</v>
      </c>
    </row>
    <row r="4976" spans="1:16" hidden="1" x14ac:dyDescent="0.25">
      <c r="A4976" s="190"/>
      <c r="B4976" s="188"/>
      <c r="C4976" s="81"/>
      <c r="D4976" s="237"/>
      <c r="E4976" s="188"/>
      <c r="F4976" s="283"/>
      <c r="G4976" s="219"/>
      <c r="H4976" s="54"/>
      <c r="I4976" s="221"/>
      <c r="J4976" s="225"/>
      <c r="L4976" s="115"/>
      <c r="O4976" s="26"/>
      <c r="P4976" s="26">
        <f t="shared" si="207"/>
        <v>0</v>
      </c>
    </row>
    <row r="4977" spans="1:16" hidden="1" x14ac:dyDescent="0.25">
      <c r="A4977" s="190"/>
      <c r="B4977" s="188"/>
      <c r="C4977" s="81"/>
      <c r="D4977" s="237"/>
      <c r="E4977" s="188"/>
      <c r="F4977" s="283"/>
      <c r="G4977" s="219"/>
      <c r="H4977" s="54"/>
      <c r="I4977" s="221"/>
      <c r="J4977" s="225"/>
      <c r="L4977" s="115"/>
      <c r="O4977" s="26"/>
      <c r="P4977" s="26">
        <f t="shared" si="207"/>
        <v>0</v>
      </c>
    </row>
    <row r="4978" spans="1:16" hidden="1" x14ac:dyDescent="0.25">
      <c r="A4978" s="190"/>
      <c r="B4978" s="188"/>
      <c r="C4978" s="81"/>
      <c r="D4978" s="237"/>
      <c r="E4978" s="188"/>
      <c r="F4978" s="283"/>
      <c r="G4978" s="219"/>
      <c r="H4978" s="54"/>
      <c r="I4978" s="221"/>
      <c r="J4978" s="225"/>
      <c r="L4978" s="115"/>
      <c r="O4978" s="26"/>
      <c r="P4978" s="26">
        <f t="shared" si="207"/>
        <v>0</v>
      </c>
    </row>
    <row r="4979" spans="1:16" hidden="1" x14ac:dyDescent="0.25">
      <c r="A4979" s="190"/>
      <c r="B4979" s="188"/>
      <c r="C4979" s="81"/>
      <c r="D4979" s="237"/>
      <c r="E4979" s="188"/>
      <c r="F4979" s="283"/>
      <c r="G4979" s="219"/>
      <c r="H4979" s="54"/>
      <c r="I4979" s="221"/>
      <c r="J4979" s="225"/>
      <c r="L4979" s="115"/>
      <c r="O4979" s="26"/>
      <c r="P4979" s="26">
        <f t="shared" si="207"/>
        <v>0</v>
      </c>
    </row>
    <row r="4980" spans="1:16" hidden="1" x14ac:dyDescent="0.25">
      <c r="A4980" s="190"/>
      <c r="B4980" s="188"/>
      <c r="C4980" s="81"/>
      <c r="D4980" s="237"/>
      <c r="E4980" s="188"/>
      <c r="F4980" s="283"/>
      <c r="G4980" s="219"/>
      <c r="H4980" s="54"/>
      <c r="I4980" s="221"/>
      <c r="J4980" s="225"/>
      <c r="L4980" s="115"/>
      <c r="O4980" s="26"/>
      <c r="P4980" s="26">
        <f t="shared" si="207"/>
        <v>0</v>
      </c>
    </row>
    <row r="4981" spans="1:16" hidden="1" x14ac:dyDescent="0.25">
      <c r="A4981" s="190"/>
      <c r="B4981" s="188"/>
      <c r="C4981" s="81"/>
      <c r="D4981" s="237"/>
      <c r="E4981" s="188"/>
      <c r="F4981" s="283"/>
      <c r="G4981" s="219"/>
      <c r="H4981" s="54"/>
      <c r="I4981" s="221"/>
      <c r="J4981" s="225"/>
      <c r="L4981" s="115"/>
      <c r="O4981" s="26"/>
      <c r="P4981" s="26">
        <f t="shared" si="207"/>
        <v>0</v>
      </c>
    </row>
    <row r="4982" spans="1:16" hidden="1" x14ac:dyDescent="0.25">
      <c r="A4982" s="190"/>
      <c r="B4982" s="188"/>
      <c r="C4982" s="81"/>
      <c r="D4982" s="237"/>
      <c r="E4982" s="188"/>
      <c r="F4982" s="283"/>
      <c r="G4982" s="219"/>
      <c r="H4982" s="54"/>
      <c r="I4982" s="221"/>
      <c r="J4982" s="225"/>
      <c r="L4982" s="115"/>
      <c r="O4982" s="26"/>
      <c r="P4982" s="26">
        <f t="shared" si="207"/>
        <v>0</v>
      </c>
    </row>
    <row r="4983" spans="1:16" hidden="1" x14ac:dyDescent="0.25">
      <c r="A4983" s="190"/>
      <c r="B4983" s="188"/>
      <c r="C4983" s="81"/>
      <c r="D4983" s="237"/>
      <c r="E4983" s="188"/>
      <c r="F4983" s="283"/>
      <c r="G4983" s="219"/>
      <c r="H4983" s="54"/>
      <c r="I4983" s="221"/>
      <c r="J4983" s="225"/>
      <c r="L4983" s="115"/>
      <c r="O4983" s="26"/>
      <c r="P4983" s="26">
        <f t="shared" si="207"/>
        <v>0</v>
      </c>
    </row>
    <row r="4984" spans="1:16" hidden="1" x14ac:dyDescent="0.25">
      <c r="A4984" s="190"/>
      <c r="B4984" s="188"/>
      <c r="C4984" s="81"/>
      <c r="D4984" s="237"/>
      <c r="E4984" s="188"/>
      <c r="F4984" s="283"/>
      <c r="G4984" s="219"/>
      <c r="H4984" s="54"/>
      <c r="I4984" s="221"/>
      <c r="J4984" s="225"/>
      <c r="L4984" s="115"/>
      <c r="O4984" s="26"/>
      <c r="P4984" s="26">
        <f t="shared" si="207"/>
        <v>0</v>
      </c>
    </row>
    <row r="4985" spans="1:16" hidden="1" x14ac:dyDescent="0.25">
      <c r="A4985" s="190"/>
      <c r="B4985" s="188"/>
      <c r="C4985" s="81"/>
      <c r="D4985" s="237"/>
      <c r="E4985" s="188"/>
      <c r="F4985" s="283"/>
      <c r="G4985" s="219"/>
      <c r="H4985" s="54"/>
      <c r="I4985" s="221"/>
      <c r="J4985" s="225"/>
      <c r="L4985" s="115"/>
      <c r="O4985" s="26"/>
      <c r="P4985" s="26">
        <f t="shared" si="207"/>
        <v>0</v>
      </c>
    </row>
    <row r="4986" spans="1:16" hidden="1" x14ac:dyDescent="0.25">
      <c r="A4986" s="190"/>
      <c r="B4986" s="188"/>
      <c r="C4986" s="81"/>
      <c r="D4986" s="237"/>
      <c r="E4986" s="188"/>
      <c r="F4986" s="283"/>
      <c r="G4986" s="219"/>
      <c r="H4986" s="54"/>
      <c r="I4986" s="221"/>
      <c r="J4986" s="225"/>
      <c r="L4986" s="115"/>
      <c r="O4986" s="26"/>
      <c r="P4986" s="26">
        <f t="shared" si="207"/>
        <v>0</v>
      </c>
    </row>
    <row r="4987" spans="1:16" hidden="1" x14ac:dyDescent="0.25">
      <c r="A4987" s="190"/>
      <c r="B4987" s="188"/>
      <c r="C4987" s="81"/>
      <c r="D4987" s="237"/>
      <c r="E4987" s="188"/>
      <c r="F4987" s="283"/>
      <c r="G4987" s="219"/>
      <c r="H4987" s="54"/>
      <c r="I4987" s="221"/>
      <c r="J4987" s="225"/>
      <c r="L4987" s="115"/>
      <c r="O4987" s="26"/>
      <c r="P4987" s="26">
        <f t="shared" si="207"/>
        <v>0</v>
      </c>
    </row>
    <row r="4988" spans="1:16" hidden="1" x14ac:dyDescent="0.25">
      <c r="A4988" s="190"/>
      <c r="B4988" s="188"/>
      <c r="C4988" s="81"/>
      <c r="D4988" s="237"/>
      <c r="E4988" s="188"/>
      <c r="F4988" s="283"/>
      <c r="G4988" s="219"/>
      <c r="H4988" s="54"/>
      <c r="I4988" s="221"/>
      <c r="J4988" s="225"/>
      <c r="L4988" s="115"/>
      <c r="O4988" s="26"/>
      <c r="P4988" s="26">
        <f t="shared" si="207"/>
        <v>0</v>
      </c>
    </row>
    <row r="4989" spans="1:16" hidden="1" x14ac:dyDescent="0.25">
      <c r="A4989" s="190"/>
      <c r="B4989" s="188"/>
      <c r="C4989" s="81"/>
      <c r="D4989" s="237"/>
      <c r="E4989" s="188"/>
      <c r="F4989" s="283"/>
      <c r="G4989" s="219"/>
      <c r="H4989" s="54"/>
      <c r="I4989" s="221"/>
      <c r="J4989" s="225"/>
      <c r="L4989" s="115"/>
      <c r="O4989" s="26"/>
      <c r="P4989" s="26">
        <f t="shared" si="207"/>
        <v>0</v>
      </c>
    </row>
    <row r="4990" spans="1:16" hidden="1" x14ac:dyDescent="0.25">
      <c r="A4990" s="190"/>
      <c r="B4990" s="188"/>
      <c r="C4990" s="81"/>
      <c r="D4990" s="237"/>
      <c r="E4990" s="188"/>
      <c r="F4990" s="283"/>
      <c r="G4990" s="219"/>
      <c r="H4990" s="54"/>
      <c r="I4990" s="221"/>
      <c r="J4990" s="225"/>
      <c r="L4990" s="115"/>
      <c r="O4990" s="26"/>
      <c r="P4990" s="26">
        <f t="shared" si="207"/>
        <v>0</v>
      </c>
    </row>
    <row r="4991" spans="1:16" hidden="1" x14ac:dyDescent="0.25">
      <c r="A4991" s="190"/>
      <c r="B4991" s="188"/>
      <c r="C4991" s="81"/>
      <c r="D4991" s="237"/>
      <c r="E4991" s="188"/>
      <c r="F4991" s="283"/>
      <c r="G4991" s="219"/>
      <c r="H4991" s="54"/>
      <c r="I4991" s="221"/>
      <c r="J4991" s="225"/>
      <c r="L4991" s="115"/>
      <c r="O4991" s="26"/>
      <c r="P4991" s="26">
        <f t="shared" si="207"/>
        <v>0</v>
      </c>
    </row>
    <row r="4992" spans="1:16" hidden="1" x14ac:dyDescent="0.25">
      <c r="A4992" s="190"/>
      <c r="B4992" s="188"/>
      <c r="C4992" s="81"/>
      <c r="D4992" s="237"/>
      <c r="E4992" s="188"/>
      <c r="F4992" s="283"/>
      <c r="G4992" s="219"/>
      <c r="H4992" s="54"/>
      <c r="I4992" s="221"/>
      <c r="J4992" s="225"/>
      <c r="L4992" s="115"/>
      <c r="O4992" s="26"/>
      <c r="P4992" s="26">
        <f t="shared" si="207"/>
        <v>0</v>
      </c>
    </row>
    <row r="4993" spans="1:16" hidden="1" x14ac:dyDescent="0.25">
      <c r="A4993" s="190"/>
      <c r="B4993" s="188"/>
      <c r="C4993" s="81"/>
      <c r="D4993" s="237"/>
      <c r="E4993" s="188"/>
      <c r="F4993" s="283"/>
      <c r="G4993" s="219"/>
      <c r="H4993" s="54"/>
      <c r="I4993" s="221"/>
      <c r="J4993" s="225"/>
      <c r="L4993" s="115"/>
      <c r="O4993" s="26"/>
      <c r="P4993" s="26">
        <f t="shared" si="207"/>
        <v>0</v>
      </c>
    </row>
    <row r="4994" spans="1:16" hidden="1" x14ac:dyDescent="0.25">
      <c r="A4994" s="190"/>
      <c r="B4994" s="188"/>
      <c r="C4994" s="81"/>
      <c r="D4994" s="237"/>
      <c r="E4994" s="188"/>
      <c r="F4994" s="283"/>
      <c r="G4994" s="219"/>
      <c r="H4994" s="54"/>
      <c r="I4994" s="221"/>
      <c r="J4994" s="225"/>
      <c r="L4994" s="115"/>
      <c r="O4994" s="26"/>
      <c r="P4994" s="26">
        <f t="shared" si="207"/>
        <v>0</v>
      </c>
    </row>
    <row r="4995" spans="1:16" hidden="1" x14ac:dyDescent="0.25">
      <c r="A4995" s="190"/>
      <c r="B4995" s="188"/>
      <c r="C4995" s="81"/>
      <c r="D4995" s="237"/>
      <c r="E4995" s="188"/>
      <c r="F4995" s="283"/>
      <c r="G4995" s="219"/>
      <c r="H4995" s="54"/>
      <c r="I4995" s="221"/>
      <c r="J4995" s="225"/>
      <c r="L4995" s="115"/>
      <c r="O4995" s="26"/>
      <c r="P4995" s="26">
        <f t="shared" si="207"/>
        <v>0</v>
      </c>
    </row>
    <row r="4996" spans="1:16" hidden="1" x14ac:dyDescent="0.25">
      <c r="A4996" s="190"/>
      <c r="B4996" s="188"/>
      <c r="C4996" s="81"/>
      <c r="D4996" s="237"/>
      <c r="E4996" s="188"/>
      <c r="F4996" s="283"/>
      <c r="G4996" s="219"/>
      <c r="H4996" s="54"/>
      <c r="I4996" s="221"/>
      <c r="J4996" s="225"/>
      <c r="L4996" s="115"/>
      <c r="O4996" s="26"/>
      <c r="P4996" s="26">
        <f t="shared" si="207"/>
        <v>0</v>
      </c>
    </row>
    <row r="4997" spans="1:16" hidden="1" x14ac:dyDescent="0.25">
      <c r="A4997" s="190"/>
      <c r="B4997" s="188"/>
      <c r="C4997" s="81"/>
      <c r="D4997" s="237"/>
      <c r="E4997" s="188"/>
      <c r="F4997" s="283"/>
      <c r="G4997" s="219"/>
      <c r="H4997" s="54"/>
      <c r="I4997" s="221"/>
      <c r="J4997" s="225"/>
      <c r="L4997" s="115"/>
      <c r="O4997" s="26"/>
      <c r="P4997" s="26">
        <f t="shared" si="207"/>
        <v>0</v>
      </c>
    </row>
    <row r="4998" spans="1:16" hidden="1" x14ac:dyDescent="0.25">
      <c r="A4998" s="190"/>
      <c r="B4998" s="188"/>
      <c r="C4998" s="81"/>
      <c r="D4998" s="237"/>
      <c r="E4998" s="188"/>
      <c r="F4998" s="283"/>
      <c r="G4998" s="219"/>
      <c r="H4998" s="54"/>
      <c r="I4998" s="221"/>
      <c r="J4998" s="225"/>
      <c r="L4998" s="115"/>
      <c r="O4998" s="26"/>
      <c r="P4998" s="26">
        <f t="shared" si="207"/>
        <v>0</v>
      </c>
    </row>
    <row r="4999" spans="1:16" hidden="1" x14ac:dyDescent="0.25">
      <c r="A4999" s="190"/>
      <c r="B4999" s="188"/>
      <c r="C4999" s="81"/>
      <c r="D4999" s="237"/>
      <c r="E4999" s="188"/>
      <c r="F4999" s="283"/>
      <c r="G4999" s="219"/>
      <c r="H4999" s="54"/>
      <c r="I4999" s="221"/>
      <c r="J4999" s="225"/>
      <c r="L4999" s="115"/>
      <c r="O4999" s="26"/>
      <c r="P4999" s="26">
        <f t="shared" si="207"/>
        <v>0</v>
      </c>
    </row>
    <row r="5000" spans="1:16" hidden="1" x14ac:dyDescent="0.25">
      <c r="A5000" s="190"/>
      <c r="B5000" s="188"/>
      <c r="C5000" s="81"/>
      <c r="D5000" s="237"/>
      <c r="E5000" s="188"/>
      <c r="F5000" s="283"/>
      <c r="G5000" s="219"/>
      <c r="H5000" s="54"/>
      <c r="I5000" s="221"/>
      <c r="J5000" s="225"/>
      <c r="L5000" s="115"/>
      <c r="O5000" s="26"/>
      <c r="P5000" s="26">
        <f t="shared" si="207"/>
        <v>0</v>
      </c>
    </row>
    <row r="5001" spans="1:16" hidden="1" x14ac:dyDescent="0.25">
      <c r="A5001" s="190"/>
      <c r="B5001" s="188"/>
      <c r="C5001" s="81"/>
      <c r="D5001" s="237"/>
      <c r="E5001" s="188"/>
      <c r="F5001" s="283"/>
      <c r="G5001" s="219"/>
      <c r="H5001" s="54"/>
      <c r="I5001" s="221"/>
      <c r="J5001" s="225"/>
      <c r="L5001" s="115"/>
      <c r="O5001" s="26"/>
      <c r="P5001" s="26">
        <f t="shared" si="207"/>
        <v>0</v>
      </c>
    </row>
    <row r="5002" spans="1:16" hidden="1" x14ac:dyDescent="0.25">
      <c r="A5002" s="190"/>
      <c r="B5002" s="188"/>
      <c r="C5002" s="81"/>
      <c r="D5002" s="237"/>
      <c r="E5002" s="188"/>
      <c r="F5002" s="283"/>
      <c r="G5002" s="219"/>
      <c r="H5002" s="54"/>
      <c r="I5002" s="221"/>
      <c r="J5002" s="225"/>
      <c r="L5002" s="115"/>
      <c r="O5002" s="26"/>
      <c r="P5002" s="26">
        <f t="shared" si="207"/>
        <v>0</v>
      </c>
    </row>
    <row r="5003" spans="1:16" hidden="1" x14ac:dyDescent="0.25">
      <c r="A5003" s="190"/>
      <c r="B5003" s="188"/>
      <c r="C5003" s="81"/>
      <c r="D5003" s="237"/>
      <c r="E5003" s="188"/>
      <c r="F5003" s="283"/>
      <c r="G5003" s="219"/>
      <c r="H5003" s="54"/>
      <c r="I5003" s="221"/>
      <c r="J5003" s="225"/>
      <c r="L5003" s="115"/>
      <c r="O5003" s="26"/>
      <c r="P5003" s="26">
        <f t="shared" si="207"/>
        <v>0</v>
      </c>
    </row>
    <row r="5004" spans="1:16" hidden="1" x14ac:dyDescent="0.25">
      <c r="A5004" s="190"/>
      <c r="B5004" s="188"/>
      <c r="C5004" s="81"/>
      <c r="D5004" s="237"/>
      <c r="E5004" s="188"/>
      <c r="F5004" s="283"/>
      <c r="G5004" s="219"/>
      <c r="H5004" s="54"/>
      <c r="I5004" s="221"/>
      <c r="J5004" s="225"/>
      <c r="L5004" s="115"/>
      <c r="O5004" s="26"/>
      <c r="P5004" s="26">
        <f t="shared" si="207"/>
        <v>0</v>
      </c>
    </row>
    <row r="5005" spans="1:16" hidden="1" x14ac:dyDescent="0.25">
      <c r="A5005" s="190"/>
      <c r="B5005" s="188"/>
      <c r="C5005" s="81"/>
      <c r="D5005" s="237"/>
      <c r="E5005" s="188"/>
      <c r="F5005" s="283"/>
      <c r="G5005" s="219"/>
      <c r="H5005" s="54"/>
      <c r="I5005" s="221"/>
      <c r="J5005" s="225"/>
      <c r="L5005" s="115"/>
      <c r="O5005" s="26"/>
      <c r="P5005" s="26">
        <f t="shared" si="207"/>
        <v>0</v>
      </c>
    </row>
    <row r="5006" spans="1:16" hidden="1" x14ac:dyDescent="0.25">
      <c r="A5006" s="190"/>
      <c r="B5006" s="188"/>
      <c r="C5006" s="81"/>
      <c r="D5006" s="237"/>
      <c r="E5006" s="188"/>
      <c r="F5006" s="283"/>
      <c r="G5006" s="219"/>
      <c r="H5006" s="54"/>
      <c r="I5006" s="221"/>
      <c r="J5006" s="225"/>
      <c r="L5006" s="115"/>
      <c r="O5006" s="26"/>
      <c r="P5006" s="26">
        <f t="shared" si="207"/>
        <v>0</v>
      </c>
    </row>
    <row r="5007" spans="1:16" hidden="1" x14ac:dyDescent="0.25">
      <c r="A5007" s="190"/>
      <c r="B5007" s="188"/>
      <c r="C5007" s="81"/>
      <c r="D5007" s="237"/>
      <c r="E5007" s="188"/>
      <c r="F5007" s="283"/>
      <c r="G5007" s="219"/>
      <c r="H5007" s="54"/>
      <c r="I5007" s="221"/>
      <c r="J5007" s="225"/>
      <c r="L5007" s="115"/>
      <c r="O5007" s="26"/>
      <c r="P5007" s="26">
        <f t="shared" si="207"/>
        <v>0</v>
      </c>
    </row>
    <row r="5008" spans="1:16" hidden="1" x14ac:dyDescent="0.25">
      <c r="A5008" s="190"/>
      <c r="B5008" s="188"/>
      <c r="C5008" s="81"/>
      <c r="D5008" s="237"/>
      <c r="E5008" s="188"/>
      <c r="F5008" s="283"/>
      <c r="G5008" s="219"/>
      <c r="H5008" s="54"/>
      <c r="I5008" s="221"/>
      <c r="J5008" s="225"/>
      <c r="L5008" s="115"/>
      <c r="O5008" s="26"/>
      <c r="P5008" s="26">
        <f t="shared" si="207"/>
        <v>0</v>
      </c>
    </row>
    <row r="5009" spans="1:16" hidden="1" x14ac:dyDescent="0.25">
      <c r="A5009" s="190"/>
      <c r="B5009" s="188"/>
      <c r="C5009" s="81"/>
      <c r="D5009" s="237"/>
      <c r="E5009" s="188"/>
      <c r="F5009" s="283"/>
      <c r="G5009" s="219"/>
      <c r="H5009" s="54"/>
      <c r="I5009" s="221"/>
      <c r="J5009" s="225"/>
      <c r="L5009" s="115"/>
      <c r="O5009" s="26"/>
      <c r="P5009" s="26">
        <f t="shared" si="207"/>
        <v>0</v>
      </c>
    </row>
    <row r="5010" spans="1:16" hidden="1" x14ac:dyDescent="0.25">
      <c r="A5010" s="190"/>
      <c r="B5010" s="188"/>
      <c r="C5010" s="81"/>
      <c r="D5010" s="237"/>
      <c r="E5010" s="188"/>
      <c r="F5010" s="283"/>
      <c r="G5010" s="219"/>
      <c r="H5010" s="54"/>
      <c r="I5010" s="221"/>
      <c r="J5010" s="225"/>
      <c r="L5010" s="115"/>
      <c r="O5010" s="26"/>
      <c r="P5010" s="26">
        <f t="shared" si="207"/>
        <v>0</v>
      </c>
    </row>
    <row r="5011" spans="1:16" hidden="1" x14ac:dyDescent="0.25">
      <c r="A5011" s="190"/>
      <c r="B5011" s="188"/>
      <c r="C5011" s="81"/>
      <c r="D5011" s="237"/>
      <c r="E5011" s="188"/>
      <c r="F5011" s="283"/>
      <c r="G5011" s="219"/>
      <c r="H5011" s="54"/>
      <c r="I5011" s="221"/>
      <c r="J5011" s="225"/>
      <c r="L5011" s="115"/>
      <c r="O5011" s="26"/>
      <c r="P5011" s="26">
        <f t="shared" si="207"/>
        <v>0</v>
      </c>
    </row>
    <row r="5012" spans="1:16" hidden="1" x14ac:dyDescent="0.25">
      <c r="A5012" s="190"/>
      <c r="B5012" s="188"/>
      <c r="C5012" s="81"/>
      <c r="D5012" s="237"/>
      <c r="E5012" s="188"/>
      <c r="F5012" s="283"/>
      <c r="G5012" s="219"/>
      <c r="H5012" s="54"/>
      <c r="I5012" s="221"/>
      <c r="J5012" s="225"/>
      <c r="L5012" s="115"/>
      <c r="O5012" s="26"/>
      <c r="P5012" s="26">
        <f t="shared" si="207"/>
        <v>0</v>
      </c>
    </row>
    <row r="5013" spans="1:16" hidden="1" x14ac:dyDescent="0.25">
      <c r="A5013" s="190"/>
      <c r="B5013" s="188"/>
      <c r="C5013" s="81"/>
      <c r="D5013" s="237"/>
      <c r="E5013" s="188"/>
      <c r="F5013" s="283"/>
      <c r="G5013" s="219"/>
      <c r="H5013" s="54"/>
      <c r="I5013" s="221"/>
      <c r="J5013" s="225"/>
      <c r="L5013" s="115"/>
      <c r="O5013" s="26"/>
      <c r="P5013" s="26">
        <f t="shared" si="207"/>
        <v>0</v>
      </c>
    </row>
    <row r="5014" spans="1:16" hidden="1" x14ac:dyDescent="0.25">
      <c r="A5014" s="190"/>
      <c r="B5014" s="188"/>
      <c r="C5014" s="81"/>
      <c r="D5014" s="237"/>
      <c r="E5014" s="188"/>
      <c r="F5014" s="283"/>
      <c r="G5014" s="219"/>
      <c r="H5014" s="54"/>
      <c r="I5014" s="221"/>
      <c r="J5014" s="225"/>
      <c r="L5014" s="115"/>
      <c r="O5014" s="26"/>
      <c r="P5014" s="26">
        <f t="shared" si="207"/>
        <v>0</v>
      </c>
    </row>
    <row r="5015" spans="1:16" hidden="1" x14ac:dyDescent="0.25">
      <c r="A5015" s="190"/>
      <c r="B5015" s="188"/>
      <c r="C5015" s="81"/>
      <c r="D5015" s="237"/>
      <c r="E5015" s="188"/>
      <c r="F5015" s="283"/>
      <c r="G5015" s="219"/>
      <c r="H5015" s="54"/>
      <c r="I5015" s="221"/>
      <c r="J5015" s="225"/>
      <c r="L5015" s="115"/>
      <c r="O5015" s="26"/>
      <c r="P5015" s="26">
        <f t="shared" si="207"/>
        <v>0</v>
      </c>
    </row>
    <row r="5016" spans="1:16" hidden="1" x14ac:dyDescent="0.25">
      <c r="A5016" s="190"/>
      <c r="B5016" s="188"/>
      <c r="C5016" s="81"/>
      <c r="D5016" s="237"/>
      <c r="E5016" s="188"/>
      <c r="F5016" s="283"/>
      <c r="G5016" s="219"/>
      <c r="H5016" s="54"/>
      <c r="I5016" s="221"/>
      <c r="J5016" s="225"/>
      <c r="L5016" s="115"/>
      <c r="O5016" s="26"/>
      <c r="P5016" s="26">
        <f t="shared" si="207"/>
        <v>0</v>
      </c>
    </row>
    <row r="5017" spans="1:16" hidden="1" x14ac:dyDescent="0.25">
      <c r="A5017" s="190"/>
      <c r="B5017" s="188"/>
      <c r="C5017" s="81"/>
      <c r="D5017" s="237"/>
      <c r="E5017" s="188"/>
      <c r="F5017" s="283"/>
      <c r="G5017" s="219"/>
      <c r="H5017" s="54"/>
      <c r="I5017" s="221"/>
      <c r="J5017" s="225"/>
      <c r="L5017" s="115"/>
      <c r="O5017" s="26"/>
      <c r="P5017" s="26">
        <f t="shared" si="207"/>
        <v>0</v>
      </c>
    </row>
    <row r="5018" spans="1:16" hidden="1" x14ac:dyDescent="0.25">
      <c r="A5018" s="190"/>
      <c r="B5018" s="188"/>
      <c r="C5018" s="81"/>
      <c r="D5018" s="237"/>
      <c r="E5018" s="188"/>
      <c r="F5018" s="283"/>
      <c r="G5018" s="219"/>
      <c r="H5018" s="54"/>
      <c r="I5018" s="221"/>
      <c r="J5018" s="225"/>
      <c r="L5018" s="115"/>
      <c r="O5018" s="26"/>
      <c r="P5018" s="26">
        <f t="shared" si="207"/>
        <v>0</v>
      </c>
    </row>
    <row r="5019" spans="1:16" hidden="1" x14ac:dyDescent="0.25">
      <c r="A5019" s="190"/>
      <c r="B5019" s="188"/>
      <c r="C5019" s="81"/>
      <c r="D5019" s="237"/>
      <c r="E5019" s="188"/>
      <c r="F5019" s="283"/>
      <c r="G5019" s="219"/>
      <c r="H5019" s="54"/>
      <c r="I5019" s="221"/>
      <c r="J5019" s="225"/>
      <c r="L5019" s="115"/>
      <c r="O5019" s="26"/>
      <c r="P5019" s="26">
        <f t="shared" si="207"/>
        <v>0</v>
      </c>
    </row>
    <row r="5020" spans="1:16" hidden="1" x14ac:dyDescent="0.25">
      <c r="A5020" s="190"/>
      <c r="B5020" s="188"/>
      <c r="C5020" s="81"/>
      <c r="D5020" s="237"/>
      <c r="E5020" s="188"/>
      <c r="F5020" s="283"/>
      <c r="G5020" s="219"/>
      <c r="H5020" s="54"/>
      <c r="I5020" s="221"/>
      <c r="J5020" s="225"/>
      <c r="L5020" s="115"/>
      <c r="O5020" s="26"/>
      <c r="P5020" s="26">
        <f t="shared" si="207"/>
        <v>0</v>
      </c>
    </row>
    <row r="5021" spans="1:16" hidden="1" x14ac:dyDescent="0.25">
      <c r="A5021" s="190"/>
      <c r="B5021" s="188"/>
      <c r="C5021" s="81"/>
      <c r="D5021" s="237"/>
      <c r="E5021" s="188"/>
      <c r="F5021" s="283"/>
      <c r="G5021" s="219"/>
      <c r="H5021" s="54"/>
      <c r="I5021" s="221"/>
      <c r="J5021" s="225"/>
      <c r="L5021" s="115"/>
      <c r="O5021" s="26"/>
      <c r="P5021" s="26">
        <f t="shared" si="207"/>
        <v>0</v>
      </c>
    </row>
    <row r="5022" spans="1:16" hidden="1" x14ac:dyDescent="0.25">
      <c r="A5022" s="190"/>
      <c r="B5022" s="188"/>
      <c r="C5022" s="81"/>
      <c r="D5022" s="237"/>
      <c r="E5022" s="188"/>
      <c r="F5022" s="283"/>
      <c r="G5022" s="219"/>
      <c r="H5022" s="54"/>
      <c r="I5022" s="221"/>
      <c r="J5022" s="225"/>
      <c r="L5022" s="115"/>
      <c r="O5022" s="26"/>
      <c r="P5022" s="26">
        <f t="shared" si="207"/>
        <v>0</v>
      </c>
    </row>
    <row r="5023" spans="1:16" hidden="1" x14ac:dyDescent="0.25">
      <c r="A5023" s="190"/>
      <c r="B5023" s="188"/>
      <c r="C5023" s="81"/>
      <c r="D5023" s="237"/>
      <c r="E5023" s="188"/>
      <c r="F5023" s="283"/>
      <c r="G5023" s="219"/>
      <c r="H5023" s="54"/>
      <c r="I5023" s="221"/>
      <c r="J5023" s="225"/>
      <c r="L5023" s="115"/>
      <c r="O5023" s="26"/>
      <c r="P5023" s="26">
        <f t="shared" si="207"/>
        <v>0</v>
      </c>
    </row>
    <row r="5024" spans="1:16" hidden="1" x14ac:dyDescent="0.25">
      <c r="A5024" s="190"/>
      <c r="B5024" s="188"/>
      <c r="C5024" s="81"/>
      <c r="D5024" s="237"/>
      <c r="E5024" s="188"/>
      <c r="F5024" s="283"/>
      <c r="G5024" s="219"/>
      <c r="H5024" s="54"/>
      <c r="I5024" s="221"/>
      <c r="J5024" s="225"/>
      <c r="L5024" s="115"/>
      <c r="O5024" s="26"/>
      <c r="P5024" s="26">
        <f t="shared" si="207"/>
        <v>0</v>
      </c>
    </row>
    <row r="5025" spans="1:16" hidden="1" x14ac:dyDescent="0.25">
      <c r="A5025" s="190"/>
      <c r="B5025" s="188"/>
      <c r="C5025" s="81"/>
      <c r="D5025" s="237"/>
      <c r="E5025" s="188"/>
      <c r="F5025" s="283"/>
      <c r="G5025" s="219"/>
      <c r="H5025" s="54"/>
      <c r="I5025" s="221"/>
      <c r="J5025" s="225"/>
      <c r="L5025" s="115"/>
      <c r="O5025" s="26"/>
      <c r="P5025" s="26">
        <f t="shared" si="187"/>
        <v>0</v>
      </c>
    </row>
    <row r="5026" spans="1:16" hidden="1" x14ac:dyDescent="0.25">
      <c r="A5026" s="190"/>
      <c r="B5026" s="188"/>
      <c r="C5026" s="81"/>
      <c r="D5026" s="237"/>
      <c r="E5026" s="188"/>
      <c r="F5026" s="283"/>
      <c r="G5026" s="219"/>
      <c r="H5026" s="54"/>
      <c r="I5026" s="221"/>
      <c r="J5026" s="225"/>
      <c r="L5026" s="115"/>
      <c r="O5026" s="26"/>
      <c r="P5026" s="26">
        <f t="shared" si="187"/>
        <v>0</v>
      </c>
    </row>
    <row r="5027" spans="1:16" hidden="1" x14ac:dyDescent="0.25">
      <c r="A5027" s="167"/>
      <c r="B5027" s="261"/>
      <c r="C5027" s="30"/>
      <c r="D5027" s="30"/>
      <c r="E5027" s="261"/>
      <c r="F5027" s="305"/>
      <c r="G5027" s="30"/>
      <c r="H5027" s="168"/>
      <c r="I5027" s="169"/>
      <c r="J5027" s="30"/>
      <c r="L5027" s="115"/>
      <c r="O5027" s="26"/>
      <c r="P5027" s="26">
        <f t="shared" si="187"/>
        <v>0</v>
      </c>
    </row>
  </sheetData>
  <autoFilter ref="A2:X5027">
    <filterColumn colId="7">
      <filters>
        <filter val="А.Амиров"/>
      </filters>
    </filterColumn>
    <filterColumn colId="8">
      <filters blank="1">
        <filter val="Бажарилмаган"/>
        <filter val="Бажарилмоқда"/>
      </filters>
    </filterColumn>
  </autoFilter>
  <mergeCells count="1">
    <mergeCell ref="A1:J1"/>
  </mergeCells>
  <conditionalFormatting sqref="I1009:I1011 I1232:I1233 I947:I951 I127:I128 I992 I869:I872 I1321 I337:I343 I983:I985 I988:I990 I1374:I1379 I1281 I1291 I994 I1400:I1401 I1370 I996:I1006 I1382:I1396 I107:I124 I131:I166 I1244 I82:I94 I1265 I1398 I955 I1404 I1309:I1310 I609 I1368 I415:I416 I1236:I1241 I882:I886 I611:I645 I1315:I1316 I1598:I1599 I1013:I1023 I1267:I1276 I1283 I1319 I49:I80 I961:I964 I1588:I1589 I168:I252 I763:I792 I874:I880 I928:I932 I966:I977 I96:I105 I431:I435 I1259:I1260 I254 I751:I761 I1262 I647:I682 I738:I749 I437:I462 I1286:I1287 I1278 I400:I413 I509:I536 I888:I902 I4:I47 I923:I926 I1247 I795:I803 I805:I813 I958 I345:I360 I418:I429 I362:I385 I388:I392 I684:I724 I1249:I1252 I815:I829 I904:I905 I907:I921 I831:I857 I979:I981 I1254:I1257 I859:I867 I934:I945 I256:I308 I538:I592 I464:I466 I469:I507 I310:I316 I394:I398 I726:I736 I318:I335 I594:I607 I1591:I1596 I2080 I2086 I2090 I2094 I5027 I2240 I2596:I2614 I3023:I3028 I3295:I3306 I3381:I3384 I3684:I3688 I3777 I4035 I4037 I4047 I4064 I4068 I4070 I4072 I4080:I4081 I4100 I4119:I4121 I4074 I4085 I4090 I4094:I4095 I4130:I4131 I4127 I4145:I4148 I4115:I4116 I4186:I4187 I4194 I4158:I4160 I4133 I4166 I4141 I4155 I4162:I4163 I4168 I4170:I4172 I4087:I4088 I4174 I4476 I4478:I4480 I4484 I4495 I4486:I4487 I4493 I4491 I4519:I4521 I4501:I4502 I4547:I4551 I4553 I4600 I4555:I4561 I4489 I4523:I4524 I4530:I4532 I4566 I4573 I4594 I4545 I4541:I4543 I4504:I4507 I4510:I4515 I4528 I4538:I4539 I4517 I4628 I4630 I4534:I4535 I4633:I4634 I4663 I4676 I4678:I4681 I4683 I4639:I4648 I4668 I4607:I4608 I4672:I4673 I4713:I4715 I4605 I4623:I4624 I4665 I4619:I4621 I4692:I4698 I4650:I4654 I4613:I4614 I4611 I4836 I4526 I4864 I4685:I4690 I4815:I4820 I4829:I4830 I4887 I4845:I4854 I4918 I4932:I5024 I4701:I4711 I4928 I4930 I4914:I4916 I4898:I4912 I4922:I4926">
    <cfRule type="containsText" dxfId="11003" priority="26561" operator="containsText" text="Бажарилмоқда">
      <formula>NOT(ISERROR(SEARCH("Бажарилмоқда",I4)))</formula>
    </cfRule>
    <cfRule type="containsText" dxfId="11002" priority="26562" operator="containsText" text="Бажарилмаган">
      <formula>NOT(ISERROR(SEARCH("Бажарилмаган",I4)))</formula>
    </cfRule>
    <cfRule type="containsText" dxfId="11001" priority="26563" operator="containsText" text="Бажарилмаган">
      <formula>NOT(ISERROR(SEARCH("Бажарилмаган",I4)))</formula>
    </cfRule>
    <cfRule type="containsText" dxfId="11000" priority="26564" operator="containsText" text="Бажарилган">
      <formula>NOT(ISERROR(SEARCH("Бажарилган",I4)))</formula>
    </cfRule>
  </conditionalFormatting>
  <conditionalFormatting sqref="I1060">
    <cfRule type="containsText" dxfId="10999" priority="26473" operator="containsText" text="Бажарилмоқда">
      <formula>NOT(ISERROR(SEARCH("Бажарилмоқда",I1060)))</formula>
    </cfRule>
    <cfRule type="containsText" dxfId="10998" priority="26474" operator="containsText" text="Бажарилмаган">
      <formula>NOT(ISERROR(SEARCH("Бажарилмаган",I1060)))</formula>
    </cfRule>
    <cfRule type="containsText" dxfId="10997" priority="26475" operator="containsText" text="Бажарилмаган">
      <formula>NOT(ISERROR(SEARCH("Бажарилмаган",I1060)))</formula>
    </cfRule>
    <cfRule type="containsText" dxfId="10996" priority="26476" operator="containsText" text="Бажарилган">
      <formula>NOT(ISERROR(SEARCH("Бажарилган",I1060)))</formula>
    </cfRule>
  </conditionalFormatting>
  <conditionalFormatting sqref="I1024">
    <cfRule type="containsText" dxfId="10995" priority="26441" operator="containsText" text="Бажарилмоқда">
      <formula>NOT(ISERROR(SEARCH("Бажарилмоқда",I1024)))</formula>
    </cfRule>
    <cfRule type="containsText" dxfId="10994" priority="26442" operator="containsText" text="Бажарилмаган">
      <formula>NOT(ISERROR(SEARCH("Бажарилмаган",I1024)))</formula>
    </cfRule>
    <cfRule type="containsText" dxfId="10993" priority="26443" operator="containsText" text="Бажарилмаган">
      <formula>NOT(ISERROR(SEARCH("Бажарилмаган",I1024)))</formula>
    </cfRule>
    <cfRule type="containsText" dxfId="10992" priority="26444" operator="containsText" text="Бажарилган">
      <formula>NOT(ISERROR(SEARCH("Бажарилган",I1024)))</formula>
    </cfRule>
  </conditionalFormatting>
  <conditionalFormatting sqref="I1034">
    <cfRule type="containsText" dxfId="10991" priority="26369" operator="containsText" text="Бажарилмоқда">
      <formula>NOT(ISERROR(SEARCH("Бажарилмоқда",I1034)))</formula>
    </cfRule>
    <cfRule type="containsText" dxfId="10990" priority="26370" operator="containsText" text="Бажарилмаган">
      <formula>NOT(ISERROR(SEARCH("Бажарилмаган",I1034)))</formula>
    </cfRule>
    <cfRule type="containsText" dxfId="10989" priority="26371" operator="containsText" text="Бажарилмаган">
      <formula>NOT(ISERROR(SEARCH("Бажарилмаган",I1034)))</formula>
    </cfRule>
    <cfRule type="containsText" dxfId="10988" priority="26372" operator="containsText" text="Бажарилган">
      <formula>NOT(ISERROR(SEARCH("Бажарилган",I1034)))</formula>
    </cfRule>
  </conditionalFormatting>
  <conditionalFormatting sqref="I1043">
    <cfRule type="containsText" dxfId="10987" priority="26365" operator="containsText" text="Бажарилмоқда">
      <formula>NOT(ISERROR(SEARCH("Бажарилмоқда",I1043)))</formula>
    </cfRule>
    <cfRule type="containsText" dxfId="10986" priority="26366" operator="containsText" text="Бажарилмаган">
      <formula>NOT(ISERROR(SEARCH("Бажарилмаган",I1043)))</formula>
    </cfRule>
    <cfRule type="containsText" dxfId="10985" priority="26367" operator="containsText" text="Бажарилмаган">
      <formula>NOT(ISERROR(SEARCH("Бажарилмаган",I1043)))</formula>
    </cfRule>
    <cfRule type="containsText" dxfId="10984" priority="26368" operator="containsText" text="Бажарилган">
      <formula>NOT(ISERROR(SEARCH("Бажарилган",I1043)))</formula>
    </cfRule>
  </conditionalFormatting>
  <conditionalFormatting sqref="I1046">
    <cfRule type="containsText" dxfId="10983" priority="26361" operator="containsText" text="Бажарилмоқда">
      <formula>NOT(ISERROR(SEARCH("Бажарилмоқда",I1046)))</formula>
    </cfRule>
    <cfRule type="containsText" dxfId="10982" priority="26362" operator="containsText" text="Бажарилмаган">
      <formula>NOT(ISERROR(SEARCH("Бажарилмаган",I1046)))</formula>
    </cfRule>
    <cfRule type="containsText" dxfId="10981" priority="26363" operator="containsText" text="Бажарилмаган">
      <formula>NOT(ISERROR(SEARCH("Бажарилмаган",I1046)))</formula>
    </cfRule>
    <cfRule type="containsText" dxfId="10980" priority="26364" operator="containsText" text="Бажарилган">
      <formula>NOT(ISERROR(SEARCH("Бажарилган",I1046)))</formula>
    </cfRule>
  </conditionalFormatting>
  <conditionalFormatting sqref="I1044">
    <cfRule type="containsText" dxfId="10979" priority="26357" operator="containsText" text="Бажарилмоқда">
      <formula>NOT(ISERROR(SEARCH("Бажарилмоқда",I1044)))</formula>
    </cfRule>
    <cfRule type="containsText" dxfId="10978" priority="26358" operator="containsText" text="Бажарилмаган">
      <formula>NOT(ISERROR(SEARCH("Бажарилмаган",I1044)))</formula>
    </cfRule>
    <cfRule type="containsText" dxfId="10977" priority="26359" operator="containsText" text="Бажарилмаган">
      <formula>NOT(ISERROR(SEARCH("Бажарилмаган",I1044)))</formula>
    </cfRule>
    <cfRule type="containsText" dxfId="10976" priority="26360" operator="containsText" text="Бажарилган">
      <formula>NOT(ISERROR(SEARCH("Бажарилган",I1044)))</formula>
    </cfRule>
  </conditionalFormatting>
  <conditionalFormatting sqref="I1065">
    <cfRule type="containsText" dxfId="10975" priority="26349" operator="containsText" text="Бажарилмоқда">
      <formula>NOT(ISERROR(SEARCH("Бажарилмоқда",I1065)))</formula>
    </cfRule>
    <cfRule type="containsText" dxfId="10974" priority="26350" operator="containsText" text="Бажарилмаган">
      <formula>NOT(ISERROR(SEARCH("Бажарилмаган",I1065)))</formula>
    </cfRule>
    <cfRule type="containsText" dxfId="10973" priority="26351" operator="containsText" text="Бажарилмаган">
      <formula>NOT(ISERROR(SEARCH("Бажарилмаган",I1065)))</formula>
    </cfRule>
    <cfRule type="containsText" dxfId="10972" priority="26352" operator="containsText" text="Бажарилган">
      <formula>NOT(ISERROR(SEARCH("Бажарилган",I1065)))</formula>
    </cfRule>
  </conditionalFormatting>
  <conditionalFormatting sqref="I1078">
    <cfRule type="containsText" dxfId="10971" priority="26317" operator="containsText" text="Бажарилмоқда">
      <formula>NOT(ISERROR(SEARCH("Бажарилмоқда",I1078)))</formula>
    </cfRule>
    <cfRule type="containsText" dxfId="10970" priority="26318" operator="containsText" text="Бажарилмаган">
      <formula>NOT(ISERROR(SEARCH("Бажарилмаган",I1078)))</formula>
    </cfRule>
    <cfRule type="containsText" dxfId="10969" priority="26319" operator="containsText" text="Бажарилмаган">
      <formula>NOT(ISERROR(SEARCH("Бажарилмаган",I1078)))</formula>
    </cfRule>
    <cfRule type="containsText" dxfId="10968" priority="26320" operator="containsText" text="Бажарилган">
      <formula>NOT(ISERROR(SEARCH("Бажарилган",I1078)))</formula>
    </cfRule>
  </conditionalFormatting>
  <conditionalFormatting sqref="I1117">
    <cfRule type="containsText" dxfId="10967" priority="26245" operator="containsText" text="Бажарилмоқда">
      <formula>NOT(ISERROR(SEARCH("Бажарилмоқда",I1117)))</formula>
    </cfRule>
    <cfRule type="containsText" dxfId="10966" priority="26246" operator="containsText" text="Бажарилмаган">
      <formula>NOT(ISERROR(SEARCH("Бажарилмаган",I1117)))</formula>
    </cfRule>
    <cfRule type="containsText" dxfId="10965" priority="26247" operator="containsText" text="Бажарилмаган">
      <formula>NOT(ISERROR(SEARCH("Бажарилмаган",I1117)))</formula>
    </cfRule>
    <cfRule type="containsText" dxfId="10964" priority="26248" operator="containsText" text="Бажарилган">
      <formula>NOT(ISERROR(SEARCH("Бажарилган",I1117)))</formula>
    </cfRule>
  </conditionalFormatting>
  <conditionalFormatting sqref="I1096">
    <cfRule type="containsText" dxfId="10963" priority="26237" operator="containsText" text="Бажарилмоқда">
      <formula>NOT(ISERROR(SEARCH("Бажарилмоқда",I1096)))</formula>
    </cfRule>
    <cfRule type="containsText" dxfId="10962" priority="26238" operator="containsText" text="Бажарилмаган">
      <formula>NOT(ISERROR(SEARCH("Бажарилмаган",I1096)))</formula>
    </cfRule>
    <cfRule type="containsText" dxfId="10961" priority="26239" operator="containsText" text="Бажарилмаган">
      <formula>NOT(ISERROR(SEARCH("Бажарилмаган",I1096)))</formula>
    </cfRule>
    <cfRule type="containsText" dxfId="10960" priority="26240" operator="containsText" text="Бажарилган">
      <formula>NOT(ISERROR(SEARCH("Бажарилган",I1096)))</formula>
    </cfRule>
  </conditionalFormatting>
  <conditionalFormatting sqref="I1097">
    <cfRule type="containsText" dxfId="10959" priority="26233" operator="containsText" text="Бажарилмоқда">
      <formula>NOT(ISERROR(SEARCH("Бажарилмоқда",I1097)))</formula>
    </cfRule>
    <cfRule type="containsText" dxfId="10958" priority="26234" operator="containsText" text="Бажарилмаган">
      <formula>NOT(ISERROR(SEARCH("Бажарилмаган",I1097)))</formula>
    </cfRule>
    <cfRule type="containsText" dxfId="10957" priority="26235" operator="containsText" text="Бажарилмаган">
      <formula>NOT(ISERROR(SEARCH("Бажарилмаган",I1097)))</formula>
    </cfRule>
    <cfRule type="containsText" dxfId="10956" priority="26236" operator="containsText" text="Бажарилган">
      <formula>NOT(ISERROR(SEARCH("Бажарилган",I1097)))</formula>
    </cfRule>
  </conditionalFormatting>
  <conditionalFormatting sqref="I1116">
    <cfRule type="containsText" dxfId="10955" priority="26221" operator="containsText" text="Бажарилмоқда">
      <formula>NOT(ISERROR(SEARCH("Бажарилмоқда",I1116)))</formula>
    </cfRule>
    <cfRule type="containsText" dxfId="10954" priority="26222" operator="containsText" text="Бажарилмаган">
      <formula>NOT(ISERROR(SEARCH("Бажарилмаган",I1116)))</formula>
    </cfRule>
    <cfRule type="containsText" dxfId="10953" priority="26223" operator="containsText" text="Бажарилмаган">
      <formula>NOT(ISERROR(SEARCH("Бажарилмаган",I1116)))</formula>
    </cfRule>
    <cfRule type="containsText" dxfId="10952" priority="26224" operator="containsText" text="Бажарилган">
      <formula>NOT(ISERROR(SEARCH("Бажарилган",I1116)))</formula>
    </cfRule>
  </conditionalFormatting>
  <conditionalFormatting sqref="I1041">
    <cfRule type="containsText" dxfId="10951" priority="26217" operator="containsText" text="Бажарилмоқда">
      <formula>NOT(ISERROR(SEARCH("Бажарилмоқда",I1041)))</formula>
    </cfRule>
    <cfRule type="containsText" dxfId="10950" priority="26218" operator="containsText" text="Бажарилмаган">
      <formula>NOT(ISERROR(SEARCH("Бажарилмаган",I1041)))</formula>
    </cfRule>
    <cfRule type="containsText" dxfId="10949" priority="26219" operator="containsText" text="Бажарилмаган">
      <formula>NOT(ISERROR(SEARCH("Бажарилмаган",I1041)))</formula>
    </cfRule>
    <cfRule type="containsText" dxfId="10948" priority="26220" operator="containsText" text="Бажарилган">
      <formula>NOT(ISERROR(SEARCH("Бажарилган",I1041)))</formula>
    </cfRule>
  </conditionalFormatting>
  <conditionalFormatting sqref="I1007">
    <cfRule type="containsText" dxfId="10947" priority="26213" operator="containsText" text="Бажарилмоқда">
      <formula>NOT(ISERROR(SEARCH("Бажарилмоқда",I1007)))</formula>
    </cfRule>
    <cfRule type="containsText" dxfId="10946" priority="26214" operator="containsText" text="Бажарилмаган">
      <formula>NOT(ISERROR(SEARCH("Бажарилмаган",I1007)))</formula>
    </cfRule>
    <cfRule type="containsText" dxfId="10945" priority="26215" operator="containsText" text="Бажарилмаган">
      <formula>NOT(ISERROR(SEARCH("Бажарилмаган",I1007)))</formula>
    </cfRule>
    <cfRule type="containsText" dxfId="10944" priority="26216" operator="containsText" text="Бажарилган">
      <formula>NOT(ISERROR(SEARCH("Бажарилган",I1007)))</formula>
    </cfRule>
  </conditionalFormatting>
  <conditionalFormatting sqref="I1035">
    <cfRule type="containsText" dxfId="10943" priority="26209" operator="containsText" text="Бажарилмоқда">
      <formula>NOT(ISERROR(SEARCH("Бажарилмоқда",I1035)))</formula>
    </cfRule>
    <cfRule type="containsText" dxfId="10942" priority="26210" operator="containsText" text="Бажарилмаган">
      <formula>NOT(ISERROR(SEARCH("Бажарилмаган",I1035)))</formula>
    </cfRule>
    <cfRule type="containsText" dxfId="10941" priority="26211" operator="containsText" text="Бажарилмаган">
      <formula>NOT(ISERROR(SEARCH("Бажарилмаган",I1035)))</formula>
    </cfRule>
    <cfRule type="containsText" dxfId="10940" priority="26212" operator="containsText" text="Бажарилган">
      <formula>NOT(ISERROR(SEARCH("Бажарилган",I1035)))</formula>
    </cfRule>
  </conditionalFormatting>
  <conditionalFormatting sqref="I1050">
    <cfRule type="containsText" dxfId="10939" priority="26197" operator="containsText" text="Бажарилмоқда">
      <formula>NOT(ISERROR(SEARCH("Бажарилмоқда",I1050)))</formula>
    </cfRule>
    <cfRule type="containsText" dxfId="10938" priority="26198" operator="containsText" text="Бажарилмаган">
      <formula>NOT(ISERROR(SEARCH("Бажарилмаган",I1050)))</formula>
    </cfRule>
    <cfRule type="containsText" dxfId="10937" priority="26199" operator="containsText" text="Бажарилмаган">
      <formula>NOT(ISERROR(SEARCH("Бажарилмаган",I1050)))</formula>
    </cfRule>
    <cfRule type="containsText" dxfId="10936" priority="26200" operator="containsText" text="Бажарилган">
      <formula>NOT(ISERROR(SEARCH("Бажарилган",I1050)))</formula>
    </cfRule>
  </conditionalFormatting>
  <conditionalFormatting sqref="I1051">
    <cfRule type="containsText" dxfId="10935" priority="26193" operator="containsText" text="Бажарилмоқда">
      <formula>NOT(ISERROR(SEARCH("Бажарилмоқда",I1051)))</formula>
    </cfRule>
    <cfRule type="containsText" dxfId="10934" priority="26194" operator="containsText" text="Бажарилмаган">
      <formula>NOT(ISERROR(SEARCH("Бажарилмаган",I1051)))</formula>
    </cfRule>
    <cfRule type="containsText" dxfId="10933" priority="26195" operator="containsText" text="Бажарилмаган">
      <formula>NOT(ISERROR(SEARCH("Бажарилмаган",I1051)))</formula>
    </cfRule>
    <cfRule type="containsText" dxfId="10932" priority="26196" operator="containsText" text="Бажарилган">
      <formula>NOT(ISERROR(SEARCH("Бажарилган",I1051)))</formula>
    </cfRule>
  </conditionalFormatting>
  <conditionalFormatting sqref="I1052">
    <cfRule type="containsText" dxfId="10931" priority="26189" operator="containsText" text="Бажарилмоқда">
      <formula>NOT(ISERROR(SEARCH("Бажарилмоқда",I1052)))</formula>
    </cfRule>
    <cfRule type="containsText" dxfId="10930" priority="26190" operator="containsText" text="Бажарилмаган">
      <formula>NOT(ISERROR(SEARCH("Бажарилмаган",I1052)))</formula>
    </cfRule>
    <cfRule type="containsText" dxfId="10929" priority="26191" operator="containsText" text="Бажарилмаган">
      <formula>NOT(ISERROR(SEARCH("Бажарилмаган",I1052)))</formula>
    </cfRule>
    <cfRule type="containsText" dxfId="10928" priority="26192" operator="containsText" text="Бажарилган">
      <formula>NOT(ISERROR(SEARCH("Бажарилган",I1052)))</formula>
    </cfRule>
  </conditionalFormatting>
  <conditionalFormatting sqref="I1055">
    <cfRule type="containsText" dxfId="10927" priority="26177" operator="containsText" text="Бажарилмоқда">
      <formula>NOT(ISERROR(SEARCH("Бажарилмоқда",I1055)))</formula>
    </cfRule>
    <cfRule type="containsText" dxfId="10926" priority="26178" operator="containsText" text="Бажарилмаган">
      <formula>NOT(ISERROR(SEARCH("Бажарилмаган",I1055)))</formula>
    </cfRule>
    <cfRule type="containsText" dxfId="10925" priority="26179" operator="containsText" text="Бажарилмаган">
      <formula>NOT(ISERROR(SEARCH("Бажарилмаган",I1055)))</formula>
    </cfRule>
    <cfRule type="containsText" dxfId="10924" priority="26180" operator="containsText" text="Бажарилган">
      <formula>NOT(ISERROR(SEARCH("Бажарилган",I1055)))</formula>
    </cfRule>
  </conditionalFormatting>
  <conditionalFormatting sqref="I1057">
    <cfRule type="containsText" dxfId="10923" priority="26169" operator="containsText" text="Бажарилмоқда">
      <formula>NOT(ISERROR(SEARCH("Бажарилмоқда",I1057)))</formula>
    </cfRule>
    <cfRule type="containsText" dxfId="10922" priority="26170" operator="containsText" text="Бажарилмаган">
      <formula>NOT(ISERROR(SEARCH("Бажарилмаган",I1057)))</formula>
    </cfRule>
    <cfRule type="containsText" dxfId="10921" priority="26171" operator="containsText" text="Бажарилмаган">
      <formula>NOT(ISERROR(SEARCH("Бажарилмаган",I1057)))</formula>
    </cfRule>
    <cfRule type="containsText" dxfId="10920" priority="26172" operator="containsText" text="Бажарилган">
      <formula>NOT(ISERROR(SEARCH("Бажарилган",I1057)))</formula>
    </cfRule>
  </conditionalFormatting>
  <conditionalFormatting sqref="I1062">
    <cfRule type="containsText" dxfId="10919" priority="26157" operator="containsText" text="Бажарилмоқда">
      <formula>NOT(ISERROR(SEARCH("Бажарилмоқда",I1062)))</formula>
    </cfRule>
    <cfRule type="containsText" dxfId="10918" priority="26158" operator="containsText" text="Бажарилмаган">
      <formula>NOT(ISERROR(SEARCH("Бажарилмаган",I1062)))</formula>
    </cfRule>
    <cfRule type="containsText" dxfId="10917" priority="26159" operator="containsText" text="Бажарилмаган">
      <formula>NOT(ISERROR(SEARCH("Бажарилмаган",I1062)))</formula>
    </cfRule>
    <cfRule type="containsText" dxfId="10916" priority="26160" operator="containsText" text="Бажарилган">
      <formula>NOT(ISERROR(SEARCH("Бажарилган",I1062)))</formula>
    </cfRule>
  </conditionalFormatting>
  <conditionalFormatting sqref="I1064">
    <cfRule type="containsText" dxfId="10915" priority="26149" operator="containsText" text="Бажарилмоқда">
      <formula>NOT(ISERROR(SEARCH("Бажарилмоқда",I1064)))</formula>
    </cfRule>
    <cfRule type="containsText" dxfId="10914" priority="26150" operator="containsText" text="Бажарилмаган">
      <formula>NOT(ISERROR(SEARCH("Бажарилмаган",I1064)))</formula>
    </cfRule>
    <cfRule type="containsText" dxfId="10913" priority="26151" operator="containsText" text="Бажарилмаган">
      <formula>NOT(ISERROR(SEARCH("Бажарилмаган",I1064)))</formula>
    </cfRule>
    <cfRule type="containsText" dxfId="10912" priority="26152" operator="containsText" text="Бажарилган">
      <formula>NOT(ISERROR(SEARCH("Бажарилган",I1064)))</formula>
    </cfRule>
  </conditionalFormatting>
  <conditionalFormatting sqref="I1066">
    <cfRule type="containsText" dxfId="10911" priority="26145" operator="containsText" text="Бажарилмоқда">
      <formula>NOT(ISERROR(SEARCH("Бажарилмоқда",I1066)))</formula>
    </cfRule>
    <cfRule type="containsText" dxfId="10910" priority="26146" operator="containsText" text="Бажарилмаган">
      <formula>NOT(ISERROR(SEARCH("Бажарилмаган",I1066)))</formula>
    </cfRule>
    <cfRule type="containsText" dxfId="10909" priority="26147" operator="containsText" text="Бажарилмаган">
      <formula>NOT(ISERROR(SEARCH("Бажарилмаган",I1066)))</formula>
    </cfRule>
    <cfRule type="containsText" dxfId="10908" priority="26148" operator="containsText" text="Бажарилган">
      <formula>NOT(ISERROR(SEARCH("Бажарилган",I1066)))</formula>
    </cfRule>
  </conditionalFormatting>
  <conditionalFormatting sqref="I1099">
    <cfRule type="containsText" dxfId="10907" priority="26125" operator="containsText" text="Бажарилмоқда">
      <formula>NOT(ISERROR(SEARCH("Бажарилмоқда",I1099)))</formula>
    </cfRule>
    <cfRule type="containsText" dxfId="10906" priority="26126" operator="containsText" text="Бажарилмаган">
      <formula>NOT(ISERROR(SEARCH("Бажарилмаган",I1099)))</formula>
    </cfRule>
    <cfRule type="containsText" dxfId="10905" priority="26127" operator="containsText" text="Бажарилмаган">
      <formula>NOT(ISERROR(SEARCH("Бажарилмаган",I1099)))</formula>
    </cfRule>
    <cfRule type="containsText" dxfId="10904" priority="26128" operator="containsText" text="Бажарилган">
      <formula>NOT(ISERROR(SEARCH("Бажарилган",I1099)))</formula>
    </cfRule>
  </conditionalFormatting>
  <conditionalFormatting sqref="I1098">
    <cfRule type="containsText" dxfId="10903" priority="26065" operator="containsText" text="Бажарилмоқда">
      <formula>NOT(ISERROR(SEARCH("Бажарилмоқда",I1098)))</formula>
    </cfRule>
    <cfRule type="containsText" dxfId="10902" priority="26066" operator="containsText" text="Бажарилмаган">
      <formula>NOT(ISERROR(SEARCH("Бажарилмаган",I1098)))</formula>
    </cfRule>
    <cfRule type="containsText" dxfId="10901" priority="26067" operator="containsText" text="Бажарилмаган">
      <formula>NOT(ISERROR(SEARCH("Бажарилмаган",I1098)))</formula>
    </cfRule>
    <cfRule type="containsText" dxfId="10900" priority="26068" operator="containsText" text="Бажарилган">
      <formula>NOT(ISERROR(SEARCH("Бажарилган",I1098)))</formula>
    </cfRule>
  </conditionalFormatting>
  <conditionalFormatting sqref="I1063">
    <cfRule type="containsText" dxfId="10899" priority="26057" operator="containsText" text="Бажарилмоқда">
      <formula>NOT(ISERROR(SEARCH("Бажарилмоқда",I1063)))</formula>
    </cfRule>
    <cfRule type="containsText" dxfId="10898" priority="26058" operator="containsText" text="Бажарилмаган">
      <formula>NOT(ISERROR(SEARCH("Бажарилмаган",I1063)))</formula>
    </cfRule>
    <cfRule type="containsText" dxfId="10897" priority="26059" operator="containsText" text="Бажарилмаган">
      <formula>NOT(ISERROR(SEARCH("Бажарилмаган",I1063)))</formula>
    </cfRule>
    <cfRule type="containsText" dxfId="10896" priority="26060" operator="containsText" text="Бажарилган">
      <formula>NOT(ISERROR(SEARCH("Бажарилган",I1063)))</formula>
    </cfRule>
  </conditionalFormatting>
  <conditionalFormatting sqref="I1082">
    <cfRule type="containsText" dxfId="10895" priority="26045" operator="containsText" text="Бажарилмоқда">
      <formula>NOT(ISERROR(SEARCH("Бажарилмоқда",I1082)))</formula>
    </cfRule>
    <cfRule type="containsText" dxfId="10894" priority="26046" operator="containsText" text="Бажарилмаган">
      <formula>NOT(ISERROR(SEARCH("Бажарилмаган",I1082)))</formula>
    </cfRule>
    <cfRule type="containsText" dxfId="10893" priority="26047" operator="containsText" text="Бажарилмаган">
      <formula>NOT(ISERROR(SEARCH("Бажарилмаган",I1082)))</formula>
    </cfRule>
    <cfRule type="containsText" dxfId="10892" priority="26048" operator="containsText" text="Бажарилган">
      <formula>NOT(ISERROR(SEARCH("Бажарилган",I1082)))</formula>
    </cfRule>
  </conditionalFormatting>
  <conditionalFormatting sqref="I1054">
    <cfRule type="containsText" dxfId="10891" priority="26033" operator="containsText" text="Бажарилмоқда">
      <formula>NOT(ISERROR(SEARCH("Бажарилмоқда",I1054)))</formula>
    </cfRule>
    <cfRule type="containsText" dxfId="10890" priority="26034" operator="containsText" text="Бажарилмаган">
      <formula>NOT(ISERROR(SEARCH("Бажарилмаган",I1054)))</formula>
    </cfRule>
    <cfRule type="containsText" dxfId="10889" priority="26035" operator="containsText" text="Бажарилмаган">
      <formula>NOT(ISERROR(SEARCH("Бажарилмаган",I1054)))</formula>
    </cfRule>
    <cfRule type="containsText" dxfId="10888" priority="26036" operator="containsText" text="Бажарилган">
      <formula>NOT(ISERROR(SEARCH("Бажарилган",I1054)))</formula>
    </cfRule>
  </conditionalFormatting>
  <conditionalFormatting sqref="I1128">
    <cfRule type="containsText" dxfId="10887" priority="26025" operator="containsText" text="Бажарилмоқда">
      <formula>NOT(ISERROR(SEARCH("Бажарилмоқда",I1128)))</formula>
    </cfRule>
    <cfRule type="containsText" dxfId="10886" priority="26026" operator="containsText" text="Бажарилмаган">
      <formula>NOT(ISERROR(SEARCH("Бажарилмаган",I1128)))</formula>
    </cfRule>
    <cfRule type="containsText" dxfId="10885" priority="26027" operator="containsText" text="Бажарилмаган">
      <formula>NOT(ISERROR(SEARCH("Бажарилмаган",I1128)))</formula>
    </cfRule>
    <cfRule type="containsText" dxfId="10884" priority="26028" operator="containsText" text="Бажарилган">
      <formula>NOT(ISERROR(SEARCH("Бажарилган",I1128)))</formula>
    </cfRule>
  </conditionalFormatting>
  <conditionalFormatting sqref="I1135">
    <cfRule type="containsText" dxfId="10883" priority="25945" operator="containsText" text="Бажарилмоқда">
      <formula>NOT(ISERROR(SEARCH("Бажарилмоқда",I1135)))</formula>
    </cfRule>
    <cfRule type="containsText" dxfId="10882" priority="25946" operator="containsText" text="Бажарилмаган">
      <formula>NOT(ISERROR(SEARCH("Бажарилмаган",I1135)))</formula>
    </cfRule>
    <cfRule type="containsText" dxfId="10881" priority="25947" operator="containsText" text="Бажарилмаган">
      <formula>NOT(ISERROR(SEARCH("Бажарилмаган",I1135)))</formula>
    </cfRule>
    <cfRule type="containsText" dxfId="10880" priority="25948" operator="containsText" text="Бажарилган">
      <formula>NOT(ISERROR(SEARCH("Бажарилган",I1135)))</formula>
    </cfRule>
  </conditionalFormatting>
  <conditionalFormatting sqref="I1040">
    <cfRule type="containsText" dxfId="10879" priority="25941" operator="containsText" text="Бажарилмоқда">
      <formula>NOT(ISERROR(SEARCH("Бажарилмоқда",I1040)))</formula>
    </cfRule>
    <cfRule type="containsText" dxfId="10878" priority="25942" operator="containsText" text="Бажарилмаган">
      <formula>NOT(ISERROR(SEARCH("Бажарилмаган",I1040)))</formula>
    </cfRule>
    <cfRule type="containsText" dxfId="10877" priority="25943" operator="containsText" text="Бажарилмаган">
      <formula>NOT(ISERROR(SEARCH("Бажарилмаган",I1040)))</formula>
    </cfRule>
    <cfRule type="containsText" dxfId="10876" priority="25944" operator="containsText" text="Бажарилган">
      <formula>NOT(ISERROR(SEARCH("Бажарилган",I1040)))</formula>
    </cfRule>
  </conditionalFormatting>
  <conditionalFormatting sqref="I1112">
    <cfRule type="containsText" dxfId="10875" priority="25929" operator="containsText" text="Бажарилмоқда">
      <formula>NOT(ISERROR(SEARCH("Бажарилмоқда",I1112)))</formula>
    </cfRule>
    <cfRule type="containsText" dxfId="10874" priority="25930" operator="containsText" text="Бажарилмаган">
      <formula>NOT(ISERROR(SEARCH("Бажарилмаган",I1112)))</formula>
    </cfRule>
    <cfRule type="containsText" dxfId="10873" priority="25931" operator="containsText" text="Бажарилмаган">
      <formula>NOT(ISERROR(SEARCH("Бажарилмаган",I1112)))</formula>
    </cfRule>
    <cfRule type="containsText" dxfId="10872" priority="25932" operator="containsText" text="Бажарилган">
      <formula>NOT(ISERROR(SEARCH("Бажарилган",I1112)))</formula>
    </cfRule>
  </conditionalFormatting>
  <conditionalFormatting sqref="I1132">
    <cfRule type="containsText" dxfId="10871" priority="25925" operator="containsText" text="Бажарилмоқда">
      <formula>NOT(ISERROR(SEARCH("Бажарилмоқда",I1132)))</formula>
    </cfRule>
    <cfRule type="containsText" dxfId="10870" priority="25926" operator="containsText" text="Бажарилмаган">
      <formula>NOT(ISERROR(SEARCH("Бажарилмаган",I1132)))</formula>
    </cfRule>
    <cfRule type="containsText" dxfId="10869" priority="25927" operator="containsText" text="Бажарилмаган">
      <formula>NOT(ISERROR(SEARCH("Бажарилмаган",I1132)))</formula>
    </cfRule>
    <cfRule type="containsText" dxfId="10868" priority="25928" operator="containsText" text="Бажарилган">
      <formula>NOT(ISERROR(SEARCH("Бажарилган",I1132)))</formula>
    </cfRule>
  </conditionalFormatting>
  <conditionalFormatting sqref="I1137">
    <cfRule type="containsText" dxfId="10867" priority="25921" operator="containsText" text="Бажарилмоқда">
      <formula>NOT(ISERROR(SEARCH("Бажарилмоқда",I1137)))</formula>
    </cfRule>
    <cfRule type="containsText" dxfId="10866" priority="25922" operator="containsText" text="Бажарилмаган">
      <formula>NOT(ISERROR(SEARCH("Бажарилмаган",I1137)))</formula>
    </cfRule>
    <cfRule type="containsText" dxfId="10865" priority="25923" operator="containsText" text="Бажарилмаган">
      <formula>NOT(ISERROR(SEARCH("Бажарилмаган",I1137)))</formula>
    </cfRule>
    <cfRule type="containsText" dxfId="10864" priority="25924" operator="containsText" text="Бажарилган">
      <formula>NOT(ISERROR(SEARCH("Бажарилган",I1137)))</formula>
    </cfRule>
  </conditionalFormatting>
  <conditionalFormatting sqref="I1143">
    <cfRule type="containsText" dxfId="10863" priority="25917" operator="containsText" text="Бажарилмоқда">
      <formula>NOT(ISERROR(SEARCH("Бажарилмоқда",I1143)))</formula>
    </cfRule>
    <cfRule type="containsText" dxfId="10862" priority="25918" operator="containsText" text="Бажарилмаган">
      <formula>NOT(ISERROR(SEARCH("Бажарилмаган",I1143)))</formula>
    </cfRule>
    <cfRule type="containsText" dxfId="10861" priority="25919" operator="containsText" text="Бажарилмаган">
      <formula>NOT(ISERROR(SEARCH("Бажарилмаган",I1143)))</formula>
    </cfRule>
    <cfRule type="containsText" dxfId="10860" priority="25920" operator="containsText" text="Бажарилган">
      <formula>NOT(ISERROR(SEARCH("Бажарилган",I1143)))</formula>
    </cfRule>
  </conditionalFormatting>
  <conditionalFormatting sqref="I1148">
    <cfRule type="containsText" dxfId="10859" priority="25905" operator="containsText" text="Бажарилмоқда">
      <formula>NOT(ISERROR(SEARCH("Бажарилмоқда",I1148)))</formula>
    </cfRule>
    <cfRule type="containsText" dxfId="10858" priority="25906" operator="containsText" text="Бажарилмаган">
      <formula>NOT(ISERROR(SEARCH("Бажарилмаган",I1148)))</formula>
    </cfRule>
    <cfRule type="containsText" dxfId="10857" priority="25907" operator="containsText" text="Бажарилмаган">
      <formula>NOT(ISERROR(SEARCH("Бажарилмаган",I1148)))</formula>
    </cfRule>
    <cfRule type="containsText" dxfId="10856" priority="25908" operator="containsText" text="Бажарилган">
      <formula>NOT(ISERROR(SEARCH("Бажарилган",I1148)))</formula>
    </cfRule>
  </conditionalFormatting>
  <conditionalFormatting sqref="I1149">
    <cfRule type="containsText" dxfId="10855" priority="25901" operator="containsText" text="Бажарилмоқда">
      <formula>NOT(ISERROR(SEARCH("Бажарилмоқда",I1149)))</formula>
    </cfRule>
    <cfRule type="containsText" dxfId="10854" priority="25902" operator="containsText" text="Бажарилмаган">
      <formula>NOT(ISERROR(SEARCH("Бажарилмаган",I1149)))</formula>
    </cfRule>
    <cfRule type="containsText" dxfId="10853" priority="25903" operator="containsText" text="Бажарилмаган">
      <formula>NOT(ISERROR(SEARCH("Бажарилмаган",I1149)))</formula>
    </cfRule>
    <cfRule type="containsText" dxfId="10852" priority="25904" operator="containsText" text="Бажарилган">
      <formula>NOT(ISERROR(SEARCH("Бажарилган",I1149)))</formula>
    </cfRule>
  </conditionalFormatting>
  <conditionalFormatting sqref="I1102">
    <cfRule type="containsText" dxfId="10851" priority="25885" operator="containsText" text="Бажарилмоқда">
      <formula>NOT(ISERROR(SEARCH("Бажарилмоқда",I1102)))</formula>
    </cfRule>
    <cfRule type="containsText" dxfId="10850" priority="25886" operator="containsText" text="Бажарилмаган">
      <formula>NOT(ISERROR(SEARCH("Бажарилмаган",I1102)))</formula>
    </cfRule>
    <cfRule type="containsText" dxfId="10849" priority="25887" operator="containsText" text="Бажарилмаган">
      <formula>NOT(ISERROR(SEARCH("Бажарилмаган",I1102)))</formula>
    </cfRule>
    <cfRule type="containsText" dxfId="10848" priority="25888" operator="containsText" text="Бажарилган">
      <formula>NOT(ISERROR(SEARCH("Бажарилган",I1102)))</formula>
    </cfRule>
  </conditionalFormatting>
  <conditionalFormatting sqref="I1106">
    <cfRule type="containsText" dxfId="10847" priority="25881" operator="containsText" text="Бажарилмоқда">
      <formula>NOT(ISERROR(SEARCH("Бажарилмоқда",I1106)))</formula>
    </cfRule>
    <cfRule type="containsText" dxfId="10846" priority="25882" operator="containsText" text="Бажарилмаган">
      <formula>NOT(ISERROR(SEARCH("Бажарилмаган",I1106)))</formula>
    </cfRule>
    <cfRule type="containsText" dxfId="10845" priority="25883" operator="containsText" text="Бажарилмаган">
      <formula>NOT(ISERROR(SEARCH("Бажарилмаган",I1106)))</formula>
    </cfRule>
    <cfRule type="containsText" dxfId="10844" priority="25884" operator="containsText" text="Бажарилган">
      <formula>NOT(ISERROR(SEARCH("Бажарилган",I1106)))</formula>
    </cfRule>
  </conditionalFormatting>
  <conditionalFormatting sqref="I1104">
    <cfRule type="containsText" dxfId="10843" priority="25877" operator="containsText" text="Бажарилмоқда">
      <formula>NOT(ISERROR(SEARCH("Бажарилмоқда",I1104)))</formula>
    </cfRule>
    <cfRule type="containsText" dxfId="10842" priority="25878" operator="containsText" text="Бажарилмаган">
      <formula>NOT(ISERROR(SEARCH("Бажарилмаган",I1104)))</formula>
    </cfRule>
    <cfRule type="containsText" dxfId="10841" priority="25879" operator="containsText" text="Бажарилмаган">
      <formula>NOT(ISERROR(SEARCH("Бажарилмаган",I1104)))</formula>
    </cfRule>
    <cfRule type="containsText" dxfId="10840" priority="25880" operator="containsText" text="Бажарилган">
      <formula>NOT(ISERROR(SEARCH("Бажарилган",I1104)))</formula>
    </cfRule>
  </conditionalFormatting>
  <conditionalFormatting sqref="I1068">
    <cfRule type="containsText" dxfId="10839" priority="25873" operator="containsText" text="Бажарилмоқда">
      <formula>NOT(ISERROR(SEARCH("Бажарилмоқда",I1068)))</formula>
    </cfRule>
    <cfRule type="containsText" dxfId="10838" priority="25874" operator="containsText" text="Бажарилмаган">
      <formula>NOT(ISERROR(SEARCH("Бажарилмаган",I1068)))</formula>
    </cfRule>
    <cfRule type="containsText" dxfId="10837" priority="25875" operator="containsText" text="Бажарилмаган">
      <formula>NOT(ISERROR(SEARCH("Бажарилмаган",I1068)))</formula>
    </cfRule>
    <cfRule type="containsText" dxfId="10836" priority="25876" operator="containsText" text="Бажарилган">
      <formula>NOT(ISERROR(SEARCH("Бажарилган",I1068)))</formula>
    </cfRule>
  </conditionalFormatting>
  <conditionalFormatting sqref="I1122">
    <cfRule type="containsText" dxfId="10835" priority="25865" operator="containsText" text="Бажарилмоқда">
      <formula>NOT(ISERROR(SEARCH("Бажарилмоқда",I1122)))</formula>
    </cfRule>
    <cfRule type="containsText" dxfId="10834" priority="25866" operator="containsText" text="Бажарилмаган">
      <formula>NOT(ISERROR(SEARCH("Бажарилмаган",I1122)))</formula>
    </cfRule>
    <cfRule type="containsText" dxfId="10833" priority="25867" operator="containsText" text="Бажарилмаган">
      <formula>NOT(ISERROR(SEARCH("Бажарилмаган",I1122)))</formula>
    </cfRule>
    <cfRule type="containsText" dxfId="10832" priority="25868" operator="containsText" text="Бажарилган">
      <formula>NOT(ISERROR(SEARCH("Бажарилган",I1122)))</formula>
    </cfRule>
  </conditionalFormatting>
  <conditionalFormatting sqref="I1142">
    <cfRule type="containsText" dxfId="10831" priority="25861" operator="containsText" text="Бажарилмоқда">
      <formula>NOT(ISERROR(SEARCH("Бажарилмоқда",I1142)))</formula>
    </cfRule>
    <cfRule type="containsText" dxfId="10830" priority="25862" operator="containsText" text="Бажарилмаган">
      <formula>NOT(ISERROR(SEARCH("Бажарилмаган",I1142)))</formula>
    </cfRule>
    <cfRule type="containsText" dxfId="10829" priority="25863" operator="containsText" text="Бажарилмаган">
      <formula>NOT(ISERROR(SEARCH("Бажарилмаган",I1142)))</formula>
    </cfRule>
    <cfRule type="containsText" dxfId="10828" priority="25864" operator="containsText" text="Бажарилган">
      <formula>NOT(ISERROR(SEARCH("Бажарилган",I1142)))</formula>
    </cfRule>
  </conditionalFormatting>
  <conditionalFormatting sqref="I1029">
    <cfRule type="containsText" dxfId="10827" priority="25857" operator="containsText" text="Бажарилмоқда">
      <formula>NOT(ISERROR(SEARCH("Бажарилмоқда",I1029)))</formula>
    </cfRule>
    <cfRule type="containsText" dxfId="10826" priority="25858" operator="containsText" text="Бажарилмаган">
      <formula>NOT(ISERROR(SEARCH("Бажарилмаган",I1029)))</formula>
    </cfRule>
    <cfRule type="containsText" dxfId="10825" priority="25859" operator="containsText" text="Бажарилмаган">
      <formula>NOT(ISERROR(SEARCH("Бажарилмаган",I1029)))</formula>
    </cfRule>
    <cfRule type="containsText" dxfId="10824" priority="25860" operator="containsText" text="Бажарилган">
      <formula>NOT(ISERROR(SEARCH("Бажарилган",I1029)))</formula>
    </cfRule>
  </conditionalFormatting>
  <conditionalFormatting sqref="I1030">
    <cfRule type="containsText" dxfId="10823" priority="25853" operator="containsText" text="Бажарилмоқда">
      <formula>NOT(ISERROR(SEARCH("Бажарилмоқда",I1030)))</formula>
    </cfRule>
    <cfRule type="containsText" dxfId="10822" priority="25854" operator="containsText" text="Бажарилмаган">
      <formula>NOT(ISERROR(SEARCH("Бажарилмаган",I1030)))</formula>
    </cfRule>
    <cfRule type="containsText" dxfId="10821" priority="25855" operator="containsText" text="Бажарилмаган">
      <formula>NOT(ISERROR(SEARCH("Бажарилмаган",I1030)))</formula>
    </cfRule>
    <cfRule type="containsText" dxfId="10820" priority="25856" operator="containsText" text="Бажарилган">
      <formula>NOT(ISERROR(SEARCH("Бажарилган",I1030)))</formula>
    </cfRule>
  </conditionalFormatting>
  <conditionalFormatting sqref="I1158">
    <cfRule type="containsText" dxfId="10819" priority="25701" operator="containsText" text="Бажарилмоқда">
      <formula>NOT(ISERROR(SEARCH("Бажарилмоқда",I1158)))</formula>
    </cfRule>
    <cfRule type="containsText" dxfId="10818" priority="25702" operator="containsText" text="Бажарилмаган">
      <formula>NOT(ISERROR(SEARCH("Бажарилмаган",I1158)))</formula>
    </cfRule>
    <cfRule type="containsText" dxfId="10817" priority="25703" operator="containsText" text="Бажарилмаган">
      <formula>NOT(ISERROR(SEARCH("Бажарилмаган",I1158)))</formula>
    </cfRule>
    <cfRule type="containsText" dxfId="10816" priority="25704" operator="containsText" text="Бажарилган">
      <formula>NOT(ISERROR(SEARCH("Бажарилган",I1158)))</formula>
    </cfRule>
  </conditionalFormatting>
  <conditionalFormatting sqref="I1069">
    <cfRule type="containsText" dxfId="10815" priority="25825" operator="containsText" text="Бажарилмоқда">
      <formula>NOT(ISERROR(SEARCH("Бажарилмоқда",I1069)))</formula>
    </cfRule>
    <cfRule type="containsText" dxfId="10814" priority="25826" operator="containsText" text="Бажарилмаган">
      <formula>NOT(ISERROR(SEARCH("Бажарилмаган",I1069)))</formula>
    </cfRule>
    <cfRule type="containsText" dxfId="10813" priority="25827" operator="containsText" text="Бажарилмаган">
      <formula>NOT(ISERROR(SEARCH("Бажарилмаган",I1069)))</formula>
    </cfRule>
    <cfRule type="containsText" dxfId="10812" priority="25828" operator="containsText" text="Бажарилган">
      <formula>NOT(ISERROR(SEARCH("Бажарилган",I1069)))</formula>
    </cfRule>
  </conditionalFormatting>
  <conditionalFormatting sqref="I1085">
    <cfRule type="containsText" dxfId="10811" priority="25793" operator="containsText" text="Бажарилмоқда">
      <formula>NOT(ISERROR(SEARCH("Бажарилмоқда",I1085)))</formula>
    </cfRule>
    <cfRule type="containsText" dxfId="10810" priority="25794" operator="containsText" text="Бажарилмаган">
      <formula>NOT(ISERROR(SEARCH("Бажарилмаган",I1085)))</formula>
    </cfRule>
    <cfRule type="containsText" dxfId="10809" priority="25795" operator="containsText" text="Бажарилмаган">
      <formula>NOT(ISERROR(SEARCH("Бажарилмаган",I1085)))</formula>
    </cfRule>
    <cfRule type="containsText" dxfId="10808" priority="25796" operator="containsText" text="Бажарилган">
      <formula>NOT(ISERROR(SEARCH("Бажарилган",I1085)))</formula>
    </cfRule>
  </conditionalFormatting>
  <conditionalFormatting sqref="I1087">
    <cfRule type="containsText" dxfId="10807" priority="25785" operator="containsText" text="Бажарилмоқда">
      <formula>NOT(ISERROR(SEARCH("Бажарилмоқда",I1087)))</formula>
    </cfRule>
    <cfRule type="containsText" dxfId="10806" priority="25786" operator="containsText" text="Бажарилмаган">
      <formula>NOT(ISERROR(SEARCH("Бажарилмаган",I1087)))</formula>
    </cfRule>
    <cfRule type="containsText" dxfId="10805" priority="25787" operator="containsText" text="Бажарилмаган">
      <formula>NOT(ISERROR(SEARCH("Бажарилмаган",I1087)))</formula>
    </cfRule>
    <cfRule type="containsText" dxfId="10804" priority="25788" operator="containsText" text="Бажарилган">
      <formula>NOT(ISERROR(SEARCH("Бажарилган",I1087)))</formula>
    </cfRule>
  </conditionalFormatting>
  <conditionalFormatting sqref="I1090">
    <cfRule type="containsText" dxfId="10803" priority="25777" operator="containsText" text="Бажарилмоқда">
      <formula>NOT(ISERROR(SEARCH("Бажарилмоқда",I1090)))</formula>
    </cfRule>
    <cfRule type="containsText" dxfId="10802" priority="25778" operator="containsText" text="Бажарилмаган">
      <formula>NOT(ISERROR(SEARCH("Бажарилмаган",I1090)))</formula>
    </cfRule>
    <cfRule type="containsText" dxfId="10801" priority="25779" operator="containsText" text="Бажарилмаган">
      <formula>NOT(ISERROR(SEARCH("Бажарилмаган",I1090)))</formula>
    </cfRule>
    <cfRule type="containsText" dxfId="10800" priority="25780" operator="containsText" text="Бажарилган">
      <formula>NOT(ISERROR(SEARCH("Бажарилган",I1090)))</formula>
    </cfRule>
  </conditionalFormatting>
  <conditionalFormatting sqref="I1091">
    <cfRule type="containsText" dxfId="10799" priority="25773" operator="containsText" text="Бажарилмоқда">
      <formula>NOT(ISERROR(SEARCH("Бажарилмоқда",I1091)))</formula>
    </cfRule>
    <cfRule type="containsText" dxfId="10798" priority="25774" operator="containsText" text="Бажарилмаган">
      <formula>NOT(ISERROR(SEARCH("Бажарилмаган",I1091)))</formula>
    </cfRule>
    <cfRule type="containsText" dxfId="10797" priority="25775" operator="containsText" text="Бажарилмаган">
      <formula>NOT(ISERROR(SEARCH("Бажарилмаган",I1091)))</formula>
    </cfRule>
    <cfRule type="containsText" dxfId="10796" priority="25776" operator="containsText" text="Бажарилган">
      <formula>NOT(ISERROR(SEARCH("Бажарилган",I1091)))</formula>
    </cfRule>
  </conditionalFormatting>
  <conditionalFormatting sqref="I1092">
    <cfRule type="containsText" dxfId="10795" priority="25769" operator="containsText" text="Бажарилмоқда">
      <formula>NOT(ISERROR(SEARCH("Бажарилмоқда",I1092)))</formula>
    </cfRule>
    <cfRule type="containsText" dxfId="10794" priority="25770" operator="containsText" text="Бажарилмаган">
      <formula>NOT(ISERROR(SEARCH("Бажарилмаган",I1092)))</formula>
    </cfRule>
    <cfRule type="containsText" dxfId="10793" priority="25771" operator="containsText" text="Бажарилмаган">
      <formula>NOT(ISERROR(SEARCH("Бажарилмаган",I1092)))</formula>
    </cfRule>
    <cfRule type="containsText" dxfId="10792" priority="25772" operator="containsText" text="Бажарилган">
      <formula>NOT(ISERROR(SEARCH("Бажарилган",I1092)))</formula>
    </cfRule>
  </conditionalFormatting>
  <conditionalFormatting sqref="I1100">
    <cfRule type="containsText" dxfId="10791" priority="25765" operator="containsText" text="Бажарилмоқда">
      <formula>NOT(ISERROR(SEARCH("Бажарилмоқда",I1100)))</formula>
    </cfRule>
    <cfRule type="containsText" dxfId="10790" priority="25766" operator="containsText" text="Бажарилмаган">
      <formula>NOT(ISERROR(SEARCH("Бажарилмаган",I1100)))</formula>
    </cfRule>
    <cfRule type="containsText" dxfId="10789" priority="25767" operator="containsText" text="Бажарилмаган">
      <formula>NOT(ISERROR(SEARCH("Бажарилмаган",I1100)))</formula>
    </cfRule>
    <cfRule type="containsText" dxfId="10788" priority="25768" operator="containsText" text="Бажарилган">
      <formula>NOT(ISERROR(SEARCH("Бажарилган",I1100)))</formula>
    </cfRule>
  </conditionalFormatting>
  <conditionalFormatting sqref="I1101">
    <cfRule type="containsText" dxfId="10787" priority="25761" operator="containsText" text="Бажарилмоқда">
      <formula>NOT(ISERROR(SEARCH("Бажарилмоқда",I1101)))</formula>
    </cfRule>
    <cfRule type="containsText" dxfId="10786" priority="25762" operator="containsText" text="Бажарилмаган">
      <formula>NOT(ISERROR(SEARCH("Бажарилмаган",I1101)))</formula>
    </cfRule>
    <cfRule type="containsText" dxfId="10785" priority="25763" operator="containsText" text="Бажарилмаган">
      <formula>NOT(ISERROR(SEARCH("Бажарилмаган",I1101)))</formula>
    </cfRule>
    <cfRule type="containsText" dxfId="10784" priority="25764" operator="containsText" text="Бажарилган">
      <formula>NOT(ISERROR(SEARCH("Бажарилган",I1101)))</formula>
    </cfRule>
  </conditionalFormatting>
  <conditionalFormatting sqref="I1105">
    <cfRule type="containsText" dxfId="10783" priority="25757" operator="containsText" text="Бажарилмоқда">
      <formula>NOT(ISERROR(SEARCH("Бажарилмоқда",I1105)))</formula>
    </cfRule>
    <cfRule type="containsText" dxfId="10782" priority="25758" operator="containsText" text="Бажарилмаган">
      <formula>NOT(ISERROR(SEARCH("Бажарилмаган",I1105)))</formula>
    </cfRule>
    <cfRule type="containsText" dxfId="10781" priority="25759" operator="containsText" text="Бажарилмаган">
      <formula>NOT(ISERROR(SEARCH("Бажарилмаган",I1105)))</formula>
    </cfRule>
    <cfRule type="containsText" dxfId="10780" priority="25760" operator="containsText" text="Бажарилган">
      <formula>NOT(ISERROR(SEARCH("Бажарилган",I1105)))</formula>
    </cfRule>
  </conditionalFormatting>
  <conditionalFormatting sqref="I1118">
    <cfRule type="containsText" dxfId="10779" priority="25741" operator="containsText" text="Бажарилмоқда">
      <formula>NOT(ISERROR(SEARCH("Бажарилмоқда",I1118)))</formula>
    </cfRule>
    <cfRule type="containsText" dxfId="10778" priority="25742" operator="containsText" text="Бажарилмаган">
      <formula>NOT(ISERROR(SEARCH("Бажарилмаган",I1118)))</formula>
    </cfRule>
    <cfRule type="containsText" dxfId="10777" priority="25743" operator="containsText" text="Бажарилмаган">
      <formula>NOT(ISERROR(SEARCH("Бажарилмаган",I1118)))</formula>
    </cfRule>
    <cfRule type="containsText" dxfId="10776" priority="25744" operator="containsText" text="Бажарилган">
      <formula>NOT(ISERROR(SEARCH("Бажарилган",I1118)))</formula>
    </cfRule>
  </conditionalFormatting>
  <conditionalFormatting sqref="I1144">
    <cfRule type="containsText" dxfId="10775" priority="25725" operator="containsText" text="Бажарилмоқда">
      <formula>NOT(ISERROR(SEARCH("Бажарилмоқда",I1144)))</formula>
    </cfRule>
    <cfRule type="containsText" dxfId="10774" priority="25726" operator="containsText" text="Бажарилмаган">
      <formula>NOT(ISERROR(SEARCH("Бажарилмаган",I1144)))</formula>
    </cfRule>
    <cfRule type="containsText" dxfId="10773" priority="25727" operator="containsText" text="Бажарилмаган">
      <formula>NOT(ISERROR(SEARCH("Бажарилмаган",I1144)))</formula>
    </cfRule>
    <cfRule type="containsText" dxfId="10772" priority="25728" operator="containsText" text="Бажарилган">
      <formula>NOT(ISERROR(SEARCH("Бажарилган",I1144)))</formula>
    </cfRule>
  </conditionalFormatting>
  <conditionalFormatting sqref="I1164">
    <cfRule type="containsText" dxfId="10771" priority="25689" operator="containsText" text="Бажарилмоқда">
      <formula>NOT(ISERROR(SEARCH("Бажарилмоқда",I1164)))</formula>
    </cfRule>
    <cfRule type="containsText" dxfId="10770" priority="25690" operator="containsText" text="Бажарилмаган">
      <formula>NOT(ISERROR(SEARCH("Бажарилмаган",I1164)))</formula>
    </cfRule>
    <cfRule type="containsText" dxfId="10769" priority="25691" operator="containsText" text="Бажарилмаган">
      <formula>NOT(ISERROR(SEARCH("Бажарилмаган",I1164)))</formula>
    </cfRule>
    <cfRule type="containsText" dxfId="10768" priority="25692" operator="containsText" text="Бажарилган">
      <formula>NOT(ISERROR(SEARCH("Бажарилган",I1164)))</formula>
    </cfRule>
  </conditionalFormatting>
  <conditionalFormatting sqref="I1176">
    <cfRule type="containsText" dxfId="10767" priority="25677" operator="containsText" text="Бажарилмоқда">
      <formula>NOT(ISERROR(SEARCH("Бажарилмоқда",I1176)))</formula>
    </cfRule>
    <cfRule type="containsText" dxfId="10766" priority="25678" operator="containsText" text="Бажарилмаган">
      <formula>NOT(ISERROR(SEARCH("Бажарилмаган",I1176)))</formula>
    </cfRule>
    <cfRule type="containsText" dxfId="10765" priority="25679" operator="containsText" text="Бажарилмаган">
      <formula>NOT(ISERROR(SEARCH("Бажарилмаган",I1176)))</formula>
    </cfRule>
    <cfRule type="containsText" dxfId="10764" priority="25680" operator="containsText" text="Бажарилган">
      <formula>NOT(ISERROR(SEARCH("Бажарилган",I1176)))</formula>
    </cfRule>
  </conditionalFormatting>
  <conditionalFormatting sqref="I982">
    <cfRule type="containsText" dxfId="10763" priority="25673" operator="containsText" text="Бажарилмоқда">
      <formula>NOT(ISERROR(SEARCH("Бажарилмоқда",I982)))</formula>
    </cfRule>
    <cfRule type="containsText" dxfId="10762" priority="25674" operator="containsText" text="Бажарилмаган">
      <formula>NOT(ISERROR(SEARCH("Бажарилмаган",I982)))</formula>
    </cfRule>
    <cfRule type="containsText" dxfId="10761" priority="25675" operator="containsText" text="Бажарилмаган">
      <formula>NOT(ISERROR(SEARCH("Бажарилмаган",I982)))</formula>
    </cfRule>
    <cfRule type="containsText" dxfId="10760" priority="25676" operator="containsText" text="Бажарилган">
      <formula>NOT(ISERROR(SEARCH("Бажарилган",I982)))</formula>
    </cfRule>
  </conditionalFormatting>
  <conditionalFormatting sqref="I1056">
    <cfRule type="containsText" dxfId="10759" priority="25669" operator="containsText" text="Бажарилмоқда">
      <formula>NOT(ISERROR(SEARCH("Бажарилмоқда",I1056)))</formula>
    </cfRule>
    <cfRule type="containsText" dxfId="10758" priority="25670" operator="containsText" text="Бажарилмаган">
      <formula>NOT(ISERROR(SEARCH("Бажарилмаган",I1056)))</formula>
    </cfRule>
    <cfRule type="containsText" dxfId="10757" priority="25671" operator="containsText" text="Бажарилмаган">
      <formula>NOT(ISERROR(SEARCH("Бажарилмаган",I1056)))</formula>
    </cfRule>
    <cfRule type="containsText" dxfId="10756" priority="25672" operator="containsText" text="Бажарилган">
      <formula>NOT(ISERROR(SEARCH("Бажарилган",I1056)))</formula>
    </cfRule>
  </conditionalFormatting>
  <conditionalFormatting sqref="I1058">
    <cfRule type="containsText" dxfId="10755" priority="25665" operator="containsText" text="Бажарилмоқда">
      <formula>NOT(ISERROR(SEARCH("Бажарилмоқда",I1058)))</formula>
    </cfRule>
    <cfRule type="containsText" dxfId="10754" priority="25666" operator="containsText" text="Бажарилмаган">
      <formula>NOT(ISERROR(SEARCH("Бажарилмаган",I1058)))</formula>
    </cfRule>
    <cfRule type="containsText" dxfId="10753" priority="25667" operator="containsText" text="Бажарилмаган">
      <formula>NOT(ISERROR(SEARCH("Бажарилмаган",I1058)))</formula>
    </cfRule>
    <cfRule type="containsText" dxfId="10752" priority="25668" operator="containsText" text="Бажарилган">
      <formula>NOT(ISERROR(SEARCH("Бажарилган",I1058)))</formula>
    </cfRule>
  </conditionalFormatting>
  <conditionalFormatting sqref="I1146">
    <cfRule type="containsText" dxfId="10751" priority="25629" operator="containsText" text="Бажарилмоқда">
      <formula>NOT(ISERROR(SEARCH("Бажарилмоқда",I1146)))</formula>
    </cfRule>
    <cfRule type="containsText" dxfId="10750" priority="25630" operator="containsText" text="Бажарилмаган">
      <formula>NOT(ISERROR(SEARCH("Бажарилмаган",I1146)))</formula>
    </cfRule>
    <cfRule type="containsText" dxfId="10749" priority="25631" operator="containsText" text="Бажарилмаган">
      <formula>NOT(ISERROR(SEARCH("Бажарилмаган",I1146)))</formula>
    </cfRule>
    <cfRule type="containsText" dxfId="10748" priority="25632" operator="containsText" text="Бажарилган">
      <formula>NOT(ISERROR(SEARCH("Бажарилган",I1146)))</formula>
    </cfRule>
  </conditionalFormatting>
  <conditionalFormatting sqref="I1150">
    <cfRule type="containsText" dxfId="10747" priority="25621" operator="containsText" text="Бажарилмоқда">
      <formula>NOT(ISERROR(SEARCH("Бажарилмоқда",I1150)))</formula>
    </cfRule>
    <cfRule type="containsText" dxfId="10746" priority="25622" operator="containsText" text="Бажарилмаган">
      <formula>NOT(ISERROR(SEARCH("Бажарилмаган",I1150)))</formula>
    </cfRule>
    <cfRule type="containsText" dxfId="10745" priority="25623" operator="containsText" text="Бажарилмаган">
      <formula>NOT(ISERROR(SEARCH("Бажарилмаган",I1150)))</formula>
    </cfRule>
    <cfRule type="containsText" dxfId="10744" priority="25624" operator="containsText" text="Бажарилган">
      <formula>NOT(ISERROR(SEARCH("Бажарилган",I1150)))</formula>
    </cfRule>
  </conditionalFormatting>
  <conditionalFormatting sqref="I1155">
    <cfRule type="containsText" dxfId="10743" priority="25609" operator="containsText" text="Бажарилмоқда">
      <formula>NOT(ISERROR(SEARCH("Бажарилмоқда",I1155)))</formula>
    </cfRule>
    <cfRule type="containsText" dxfId="10742" priority="25610" operator="containsText" text="Бажарилмаган">
      <formula>NOT(ISERROR(SEARCH("Бажарилмаган",I1155)))</formula>
    </cfRule>
    <cfRule type="containsText" dxfId="10741" priority="25611" operator="containsText" text="Бажарилмаган">
      <formula>NOT(ISERROR(SEARCH("Бажарилмаган",I1155)))</formula>
    </cfRule>
    <cfRule type="containsText" dxfId="10740" priority="25612" operator="containsText" text="Бажарилган">
      <formula>NOT(ISERROR(SEARCH("Бажарилган",I1155)))</formula>
    </cfRule>
  </conditionalFormatting>
  <conditionalFormatting sqref="I1156">
    <cfRule type="containsText" dxfId="10739" priority="25605" operator="containsText" text="Бажарилмоқда">
      <formula>NOT(ISERROR(SEARCH("Бажарилмоқда",I1156)))</formula>
    </cfRule>
    <cfRule type="containsText" dxfId="10738" priority="25606" operator="containsText" text="Бажарилмаган">
      <formula>NOT(ISERROR(SEARCH("Бажарилмаган",I1156)))</formula>
    </cfRule>
    <cfRule type="containsText" dxfId="10737" priority="25607" operator="containsText" text="Бажарилмаган">
      <formula>NOT(ISERROR(SEARCH("Бажарилмаган",I1156)))</formula>
    </cfRule>
    <cfRule type="containsText" dxfId="10736" priority="25608" operator="containsText" text="Бажарилган">
      <formula>NOT(ISERROR(SEARCH("Бажарилган",I1156)))</formula>
    </cfRule>
  </conditionalFormatting>
  <conditionalFormatting sqref="I1166">
    <cfRule type="containsText" dxfId="10735" priority="25597" operator="containsText" text="Бажарилмоқда">
      <formula>NOT(ISERROR(SEARCH("Бажарилмоқда",I1166)))</formula>
    </cfRule>
    <cfRule type="containsText" dxfId="10734" priority="25598" operator="containsText" text="Бажарилмаган">
      <formula>NOT(ISERROR(SEARCH("Бажарилмаган",I1166)))</formula>
    </cfRule>
    <cfRule type="containsText" dxfId="10733" priority="25599" operator="containsText" text="Бажарилмаган">
      <formula>NOT(ISERROR(SEARCH("Бажарилмаган",I1166)))</formula>
    </cfRule>
    <cfRule type="containsText" dxfId="10732" priority="25600" operator="containsText" text="Бажарилган">
      <formula>NOT(ISERROR(SEARCH("Бажарилган",I1166)))</formula>
    </cfRule>
  </conditionalFormatting>
  <conditionalFormatting sqref="I1167">
    <cfRule type="containsText" dxfId="10731" priority="25593" operator="containsText" text="Бажарилмоқда">
      <formula>NOT(ISERROR(SEARCH("Бажарилмоқда",I1167)))</formula>
    </cfRule>
    <cfRule type="containsText" dxfId="10730" priority="25594" operator="containsText" text="Бажарилмаган">
      <formula>NOT(ISERROR(SEARCH("Бажарилмаган",I1167)))</formula>
    </cfRule>
    <cfRule type="containsText" dxfId="10729" priority="25595" operator="containsText" text="Бажарилмаган">
      <formula>NOT(ISERROR(SEARCH("Бажарилмаган",I1167)))</formula>
    </cfRule>
    <cfRule type="containsText" dxfId="10728" priority="25596" operator="containsText" text="Бажарилган">
      <formula>NOT(ISERROR(SEARCH("Бажарилган",I1167)))</formula>
    </cfRule>
  </conditionalFormatting>
  <conditionalFormatting sqref="I1168">
    <cfRule type="containsText" dxfId="10727" priority="25589" operator="containsText" text="Бажарилмоқда">
      <formula>NOT(ISERROR(SEARCH("Бажарилмоқда",I1168)))</formula>
    </cfRule>
    <cfRule type="containsText" dxfId="10726" priority="25590" operator="containsText" text="Бажарилмаган">
      <formula>NOT(ISERROR(SEARCH("Бажарилмаган",I1168)))</formula>
    </cfRule>
    <cfRule type="containsText" dxfId="10725" priority="25591" operator="containsText" text="Бажарилмаган">
      <formula>NOT(ISERROR(SEARCH("Бажарилмаган",I1168)))</formula>
    </cfRule>
    <cfRule type="containsText" dxfId="10724" priority="25592" operator="containsText" text="Бажарилган">
      <formula>NOT(ISERROR(SEARCH("Бажарилган",I1168)))</formula>
    </cfRule>
  </conditionalFormatting>
  <conditionalFormatting sqref="I1177">
    <cfRule type="containsText" dxfId="10723" priority="25585" operator="containsText" text="Бажарилмоқда">
      <formula>NOT(ISERROR(SEARCH("Бажарилмоқда",I1177)))</formula>
    </cfRule>
    <cfRule type="containsText" dxfId="10722" priority="25586" operator="containsText" text="Бажарилмаган">
      <formula>NOT(ISERROR(SEARCH("Бажарилмаган",I1177)))</formula>
    </cfRule>
    <cfRule type="containsText" dxfId="10721" priority="25587" operator="containsText" text="Бажарилмаган">
      <formula>NOT(ISERROR(SEARCH("Бажарилмаган",I1177)))</formula>
    </cfRule>
    <cfRule type="containsText" dxfId="10720" priority="25588" operator="containsText" text="Бажарилган">
      <formula>NOT(ISERROR(SEARCH("Бажарилган",I1177)))</formula>
    </cfRule>
  </conditionalFormatting>
  <conditionalFormatting sqref="I1072">
    <cfRule type="containsText" dxfId="10719" priority="25561" operator="containsText" text="Бажарилмоқда">
      <formula>NOT(ISERROR(SEARCH("Бажарилмоқда",I1072)))</formula>
    </cfRule>
    <cfRule type="containsText" dxfId="10718" priority="25562" operator="containsText" text="Бажарилмаган">
      <formula>NOT(ISERROR(SEARCH("Бажарилмаган",I1072)))</formula>
    </cfRule>
    <cfRule type="containsText" dxfId="10717" priority="25563" operator="containsText" text="Бажарилмаган">
      <formula>NOT(ISERROR(SEARCH("Бажарилмаган",I1072)))</formula>
    </cfRule>
    <cfRule type="containsText" dxfId="10716" priority="25564" operator="containsText" text="Бажарилган">
      <formula>NOT(ISERROR(SEARCH("Бажарилган",I1072)))</formula>
    </cfRule>
  </conditionalFormatting>
  <conditionalFormatting sqref="I1175">
    <cfRule type="containsText" dxfId="10715" priority="25569" operator="containsText" text="Бажарилмоқда">
      <formula>NOT(ISERROR(SEARCH("Бажарилмоқда",I1175)))</formula>
    </cfRule>
    <cfRule type="containsText" dxfId="10714" priority="25570" operator="containsText" text="Бажарилмаган">
      <formula>NOT(ISERROR(SEARCH("Бажарилмаган",I1175)))</formula>
    </cfRule>
    <cfRule type="containsText" dxfId="10713" priority="25571" operator="containsText" text="Бажарилмаган">
      <formula>NOT(ISERROR(SEARCH("Бажарилмаган",I1175)))</formula>
    </cfRule>
    <cfRule type="containsText" dxfId="10712" priority="25572" operator="containsText" text="Бажарилган">
      <formula>NOT(ISERROR(SEARCH("Бажарилган",I1175)))</formula>
    </cfRule>
  </conditionalFormatting>
  <conditionalFormatting sqref="I1038">
    <cfRule type="containsText" dxfId="10711" priority="25537" operator="containsText" text="Бажарилмоқда">
      <formula>NOT(ISERROR(SEARCH("Бажарилмоқда",I1038)))</formula>
    </cfRule>
    <cfRule type="containsText" dxfId="10710" priority="25538" operator="containsText" text="Бажарилмаган">
      <formula>NOT(ISERROR(SEARCH("Бажарилмаган",I1038)))</formula>
    </cfRule>
    <cfRule type="containsText" dxfId="10709" priority="25539" operator="containsText" text="Бажарилмаган">
      <formula>NOT(ISERROR(SEARCH("Бажарилмаган",I1038)))</formula>
    </cfRule>
    <cfRule type="containsText" dxfId="10708" priority="25540" operator="containsText" text="Бажарилган">
      <formula>NOT(ISERROR(SEARCH("Бажарилган",I1038)))</formula>
    </cfRule>
  </conditionalFormatting>
  <conditionalFormatting sqref="I1083">
    <cfRule type="containsText" dxfId="10707" priority="25517" operator="containsText" text="Бажарилмоқда">
      <formula>NOT(ISERROR(SEARCH("Бажарилмоқда",I1083)))</formula>
    </cfRule>
    <cfRule type="containsText" dxfId="10706" priority="25518" operator="containsText" text="Бажарилмаган">
      <formula>NOT(ISERROR(SEARCH("Бажарилмаган",I1083)))</formula>
    </cfRule>
    <cfRule type="containsText" dxfId="10705" priority="25519" operator="containsText" text="Бажарилмаган">
      <formula>NOT(ISERROR(SEARCH("Бажарилмаган",I1083)))</formula>
    </cfRule>
    <cfRule type="containsText" dxfId="10704" priority="25520" operator="containsText" text="Бажарилган">
      <formula>NOT(ISERROR(SEARCH("Бажарилган",I1083)))</formula>
    </cfRule>
  </conditionalFormatting>
  <conditionalFormatting sqref="I1127">
    <cfRule type="containsText" dxfId="10703" priority="25485" operator="containsText" text="Бажарилмоқда">
      <formula>NOT(ISERROR(SEARCH("Бажарилмоқда",I1127)))</formula>
    </cfRule>
    <cfRule type="containsText" dxfId="10702" priority="25486" operator="containsText" text="Бажарилмаган">
      <formula>NOT(ISERROR(SEARCH("Бажарилмаган",I1127)))</formula>
    </cfRule>
    <cfRule type="containsText" dxfId="10701" priority="25487" operator="containsText" text="Бажарилмаган">
      <formula>NOT(ISERROR(SEARCH("Бажарилмаган",I1127)))</formula>
    </cfRule>
    <cfRule type="containsText" dxfId="10700" priority="25488" operator="containsText" text="Бажарилган">
      <formula>NOT(ISERROR(SEARCH("Бажарилган",I1127)))</formula>
    </cfRule>
  </conditionalFormatting>
  <conditionalFormatting sqref="I1179">
    <cfRule type="containsText" dxfId="10699" priority="25449" operator="containsText" text="Бажарилмоқда">
      <formula>NOT(ISERROR(SEARCH("Бажарилмоқда",I1179)))</formula>
    </cfRule>
    <cfRule type="containsText" dxfId="10698" priority="25450" operator="containsText" text="Бажарилмаган">
      <formula>NOT(ISERROR(SEARCH("Бажарилмаган",I1179)))</formula>
    </cfRule>
    <cfRule type="containsText" dxfId="10697" priority="25451" operator="containsText" text="Бажарилмаган">
      <formula>NOT(ISERROR(SEARCH("Бажарилмаган",I1179)))</formula>
    </cfRule>
    <cfRule type="containsText" dxfId="10696" priority="25452" operator="containsText" text="Бажарилган">
      <formula>NOT(ISERROR(SEARCH("Бажарилган",I1179)))</formula>
    </cfRule>
  </conditionalFormatting>
  <conditionalFormatting sqref="I1126">
    <cfRule type="containsText" dxfId="10695" priority="25369" operator="containsText" text="Бажарилмоқда">
      <formula>NOT(ISERROR(SEARCH("Бажарилмоқда",I1126)))</formula>
    </cfRule>
    <cfRule type="containsText" dxfId="10694" priority="25370" operator="containsText" text="Бажарилмаган">
      <formula>NOT(ISERROR(SEARCH("Бажарилмаган",I1126)))</formula>
    </cfRule>
    <cfRule type="containsText" dxfId="10693" priority="25371" operator="containsText" text="Бажарилмаган">
      <formula>NOT(ISERROR(SEARCH("Бажарилмаган",I1126)))</formula>
    </cfRule>
    <cfRule type="containsText" dxfId="10692" priority="25372" operator="containsText" text="Бажарилган">
      <formula>NOT(ISERROR(SEARCH("Бажарилган",I1126)))</formula>
    </cfRule>
  </conditionalFormatting>
  <conditionalFormatting sqref="I1159">
    <cfRule type="containsText" dxfId="10691" priority="25433" operator="containsText" text="Бажарилмоқда">
      <formula>NOT(ISERROR(SEARCH("Бажарилмоқда",I1159)))</formula>
    </cfRule>
    <cfRule type="containsText" dxfId="10690" priority="25434" operator="containsText" text="Бажарилмаган">
      <formula>NOT(ISERROR(SEARCH("Бажарилмаган",I1159)))</formula>
    </cfRule>
    <cfRule type="containsText" dxfId="10689" priority="25435" operator="containsText" text="Бажарилмаган">
      <formula>NOT(ISERROR(SEARCH("Бажарилмаган",I1159)))</formula>
    </cfRule>
    <cfRule type="containsText" dxfId="10688" priority="25436" operator="containsText" text="Бажарилган">
      <formula>NOT(ISERROR(SEARCH("Бажарилган",I1159)))</formula>
    </cfRule>
  </conditionalFormatting>
  <conditionalFormatting sqref="I1059">
    <cfRule type="containsText" dxfId="10687" priority="25381" operator="containsText" text="Бажарилмоқда">
      <formula>NOT(ISERROR(SEARCH("Бажарилмоқда",I1059)))</formula>
    </cfRule>
    <cfRule type="containsText" dxfId="10686" priority="25382" operator="containsText" text="Бажарилмаган">
      <formula>NOT(ISERROR(SEARCH("Бажарилмаган",I1059)))</formula>
    </cfRule>
    <cfRule type="containsText" dxfId="10685" priority="25383" operator="containsText" text="Бажарилмаган">
      <formula>NOT(ISERROR(SEARCH("Бажарилмаган",I1059)))</formula>
    </cfRule>
    <cfRule type="containsText" dxfId="10684" priority="25384" operator="containsText" text="Бажарилган">
      <formula>NOT(ISERROR(SEARCH("Бажарилган",I1059)))</formula>
    </cfRule>
  </conditionalFormatting>
  <conditionalFormatting sqref="I1198">
    <cfRule type="containsText" dxfId="10683" priority="25377" operator="containsText" text="Бажарилмоқда">
      <formula>NOT(ISERROR(SEARCH("Бажарилмоқда",I1198)))</formula>
    </cfRule>
    <cfRule type="containsText" dxfId="10682" priority="25378" operator="containsText" text="Бажарилмаган">
      <formula>NOT(ISERROR(SEARCH("Бажарилмаган",I1198)))</formula>
    </cfRule>
    <cfRule type="containsText" dxfId="10681" priority="25379" operator="containsText" text="Бажарилмаган">
      <formula>NOT(ISERROR(SEARCH("Бажарилмаган",I1198)))</formula>
    </cfRule>
    <cfRule type="containsText" dxfId="10680" priority="25380" operator="containsText" text="Бажарилган">
      <formula>NOT(ISERROR(SEARCH("Бажарилган",I1198)))</formula>
    </cfRule>
  </conditionalFormatting>
  <conditionalFormatting sqref="I1125">
    <cfRule type="containsText" dxfId="10679" priority="25373" operator="containsText" text="Бажарилмоқда">
      <formula>NOT(ISERROR(SEARCH("Бажарилмоқда",I1125)))</formula>
    </cfRule>
    <cfRule type="containsText" dxfId="10678" priority="25374" operator="containsText" text="Бажарилмаган">
      <formula>NOT(ISERROR(SEARCH("Бажарилмаган",I1125)))</formula>
    </cfRule>
    <cfRule type="containsText" dxfId="10677" priority="25375" operator="containsText" text="Бажарилмаган">
      <formula>NOT(ISERROR(SEARCH("Бажарилмаган",I1125)))</formula>
    </cfRule>
    <cfRule type="containsText" dxfId="10676" priority="25376" operator="containsText" text="Бажарилган">
      <formula>NOT(ISERROR(SEARCH("Бажарилган",I1125)))</formula>
    </cfRule>
  </conditionalFormatting>
  <conditionalFormatting sqref="I1163">
    <cfRule type="containsText" dxfId="10675" priority="25365" operator="containsText" text="Бажарилмоқда">
      <formula>NOT(ISERROR(SEARCH("Бажарилмоқда",I1163)))</formula>
    </cfRule>
    <cfRule type="containsText" dxfId="10674" priority="25366" operator="containsText" text="Бажарилмаган">
      <formula>NOT(ISERROR(SEARCH("Бажарилмаган",I1163)))</formula>
    </cfRule>
    <cfRule type="containsText" dxfId="10673" priority="25367" operator="containsText" text="Бажарилмаган">
      <formula>NOT(ISERROR(SEARCH("Бажарилмаган",I1163)))</formula>
    </cfRule>
    <cfRule type="containsText" dxfId="10672" priority="25368" operator="containsText" text="Бажарилган">
      <formula>NOT(ISERROR(SEARCH("Бажарилган",I1163)))</formula>
    </cfRule>
  </conditionalFormatting>
  <conditionalFormatting sqref="I1160">
    <cfRule type="containsText" dxfId="10671" priority="25357" operator="containsText" text="Бажарилмоқда">
      <formula>NOT(ISERROR(SEARCH("Бажарилмоқда",I1160)))</formula>
    </cfRule>
    <cfRule type="containsText" dxfId="10670" priority="25358" operator="containsText" text="Бажарилмаган">
      <formula>NOT(ISERROR(SEARCH("Бажарилмаган",I1160)))</formula>
    </cfRule>
    <cfRule type="containsText" dxfId="10669" priority="25359" operator="containsText" text="Бажарилмаган">
      <formula>NOT(ISERROR(SEARCH("Бажарилмаган",I1160)))</formula>
    </cfRule>
    <cfRule type="containsText" dxfId="10668" priority="25360" operator="containsText" text="Бажарилган">
      <formula>NOT(ISERROR(SEARCH("Бажарилган",I1160)))</formula>
    </cfRule>
  </conditionalFormatting>
  <conditionalFormatting sqref="I1169">
    <cfRule type="containsText" dxfId="10667" priority="25353" operator="containsText" text="Бажарилмоқда">
      <formula>NOT(ISERROR(SEARCH("Бажарилмоқда",I1169)))</formula>
    </cfRule>
    <cfRule type="containsText" dxfId="10666" priority="25354" operator="containsText" text="Бажарилмаган">
      <formula>NOT(ISERROR(SEARCH("Бажарилмаган",I1169)))</formula>
    </cfRule>
    <cfRule type="containsText" dxfId="10665" priority="25355" operator="containsText" text="Бажарилмаган">
      <formula>NOT(ISERROR(SEARCH("Бажарилмаган",I1169)))</formula>
    </cfRule>
    <cfRule type="containsText" dxfId="10664" priority="25356" operator="containsText" text="Бажарилган">
      <formula>NOT(ISERROR(SEARCH("Бажарилган",I1169)))</formula>
    </cfRule>
  </conditionalFormatting>
  <conditionalFormatting sqref="I1194">
    <cfRule type="containsText" dxfId="10663" priority="25341" operator="containsText" text="Бажарилмоқда">
      <formula>NOT(ISERROR(SEARCH("Бажарилмоқда",I1194)))</formula>
    </cfRule>
    <cfRule type="containsText" dxfId="10662" priority="25342" operator="containsText" text="Бажарилмаган">
      <formula>NOT(ISERROR(SEARCH("Бажарилмаган",I1194)))</formula>
    </cfRule>
    <cfRule type="containsText" dxfId="10661" priority="25343" operator="containsText" text="Бажарилмаган">
      <formula>NOT(ISERROR(SEARCH("Бажарилмаган",I1194)))</formula>
    </cfRule>
    <cfRule type="containsText" dxfId="10660" priority="25344" operator="containsText" text="Бажарилган">
      <formula>NOT(ISERROR(SEARCH("Бажарилган",I1194)))</formula>
    </cfRule>
  </conditionalFormatting>
  <conditionalFormatting sqref="I1201">
    <cfRule type="containsText" dxfId="10659" priority="25337" operator="containsText" text="Бажарилмоқда">
      <formula>NOT(ISERROR(SEARCH("Бажарилмоқда",I1201)))</formula>
    </cfRule>
    <cfRule type="containsText" dxfId="10658" priority="25338" operator="containsText" text="Бажарилмаган">
      <formula>NOT(ISERROR(SEARCH("Бажарилмаган",I1201)))</formula>
    </cfRule>
    <cfRule type="containsText" dxfId="10657" priority="25339" operator="containsText" text="Бажарилмаган">
      <formula>NOT(ISERROR(SEARCH("Бажарилмаган",I1201)))</formula>
    </cfRule>
    <cfRule type="containsText" dxfId="10656" priority="25340" operator="containsText" text="Бажарилган">
      <formula>NOT(ISERROR(SEARCH("Бажарилган",I1201)))</formula>
    </cfRule>
  </conditionalFormatting>
  <conditionalFormatting sqref="I1199">
    <cfRule type="containsText" dxfId="10655" priority="25325" operator="containsText" text="Бажарилмоқда">
      <formula>NOT(ISERROR(SEARCH("Бажарилмоқда",I1199)))</formula>
    </cfRule>
    <cfRule type="containsText" dxfId="10654" priority="25326" operator="containsText" text="Бажарилмаган">
      <formula>NOT(ISERROR(SEARCH("Бажарилмаган",I1199)))</formula>
    </cfRule>
    <cfRule type="containsText" dxfId="10653" priority="25327" operator="containsText" text="Бажарилмаган">
      <formula>NOT(ISERROR(SEARCH("Бажарилмаган",I1199)))</formula>
    </cfRule>
    <cfRule type="containsText" dxfId="10652" priority="25328" operator="containsText" text="Бажарилган">
      <formula>NOT(ISERROR(SEARCH("Бажарилган",I1199)))</formula>
    </cfRule>
  </conditionalFormatting>
  <conditionalFormatting sqref="I1095">
    <cfRule type="containsText" dxfId="10651" priority="25317" operator="containsText" text="Бажарилмоқда">
      <formula>NOT(ISERROR(SEARCH("Бажарилмоқда",I1095)))</formula>
    </cfRule>
    <cfRule type="containsText" dxfId="10650" priority="25318" operator="containsText" text="Бажарилмаган">
      <formula>NOT(ISERROR(SEARCH("Бажарилмаган",I1095)))</formula>
    </cfRule>
    <cfRule type="containsText" dxfId="10649" priority="25319" operator="containsText" text="Бажарилмаган">
      <formula>NOT(ISERROR(SEARCH("Бажарилмаган",I1095)))</formula>
    </cfRule>
    <cfRule type="containsText" dxfId="10648" priority="25320" operator="containsText" text="Бажарилган">
      <formula>NOT(ISERROR(SEARCH("Бажарилган",I1095)))</formula>
    </cfRule>
  </conditionalFormatting>
  <conditionalFormatting sqref="I1107">
    <cfRule type="containsText" dxfId="10647" priority="25313" operator="containsText" text="Бажарилмоқда">
      <formula>NOT(ISERROR(SEARCH("Бажарилмоқда",I1107)))</formula>
    </cfRule>
    <cfRule type="containsText" dxfId="10646" priority="25314" operator="containsText" text="Бажарилмаган">
      <formula>NOT(ISERROR(SEARCH("Бажарилмаган",I1107)))</formula>
    </cfRule>
    <cfRule type="containsText" dxfId="10645" priority="25315" operator="containsText" text="Бажарилмаган">
      <formula>NOT(ISERROR(SEARCH("Бажарилмаган",I1107)))</formula>
    </cfRule>
    <cfRule type="containsText" dxfId="10644" priority="25316" operator="containsText" text="Бажарилган">
      <formula>NOT(ISERROR(SEARCH("Бажарилган",I1107)))</formula>
    </cfRule>
  </conditionalFormatting>
  <conditionalFormatting sqref="I1134">
    <cfRule type="containsText" dxfId="10643" priority="25301" operator="containsText" text="Бажарилмоқда">
      <formula>NOT(ISERROR(SEARCH("Бажарилмоқда",I1134)))</formula>
    </cfRule>
    <cfRule type="containsText" dxfId="10642" priority="25302" operator="containsText" text="Бажарилмаган">
      <formula>NOT(ISERROR(SEARCH("Бажарилмаган",I1134)))</formula>
    </cfRule>
    <cfRule type="containsText" dxfId="10641" priority="25303" operator="containsText" text="Бажарилмаган">
      <formula>NOT(ISERROR(SEARCH("Бажарилмаган",I1134)))</formula>
    </cfRule>
    <cfRule type="containsText" dxfId="10640" priority="25304" operator="containsText" text="Бажарилган">
      <formula>NOT(ISERROR(SEARCH("Бажарилган",I1134)))</formula>
    </cfRule>
  </conditionalFormatting>
  <conditionalFormatting sqref="I1039">
    <cfRule type="containsText" dxfId="10639" priority="25293" operator="containsText" text="Бажарилмоқда">
      <formula>NOT(ISERROR(SEARCH("Бажарилмоқда",I1039)))</formula>
    </cfRule>
    <cfRule type="containsText" dxfId="10638" priority="25294" operator="containsText" text="Бажарилмаган">
      <formula>NOT(ISERROR(SEARCH("Бажарилмаган",I1039)))</formula>
    </cfRule>
    <cfRule type="containsText" dxfId="10637" priority="25295" operator="containsText" text="Бажарилмаган">
      <formula>NOT(ISERROR(SEARCH("Бажарилмаган",I1039)))</formula>
    </cfRule>
    <cfRule type="containsText" dxfId="10636" priority="25296" operator="containsText" text="Бажарилган">
      <formula>NOT(ISERROR(SEARCH("Бажарилган",I1039)))</formula>
    </cfRule>
  </conditionalFormatting>
  <conditionalFormatting sqref="I1070">
    <cfRule type="containsText" dxfId="10635" priority="25249" operator="containsText" text="Бажарилмоқда">
      <formula>NOT(ISERROR(SEARCH("Бажарилмоқда",I1070)))</formula>
    </cfRule>
    <cfRule type="containsText" dxfId="10634" priority="25250" operator="containsText" text="Бажарилмаган">
      <formula>NOT(ISERROR(SEARCH("Бажарилмаган",I1070)))</formula>
    </cfRule>
    <cfRule type="containsText" dxfId="10633" priority="25251" operator="containsText" text="Бажарилмаган">
      <formula>NOT(ISERROR(SEARCH("Бажарилмаган",I1070)))</formula>
    </cfRule>
    <cfRule type="containsText" dxfId="10632" priority="25252" operator="containsText" text="Бажарилган">
      <formula>NOT(ISERROR(SEARCH("Бажарилган",I1070)))</formula>
    </cfRule>
  </conditionalFormatting>
  <conditionalFormatting sqref="I1136">
    <cfRule type="containsText" dxfId="10631" priority="25229" operator="containsText" text="Бажарилмоқда">
      <formula>NOT(ISERROR(SEARCH("Бажарилмоқда",I1136)))</formula>
    </cfRule>
    <cfRule type="containsText" dxfId="10630" priority="25230" operator="containsText" text="Бажарилмаган">
      <formula>NOT(ISERROR(SEARCH("Бажарилмаган",I1136)))</formula>
    </cfRule>
    <cfRule type="containsText" dxfId="10629" priority="25231" operator="containsText" text="Бажарилмаган">
      <formula>NOT(ISERROR(SEARCH("Бажарилмаган",I1136)))</formula>
    </cfRule>
    <cfRule type="containsText" dxfId="10628" priority="25232" operator="containsText" text="Бажарилган">
      <formula>NOT(ISERROR(SEARCH("Бажарилган",I1136)))</formula>
    </cfRule>
  </conditionalFormatting>
  <conditionalFormatting sqref="I1154">
    <cfRule type="containsText" dxfId="10627" priority="25169" operator="containsText" text="Бажарилмоқда">
      <formula>NOT(ISERROR(SEARCH("Бажарилмоқда",I1154)))</formula>
    </cfRule>
    <cfRule type="containsText" dxfId="10626" priority="25170" operator="containsText" text="Бажарилмаган">
      <formula>NOT(ISERROR(SEARCH("Бажарилмаган",I1154)))</formula>
    </cfRule>
    <cfRule type="containsText" dxfId="10625" priority="25171" operator="containsText" text="Бажарилмаган">
      <formula>NOT(ISERROR(SEARCH("Бажарилмаган",I1154)))</formula>
    </cfRule>
    <cfRule type="containsText" dxfId="10624" priority="25172" operator="containsText" text="Бажарилган">
      <formula>NOT(ISERROR(SEARCH("Бажарилган",I1154)))</formula>
    </cfRule>
  </conditionalFormatting>
  <conditionalFormatting sqref="I1203">
    <cfRule type="containsText" dxfId="10623" priority="25193" operator="containsText" text="Бажарилмоқда">
      <formula>NOT(ISERROR(SEARCH("Бажарилмоқда",I1203)))</formula>
    </cfRule>
    <cfRule type="containsText" dxfId="10622" priority="25194" operator="containsText" text="Бажарилмаган">
      <formula>NOT(ISERROR(SEARCH("Бажарилмаган",I1203)))</formula>
    </cfRule>
    <cfRule type="containsText" dxfId="10621" priority="25195" operator="containsText" text="Бажарилмаган">
      <formula>NOT(ISERROR(SEARCH("Бажарилмаган",I1203)))</formula>
    </cfRule>
    <cfRule type="containsText" dxfId="10620" priority="25196" operator="containsText" text="Бажарилган">
      <formula>NOT(ISERROR(SEARCH("Бажарилган",I1203)))</formula>
    </cfRule>
  </conditionalFormatting>
  <conditionalFormatting sqref="I1027">
    <cfRule type="containsText" dxfId="10619" priority="25185" operator="containsText" text="Бажарилмоқда">
      <formula>NOT(ISERROR(SEARCH("Бажарилмоқда",I1027)))</formula>
    </cfRule>
    <cfRule type="containsText" dxfId="10618" priority="25186" operator="containsText" text="Бажарилмаган">
      <formula>NOT(ISERROR(SEARCH("Бажарилмаган",I1027)))</formula>
    </cfRule>
    <cfRule type="containsText" dxfId="10617" priority="25187" operator="containsText" text="Бажарилмаган">
      <formula>NOT(ISERROR(SEARCH("Бажарилмаган",I1027)))</formula>
    </cfRule>
    <cfRule type="containsText" dxfId="10616" priority="25188" operator="containsText" text="Бажарилган">
      <formula>NOT(ISERROR(SEARCH("Бажарилган",I1027)))</formula>
    </cfRule>
  </conditionalFormatting>
  <conditionalFormatting sqref="I1195">
    <cfRule type="containsText" dxfId="10615" priority="25173" operator="containsText" text="Бажарилмоқда">
      <formula>NOT(ISERROR(SEARCH("Бажарилмоқда",I1195)))</formula>
    </cfRule>
    <cfRule type="containsText" dxfId="10614" priority="25174" operator="containsText" text="Бажарилмаган">
      <formula>NOT(ISERROR(SEARCH("Бажарилмаган",I1195)))</formula>
    </cfRule>
    <cfRule type="containsText" dxfId="10613" priority="25175" operator="containsText" text="Бажарилмаган">
      <formula>NOT(ISERROR(SEARCH("Бажарилмаган",I1195)))</formula>
    </cfRule>
    <cfRule type="containsText" dxfId="10612" priority="25176" operator="containsText" text="Бажарилган">
      <formula>NOT(ISERROR(SEARCH("Бажарилган",I1195)))</formula>
    </cfRule>
  </conditionalFormatting>
  <conditionalFormatting sqref="I1141">
    <cfRule type="containsText" dxfId="10611" priority="25165" operator="containsText" text="Бажарилмоқда">
      <formula>NOT(ISERROR(SEARCH("Бажарилмоқда",I1141)))</formula>
    </cfRule>
    <cfRule type="containsText" dxfId="10610" priority="25166" operator="containsText" text="Бажарилмаган">
      <formula>NOT(ISERROR(SEARCH("Бажарилмаган",I1141)))</formula>
    </cfRule>
    <cfRule type="containsText" dxfId="10609" priority="25167" operator="containsText" text="Бажарилмаган">
      <formula>NOT(ISERROR(SEARCH("Бажарилмаган",I1141)))</formula>
    </cfRule>
    <cfRule type="containsText" dxfId="10608" priority="25168" operator="containsText" text="Бажарилган">
      <formula>NOT(ISERROR(SEARCH("Бажарилган",I1141)))</formula>
    </cfRule>
  </conditionalFormatting>
  <conditionalFormatting sqref="I1170">
    <cfRule type="containsText" dxfId="10607" priority="25161" operator="containsText" text="Бажарилмоқда">
      <formula>NOT(ISERROR(SEARCH("Бажарилмоқда",I1170)))</formula>
    </cfRule>
    <cfRule type="containsText" dxfId="10606" priority="25162" operator="containsText" text="Бажарилмаган">
      <formula>NOT(ISERROR(SEARCH("Бажарилмаган",I1170)))</formula>
    </cfRule>
    <cfRule type="containsText" dxfId="10605" priority="25163" operator="containsText" text="Бажарилмаган">
      <formula>NOT(ISERROR(SEARCH("Бажарилмаган",I1170)))</formula>
    </cfRule>
    <cfRule type="containsText" dxfId="10604" priority="25164" operator="containsText" text="Бажарилган">
      <formula>NOT(ISERROR(SEARCH("Бажарилган",I1170)))</formula>
    </cfRule>
  </conditionalFormatting>
  <conditionalFormatting sqref="I1145">
    <cfRule type="containsText" dxfId="10603" priority="25157" operator="containsText" text="Бажарилмоқда">
      <formula>NOT(ISERROR(SEARCH("Бажарилмоқда",I1145)))</formula>
    </cfRule>
    <cfRule type="containsText" dxfId="10602" priority="25158" operator="containsText" text="Бажарилмаган">
      <formula>NOT(ISERROR(SEARCH("Бажарилмаган",I1145)))</formula>
    </cfRule>
    <cfRule type="containsText" dxfId="10601" priority="25159" operator="containsText" text="Бажарилмаган">
      <formula>NOT(ISERROR(SEARCH("Бажарилмаган",I1145)))</formula>
    </cfRule>
    <cfRule type="containsText" dxfId="10600" priority="25160" operator="containsText" text="Бажарилган">
      <formula>NOT(ISERROR(SEARCH("Бажарилган",I1145)))</formula>
    </cfRule>
  </conditionalFormatting>
  <conditionalFormatting sqref="I1196">
    <cfRule type="containsText" dxfId="10599" priority="25149" operator="containsText" text="Бажарилмоқда">
      <formula>NOT(ISERROR(SEARCH("Бажарилмоқда",I1196)))</formula>
    </cfRule>
    <cfRule type="containsText" dxfId="10598" priority="25150" operator="containsText" text="Бажарилмаган">
      <formula>NOT(ISERROR(SEARCH("Бажарилмаган",I1196)))</formula>
    </cfRule>
    <cfRule type="containsText" dxfId="10597" priority="25151" operator="containsText" text="Бажарилмаган">
      <formula>NOT(ISERROR(SEARCH("Бажарилмаган",I1196)))</formula>
    </cfRule>
    <cfRule type="containsText" dxfId="10596" priority="25152" operator="containsText" text="Бажарилган">
      <formula>NOT(ISERROR(SEARCH("Бажарилган",I1196)))</formula>
    </cfRule>
  </conditionalFormatting>
  <conditionalFormatting sqref="I1208:I1209 I1215:I1216">
    <cfRule type="containsText" dxfId="10595" priority="25145" operator="containsText" text="Бажарилмоқда">
      <formula>NOT(ISERROR(SEARCH("Бажарилмоқда",I1208)))</formula>
    </cfRule>
    <cfRule type="containsText" dxfId="10594" priority="25146" operator="containsText" text="Бажарилмаган">
      <formula>NOT(ISERROR(SEARCH("Бажарилмаган",I1208)))</formula>
    </cfRule>
    <cfRule type="containsText" dxfId="10593" priority="25147" operator="containsText" text="Бажарилмаган">
      <formula>NOT(ISERROR(SEARCH("Бажарилмаган",I1208)))</formula>
    </cfRule>
    <cfRule type="containsText" dxfId="10592" priority="25148" operator="containsText" text="Бажарилган">
      <formula>NOT(ISERROR(SEARCH("Бажарилган",I1208)))</formula>
    </cfRule>
  </conditionalFormatting>
  <conditionalFormatting sqref="I1212">
    <cfRule type="containsText" dxfId="10591" priority="25141" operator="containsText" text="Бажарилмоқда">
      <formula>NOT(ISERROR(SEARCH("Бажарилмоқда",I1212)))</formula>
    </cfRule>
    <cfRule type="containsText" dxfId="10590" priority="25142" operator="containsText" text="Бажарилмаган">
      <formula>NOT(ISERROR(SEARCH("Бажарилмаган",I1212)))</formula>
    </cfRule>
    <cfRule type="containsText" dxfId="10589" priority="25143" operator="containsText" text="Бажарилмаган">
      <formula>NOT(ISERROR(SEARCH("Бажарилмаган",I1212)))</formula>
    </cfRule>
    <cfRule type="containsText" dxfId="10588" priority="25144" operator="containsText" text="Бажарилган">
      <formula>NOT(ISERROR(SEARCH("Бажарилган",I1212)))</formula>
    </cfRule>
  </conditionalFormatting>
  <conditionalFormatting sqref="I1214">
    <cfRule type="containsText" dxfId="10587" priority="25137" operator="containsText" text="Бажарилмоқда">
      <formula>NOT(ISERROR(SEARCH("Бажарилмоқда",I1214)))</formula>
    </cfRule>
    <cfRule type="containsText" dxfId="10586" priority="25138" operator="containsText" text="Бажарилмаган">
      <formula>NOT(ISERROR(SEARCH("Бажарилмаган",I1214)))</formula>
    </cfRule>
    <cfRule type="containsText" dxfId="10585" priority="25139" operator="containsText" text="Бажарилмаган">
      <formula>NOT(ISERROR(SEARCH("Бажарилмаган",I1214)))</formula>
    </cfRule>
    <cfRule type="containsText" dxfId="10584" priority="25140" operator="containsText" text="Бажарилган">
      <formula>NOT(ISERROR(SEARCH("Бажарилган",I1214)))</formula>
    </cfRule>
  </conditionalFormatting>
  <conditionalFormatting sqref="I1053">
    <cfRule type="containsText" dxfId="10583" priority="25105" operator="containsText" text="Бажарилмоқда">
      <formula>NOT(ISERROR(SEARCH("Бажарилмоқда",I1053)))</formula>
    </cfRule>
    <cfRule type="containsText" dxfId="10582" priority="25106" operator="containsText" text="Бажарилмаган">
      <formula>NOT(ISERROR(SEARCH("Бажарилмаган",I1053)))</formula>
    </cfRule>
    <cfRule type="containsText" dxfId="10581" priority="25107" operator="containsText" text="Бажарилмаган">
      <formula>NOT(ISERROR(SEARCH("Бажарилмаган",I1053)))</formula>
    </cfRule>
    <cfRule type="containsText" dxfId="10580" priority="25108" operator="containsText" text="Бажарилган">
      <formula>NOT(ISERROR(SEARCH("Бажарилган",I1053)))</formula>
    </cfRule>
  </conditionalFormatting>
  <conditionalFormatting sqref="I1173">
    <cfRule type="containsText" dxfId="10579" priority="25101" operator="containsText" text="Бажарилмоқда">
      <formula>NOT(ISERROR(SEARCH("Бажарилмоқда",I1173)))</formula>
    </cfRule>
    <cfRule type="containsText" dxfId="10578" priority="25102" operator="containsText" text="Бажарилмаган">
      <formula>NOT(ISERROR(SEARCH("Бажарилмаган",I1173)))</formula>
    </cfRule>
    <cfRule type="containsText" dxfId="10577" priority="25103" operator="containsText" text="Бажарилмаган">
      <formula>NOT(ISERROR(SEARCH("Бажарилмаган",I1173)))</formula>
    </cfRule>
    <cfRule type="containsText" dxfId="10576" priority="25104" operator="containsText" text="Бажарилган">
      <formula>NOT(ISERROR(SEARCH("Бажарилган",I1173)))</formula>
    </cfRule>
  </conditionalFormatting>
  <conditionalFormatting sqref="I1067">
    <cfRule type="containsText" dxfId="10575" priority="25097" operator="containsText" text="Бажарилмоқда">
      <formula>NOT(ISERROR(SEARCH("Бажарилмоқда",I1067)))</formula>
    </cfRule>
    <cfRule type="containsText" dxfId="10574" priority="25098" operator="containsText" text="Бажарилмаган">
      <formula>NOT(ISERROR(SEARCH("Бажарилмаган",I1067)))</formula>
    </cfRule>
    <cfRule type="containsText" dxfId="10573" priority="25099" operator="containsText" text="Бажарилмаган">
      <formula>NOT(ISERROR(SEARCH("Бажарилмаган",I1067)))</formula>
    </cfRule>
    <cfRule type="containsText" dxfId="10572" priority="25100" operator="containsText" text="Бажарилган">
      <formula>NOT(ISERROR(SEARCH("Бажарилган",I1067)))</formula>
    </cfRule>
  </conditionalFormatting>
  <conditionalFormatting sqref="I1109">
    <cfRule type="containsText" dxfId="10571" priority="25093" operator="containsText" text="Бажарилмоқда">
      <formula>NOT(ISERROR(SEARCH("Бажарилмоқда",I1109)))</formula>
    </cfRule>
    <cfRule type="containsText" dxfId="10570" priority="25094" operator="containsText" text="Бажарилмаган">
      <formula>NOT(ISERROR(SEARCH("Бажарилмаган",I1109)))</formula>
    </cfRule>
    <cfRule type="containsText" dxfId="10569" priority="25095" operator="containsText" text="Бажарилмаган">
      <formula>NOT(ISERROR(SEARCH("Бажарилмаган",I1109)))</formula>
    </cfRule>
    <cfRule type="containsText" dxfId="10568" priority="25096" operator="containsText" text="Бажарилган">
      <formula>NOT(ISERROR(SEARCH("Бажарилган",I1109)))</formula>
    </cfRule>
  </conditionalFormatting>
  <conditionalFormatting sqref="I1120">
    <cfRule type="containsText" dxfId="10567" priority="25089" operator="containsText" text="Бажарилмоқда">
      <formula>NOT(ISERROR(SEARCH("Бажарилмоқда",I1120)))</formula>
    </cfRule>
    <cfRule type="containsText" dxfId="10566" priority="25090" operator="containsText" text="Бажарилмаган">
      <formula>NOT(ISERROR(SEARCH("Бажарилмаган",I1120)))</formula>
    </cfRule>
    <cfRule type="containsText" dxfId="10565" priority="25091" operator="containsText" text="Бажарилмаган">
      <formula>NOT(ISERROR(SEARCH("Бажарилмаган",I1120)))</formula>
    </cfRule>
    <cfRule type="containsText" dxfId="10564" priority="25092" operator="containsText" text="Бажарилган">
      <formula>NOT(ISERROR(SEARCH("Бажарилган",I1120)))</formula>
    </cfRule>
  </conditionalFormatting>
  <conditionalFormatting sqref="I1202">
    <cfRule type="containsText" dxfId="10563" priority="25065" operator="containsText" text="Бажарилмоқда">
      <formula>NOT(ISERROR(SEARCH("Бажарилмоқда",I1202)))</formula>
    </cfRule>
    <cfRule type="containsText" dxfId="10562" priority="25066" operator="containsText" text="Бажарилмаган">
      <formula>NOT(ISERROR(SEARCH("Бажарилмаган",I1202)))</formula>
    </cfRule>
    <cfRule type="containsText" dxfId="10561" priority="25067" operator="containsText" text="Бажарилмаган">
      <formula>NOT(ISERROR(SEARCH("Бажарилмаган",I1202)))</formula>
    </cfRule>
    <cfRule type="containsText" dxfId="10560" priority="25068" operator="containsText" text="Бажарилган">
      <formula>NOT(ISERROR(SEARCH("Бажарилган",I1202)))</formula>
    </cfRule>
  </conditionalFormatting>
  <conditionalFormatting sqref="I1207">
    <cfRule type="containsText" dxfId="10559" priority="25061" operator="containsText" text="Бажарилмоқда">
      <formula>NOT(ISERROR(SEARCH("Бажарилмоқда",I1207)))</formula>
    </cfRule>
    <cfRule type="containsText" dxfId="10558" priority="25062" operator="containsText" text="Бажарилмаган">
      <formula>NOT(ISERROR(SEARCH("Бажарилмаган",I1207)))</formula>
    </cfRule>
    <cfRule type="containsText" dxfId="10557" priority="25063" operator="containsText" text="Бажарилмаган">
      <formula>NOT(ISERROR(SEARCH("Бажарилмаган",I1207)))</formula>
    </cfRule>
    <cfRule type="containsText" dxfId="10556" priority="25064" operator="containsText" text="Бажарилган">
      <formula>NOT(ISERROR(SEARCH("Бажарилган",I1207)))</formula>
    </cfRule>
  </conditionalFormatting>
  <conditionalFormatting sqref="I1228:I1229">
    <cfRule type="containsText" dxfId="10555" priority="25049" operator="containsText" text="Бажарилмоқда">
      <formula>NOT(ISERROR(SEARCH("Бажарилмоқда",I1228)))</formula>
    </cfRule>
    <cfRule type="containsText" dxfId="10554" priority="25050" operator="containsText" text="Бажарилмаган">
      <formula>NOT(ISERROR(SEARCH("Бажарилмаган",I1228)))</formula>
    </cfRule>
    <cfRule type="containsText" dxfId="10553" priority="25051" operator="containsText" text="Бажарилмаган">
      <formula>NOT(ISERROR(SEARCH("Бажарилмаган",I1228)))</formula>
    </cfRule>
    <cfRule type="containsText" dxfId="10552" priority="25052" operator="containsText" text="Бажарилган">
      <formula>NOT(ISERROR(SEARCH("Бажарилган",I1228)))</formula>
    </cfRule>
  </conditionalFormatting>
  <conditionalFormatting sqref="I1197">
    <cfRule type="containsText" dxfId="10551" priority="25045" operator="containsText" text="Бажарилмоқда">
      <formula>NOT(ISERROR(SEARCH("Бажарилмоқда",I1197)))</formula>
    </cfRule>
    <cfRule type="containsText" dxfId="10550" priority="25046" operator="containsText" text="Бажарилмаган">
      <formula>NOT(ISERROR(SEARCH("Бажарилмаган",I1197)))</formula>
    </cfRule>
    <cfRule type="containsText" dxfId="10549" priority="25047" operator="containsText" text="Бажарилмаган">
      <formula>NOT(ISERROR(SEARCH("Бажарилмаган",I1197)))</formula>
    </cfRule>
    <cfRule type="containsText" dxfId="10548" priority="25048" operator="containsText" text="Бажарилган">
      <formula>NOT(ISERROR(SEARCH("Бажарилган",I1197)))</formula>
    </cfRule>
  </conditionalFormatting>
  <conditionalFormatting sqref="I1193">
    <cfRule type="containsText" dxfId="10547" priority="25041" operator="containsText" text="Бажарилмоқда">
      <formula>NOT(ISERROR(SEARCH("Бажарилмоқда",I1193)))</formula>
    </cfRule>
    <cfRule type="containsText" dxfId="10546" priority="25042" operator="containsText" text="Бажарилмаган">
      <formula>NOT(ISERROR(SEARCH("Бажарилмаган",I1193)))</formula>
    </cfRule>
    <cfRule type="containsText" dxfId="10545" priority="25043" operator="containsText" text="Бажарилмаган">
      <formula>NOT(ISERROR(SEARCH("Бажарилмаган",I1193)))</formula>
    </cfRule>
    <cfRule type="containsText" dxfId="10544" priority="25044" operator="containsText" text="Бажарилган">
      <formula>NOT(ISERROR(SEARCH("Бажарилган",I1193)))</formula>
    </cfRule>
  </conditionalFormatting>
  <conditionalFormatting sqref="I1223">
    <cfRule type="containsText" dxfId="10543" priority="25029" operator="containsText" text="Бажарилмоқда">
      <formula>NOT(ISERROR(SEARCH("Бажарилмоқда",I1223)))</formula>
    </cfRule>
    <cfRule type="containsText" dxfId="10542" priority="25030" operator="containsText" text="Бажарилмаган">
      <formula>NOT(ISERROR(SEARCH("Бажарилмаган",I1223)))</formula>
    </cfRule>
    <cfRule type="containsText" dxfId="10541" priority="25031" operator="containsText" text="Бажарилмаган">
      <formula>NOT(ISERROR(SEARCH("Бажарилмаган",I1223)))</formula>
    </cfRule>
    <cfRule type="containsText" dxfId="10540" priority="25032" operator="containsText" text="Бажарилган">
      <formula>NOT(ISERROR(SEARCH("Бажарилган",I1223)))</formula>
    </cfRule>
  </conditionalFormatting>
  <conditionalFormatting sqref="I1192">
    <cfRule type="containsText" dxfId="10539" priority="25005" operator="containsText" text="Бажарилмоқда">
      <formula>NOT(ISERROR(SEARCH("Бажарилмоқда",I1192)))</formula>
    </cfRule>
    <cfRule type="containsText" dxfId="10538" priority="25006" operator="containsText" text="Бажарилмаган">
      <formula>NOT(ISERROR(SEARCH("Бажарилмаган",I1192)))</formula>
    </cfRule>
    <cfRule type="containsText" dxfId="10537" priority="25007" operator="containsText" text="Бажарилмаган">
      <formula>NOT(ISERROR(SEARCH("Бажарилмаган",I1192)))</formula>
    </cfRule>
    <cfRule type="containsText" dxfId="10536" priority="25008" operator="containsText" text="Бажарилган">
      <formula>NOT(ISERROR(SEARCH("Бажарилган",I1192)))</formula>
    </cfRule>
  </conditionalFormatting>
  <conditionalFormatting sqref="I1180">
    <cfRule type="containsText" dxfId="10535" priority="24993" operator="containsText" text="Бажарилмоқда">
      <formula>NOT(ISERROR(SEARCH("Бажарилмоқда",I1180)))</formula>
    </cfRule>
    <cfRule type="containsText" dxfId="10534" priority="24994" operator="containsText" text="Бажарилмаган">
      <formula>NOT(ISERROR(SEARCH("Бажарилмаган",I1180)))</formula>
    </cfRule>
    <cfRule type="containsText" dxfId="10533" priority="24995" operator="containsText" text="Бажарилмаган">
      <formula>NOT(ISERROR(SEARCH("Бажарилмаган",I1180)))</formula>
    </cfRule>
    <cfRule type="containsText" dxfId="10532" priority="24996" operator="containsText" text="Бажарилган">
      <formula>NOT(ISERROR(SEARCH("Бажарилган",I1180)))</formula>
    </cfRule>
  </conditionalFormatting>
  <conditionalFormatting sqref="I1200">
    <cfRule type="containsText" dxfId="10531" priority="24981" operator="containsText" text="Бажарилмоқда">
      <formula>NOT(ISERROR(SEARCH("Бажарилмоқда",I1200)))</formula>
    </cfRule>
    <cfRule type="containsText" dxfId="10530" priority="24982" operator="containsText" text="Бажарилмаган">
      <formula>NOT(ISERROR(SEARCH("Бажарилмаган",I1200)))</formula>
    </cfRule>
    <cfRule type="containsText" dxfId="10529" priority="24983" operator="containsText" text="Бажарилмаган">
      <formula>NOT(ISERROR(SEARCH("Бажарилмаган",I1200)))</formula>
    </cfRule>
    <cfRule type="containsText" dxfId="10528" priority="24984" operator="containsText" text="Бажарилган">
      <formula>NOT(ISERROR(SEARCH("Бажарилган",I1200)))</formula>
    </cfRule>
  </conditionalFormatting>
  <conditionalFormatting sqref="I1224">
    <cfRule type="containsText" dxfId="10527" priority="24973" operator="containsText" text="Бажарилмоқда">
      <formula>NOT(ISERROR(SEARCH("Бажарилмоқда",I1224)))</formula>
    </cfRule>
    <cfRule type="containsText" dxfId="10526" priority="24974" operator="containsText" text="Бажарилмаган">
      <formula>NOT(ISERROR(SEARCH("Бажарилмаган",I1224)))</formula>
    </cfRule>
    <cfRule type="containsText" dxfId="10525" priority="24975" operator="containsText" text="Бажарилмаган">
      <formula>NOT(ISERROR(SEARCH("Бажарилмаган",I1224)))</formula>
    </cfRule>
    <cfRule type="containsText" dxfId="10524" priority="24976" operator="containsText" text="Бажарилган">
      <formula>NOT(ISERROR(SEARCH("Бажарилган",I1224)))</formula>
    </cfRule>
  </conditionalFormatting>
  <conditionalFormatting sqref="I1234">
    <cfRule type="containsText" dxfId="10523" priority="24969" operator="containsText" text="Бажарилмоқда">
      <formula>NOT(ISERROR(SEARCH("Бажарилмоқда",I1234)))</formula>
    </cfRule>
    <cfRule type="containsText" dxfId="10522" priority="24970" operator="containsText" text="Бажарилмаган">
      <formula>NOT(ISERROR(SEARCH("Бажарилмаган",I1234)))</formula>
    </cfRule>
    <cfRule type="containsText" dxfId="10521" priority="24971" operator="containsText" text="Бажарилмаган">
      <formula>NOT(ISERROR(SEARCH("Бажарилмаган",I1234)))</formula>
    </cfRule>
    <cfRule type="containsText" dxfId="10520" priority="24972" operator="containsText" text="Бажарилган">
      <formula>NOT(ISERROR(SEARCH("Бажарилган",I1234)))</formula>
    </cfRule>
  </conditionalFormatting>
  <conditionalFormatting sqref="I1047">
    <cfRule type="containsText" dxfId="10519" priority="24957" operator="containsText" text="Бажарилмоқда">
      <formula>NOT(ISERROR(SEARCH("Бажарилмоқда",I1047)))</formula>
    </cfRule>
    <cfRule type="containsText" dxfId="10518" priority="24958" operator="containsText" text="Бажарилмаган">
      <formula>NOT(ISERROR(SEARCH("Бажарилмаган",I1047)))</formula>
    </cfRule>
    <cfRule type="containsText" dxfId="10517" priority="24959" operator="containsText" text="Бажарилмаган">
      <formula>NOT(ISERROR(SEARCH("Бажарилмаган",I1047)))</formula>
    </cfRule>
    <cfRule type="containsText" dxfId="10516" priority="24960" operator="containsText" text="Бажарилган">
      <formula>NOT(ISERROR(SEARCH("Бажарилган",I1047)))</formula>
    </cfRule>
  </conditionalFormatting>
  <conditionalFormatting sqref="I1225">
    <cfRule type="containsText" dxfId="10515" priority="24953" operator="containsText" text="Бажарилмоқда">
      <formula>NOT(ISERROR(SEARCH("Бажарилмоқда",I1225)))</formula>
    </cfRule>
    <cfRule type="containsText" dxfId="10514" priority="24954" operator="containsText" text="Бажарилмаган">
      <formula>NOT(ISERROR(SEARCH("Бажарилмаган",I1225)))</formula>
    </cfRule>
    <cfRule type="containsText" dxfId="10513" priority="24955" operator="containsText" text="Бажарилмаган">
      <formula>NOT(ISERROR(SEARCH("Бажарилмаган",I1225)))</formula>
    </cfRule>
    <cfRule type="containsText" dxfId="10512" priority="24956" operator="containsText" text="Бажарилган">
      <formula>NOT(ISERROR(SEARCH("Бажарилган",I1225)))</formula>
    </cfRule>
  </conditionalFormatting>
  <conditionalFormatting sqref="I1230">
    <cfRule type="containsText" dxfId="10511" priority="24925" operator="containsText" text="Бажарилмоқда">
      <formula>NOT(ISERROR(SEARCH("Бажарилмоқда",I1230)))</formula>
    </cfRule>
    <cfRule type="containsText" dxfId="10510" priority="24926" operator="containsText" text="Бажарилмаган">
      <formula>NOT(ISERROR(SEARCH("Бажарилмаган",I1230)))</formula>
    </cfRule>
    <cfRule type="containsText" dxfId="10509" priority="24927" operator="containsText" text="Бажарилмаган">
      <formula>NOT(ISERROR(SEARCH("Бажарилмаган",I1230)))</formula>
    </cfRule>
    <cfRule type="containsText" dxfId="10508" priority="24928" operator="containsText" text="Бажарилган">
      <formula>NOT(ISERROR(SEARCH("Бажарилган",I1230)))</formula>
    </cfRule>
  </conditionalFormatting>
  <conditionalFormatting sqref="I1036">
    <cfRule type="containsText" dxfId="10507" priority="24921" operator="containsText" text="Бажарилмоқда">
      <formula>NOT(ISERROR(SEARCH("Бажарилмоқда",I1036)))</formula>
    </cfRule>
    <cfRule type="containsText" dxfId="10506" priority="24922" operator="containsText" text="Бажарилмаган">
      <formula>NOT(ISERROR(SEARCH("Бажарилмаган",I1036)))</formula>
    </cfRule>
    <cfRule type="containsText" dxfId="10505" priority="24923" operator="containsText" text="Бажарилмаган">
      <formula>NOT(ISERROR(SEARCH("Бажарилмаган",I1036)))</formula>
    </cfRule>
    <cfRule type="containsText" dxfId="10504" priority="24924" operator="containsText" text="Бажарилган">
      <formula>NOT(ISERROR(SEARCH("Бажарилган",I1036)))</formula>
    </cfRule>
  </conditionalFormatting>
  <conditionalFormatting sqref="I1045">
    <cfRule type="containsText" dxfId="10503" priority="24917" operator="containsText" text="Бажарилмоқда">
      <formula>NOT(ISERROR(SEARCH("Бажарилмоқда",I1045)))</formula>
    </cfRule>
    <cfRule type="containsText" dxfId="10502" priority="24918" operator="containsText" text="Бажарилмаган">
      <formula>NOT(ISERROR(SEARCH("Бажарилмаган",I1045)))</formula>
    </cfRule>
    <cfRule type="containsText" dxfId="10501" priority="24919" operator="containsText" text="Бажарилмаган">
      <formula>NOT(ISERROR(SEARCH("Бажарилмаган",I1045)))</formula>
    </cfRule>
    <cfRule type="containsText" dxfId="10500" priority="24920" operator="containsText" text="Бажарилган">
      <formula>NOT(ISERROR(SEARCH("Бажарилган",I1045)))</formula>
    </cfRule>
  </conditionalFormatting>
  <conditionalFormatting sqref="I1140">
    <cfRule type="containsText" dxfId="10499" priority="24901" operator="containsText" text="Бажарилмоқда">
      <formula>NOT(ISERROR(SEARCH("Бажарилмоқда",I1140)))</formula>
    </cfRule>
    <cfRule type="containsText" dxfId="10498" priority="24902" operator="containsText" text="Бажарилмаган">
      <formula>NOT(ISERROR(SEARCH("Бажарилмаган",I1140)))</formula>
    </cfRule>
    <cfRule type="containsText" dxfId="10497" priority="24903" operator="containsText" text="Бажарилмаган">
      <formula>NOT(ISERROR(SEARCH("Бажарилмаган",I1140)))</formula>
    </cfRule>
    <cfRule type="containsText" dxfId="10496" priority="24904" operator="containsText" text="Бажарилган">
      <formula>NOT(ISERROR(SEARCH("Бажарилган",I1140)))</formula>
    </cfRule>
  </conditionalFormatting>
  <conditionalFormatting sqref="I1217">
    <cfRule type="containsText" dxfId="10495" priority="24889" operator="containsText" text="Бажарилмоқда">
      <formula>NOT(ISERROR(SEARCH("Бажарилмоқда",I1217)))</formula>
    </cfRule>
    <cfRule type="containsText" dxfId="10494" priority="24890" operator="containsText" text="Бажарилмаган">
      <formula>NOT(ISERROR(SEARCH("Бажарилмаган",I1217)))</formula>
    </cfRule>
    <cfRule type="containsText" dxfId="10493" priority="24891" operator="containsText" text="Бажарилмаган">
      <formula>NOT(ISERROR(SEARCH("Бажарилмаган",I1217)))</formula>
    </cfRule>
    <cfRule type="containsText" dxfId="10492" priority="24892" operator="containsText" text="Бажарилган">
      <formula>NOT(ISERROR(SEARCH("Бажарилган",I1217)))</formula>
    </cfRule>
  </conditionalFormatting>
  <conditionalFormatting sqref="I1025">
    <cfRule type="containsText" dxfId="10491" priority="24885" operator="containsText" text="Бажарилмоқда">
      <formula>NOT(ISERROR(SEARCH("Бажарилмоқда",I1025)))</formula>
    </cfRule>
    <cfRule type="containsText" dxfId="10490" priority="24886" operator="containsText" text="Бажарилмаган">
      <formula>NOT(ISERROR(SEARCH("Бажарилмаган",I1025)))</formula>
    </cfRule>
    <cfRule type="containsText" dxfId="10489" priority="24887" operator="containsText" text="Бажарилмаган">
      <formula>NOT(ISERROR(SEARCH("Бажарилмаган",I1025)))</formula>
    </cfRule>
    <cfRule type="containsText" dxfId="10488" priority="24888" operator="containsText" text="Бажарилган">
      <formula>NOT(ISERROR(SEARCH("Бажарилган",I1025)))</formula>
    </cfRule>
  </conditionalFormatting>
  <conditionalFormatting sqref="I1084">
    <cfRule type="containsText" dxfId="10487" priority="24865" operator="containsText" text="Бажарилмоқда">
      <formula>NOT(ISERROR(SEARCH("Бажарилмоқда",I1084)))</formula>
    </cfRule>
    <cfRule type="containsText" dxfId="10486" priority="24866" operator="containsText" text="Бажарилмаган">
      <formula>NOT(ISERROR(SEARCH("Бажарилмаган",I1084)))</formula>
    </cfRule>
    <cfRule type="containsText" dxfId="10485" priority="24867" operator="containsText" text="Бажарилмаган">
      <formula>NOT(ISERROR(SEARCH("Бажарилмаган",I1084)))</formula>
    </cfRule>
    <cfRule type="containsText" dxfId="10484" priority="24868" operator="containsText" text="Бажарилган">
      <formula>NOT(ISERROR(SEARCH("Бажарилган",I1084)))</formula>
    </cfRule>
  </conditionalFormatting>
  <conditionalFormatting sqref="I1103">
    <cfRule type="containsText" dxfId="10483" priority="24841" operator="containsText" text="Бажарилмоқда">
      <formula>NOT(ISERROR(SEARCH("Бажарилмоқда",I1103)))</formula>
    </cfRule>
    <cfRule type="containsText" dxfId="10482" priority="24842" operator="containsText" text="Бажарилмаган">
      <formula>NOT(ISERROR(SEARCH("Бажарилмаган",I1103)))</formula>
    </cfRule>
    <cfRule type="containsText" dxfId="10481" priority="24843" operator="containsText" text="Бажарилмаган">
      <formula>NOT(ISERROR(SEARCH("Бажарилмаган",I1103)))</formula>
    </cfRule>
    <cfRule type="containsText" dxfId="10480" priority="24844" operator="containsText" text="Бажарилган">
      <formula>NOT(ISERROR(SEARCH("Бажарилган",I1103)))</formula>
    </cfRule>
  </conditionalFormatting>
  <conditionalFormatting sqref="I1226">
    <cfRule type="containsText" dxfId="10479" priority="24801" operator="containsText" text="Бажарилмоқда">
      <formula>NOT(ISERROR(SEARCH("Бажарилмоқда",I1226)))</formula>
    </cfRule>
    <cfRule type="containsText" dxfId="10478" priority="24802" operator="containsText" text="Бажарилмаган">
      <formula>NOT(ISERROR(SEARCH("Бажарилмаган",I1226)))</formula>
    </cfRule>
    <cfRule type="containsText" dxfId="10477" priority="24803" operator="containsText" text="Бажарилмаган">
      <formula>NOT(ISERROR(SEARCH("Бажарилмаган",I1226)))</formula>
    </cfRule>
    <cfRule type="containsText" dxfId="10476" priority="24804" operator="containsText" text="Бажарилган">
      <formula>NOT(ISERROR(SEARCH("Бажарилган",I1226)))</formula>
    </cfRule>
  </conditionalFormatting>
  <conditionalFormatting sqref="I1089">
    <cfRule type="containsText" dxfId="10475" priority="24753" operator="containsText" text="Бажарилмоқда">
      <formula>NOT(ISERROR(SEARCH("Бажарилмоқда",I1089)))</formula>
    </cfRule>
    <cfRule type="containsText" dxfId="10474" priority="24754" operator="containsText" text="Бажарилмаган">
      <formula>NOT(ISERROR(SEARCH("Бажарилмаган",I1089)))</formula>
    </cfRule>
    <cfRule type="containsText" dxfId="10473" priority="24755" operator="containsText" text="Бажарилмаган">
      <formula>NOT(ISERROR(SEARCH("Бажарилмаган",I1089)))</formula>
    </cfRule>
    <cfRule type="containsText" dxfId="10472" priority="24756" operator="containsText" text="Бажарилган">
      <formula>NOT(ISERROR(SEARCH("Бажарилган",I1089)))</formula>
    </cfRule>
  </conditionalFormatting>
  <conditionalFormatting sqref="I1191">
    <cfRule type="containsText" dxfId="10471" priority="24741" operator="containsText" text="Бажарилмоқда">
      <formula>NOT(ISERROR(SEARCH("Бажарилмоқда",I1191)))</formula>
    </cfRule>
    <cfRule type="containsText" dxfId="10470" priority="24742" operator="containsText" text="Бажарилмаган">
      <formula>NOT(ISERROR(SEARCH("Бажарилмаган",I1191)))</formula>
    </cfRule>
    <cfRule type="containsText" dxfId="10469" priority="24743" operator="containsText" text="Бажарилмаган">
      <formula>NOT(ISERROR(SEARCH("Бажарилмаган",I1191)))</formula>
    </cfRule>
    <cfRule type="containsText" dxfId="10468" priority="24744" operator="containsText" text="Бажарилган">
      <formula>NOT(ISERROR(SEARCH("Бажарилган",I1191)))</formula>
    </cfRule>
  </conditionalFormatting>
  <conditionalFormatting sqref="I1219">
    <cfRule type="containsText" dxfId="10467" priority="24729" operator="containsText" text="Бажарилмоқда">
      <formula>NOT(ISERROR(SEARCH("Бажарилмоқда",I1219)))</formula>
    </cfRule>
    <cfRule type="containsText" dxfId="10466" priority="24730" operator="containsText" text="Бажарилмаган">
      <formula>NOT(ISERROR(SEARCH("Бажарилмаган",I1219)))</formula>
    </cfRule>
    <cfRule type="containsText" dxfId="10465" priority="24731" operator="containsText" text="Бажарилмаган">
      <formula>NOT(ISERROR(SEARCH("Бажарилмаган",I1219)))</formula>
    </cfRule>
    <cfRule type="containsText" dxfId="10464" priority="24732" operator="containsText" text="Бажарилган">
      <formula>NOT(ISERROR(SEARCH("Бажарилган",I1219)))</formula>
    </cfRule>
  </conditionalFormatting>
  <conditionalFormatting sqref="I1049">
    <cfRule type="containsText" dxfId="10463" priority="24513" operator="containsText" text="Бажарилмоқда">
      <formula>NOT(ISERROR(SEARCH("Бажарилмоқда",I1049)))</formula>
    </cfRule>
    <cfRule type="containsText" dxfId="10462" priority="24514" operator="containsText" text="Бажарилмаган">
      <formula>NOT(ISERROR(SEARCH("Бажарилмаган",I1049)))</formula>
    </cfRule>
    <cfRule type="containsText" dxfId="10461" priority="24515" operator="containsText" text="Бажарилмаган">
      <formula>NOT(ISERROR(SEARCH("Бажарилмаган",I1049)))</formula>
    </cfRule>
    <cfRule type="containsText" dxfId="10460" priority="24516" operator="containsText" text="Бажарилган">
      <formula>NOT(ISERROR(SEARCH("Бажарилган",I1049)))</formula>
    </cfRule>
  </conditionalFormatting>
  <conditionalFormatting sqref="I1152">
    <cfRule type="containsText" dxfId="10459" priority="24357" operator="containsText" text="Бажарилмоқда">
      <formula>NOT(ISERROR(SEARCH("Бажарилмоқда",I1152)))</formula>
    </cfRule>
    <cfRule type="containsText" dxfId="10458" priority="24358" operator="containsText" text="Бажарилмаган">
      <formula>NOT(ISERROR(SEARCH("Бажарилмаган",I1152)))</formula>
    </cfRule>
    <cfRule type="containsText" dxfId="10457" priority="24359" operator="containsText" text="Бажарилмаган">
      <formula>NOT(ISERROR(SEARCH("Бажарилмаган",I1152)))</formula>
    </cfRule>
    <cfRule type="containsText" dxfId="10456" priority="24360" operator="containsText" text="Бажарилган">
      <formula>NOT(ISERROR(SEARCH("Бажарилган",I1152)))</formula>
    </cfRule>
  </conditionalFormatting>
  <conditionalFormatting sqref="I1157">
    <cfRule type="containsText" dxfId="10455" priority="24477" operator="containsText" text="Бажарилмоқда">
      <formula>NOT(ISERROR(SEARCH("Бажарилмоқда",I1157)))</formula>
    </cfRule>
    <cfRule type="containsText" dxfId="10454" priority="24478" operator="containsText" text="Бажарилмаган">
      <formula>NOT(ISERROR(SEARCH("Бажарилмаган",I1157)))</formula>
    </cfRule>
    <cfRule type="containsText" dxfId="10453" priority="24479" operator="containsText" text="Бажарилмаган">
      <formula>NOT(ISERROR(SEARCH("Бажарилмаган",I1157)))</formula>
    </cfRule>
    <cfRule type="containsText" dxfId="10452" priority="24480" operator="containsText" text="Бажарилган">
      <formula>NOT(ISERROR(SEARCH("Бажарилган",I1157)))</formula>
    </cfRule>
  </conditionalFormatting>
  <conditionalFormatting sqref="I1328">
    <cfRule type="containsText" dxfId="10451" priority="24361" operator="containsText" text="Бажарилмоқда">
      <formula>NOT(ISERROR(SEARCH("Бажарилмоқда",I1328)))</formula>
    </cfRule>
    <cfRule type="containsText" dxfId="10450" priority="24362" operator="containsText" text="Бажарилмаган">
      <formula>NOT(ISERROR(SEARCH("Бажарилмаган",I1328)))</formula>
    </cfRule>
    <cfRule type="containsText" dxfId="10449" priority="24363" operator="containsText" text="Бажарилмаган">
      <formula>NOT(ISERROR(SEARCH("Бажарилмаган",I1328)))</formula>
    </cfRule>
    <cfRule type="containsText" dxfId="10448" priority="24364" operator="containsText" text="Бажарилган">
      <formula>NOT(ISERROR(SEARCH("Бажарилган",I1328)))</formula>
    </cfRule>
  </conditionalFormatting>
  <conditionalFormatting sqref="I1342 I1356 I1352 I1349">
    <cfRule type="containsText" dxfId="10447" priority="24321" operator="containsText" text="Бажарилмоқда">
      <formula>NOT(ISERROR(SEARCH("Бажарилмоқда",I1342)))</formula>
    </cfRule>
    <cfRule type="containsText" dxfId="10446" priority="24322" operator="containsText" text="Бажарилмаган">
      <formula>NOT(ISERROR(SEARCH("Бажарилмаган",I1342)))</formula>
    </cfRule>
    <cfRule type="containsText" dxfId="10445" priority="24323" operator="containsText" text="Бажарилмаган">
      <formula>NOT(ISERROR(SEARCH("Бажарилмаган",I1342)))</formula>
    </cfRule>
    <cfRule type="containsText" dxfId="10444" priority="24324" operator="containsText" text="Бажарилган">
      <formula>NOT(ISERROR(SEARCH("Бажарилган",I1342)))</formula>
    </cfRule>
  </conditionalFormatting>
  <conditionalFormatting sqref="I1093">
    <cfRule type="containsText" dxfId="10443" priority="24313" operator="containsText" text="Бажарилмоқда">
      <formula>NOT(ISERROR(SEARCH("Бажарилмоқда",I1093)))</formula>
    </cfRule>
    <cfRule type="containsText" dxfId="10442" priority="24314" operator="containsText" text="Бажарилмаган">
      <formula>NOT(ISERROR(SEARCH("Бажарилмаган",I1093)))</formula>
    </cfRule>
    <cfRule type="containsText" dxfId="10441" priority="24315" operator="containsText" text="Бажарилмаган">
      <formula>NOT(ISERROR(SEARCH("Бажарилмаган",I1093)))</formula>
    </cfRule>
    <cfRule type="containsText" dxfId="10440" priority="24316" operator="containsText" text="Бажарилган">
      <formula>NOT(ISERROR(SEARCH("Бажарилган",I1093)))</formula>
    </cfRule>
  </conditionalFormatting>
  <conditionalFormatting sqref="I1345">
    <cfRule type="containsText" dxfId="10439" priority="24297" operator="containsText" text="Бажарилмоқда">
      <formula>NOT(ISERROR(SEARCH("Бажарилмоқда",I1345)))</formula>
    </cfRule>
    <cfRule type="containsText" dxfId="10438" priority="24298" operator="containsText" text="Бажарилмаган">
      <formula>NOT(ISERROR(SEARCH("Бажарилмаган",I1345)))</formula>
    </cfRule>
    <cfRule type="containsText" dxfId="10437" priority="24299" operator="containsText" text="Бажарилмаган">
      <formula>NOT(ISERROR(SEARCH("Бажарилмаган",I1345)))</formula>
    </cfRule>
    <cfRule type="containsText" dxfId="10436" priority="24300" operator="containsText" text="Бажарилган">
      <formula>NOT(ISERROR(SEARCH("Бажарилган",I1345)))</formula>
    </cfRule>
  </conditionalFormatting>
  <conditionalFormatting sqref="I868">
    <cfRule type="containsText" dxfId="10435" priority="24293" operator="containsText" text="Бажарилмоқда">
      <formula>NOT(ISERROR(SEARCH("Бажарилмоқда",I868)))</formula>
    </cfRule>
    <cfRule type="containsText" dxfId="10434" priority="24294" operator="containsText" text="Бажарилмаган">
      <formula>NOT(ISERROR(SEARCH("Бажарилмаган",I868)))</formula>
    </cfRule>
    <cfRule type="containsText" dxfId="10433" priority="24295" operator="containsText" text="Бажарилмаган">
      <formula>NOT(ISERROR(SEARCH("Бажарилмаган",I868)))</formula>
    </cfRule>
    <cfRule type="containsText" dxfId="10432" priority="24296" operator="containsText" text="Бажарилган">
      <formula>NOT(ISERROR(SEARCH("Бажарилган",I868)))</formula>
    </cfRule>
  </conditionalFormatting>
  <conditionalFormatting sqref="I830">
    <cfRule type="containsText" dxfId="10431" priority="24289" operator="containsText" text="Бажарилмоқда">
      <formula>NOT(ISERROR(SEARCH("Бажарилмоқда",I830)))</formula>
    </cfRule>
    <cfRule type="containsText" dxfId="10430" priority="24290" operator="containsText" text="Бажарилмаган">
      <formula>NOT(ISERROR(SEARCH("Бажарилмаган",I830)))</formula>
    </cfRule>
    <cfRule type="containsText" dxfId="10429" priority="24291" operator="containsText" text="Бажарилмаган">
      <formula>NOT(ISERROR(SEARCH("Бажарилмаган",I830)))</formula>
    </cfRule>
    <cfRule type="containsText" dxfId="10428" priority="24292" operator="containsText" text="Бажарилган">
      <formula>NOT(ISERROR(SEARCH("Бажарилган",I830)))</formula>
    </cfRule>
  </conditionalFormatting>
  <conditionalFormatting sqref="I167">
    <cfRule type="containsText" dxfId="10427" priority="24285" operator="containsText" text="Бажарилмоқда">
      <formula>NOT(ISERROR(SEARCH("Бажарилмоқда",I167)))</formula>
    </cfRule>
    <cfRule type="containsText" dxfId="10426" priority="24286" operator="containsText" text="Бажарилмаган">
      <formula>NOT(ISERROR(SEARCH("Бажарилмаган",I167)))</formula>
    </cfRule>
    <cfRule type="containsText" dxfId="10425" priority="24287" operator="containsText" text="Бажарилмаган">
      <formula>NOT(ISERROR(SEARCH("Бажарилмаган",I167)))</formula>
    </cfRule>
    <cfRule type="containsText" dxfId="10424" priority="24288" operator="containsText" text="Бажарилган">
      <formula>NOT(ISERROR(SEARCH("Бажарилган",I167)))</formula>
    </cfRule>
  </conditionalFormatting>
  <conditionalFormatting sqref="I95">
    <cfRule type="containsText" dxfId="10423" priority="24281" operator="containsText" text="Бажарилмоқда">
      <formula>NOT(ISERROR(SEARCH("Бажарилмоқда",I95)))</formula>
    </cfRule>
    <cfRule type="containsText" dxfId="10422" priority="24282" operator="containsText" text="Бажарилмаган">
      <formula>NOT(ISERROR(SEARCH("Бажарилмаган",I95)))</formula>
    </cfRule>
    <cfRule type="containsText" dxfId="10421" priority="24283" operator="containsText" text="Бажарилмаган">
      <formula>NOT(ISERROR(SEARCH("Бажарилмаган",I95)))</formula>
    </cfRule>
    <cfRule type="containsText" dxfId="10420" priority="24284" operator="containsText" text="Бажарилган">
      <formula>NOT(ISERROR(SEARCH("Бажарилган",I95)))</formula>
    </cfRule>
  </conditionalFormatting>
  <conditionalFormatting sqref="I81">
    <cfRule type="containsText" dxfId="10419" priority="24277" operator="containsText" text="Бажарилмоқда">
      <formula>NOT(ISERROR(SEARCH("Бажарилмоқда",I81)))</formula>
    </cfRule>
    <cfRule type="containsText" dxfId="10418" priority="24278" operator="containsText" text="Бажарилмаган">
      <formula>NOT(ISERROR(SEARCH("Бажарилмаган",I81)))</formula>
    </cfRule>
    <cfRule type="containsText" dxfId="10417" priority="24279" operator="containsText" text="Бажарилмаган">
      <formula>NOT(ISERROR(SEARCH("Бажарилмаган",I81)))</formula>
    </cfRule>
    <cfRule type="containsText" dxfId="10416" priority="24280" operator="containsText" text="Бажарилган">
      <formula>NOT(ISERROR(SEARCH("Бажарилган",I81)))</formula>
    </cfRule>
  </conditionalFormatting>
  <conditionalFormatting sqref="I106">
    <cfRule type="containsText" dxfId="10415" priority="24261" operator="containsText" text="Бажарилмоқда">
      <formula>NOT(ISERROR(SEARCH("Бажарилмоқда",I106)))</formula>
    </cfRule>
    <cfRule type="containsText" dxfId="10414" priority="24262" operator="containsText" text="Бажарилмаган">
      <formula>NOT(ISERROR(SEARCH("Бажарилмаган",I106)))</formula>
    </cfRule>
    <cfRule type="containsText" dxfId="10413" priority="24263" operator="containsText" text="Бажарилмаган">
      <formula>NOT(ISERROR(SEARCH("Бажарилмаган",I106)))</formula>
    </cfRule>
    <cfRule type="containsText" dxfId="10412" priority="24264" operator="containsText" text="Бажарилган">
      <formula>NOT(ISERROR(SEARCH("Бажарилган",I106)))</formula>
    </cfRule>
  </conditionalFormatting>
  <conditionalFormatting sqref="I361">
    <cfRule type="containsText" dxfId="10411" priority="24221" operator="containsText" text="Бажарилмоқда">
      <formula>NOT(ISERROR(SEARCH("Бажарилмоқда",I361)))</formula>
    </cfRule>
    <cfRule type="containsText" dxfId="10410" priority="24222" operator="containsText" text="Бажарилмаган">
      <formula>NOT(ISERROR(SEARCH("Бажарилмаган",I361)))</formula>
    </cfRule>
    <cfRule type="containsText" dxfId="10409" priority="24223" operator="containsText" text="Бажарилмаган">
      <formula>NOT(ISERROR(SEARCH("Бажарилмаган",I361)))</formula>
    </cfRule>
    <cfRule type="containsText" dxfId="10408" priority="24224" operator="containsText" text="Бажарилган">
      <formula>NOT(ISERROR(SEARCH("Бажарилган",I361)))</formula>
    </cfRule>
  </conditionalFormatting>
  <conditionalFormatting sqref="I537">
    <cfRule type="containsText" dxfId="10407" priority="24213" operator="containsText" text="Бажарилмоқда">
      <formula>NOT(ISERROR(SEARCH("Бажарилмоқда",I537)))</formula>
    </cfRule>
    <cfRule type="containsText" dxfId="10406" priority="24214" operator="containsText" text="Бажарилмаган">
      <formula>NOT(ISERROR(SEARCH("Бажарилмаган",I537)))</formula>
    </cfRule>
    <cfRule type="containsText" dxfId="10405" priority="24215" operator="containsText" text="Бажарилмаган">
      <formula>NOT(ISERROR(SEARCH("Бажарилмаган",I537)))</formula>
    </cfRule>
    <cfRule type="containsText" dxfId="10404" priority="24216" operator="containsText" text="Бажарилган">
      <formula>NOT(ISERROR(SEARCH("Бажарилган",I537)))</formula>
    </cfRule>
  </conditionalFormatting>
  <conditionalFormatting sqref="I1161">
    <cfRule type="containsText" dxfId="10403" priority="24169" operator="containsText" text="Бажарилмоқда">
      <formula>NOT(ISERROR(SEARCH("Бажарилмоқда",I1161)))</formula>
    </cfRule>
    <cfRule type="containsText" dxfId="10402" priority="24170" operator="containsText" text="Бажарилмаган">
      <formula>NOT(ISERROR(SEARCH("Бажарилмаган",I1161)))</formula>
    </cfRule>
    <cfRule type="containsText" dxfId="10401" priority="24171" operator="containsText" text="Бажарилмаган">
      <formula>NOT(ISERROR(SEARCH("Бажарилмаган",I1161)))</formula>
    </cfRule>
    <cfRule type="containsText" dxfId="10400" priority="24172" operator="containsText" text="Бажарилган">
      <formula>NOT(ISERROR(SEARCH("Бажарилган",I1161)))</formula>
    </cfRule>
  </conditionalFormatting>
  <conditionalFormatting sqref="I1360">
    <cfRule type="containsText" dxfId="10399" priority="24113" operator="containsText" text="Бажарилмоқда">
      <formula>NOT(ISERROR(SEARCH("Бажарилмоқда",I1360)))</formula>
    </cfRule>
    <cfRule type="containsText" dxfId="10398" priority="24114" operator="containsText" text="Бажарилмаган">
      <formula>NOT(ISERROR(SEARCH("Бажарилмаган",I1360)))</formula>
    </cfRule>
    <cfRule type="containsText" dxfId="10397" priority="24115" operator="containsText" text="Бажарилмаган">
      <formula>NOT(ISERROR(SEARCH("Бажарилмаган",I1360)))</formula>
    </cfRule>
    <cfRule type="containsText" dxfId="10396" priority="24116" operator="containsText" text="Бажарилган">
      <formula>NOT(ISERROR(SEARCH("Бажарилган",I1360)))</formula>
    </cfRule>
  </conditionalFormatting>
  <conditionalFormatting sqref="I1362">
    <cfRule type="containsText" dxfId="10395" priority="24109" operator="containsText" text="Бажарилмоқда">
      <formula>NOT(ISERROR(SEARCH("Бажарилмоқда",I1362)))</formula>
    </cfRule>
    <cfRule type="containsText" dxfId="10394" priority="24110" operator="containsText" text="Бажарилмаган">
      <formula>NOT(ISERROR(SEARCH("Бажарилмаган",I1362)))</formula>
    </cfRule>
    <cfRule type="containsText" dxfId="10393" priority="24111" operator="containsText" text="Бажарилмаган">
      <formula>NOT(ISERROR(SEARCH("Бажарилмаган",I1362)))</formula>
    </cfRule>
    <cfRule type="containsText" dxfId="10392" priority="24112" operator="containsText" text="Бажарилган">
      <formula>NOT(ISERROR(SEARCH("Бажарилган",I1362)))</formula>
    </cfRule>
  </conditionalFormatting>
  <conditionalFormatting sqref="I1111">
    <cfRule type="containsText" dxfId="10391" priority="23997" operator="containsText" text="Бажарилмоқда">
      <formula>NOT(ISERROR(SEARCH("Бажарилмоқда",I1111)))</formula>
    </cfRule>
    <cfRule type="containsText" dxfId="10390" priority="23998" operator="containsText" text="Бажарилмаган">
      <formula>NOT(ISERROR(SEARCH("Бажарилмаган",I1111)))</formula>
    </cfRule>
    <cfRule type="containsText" dxfId="10389" priority="23999" operator="containsText" text="Бажарилмаган">
      <formula>NOT(ISERROR(SEARCH("Бажарилмаган",I1111)))</formula>
    </cfRule>
    <cfRule type="containsText" dxfId="10388" priority="24000" operator="containsText" text="Бажарилган">
      <formula>NOT(ISERROR(SEARCH("Бажарилган",I1111)))</formula>
    </cfRule>
  </conditionalFormatting>
  <conditionalFormatting sqref="I1227">
    <cfRule type="containsText" dxfId="10387" priority="23957" operator="containsText" text="Бажарилмоқда">
      <formula>NOT(ISERROR(SEARCH("Бажарилмоқда",I1227)))</formula>
    </cfRule>
    <cfRule type="containsText" dxfId="10386" priority="23958" operator="containsText" text="Бажарилмаган">
      <formula>NOT(ISERROR(SEARCH("Бажарилмаган",I1227)))</formula>
    </cfRule>
    <cfRule type="containsText" dxfId="10385" priority="23959" operator="containsText" text="Бажарилмаган">
      <formula>NOT(ISERROR(SEARCH("Бажарилмаган",I1227)))</formula>
    </cfRule>
    <cfRule type="containsText" dxfId="10384" priority="23960" operator="containsText" text="Бажарилган">
      <formula>NOT(ISERROR(SEARCH("Бажарилган",I1227)))</formula>
    </cfRule>
  </conditionalFormatting>
  <conditionalFormatting sqref="I1365">
    <cfRule type="containsText" dxfId="10383" priority="23949" operator="containsText" text="Бажарилмоқда">
      <formula>NOT(ISERROR(SEARCH("Бажарилмоқда",I1365)))</formula>
    </cfRule>
    <cfRule type="containsText" dxfId="10382" priority="23950" operator="containsText" text="Бажарилмаган">
      <formula>NOT(ISERROR(SEARCH("Бажарилмаган",I1365)))</formula>
    </cfRule>
    <cfRule type="containsText" dxfId="10381" priority="23951" operator="containsText" text="Бажарилмаган">
      <formula>NOT(ISERROR(SEARCH("Бажарилмаган",I1365)))</formula>
    </cfRule>
    <cfRule type="containsText" dxfId="10380" priority="23952" operator="containsText" text="Бажарилган">
      <formula>NOT(ISERROR(SEARCH("Бажарилган",I1365)))</formula>
    </cfRule>
  </conditionalFormatting>
  <conditionalFormatting sqref="I737">
    <cfRule type="containsText" dxfId="10379" priority="23885" operator="containsText" text="Бажарилмоқда">
      <formula>NOT(ISERROR(SEARCH("Бажарилмоқда",I737)))</formula>
    </cfRule>
    <cfRule type="containsText" dxfId="10378" priority="23886" operator="containsText" text="Бажарилмаган">
      <formula>NOT(ISERROR(SEARCH("Бажарилмаган",I737)))</formula>
    </cfRule>
    <cfRule type="containsText" dxfId="10377" priority="23887" operator="containsText" text="Бажарилмаган">
      <formula>NOT(ISERROR(SEARCH("Бажарилмаган",I737)))</formula>
    </cfRule>
    <cfRule type="containsText" dxfId="10376" priority="23888" operator="containsText" text="Бажарилган">
      <formula>NOT(ISERROR(SEARCH("Бажарилган",I737)))</formula>
    </cfRule>
  </conditionalFormatting>
  <conditionalFormatting sqref="I1348">
    <cfRule type="containsText" dxfId="10375" priority="23881" operator="containsText" text="Бажарилмоқда">
      <formula>NOT(ISERROR(SEARCH("Бажарилмоқда",I1348)))</formula>
    </cfRule>
    <cfRule type="containsText" dxfId="10374" priority="23882" operator="containsText" text="Бажарилмаган">
      <formula>NOT(ISERROR(SEARCH("Бажарилмаган",I1348)))</formula>
    </cfRule>
    <cfRule type="containsText" dxfId="10373" priority="23883" operator="containsText" text="Бажарилмаган">
      <formula>NOT(ISERROR(SEARCH("Бажарилмаган",I1348)))</formula>
    </cfRule>
    <cfRule type="containsText" dxfId="10372" priority="23884" operator="containsText" text="Бажарилган">
      <formula>NOT(ISERROR(SEARCH("Бажарилган",I1348)))</formula>
    </cfRule>
  </conditionalFormatting>
  <conditionalFormatting sqref="I1221">
    <cfRule type="containsText" dxfId="10371" priority="23873" operator="containsText" text="Бажарилмоқда">
      <formula>NOT(ISERROR(SEARCH("Бажарилмоқда",I1221)))</formula>
    </cfRule>
    <cfRule type="containsText" dxfId="10370" priority="23874" operator="containsText" text="Бажарилмаган">
      <formula>NOT(ISERROR(SEARCH("Бажарилмаган",I1221)))</formula>
    </cfRule>
    <cfRule type="containsText" dxfId="10369" priority="23875" operator="containsText" text="Бажарилмаган">
      <formula>NOT(ISERROR(SEARCH("Бажарилмаган",I1221)))</formula>
    </cfRule>
    <cfRule type="containsText" dxfId="10368" priority="23876" operator="containsText" text="Бажарилган">
      <formula>NOT(ISERROR(SEARCH("Бажарилган",I1221)))</formula>
    </cfRule>
  </conditionalFormatting>
  <conditionalFormatting sqref="I1184">
    <cfRule type="containsText" dxfId="10367" priority="23865" operator="containsText" text="Бажарилмоқда">
      <formula>NOT(ISERROR(SEARCH("Бажарилмоқда",I1184)))</formula>
    </cfRule>
    <cfRule type="containsText" dxfId="10366" priority="23866" operator="containsText" text="Бажарилмаган">
      <formula>NOT(ISERROR(SEARCH("Бажарилмаган",I1184)))</formula>
    </cfRule>
    <cfRule type="containsText" dxfId="10365" priority="23867" operator="containsText" text="Бажарилмаган">
      <formula>NOT(ISERROR(SEARCH("Бажарилмаган",I1184)))</formula>
    </cfRule>
    <cfRule type="containsText" dxfId="10364" priority="23868" operator="containsText" text="Бажарилган">
      <formula>NOT(ISERROR(SEARCH("Бажарилган",I1184)))</formula>
    </cfRule>
  </conditionalFormatting>
  <conditionalFormatting sqref="I683">
    <cfRule type="containsText" dxfId="10363" priority="23853" operator="containsText" text="Бажарилмоқда">
      <formula>NOT(ISERROR(SEARCH("Бажарилмоқда",I683)))</formula>
    </cfRule>
    <cfRule type="containsText" dxfId="10362" priority="23854" operator="containsText" text="Бажарилмаган">
      <formula>NOT(ISERROR(SEARCH("Бажарилмаган",I683)))</formula>
    </cfRule>
    <cfRule type="containsText" dxfId="10361" priority="23855" operator="containsText" text="Бажарилмаган">
      <formula>NOT(ISERROR(SEARCH("Бажарилмаган",I683)))</formula>
    </cfRule>
    <cfRule type="containsText" dxfId="10360" priority="23856" operator="containsText" text="Бажарилган">
      <formula>NOT(ISERROR(SEARCH("Бажарилган",I683)))</formula>
    </cfRule>
  </conditionalFormatting>
  <conditionalFormatting sqref="I463">
    <cfRule type="containsText" dxfId="10359" priority="23857" operator="containsText" text="Бажарилмоқда">
      <formula>NOT(ISERROR(SEARCH("Бажарилмоқда",I463)))</formula>
    </cfRule>
    <cfRule type="containsText" dxfId="10358" priority="23858" operator="containsText" text="Бажарилмаган">
      <formula>NOT(ISERROR(SEARCH("Бажарилмаган",I463)))</formula>
    </cfRule>
    <cfRule type="containsText" dxfId="10357" priority="23859" operator="containsText" text="Бажарилмаган">
      <formula>NOT(ISERROR(SEARCH("Бажарилмаган",I463)))</formula>
    </cfRule>
    <cfRule type="containsText" dxfId="10356" priority="23860" operator="containsText" text="Бажарилган">
      <formula>NOT(ISERROR(SEARCH("Бажарилган",I463)))</formula>
    </cfRule>
  </conditionalFormatting>
  <conditionalFormatting sqref="I793">
    <cfRule type="containsText" dxfId="10355" priority="23849" operator="containsText" text="Бажарилмоқда">
      <formula>NOT(ISERROR(SEARCH("Бажарилмоқда",I793)))</formula>
    </cfRule>
    <cfRule type="containsText" dxfId="10354" priority="23850" operator="containsText" text="Бажарилмаган">
      <formula>NOT(ISERROR(SEARCH("Бажарилмаган",I793)))</formula>
    </cfRule>
    <cfRule type="containsText" dxfId="10353" priority="23851" operator="containsText" text="Бажарилмаган">
      <formula>NOT(ISERROR(SEARCH("Бажарилмаган",I793)))</formula>
    </cfRule>
    <cfRule type="containsText" dxfId="10352" priority="23852" operator="containsText" text="Бажарилган">
      <formula>NOT(ISERROR(SEARCH("Бажарилган",I793)))</formula>
    </cfRule>
  </conditionalFormatting>
  <conditionalFormatting sqref="I1162">
    <cfRule type="containsText" dxfId="10351" priority="23845" operator="containsText" text="Бажарилмоқда">
      <formula>NOT(ISERROR(SEARCH("Бажарилмоқда",I1162)))</formula>
    </cfRule>
    <cfRule type="containsText" dxfId="10350" priority="23846" operator="containsText" text="Бажарилмаган">
      <formula>NOT(ISERROR(SEARCH("Бажарилмаган",I1162)))</formula>
    </cfRule>
    <cfRule type="containsText" dxfId="10349" priority="23847" operator="containsText" text="Бажарилмаган">
      <formula>NOT(ISERROR(SEARCH("Бажарилмаган",I1162)))</formula>
    </cfRule>
    <cfRule type="containsText" dxfId="10348" priority="23848" operator="containsText" text="Бажарилган">
      <formula>NOT(ISERROR(SEARCH("Бажарилган",I1162)))</formula>
    </cfRule>
  </conditionalFormatting>
  <conditionalFormatting sqref="I1165">
    <cfRule type="containsText" dxfId="10347" priority="23841" operator="containsText" text="Бажарилмоқда">
      <formula>NOT(ISERROR(SEARCH("Бажарилмоқда",I1165)))</formula>
    </cfRule>
    <cfRule type="containsText" dxfId="10346" priority="23842" operator="containsText" text="Бажарилмаган">
      <formula>NOT(ISERROR(SEARCH("Бажарилмаган",I1165)))</formula>
    </cfRule>
    <cfRule type="containsText" dxfId="10345" priority="23843" operator="containsText" text="Бажарилмаган">
      <formula>NOT(ISERROR(SEARCH("Бажарилмаган",I1165)))</formula>
    </cfRule>
    <cfRule type="containsText" dxfId="10344" priority="23844" operator="containsText" text="Бажарилган">
      <formula>NOT(ISERROR(SEARCH("Бажарилган",I1165)))</formula>
    </cfRule>
  </conditionalFormatting>
  <conditionalFormatting sqref="I1290">
    <cfRule type="containsText" dxfId="10343" priority="23837" operator="containsText" text="Бажарилмоқда">
      <formula>NOT(ISERROR(SEARCH("Бажарилмоқда",I1290)))</formula>
    </cfRule>
    <cfRule type="containsText" dxfId="10342" priority="23838" operator="containsText" text="Бажарилмаган">
      <formula>NOT(ISERROR(SEARCH("Бажарилмаган",I1290)))</formula>
    </cfRule>
    <cfRule type="containsText" dxfId="10341" priority="23839" operator="containsText" text="Бажарилмаган">
      <formula>NOT(ISERROR(SEARCH("Бажарилмаган",I1290)))</formula>
    </cfRule>
    <cfRule type="containsText" dxfId="10340" priority="23840" operator="containsText" text="Бажарилган">
      <formula>NOT(ISERROR(SEARCH("Бажарилган",I1290)))</formula>
    </cfRule>
  </conditionalFormatting>
  <conditionalFormatting sqref="I336">
    <cfRule type="containsText" dxfId="10339" priority="23721" operator="containsText" text="Бажарилмоқда">
      <formula>NOT(ISERROR(SEARCH("Бажарилмоқда",I336)))</formula>
    </cfRule>
    <cfRule type="containsText" dxfId="10338" priority="23722" operator="containsText" text="Бажарилмаган">
      <formula>NOT(ISERROR(SEARCH("Бажарилмаган",I336)))</formula>
    </cfRule>
    <cfRule type="containsText" dxfId="10337" priority="23723" operator="containsText" text="Бажарилмаган">
      <formula>NOT(ISERROR(SEARCH("Бажарилмаган",I336)))</formula>
    </cfRule>
    <cfRule type="containsText" dxfId="10336" priority="23724" operator="containsText" text="Бажарилган">
      <formula>NOT(ISERROR(SEARCH("Бажарилган",I336)))</formula>
    </cfRule>
  </conditionalFormatting>
  <conditionalFormatting sqref="I1344">
    <cfRule type="containsText" dxfId="10335" priority="23717" operator="containsText" text="Бажарилмоқда">
      <formula>NOT(ISERROR(SEARCH("Бажарилмоқда",I1344)))</formula>
    </cfRule>
    <cfRule type="containsText" dxfId="10334" priority="23718" operator="containsText" text="Бажарилмаган">
      <formula>NOT(ISERROR(SEARCH("Бажарилмаган",I1344)))</formula>
    </cfRule>
    <cfRule type="containsText" dxfId="10333" priority="23719" operator="containsText" text="Бажарилмаган">
      <formula>NOT(ISERROR(SEARCH("Бажарилмаган",I1344)))</formula>
    </cfRule>
    <cfRule type="containsText" dxfId="10332" priority="23720" operator="containsText" text="Бажарилган">
      <formula>NOT(ISERROR(SEARCH("Бажарилган",I1344)))</formula>
    </cfRule>
  </conditionalFormatting>
  <conditionalFormatting sqref="I804">
    <cfRule type="containsText" dxfId="10331" priority="23705" operator="containsText" text="Бажарилмоқда">
      <formula>NOT(ISERROR(SEARCH("Бажарилмоқда",I804)))</formula>
    </cfRule>
    <cfRule type="containsText" dxfId="10330" priority="23706" operator="containsText" text="Бажарилмаган">
      <formula>NOT(ISERROR(SEARCH("Бажарилмаган",I804)))</formula>
    </cfRule>
    <cfRule type="containsText" dxfId="10329" priority="23707" operator="containsText" text="Бажарилмаган">
      <formula>NOT(ISERROR(SEARCH("Бажарилмаган",I804)))</formula>
    </cfRule>
    <cfRule type="containsText" dxfId="10328" priority="23708" operator="containsText" text="Бажарилган">
      <formula>NOT(ISERROR(SEARCH("Бажарилган",I804)))</formula>
    </cfRule>
  </conditionalFormatting>
  <conditionalFormatting sqref="I1071">
    <cfRule type="containsText" dxfId="10327" priority="23689" operator="containsText" text="Бажарилмоқда">
      <formula>NOT(ISERROR(SEARCH("Бажарилмоқда",I1071)))</formula>
    </cfRule>
    <cfRule type="containsText" dxfId="10326" priority="23690" operator="containsText" text="Бажарилмаган">
      <formula>NOT(ISERROR(SEARCH("Бажарилмаган",I1071)))</formula>
    </cfRule>
    <cfRule type="containsText" dxfId="10325" priority="23691" operator="containsText" text="Бажарилмаган">
      <formula>NOT(ISERROR(SEARCH("Бажарилмаган",I1071)))</formula>
    </cfRule>
    <cfRule type="containsText" dxfId="10324" priority="23692" operator="containsText" text="Бажарилган">
      <formula>NOT(ISERROR(SEARCH("Бажарилган",I1071)))</formula>
    </cfRule>
  </conditionalFormatting>
  <conditionalFormatting sqref="I1213">
    <cfRule type="containsText" dxfId="10323" priority="23677" operator="containsText" text="Бажарилмоқда">
      <formula>NOT(ISERROR(SEARCH("Бажарилмоқда",I1213)))</formula>
    </cfRule>
    <cfRule type="containsText" dxfId="10322" priority="23678" operator="containsText" text="Бажарилмаган">
      <formula>NOT(ISERROR(SEARCH("Бажарилмаган",I1213)))</formula>
    </cfRule>
    <cfRule type="containsText" dxfId="10321" priority="23679" operator="containsText" text="Бажарилмаган">
      <formula>NOT(ISERROR(SEARCH("Бажарилмаган",I1213)))</formula>
    </cfRule>
    <cfRule type="containsText" dxfId="10320" priority="23680" operator="containsText" text="Бажарилган">
      <formula>NOT(ISERROR(SEARCH("Бажарилган",I1213)))</formula>
    </cfRule>
  </conditionalFormatting>
  <conditionalFormatting sqref="I946">
    <cfRule type="containsText" dxfId="10319" priority="23601" operator="containsText" text="Бажарилмоқда">
      <formula>NOT(ISERROR(SEARCH("Бажарилмоқда",I946)))</formula>
    </cfRule>
    <cfRule type="containsText" dxfId="10318" priority="23602" operator="containsText" text="Бажарилмаган">
      <formula>NOT(ISERROR(SEARCH("Бажарилмаган",I946)))</formula>
    </cfRule>
    <cfRule type="containsText" dxfId="10317" priority="23603" operator="containsText" text="Бажарилмаган">
      <formula>NOT(ISERROR(SEARCH("Бажарилмаган",I946)))</formula>
    </cfRule>
    <cfRule type="containsText" dxfId="10316" priority="23604" operator="containsText" text="Бажарилган">
      <formula>NOT(ISERROR(SEARCH("Бажарилган",I946)))</formula>
    </cfRule>
  </conditionalFormatting>
  <conditionalFormatting sqref="I1346">
    <cfRule type="containsText" dxfId="10315" priority="23577" operator="containsText" text="Бажарилмоқда">
      <formula>NOT(ISERROR(SEARCH("Бажарилмоқда",I1346)))</formula>
    </cfRule>
    <cfRule type="containsText" dxfId="10314" priority="23578" operator="containsText" text="Бажарилмаган">
      <formula>NOT(ISERROR(SEARCH("Бажарилмаган",I1346)))</formula>
    </cfRule>
    <cfRule type="containsText" dxfId="10313" priority="23579" operator="containsText" text="Бажарилмаган">
      <formula>NOT(ISERROR(SEARCH("Бажарилмаган",I1346)))</formula>
    </cfRule>
    <cfRule type="containsText" dxfId="10312" priority="23580" operator="containsText" text="Бажарилган">
      <formula>NOT(ISERROR(SEARCH("Бажарилган",I1346)))</formula>
    </cfRule>
  </conditionalFormatting>
  <conditionalFormatting sqref="I1364">
    <cfRule type="containsText" dxfId="10311" priority="23545" operator="containsText" text="Бажарилмоқда">
      <formula>NOT(ISERROR(SEARCH("Бажарилмоқда",I1364)))</formula>
    </cfRule>
    <cfRule type="containsText" dxfId="10310" priority="23546" operator="containsText" text="Бажарилмаган">
      <formula>NOT(ISERROR(SEARCH("Бажарилмаган",I1364)))</formula>
    </cfRule>
    <cfRule type="containsText" dxfId="10309" priority="23547" operator="containsText" text="Бажарилмаган">
      <formula>NOT(ISERROR(SEARCH("Бажарилмаган",I1364)))</formula>
    </cfRule>
    <cfRule type="containsText" dxfId="10308" priority="23548" operator="containsText" text="Бажарилган">
      <formula>NOT(ISERROR(SEARCH("Бажарилган",I1364)))</formula>
    </cfRule>
  </conditionalFormatting>
  <conditionalFormatting sqref="I1357">
    <cfRule type="containsText" dxfId="10307" priority="23509" operator="containsText" text="Бажарилмоқда">
      <formula>NOT(ISERROR(SEARCH("Бажарилмоқда",I1357)))</formula>
    </cfRule>
    <cfRule type="containsText" dxfId="10306" priority="23510" operator="containsText" text="Бажарилмаган">
      <formula>NOT(ISERROR(SEARCH("Бажарилмаган",I1357)))</formula>
    </cfRule>
    <cfRule type="containsText" dxfId="10305" priority="23511" operator="containsText" text="Бажарилмаган">
      <formula>NOT(ISERROR(SEARCH("Бажарилмаган",I1357)))</formula>
    </cfRule>
    <cfRule type="containsText" dxfId="10304" priority="23512" operator="containsText" text="Бажарилган">
      <formula>NOT(ISERROR(SEARCH("Бажарилган",I1357)))</formula>
    </cfRule>
  </conditionalFormatting>
  <conditionalFormatting sqref="I1314">
    <cfRule type="containsText" dxfId="10303" priority="23501" operator="containsText" text="Бажарилмоқда">
      <formula>NOT(ISERROR(SEARCH("Бажарилмоқда",I1314)))</formula>
    </cfRule>
    <cfRule type="containsText" dxfId="10302" priority="23502" operator="containsText" text="Бажарилмаган">
      <formula>NOT(ISERROR(SEARCH("Бажарилмаган",I1314)))</formula>
    </cfRule>
    <cfRule type="containsText" dxfId="10301" priority="23503" operator="containsText" text="Бажарилмаган">
      <formula>NOT(ISERROR(SEARCH("Бажарилмаган",I1314)))</formula>
    </cfRule>
    <cfRule type="containsText" dxfId="10300" priority="23504" operator="containsText" text="Бажарилган">
      <formula>NOT(ISERROR(SEARCH("Бажарилган",I1314)))</formula>
    </cfRule>
  </conditionalFormatting>
  <conditionalFormatting sqref="I1320">
    <cfRule type="containsText" dxfId="10299" priority="23473" operator="containsText" text="Бажарилмоқда">
      <formula>NOT(ISERROR(SEARCH("Бажарилмоқда",I1320)))</formula>
    </cfRule>
    <cfRule type="containsText" dxfId="10298" priority="23474" operator="containsText" text="Бажарилмаган">
      <formula>NOT(ISERROR(SEARCH("Бажарилмаган",I1320)))</formula>
    </cfRule>
    <cfRule type="containsText" dxfId="10297" priority="23475" operator="containsText" text="Бажарилмаган">
      <formula>NOT(ISERROR(SEARCH("Бажарилмаган",I1320)))</formula>
    </cfRule>
    <cfRule type="containsText" dxfId="10296" priority="23476" operator="containsText" text="Бажарилган">
      <formula>NOT(ISERROR(SEARCH("Бажарилган",I1320)))</formula>
    </cfRule>
  </conditionalFormatting>
  <conditionalFormatting sqref="I1363">
    <cfRule type="containsText" dxfId="10295" priority="23469" operator="containsText" text="Бажарилмоқда">
      <formula>NOT(ISERROR(SEARCH("Бажарилмоқда",I1363)))</formula>
    </cfRule>
    <cfRule type="containsText" dxfId="10294" priority="23470" operator="containsText" text="Бажарилмаган">
      <formula>NOT(ISERROR(SEARCH("Бажарилмаган",I1363)))</formula>
    </cfRule>
    <cfRule type="containsText" dxfId="10293" priority="23471" operator="containsText" text="Бажарилмаган">
      <formula>NOT(ISERROR(SEARCH("Бажарилмаган",I1363)))</formula>
    </cfRule>
    <cfRule type="containsText" dxfId="10292" priority="23472" operator="containsText" text="Бажарилган">
      <formula>NOT(ISERROR(SEARCH("Бажарилган",I1363)))</formula>
    </cfRule>
  </conditionalFormatting>
  <conditionalFormatting sqref="I1403">
    <cfRule type="containsText" dxfId="10291" priority="23465" operator="containsText" text="Бажарилмоқда">
      <formula>NOT(ISERROR(SEARCH("Бажарилмоқда",I1403)))</formula>
    </cfRule>
    <cfRule type="containsText" dxfId="10290" priority="23466" operator="containsText" text="Бажарилмаган">
      <formula>NOT(ISERROR(SEARCH("Бажарилмаган",I1403)))</formula>
    </cfRule>
    <cfRule type="containsText" dxfId="10289" priority="23467" operator="containsText" text="Бажарилмаган">
      <formula>NOT(ISERROR(SEARCH("Бажарилмаган",I1403)))</formula>
    </cfRule>
    <cfRule type="containsText" dxfId="10288" priority="23468" operator="containsText" text="Бажарилган">
      <formula>NOT(ISERROR(SEARCH("Бажарилган",I1403)))</formula>
    </cfRule>
  </conditionalFormatting>
  <conditionalFormatting sqref="I1204">
    <cfRule type="containsText" dxfId="10287" priority="23381" operator="containsText" text="Бажарилмоқда">
      <formula>NOT(ISERROR(SEARCH("Бажарилмоқда",I1204)))</formula>
    </cfRule>
    <cfRule type="containsText" dxfId="10286" priority="23382" operator="containsText" text="Бажарилмаган">
      <formula>NOT(ISERROR(SEARCH("Бажарилмаган",I1204)))</formula>
    </cfRule>
    <cfRule type="containsText" dxfId="10285" priority="23383" operator="containsText" text="Бажарилмаган">
      <formula>NOT(ISERROR(SEARCH("Бажарилмаган",I1204)))</formula>
    </cfRule>
    <cfRule type="containsText" dxfId="10284" priority="23384" operator="containsText" text="Бажарилган">
      <formula>NOT(ISERROR(SEARCH("Бажарилган",I1204)))</formula>
    </cfRule>
  </conditionalFormatting>
  <conditionalFormatting sqref="I1222">
    <cfRule type="containsText" dxfId="10283" priority="23377" operator="containsText" text="Бажарилмоқда">
      <formula>NOT(ISERROR(SEARCH("Бажарилмоқда",I1222)))</formula>
    </cfRule>
    <cfRule type="containsText" dxfId="10282" priority="23378" operator="containsText" text="Бажарилмаган">
      <formula>NOT(ISERROR(SEARCH("Бажарилмаган",I1222)))</formula>
    </cfRule>
    <cfRule type="containsText" dxfId="10281" priority="23379" operator="containsText" text="Бажарилмаган">
      <formula>NOT(ISERROR(SEARCH("Бажарилмаган",I1222)))</formula>
    </cfRule>
    <cfRule type="containsText" dxfId="10280" priority="23380" operator="containsText" text="Бажарилган">
      <formula>NOT(ISERROR(SEARCH("Бажарилган",I1222)))</formula>
    </cfRule>
  </conditionalFormatting>
  <conditionalFormatting sqref="I1338">
    <cfRule type="containsText" dxfId="10279" priority="23345" operator="containsText" text="Бажарилмоқда">
      <formula>NOT(ISERROR(SEARCH("Бажарилмоқда",I1338)))</formula>
    </cfRule>
    <cfRule type="containsText" dxfId="10278" priority="23346" operator="containsText" text="Бажарилмаган">
      <formula>NOT(ISERROR(SEARCH("Бажарилмаган",I1338)))</formula>
    </cfRule>
    <cfRule type="containsText" dxfId="10277" priority="23347" operator="containsText" text="Бажарилмаган">
      <formula>NOT(ISERROR(SEARCH("Бажарилмаган",I1338)))</formula>
    </cfRule>
    <cfRule type="containsText" dxfId="10276" priority="23348" operator="containsText" text="Бажарилган">
      <formula>NOT(ISERROR(SEARCH("Бажарилган",I1338)))</formula>
    </cfRule>
  </conditionalFormatting>
  <conditionalFormatting sqref="I1324">
    <cfRule type="containsText" dxfId="10275" priority="23285" operator="containsText" text="Бажарилмоқда">
      <formula>NOT(ISERROR(SEARCH("Бажарилмоқда",I1324)))</formula>
    </cfRule>
    <cfRule type="containsText" dxfId="10274" priority="23286" operator="containsText" text="Бажарилмаган">
      <formula>NOT(ISERROR(SEARCH("Бажарилмаган",I1324)))</formula>
    </cfRule>
    <cfRule type="containsText" dxfId="10273" priority="23287" operator="containsText" text="Бажарилмаган">
      <formula>NOT(ISERROR(SEARCH("Бажарилмаган",I1324)))</formula>
    </cfRule>
    <cfRule type="containsText" dxfId="10272" priority="23288" operator="containsText" text="Бажарилган">
      <formula>NOT(ISERROR(SEARCH("Бажарилган",I1324)))</formula>
    </cfRule>
  </conditionalFormatting>
  <conditionalFormatting sqref="I1373">
    <cfRule type="containsText" dxfId="10271" priority="23325" operator="containsText" text="Бажарилмоқда">
      <formula>NOT(ISERROR(SEARCH("Бажарилмоқда",I1373)))</formula>
    </cfRule>
    <cfRule type="containsText" dxfId="10270" priority="23326" operator="containsText" text="Бажарилмаган">
      <formula>NOT(ISERROR(SEARCH("Бажарилмаган",I1373)))</formula>
    </cfRule>
    <cfRule type="containsText" dxfId="10269" priority="23327" operator="containsText" text="Бажарилмаган">
      <formula>NOT(ISERROR(SEARCH("Бажарилмаган",I1373)))</formula>
    </cfRule>
    <cfRule type="containsText" dxfId="10268" priority="23328" operator="containsText" text="Бажарилган">
      <formula>NOT(ISERROR(SEARCH("Бажарилган",I1373)))</formula>
    </cfRule>
  </conditionalFormatting>
  <conditionalFormatting sqref="I1292">
    <cfRule type="containsText" dxfId="10267" priority="23313" operator="containsText" text="Бажарилмоқда">
      <formula>NOT(ISERROR(SEARCH("Бажарилмоқда",I1292)))</formula>
    </cfRule>
    <cfRule type="containsText" dxfId="10266" priority="23314" operator="containsText" text="Бажарилмаган">
      <formula>NOT(ISERROR(SEARCH("Бажарилмаган",I1292)))</formula>
    </cfRule>
    <cfRule type="containsText" dxfId="10265" priority="23315" operator="containsText" text="Бажарилмаган">
      <formula>NOT(ISERROR(SEARCH("Бажарилмаган",I1292)))</formula>
    </cfRule>
    <cfRule type="containsText" dxfId="10264" priority="23316" operator="containsText" text="Бажарилган">
      <formula>NOT(ISERROR(SEARCH("Бажарилган",I1292)))</formula>
    </cfRule>
  </conditionalFormatting>
  <conditionalFormatting sqref="I1339">
    <cfRule type="containsText" dxfId="10263" priority="23297" operator="containsText" text="Бажарилмоқда">
      <formula>NOT(ISERROR(SEARCH("Бажарилмоқда",I1339)))</formula>
    </cfRule>
    <cfRule type="containsText" dxfId="10262" priority="23298" operator="containsText" text="Бажарилмаган">
      <formula>NOT(ISERROR(SEARCH("Бажарилмаган",I1339)))</formula>
    </cfRule>
    <cfRule type="containsText" dxfId="10261" priority="23299" operator="containsText" text="Бажарилмаган">
      <formula>NOT(ISERROR(SEARCH("Бажарилмаган",I1339)))</formula>
    </cfRule>
    <cfRule type="containsText" dxfId="10260" priority="23300" operator="containsText" text="Бажарилган">
      <formula>NOT(ISERROR(SEARCH("Бажарилган",I1339)))</formula>
    </cfRule>
  </conditionalFormatting>
  <conditionalFormatting sqref="I1119">
    <cfRule type="containsText" dxfId="10259" priority="23293" operator="containsText" text="Бажарилмоқда">
      <formula>NOT(ISERROR(SEARCH("Бажарилмоқда",I1119)))</formula>
    </cfRule>
    <cfRule type="containsText" dxfId="10258" priority="23294" operator="containsText" text="Бажарилмаган">
      <formula>NOT(ISERROR(SEARCH("Бажарилмаган",I1119)))</formula>
    </cfRule>
    <cfRule type="containsText" dxfId="10257" priority="23295" operator="containsText" text="Бажарилмаган">
      <formula>NOT(ISERROR(SEARCH("Бажарилмаган",I1119)))</formula>
    </cfRule>
    <cfRule type="containsText" dxfId="10256" priority="23296" operator="containsText" text="Бажарилган">
      <formula>NOT(ISERROR(SEARCH("Бажарилган",I1119)))</formula>
    </cfRule>
  </conditionalFormatting>
  <conditionalFormatting sqref="I1231">
    <cfRule type="containsText" dxfId="10255" priority="23289" operator="containsText" text="Бажарилмоқда">
      <formula>NOT(ISERROR(SEARCH("Бажарилмоқда",I1231)))</formula>
    </cfRule>
    <cfRule type="containsText" dxfId="10254" priority="23290" operator="containsText" text="Бажарилмаган">
      <formula>NOT(ISERROR(SEARCH("Бажарилмаган",I1231)))</formula>
    </cfRule>
    <cfRule type="containsText" dxfId="10253" priority="23291" operator="containsText" text="Бажарилмаган">
      <formula>NOT(ISERROR(SEARCH("Бажарилмаган",I1231)))</formula>
    </cfRule>
    <cfRule type="containsText" dxfId="10252" priority="23292" operator="containsText" text="Бажарилган">
      <formula>NOT(ISERROR(SEARCH("Бажарилган",I1231)))</formula>
    </cfRule>
  </conditionalFormatting>
  <conditionalFormatting sqref="I1133">
    <cfRule type="containsText" dxfId="10251" priority="23277" operator="containsText" text="Бажарилмоқда">
      <formula>NOT(ISERROR(SEARCH("Бажарилмоқда",I1133)))</formula>
    </cfRule>
    <cfRule type="containsText" dxfId="10250" priority="23278" operator="containsText" text="Бажарилмаган">
      <formula>NOT(ISERROR(SEARCH("Бажарилмаган",I1133)))</formula>
    </cfRule>
    <cfRule type="containsText" dxfId="10249" priority="23279" operator="containsText" text="Бажарилмаган">
      <formula>NOT(ISERROR(SEARCH("Бажарилмаган",I1133)))</formula>
    </cfRule>
    <cfRule type="containsText" dxfId="10248" priority="23280" operator="containsText" text="Бажарилган">
      <formula>NOT(ISERROR(SEARCH("Бажарилган",I1133)))</formula>
    </cfRule>
  </conditionalFormatting>
  <conditionalFormatting sqref="I1037">
    <cfRule type="containsText" dxfId="10247" priority="23265" operator="containsText" text="Бажарилмоқда">
      <formula>NOT(ISERROR(SEARCH("Бажарилмоқда",I1037)))</formula>
    </cfRule>
    <cfRule type="containsText" dxfId="10246" priority="23266" operator="containsText" text="Бажарилмаган">
      <formula>NOT(ISERROR(SEARCH("Бажарилмаган",I1037)))</formula>
    </cfRule>
    <cfRule type="containsText" dxfId="10245" priority="23267" operator="containsText" text="Бажарилмаган">
      <formula>NOT(ISERROR(SEARCH("Бажарилмаган",I1037)))</formula>
    </cfRule>
    <cfRule type="containsText" dxfId="10244" priority="23268" operator="containsText" text="Бажарилган">
      <formula>NOT(ISERROR(SEARCH("Бажарилган",I1037)))</formula>
    </cfRule>
  </conditionalFormatting>
  <conditionalFormatting sqref="I1264">
    <cfRule type="containsText" dxfId="10243" priority="23241" operator="containsText" text="Бажарилмоқда">
      <formula>NOT(ISERROR(SEARCH("Бажарилмоқда",I1264)))</formula>
    </cfRule>
    <cfRule type="containsText" dxfId="10242" priority="23242" operator="containsText" text="Бажарилмаган">
      <formula>NOT(ISERROR(SEARCH("Бажарилмаган",I1264)))</formula>
    </cfRule>
    <cfRule type="containsText" dxfId="10241" priority="23243" operator="containsText" text="Бажарилмаган">
      <formula>NOT(ISERROR(SEARCH("Бажарилмаган",I1264)))</formula>
    </cfRule>
    <cfRule type="containsText" dxfId="10240" priority="23244" operator="containsText" text="Бажарилган">
      <formula>NOT(ISERROR(SEARCH("Бажарилган",I1264)))</formula>
    </cfRule>
  </conditionalFormatting>
  <conditionalFormatting sqref="I1366">
    <cfRule type="containsText" dxfId="10239" priority="23229" operator="containsText" text="Бажарилмоқда">
      <formula>NOT(ISERROR(SEARCH("Бажарилмоқда",I1366)))</formula>
    </cfRule>
    <cfRule type="containsText" dxfId="10238" priority="23230" operator="containsText" text="Бажарилмаган">
      <formula>NOT(ISERROR(SEARCH("Бажарилмаган",I1366)))</formula>
    </cfRule>
    <cfRule type="containsText" dxfId="10237" priority="23231" operator="containsText" text="Бажарилмаган">
      <formula>NOT(ISERROR(SEARCH("Бажарилмаган",I1366)))</formula>
    </cfRule>
    <cfRule type="containsText" dxfId="10236" priority="23232" operator="containsText" text="Бажарилган">
      <formula>NOT(ISERROR(SEARCH("Бажарилган",I1366)))</formula>
    </cfRule>
  </conditionalFormatting>
  <conditionalFormatting sqref="I1130">
    <cfRule type="containsText" dxfId="10235" priority="23201" operator="containsText" text="Бажарилмоқда">
      <formula>NOT(ISERROR(SEARCH("Бажарилмоқда",I1130)))</formula>
    </cfRule>
    <cfRule type="containsText" dxfId="10234" priority="23202" operator="containsText" text="Бажарилмаган">
      <formula>NOT(ISERROR(SEARCH("Бажарилмаган",I1130)))</formula>
    </cfRule>
    <cfRule type="containsText" dxfId="10233" priority="23203" operator="containsText" text="Бажарилмаган">
      <formula>NOT(ISERROR(SEARCH("Бажарилмаган",I1130)))</formula>
    </cfRule>
    <cfRule type="containsText" dxfId="10232" priority="23204" operator="containsText" text="Бажарилган">
      <formula>NOT(ISERROR(SEARCH("Бажарилган",I1130)))</formula>
    </cfRule>
  </conditionalFormatting>
  <conditionalFormatting sqref="I1411">
    <cfRule type="containsText" dxfId="10231" priority="23109" operator="containsText" text="Бажарилмоқда">
      <formula>NOT(ISERROR(SEARCH("Бажарилмоқда",I1411)))</formula>
    </cfRule>
    <cfRule type="containsText" dxfId="10230" priority="23110" operator="containsText" text="Бажарилмаган">
      <formula>NOT(ISERROR(SEARCH("Бажарилмаган",I1411)))</formula>
    </cfRule>
    <cfRule type="containsText" dxfId="10229" priority="23111" operator="containsText" text="Бажарилмаган">
      <formula>NOT(ISERROR(SEARCH("Бажарилмаган",I1411)))</formula>
    </cfRule>
    <cfRule type="containsText" dxfId="10228" priority="23112" operator="containsText" text="Бажарилган">
      <formula>NOT(ISERROR(SEARCH("Бажарилган",I1411)))</formula>
    </cfRule>
  </conditionalFormatting>
  <conditionalFormatting sqref="I1416">
    <cfRule type="containsText" dxfId="10227" priority="23093" operator="containsText" text="Бажарилмоқда">
      <formula>NOT(ISERROR(SEARCH("Бажарилмоқда",I1416)))</formula>
    </cfRule>
    <cfRule type="containsText" dxfId="10226" priority="23094" operator="containsText" text="Бажарилмаган">
      <formula>NOT(ISERROR(SEARCH("Бажарилмаган",I1416)))</formula>
    </cfRule>
    <cfRule type="containsText" dxfId="10225" priority="23095" operator="containsText" text="Бажарилмаган">
      <formula>NOT(ISERROR(SEARCH("Бажарилмаган",I1416)))</formula>
    </cfRule>
    <cfRule type="containsText" dxfId="10224" priority="23096" operator="containsText" text="Бажарилган">
      <formula>NOT(ISERROR(SEARCH("Бажарилган",I1416)))</formula>
    </cfRule>
  </conditionalFormatting>
  <conditionalFormatting sqref="I1418">
    <cfRule type="containsText" dxfId="10223" priority="23085" operator="containsText" text="Бажарилмоқда">
      <formula>NOT(ISERROR(SEARCH("Бажарилмоқда",I1418)))</formula>
    </cfRule>
    <cfRule type="containsText" dxfId="10222" priority="23086" operator="containsText" text="Бажарилмаган">
      <formula>NOT(ISERROR(SEARCH("Бажарилмаган",I1418)))</formula>
    </cfRule>
    <cfRule type="containsText" dxfId="10221" priority="23087" operator="containsText" text="Бажарилмаган">
      <formula>NOT(ISERROR(SEARCH("Бажарилмаган",I1418)))</formula>
    </cfRule>
    <cfRule type="containsText" dxfId="10220" priority="23088" operator="containsText" text="Бажарилган">
      <formula>NOT(ISERROR(SEARCH("Бажарилган",I1418)))</formula>
    </cfRule>
  </conditionalFormatting>
  <conditionalFormatting sqref="I1422">
    <cfRule type="containsText" dxfId="10219" priority="23081" operator="containsText" text="Бажарилмоқда">
      <formula>NOT(ISERROR(SEARCH("Бажарилмоқда",I1422)))</formula>
    </cfRule>
    <cfRule type="containsText" dxfId="10218" priority="23082" operator="containsText" text="Бажарилмаган">
      <formula>NOT(ISERROR(SEARCH("Бажарилмаган",I1422)))</formula>
    </cfRule>
    <cfRule type="containsText" dxfId="10217" priority="23083" operator="containsText" text="Бажарилмаган">
      <formula>NOT(ISERROR(SEARCH("Бажарилмаган",I1422)))</formula>
    </cfRule>
    <cfRule type="containsText" dxfId="10216" priority="23084" operator="containsText" text="Бажарилган">
      <formula>NOT(ISERROR(SEARCH("Бажарилган",I1422)))</formula>
    </cfRule>
  </conditionalFormatting>
  <conditionalFormatting sqref="I1425">
    <cfRule type="containsText" dxfId="10215" priority="23077" operator="containsText" text="Бажарилмоқда">
      <formula>NOT(ISERROR(SEARCH("Бажарилмоқда",I1425)))</formula>
    </cfRule>
    <cfRule type="containsText" dxfId="10214" priority="23078" operator="containsText" text="Бажарилмаган">
      <formula>NOT(ISERROR(SEARCH("Бажарилмаган",I1425)))</formula>
    </cfRule>
    <cfRule type="containsText" dxfId="10213" priority="23079" operator="containsText" text="Бажарилмаган">
      <formula>NOT(ISERROR(SEARCH("Бажарилмаган",I1425)))</formula>
    </cfRule>
    <cfRule type="containsText" dxfId="10212" priority="23080" operator="containsText" text="Бажарилган">
      <formula>NOT(ISERROR(SEARCH("Бажарилган",I1425)))</formula>
    </cfRule>
  </conditionalFormatting>
  <conditionalFormatting sqref="I991">
    <cfRule type="containsText" dxfId="10211" priority="23065" operator="containsText" text="Бажарилмоқда">
      <formula>NOT(ISERROR(SEARCH("Бажарилмоқда",I991)))</formula>
    </cfRule>
    <cfRule type="containsText" dxfId="10210" priority="23066" operator="containsText" text="Бажарилмаган">
      <formula>NOT(ISERROR(SEARCH("Бажарилмаган",I991)))</formula>
    </cfRule>
    <cfRule type="containsText" dxfId="10209" priority="23067" operator="containsText" text="Бажарилмаган">
      <formula>NOT(ISERROR(SEARCH("Бажарилмаган",I991)))</formula>
    </cfRule>
    <cfRule type="containsText" dxfId="10208" priority="23068" operator="containsText" text="Бажарилган">
      <formula>NOT(ISERROR(SEARCH("Бажарилган",I991)))</formula>
    </cfRule>
  </conditionalFormatting>
  <conditionalFormatting sqref="I1081">
    <cfRule type="containsText" dxfId="10207" priority="23057" operator="containsText" text="Бажарилмоқда">
      <formula>NOT(ISERROR(SEARCH("Бажарилмоқда",I1081)))</formula>
    </cfRule>
    <cfRule type="containsText" dxfId="10206" priority="23058" operator="containsText" text="Бажарилмаган">
      <formula>NOT(ISERROR(SEARCH("Бажарилмаган",I1081)))</formula>
    </cfRule>
    <cfRule type="containsText" dxfId="10205" priority="23059" operator="containsText" text="Бажарилмаган">
      <formula>NOT(ISERROR(SEARCH("Бажарилмаган",I1081)))</formula>
    </cfRule>
    <cfRule type="containsText" dxfId="10204" priority="23060" operator="containsText" text="Бажарилган">
      <formula>NOT(ISERROR(SEARCH("Бажарилган",I1081)))</formula>
    </cfRule>
  </conditionalFormatting>
  <conditionalFormatting sqref="I1446">
    <cfRule type="containsText" dxfId="10203" priority="22973" operator="containsText" text="Бажарилмоқда">
      <formula>NOT(ISERROR(SEARCH("Бажарилмоқда",I1446)))</formula>
    </cfRule>
    <cfRule type="containsText" dxfId="10202" priority="22974" operator="containsText" text="Бажарилмаган">
      <formula>NOT(ISERROR(SEARCH("Бажарилмаган",I1446)))</formula>
    </cfRule>
    <cfRule type="containsText" dxfId="10201" priority="22975" operator="containsText" text="Бажарилмаган">
      <formula>NOT(ISERROR(SEARCH("Бажарилмаган",I1446)))</formula>
    </cfRule>
    <cfRule type="containsText" dxfId="10200" priority="22976" operator="containsText" text="Бажарилган">
      <formula>NOT(ISERROR(SEARCH("Бажарилган",I1446)))</formula>
    </cfRule>
  </conditionalFormatting>
  <conditionalFormatting sqref="I1447 I1451">
    <cfRule type="containsText" dxfId="10199" priority="23025" operator="containsText" text="Бажарилмоқда">
      <formula>NOT(ISERROR(SEARCH("Бажарилмоқда",I1447)))</formula>
    </cfRule>
    <cfRule type="containsText" dxfId="10198" priority="23026" operator="containsText" text="Бажарилмаган">
      <formula>NOT(ISERROR(SEARCH("Бажарилмаган",I1447)))</formula>
    </cfRule>
    <cfRule type="containsText" dxfId="10197" priority="23027" operator="containsText" text="Бажарилмаган">
      <formula>NOT(ISERROR(SEARCH("Бажарилмаган",I1447)))</formula>
    </cfRule>
    <cfRule type="containsText" dxfId="10196" priority="23028" operator="containsText" text="Бажарилган">
      <formula>NOT(ISERROR(SEARCH("Бажарилган",I1447)))</formula>
    </cfRule>
  </conditionalFormatting>
  <conditionalFormatting sqref="I125">
    <cfRule type="containsText" dxfId="10195" priority="23021" operator="containsText" text="Бажарилмоқда">
      <formula>NOT(ISERROR(SEARCH("Бажарилмоқда",I125)))</formula>
    </cfRule>
    <cfRule type="containsText" dxfId="10194" priority="23022" operator="containsText" text="Бажарилмаган">
      <formula>NOT(ISERROR(SEARCH("Бажарилмаган",I125)))</formula>
    </cfRule>
    <cfRule type="containsText" dxfId="10193" priority="23023" operator="containsText" text="Бажарилмаган">
      <formula>NOT(ISERROR(SEARCH("Бажарилмаган",I125)))</formula>
    </cfRule>
    <cfRule type="containsText" dxfId="10192" priority="23024" operator="containsText" text="Бажарилган">
      <formula>NOT(ISERROR(SEARCH("Бажарилган",I125)))</formula>
    </cfRule>
  </conditionalFormatting>
  <conditionalFormatting sqref="I126">
    <cfRule type="containsText" dxfId="10191" priority="23017" operator="containsText" text="Бажарилмоқда">
      <formula>NOT(ISERROR(SEARCH("Бажарилмоқда",I126)))</formula>
    </cfRule>
    <cfRule type="containsText" dxfId="10190" priority="23018" operator="containsText" text="Бажарилмаган">
      <formula>NOT(ISERROR(SEARCH("Бажарилмаган",I126)))</formula>
    </cfRule>
    <cfRule type="containsText" dxfId="10189" priority="23019" operator="containsText" text="Бажарилмаган">
      <formula>NOT(ISERROR(SEARCH("Бажарилмаган",I126)))</formula>
    </cfRule>
    <cfRule type="containsText" dxfId="10188" priority="23020" operator="containsText" text="Бажарилган">
      <formula>NOT(ISERROR(SEARCH("Бажарилган",I126)))</formula>
    </cfRule>
  </conditionalFormatting>
  <conditionalFormatting sqref="I952">
    <cfRule type="containsText" dxfId="10187" priority="23009" operator="containsText" text="Бажарилмоқда">
      <formula>NOT(ISERROR(SEARCH("Бажарилмоқда",I952)))</formula>
    </cfRule>
    <cfRule type="containsText" dxfId="10186" priority="23010" operator="containsText" text="Бажарилмаган">
      <formula>NOT(ISERROR(SEARCH("Бажарилмаган",I952)))</formula>
    </cfRule>
    <cfRule type="containsText" dxfId="10185" priority="23011" operator="containsText" text="Бажарилмаган">
      <formula>NOT(ISERROR(SEARCH("Бажарилмаган",I952)))</formula>
    </cfRule>
    <cfRule type="containsText" dxfId="10184" priority="23012" operator="containsText" text="Бажарилган">
      <formula>NOT(ISERROR(SEARCH("Бажарилган",I952)))</formula>
    </cfRule>
  </conditionalFormatting>
  <conditionalFormatting sqref="I1369">
    <cfRule type="containsText" dxfId="10183" priority="22985" operator="containsText" text="Бажарилмоқда">
      <formula>NOT(ISERROR(SEARCH("Бажарилмоқда",I1369)))</formula>
    </cfRule>
    <cfRule type="containsText" dxfId="10182" priority="22986" operator="containsText" text="Бажарилмаган">
      <formula>NOT(ISERROR(SEARCH("Бажарилмаган",I1369)))</formula>
    </cfRule>
    <cfRule type="containsText" dxfId="10181" priority="22987" operator="containsText" text="Бажарилмаган">
      <formula>NOT(ISERROR(SEARCH("Бажарилмаган",I1369)))</formula>
    </cfRule>
    <cfRule type="containsText" dxfId="10180" priority="22988" operator="containsText" text="Бажарилган">
      <formula>NOT(ISERROR(SEARCH("Бажарилган",I1369)))</formula>
    </cfRule>
  </conditionalFormatting>
  <conditionalFormatting sqref="I1350">
    <cfRule type="containsText" dxfId="10179" priority="22933" operator="containsText" text="Бажарилмоқда">
      <formula>NOT(ISERROR(SEARCH("Бажарилмоқда",I1350)))</formula>
    </cfRule>
    <cfRule type="containsText" dxfId="10178" priority="22934" operator="containsText" text="Бажарилмаган">
      <formula>NOT(ISERROR(SEARCH("Бажарилмаган",I1350)))</formula>
    </cfRule>
    <cfRule type="containsText" dxfId="10177" priority="22935" operator="containsText" text="Бажарилмаган">
      <formula>NOT(ISERROR(SEARCH("Бажарилмаган",I1350)))</formula>
    </cfRule>
    <cfRule type="containsText" dxfId="10176" priority="22936" operator="containsText" text="Бажарилган">
      <formula>NOT(ISERROR(SEARCH("Бажарилган",I1350)))</formula>
    </cfRule>
  </conditionalFormatting>
  <conditionalFormatting sqref="I1454">
    <cfRule type="containsText" dxfId="10175" priority="22917" operator="containsText" text="Бажарилмоқда">
      <formula>NOT(ISERROR(SEARCH("Бажарилмоқда",I1454)))</formula>
    </cfRule>
    <cfRule type="containsText" dxfId="10174" priority="22918" operator="containsText" text="Бажарилмаган">
      <formula>NOT(ISERROR(SEARCH("Бажарилмаган",I1454)))</formula>
    </cfRule>
    <cfRule type="containsText" dxfId="10173" priority="22919" operator="containsText" text="Бажарилмаган">
      <formula>NOT(ISERROR(SEARCH("Бажарилмаган",I1454)))</formula>
    </cfRule>
    <cfRule type="containsText" dxfId="10172" priority="22920" operator="containsText" text="Бажарилган">
      <formula>NOT(ISERROR(SEARCH("Бажарилган",I1454)))</formula>
    </cfRule>
  </conditionalFormatting>
  <conditionalFormatting sqref="I1484 I1470">
    <cfRule type="containsText" dxfId="10171" priority="22905" operator="containsText" text="Бажарилмоқда">
      <formula>NOT(ISERROR(SEARCH("Бажарилмоқда",I1470)))</formula>
    </cfRule>
    <cfRule type="containsText" dxfId="10170" priority="22906" operator="containsText" text="Бажарилмаган">
      <formula>NOT(ISERROR(SEARCH("Бажарилмаган",I1470)))</formula>
    </cfRule>
    <cfRule type="containsText" dxfId="10169" priority="22907" operator="containsText" text="Бажарилмаган">
      <formula>NOT(ISERROR(SEARCH("Бажарилмаган",I1470)))</formula>
    </cfRule>
    <cfRule type="containsText" dxfId="10168" priority="22908" operator="containsText" text="Бажарилган">
      <formula>NOT(ISERROR(SEARCH("Бажарилган",I1470)))</formula>
    </cfRule>
  </conditionalFormatting>
  <conditionalFormatting sqref="I1372">
    <cfRule type="containsText" dxfId="10167" priority="22901" operator="containsText" text="Бажарилмоқда">
      <formula>NOT(ISERROR(SEARCH("Бажарилмоқда",I1372)))</formula>
    </cfRule>
    <cfRule type="containsText" dxfId="10166" priority="22902" operator="containsText" text="Бажарилмаган">
      <formula>NOT(ISERROR(SEARCH("Бажарилмаган",I1372)))</formula>
    </cfRule>
    <cfRule type="containsText" dxfId="10165" priority="22903" operator="containsText" text="Бажарилмаган">
      <formula>NOT(ISERROR(SEARCH("Бажарилмаган",I1372)))</formula>
    </cfRule>
    <cfRule type="containsText" dxfId="10164" priority="22904" operator="containsText" text="Бажарилган">
      <formula>NOT(ISERROR(SEARCH("Бажарилган",I1372)))</formula>
    </cfRule>
  </conditionalFormatting>
  <conditionalFormatting sqref="I1351">
    <cfRule type="containsText" dxfId="10163" priority="22897" operator="containsText" text="Бажарилмоқда">
      <formula>NOT(ISERROR(SEARCH("Бажарилмоқда",I1351)))</formula>
    </cfRule>
    <cfRule type="containsText" dxfId="10162" priority="22898" operator="containsText" text="Бажарилмаган">
      <formula>NOT(ISERROR(SEARCH("Бажарилмаган",I1351)))</formula>
    </cfRule>
    <cfRule type="containsText" dxfId="10161" priority="22899" operator="containsText" text="Бажарилмаган">
      <formula>NOT(ISERROR(SEARCH("Бажарилмаган",I1351)))</formula>
    </cfRule>
    <cfRule type="containsText" dxfId="10160" priority="22900" operator="containsText" text="Бажарилган">
      <formula>NOT(ISERROR(SEARCH("Бажарилган",I1351)))</formula>
    </cfRule>
  </conditionalFormatting>
  <conditionalFormatting sqref="I1355">
    <cfRule type="containsText" dxfId="10159" priority="22893" operator="containsText" text="Бажарилмоқда">
      <formula>NOT(ISERROR(SEARCH("Бажарилмоқда",I1355)))</formula>
    </cfRule>
    <cfRule type="containsText" dxfId="10158" priority="22894" operator="containsText" text="Бажарилмаган">
      <formula>NOT(ISERROR(SEARCH("Бажарилмаган",I1355)))</formula>
    </cfRule>
    <cfRule type="containsText" dxfId="10157" priority="22895" operator="containsText" text="Бажарилмаган">
      <formula>NOT(ISERROR(SEARCH("Бажарилмаган",I1355)))</formula>
    </cfRule>
    <cfRule type="containsText" dxfId="10156" priority="22896" operator="containsText" text="Бажарилган">
      <formula>NOT(ISERROR(SEARCH("Бажарилган",I1355)))</formula>
    </cfRule>
  </conditionalFormatting>
  <conditionalFormatting sqref="I1088">
    <cfRule type="containsText" dxfId="10155" priority="22889" operator="containsText" text="Бажарилмоқда">
      <formula>NOT(ISERROR(SEARCH("Бажарилмоқда",I1088)))</formula>
    </cfRule>
    <cfRule type="containsText" dxfId="10154" priority="22890" operator="containsText" text="Бажарилмаган">
      <formula>NOT(ISERROR(SEARCH("Бажарилмаган",I1088)))</formula>
    </cfRule>
    <cfRule type="containsText" dxfId="10153" priority="22891" operator="containsText" text="Бажарилмаган">
      <formula>NOT(ISERROR(SEARCH("Бажарилмаган",I1088)))</formula>
    </cfRule>
    <cfRule type="containsText" dxfId="10152" priority="22892" operator="containsText" text="Бажарилган">
      <formula>NOT(ISERROR(SEARCH("Бажарилган",I1088)))</formula>
    </cfRule>
  </conditionalFormatting>
  <conditionalFormatting sqref="I1218">
    <cfRule type="containsText" dxfId="10151" priority="22885" operator="containsText" text="Бажарилмоқда">
      <formula>NOT(ISERROR(SEARCH("Бажарилмоқда",I1218)))</formula>
    </cfRule>
    <cfRule type="containsText" dxfId="10150" priority="22886" operator="containsText" text="Бажарилмаган">
      <formula>NOT(ISERROR(SEARCH("Бажарилмаган",I1218)))</formula>
    </cfRule>
    <cfRule type="containsText" dxfId="10149" priority="22887" operator="containsText" text="Бажарилмаган">
      <formula>NOT(ISERROR(SEARCH("Бажарилмаган",I1218)))</formula>
    </cfRule>
    <cfRule type="containsText" dxfId="10148" priority="22888" operator="containsText" text="Бажарилган">
      <formula>NOT(ISERROR(SEARCH("Бажарилган",I1218)))</formula>
    </cfRule>
  </conditionalFormatting>
  <conditionalFormatting sqref="I1466">
    <cfRule type="containsText" dxfId="10147" priority="22877" operator="containsText" text="Бажарилмоқда">
      <formula>NOT(ISERROR(SEARCH("Бажарилмоқда",I1466)))</formula>
    </cfRule>
    <cfRule type="containsText" dxfId="10146" priority="22878" operator="containsText" text="Бажарилмаган">
      <formula>NOT(ISERROR(SEARCH("Бажарилмаган",I1466)))</formula>
    </cfRule>
    <cfRule type="containsText" dxfId="10145" priority="22879" operator="containsText" text="Бажарилмаган">
      <formula>NOT(ISERROR(SEARCH("Бажарилмаган",I1466)))</formula>
    </cfRule>
    <cfRule type="containsText" dxfId="10144" priority="22880" operator="containsText" text="Бажарилган">
      <formula>NOT(ISERROR(SEARCH("Бажарилган",I1466)))</formula>
    </cfRule>
  </conditionalFormatting>
  <conditionalFormatting sqref="I1467">
    <cfRule type="containsText" dxfId="10143" priority="22873" operator="containsText" text="Бажарилмоқда">
      <formula>NOT(ISERROR(SEARCH("Бажарилмоқда",I1467)))</formula>
    </cfRule>
    <cfRule type="containsText" dxfId="10142" priority="22874" operator="containsText" text="Бажарилмаган">
      <formula>NOT(ISERROR(SEARCH("Бажарилмаган",I1467)))</formula>
    </cfRule>
    <cfRule type="containsText" dxfId="10141" priority="22875" operator="containsText" text="Бажарилмаган">
      <formula>NOT(ISERROR(SEARCH("Бажарилмаган",I1467)))</formula>
    </cfRule>
    <cfRule type="containsText" dxfId="10140" priority="22876" operator="containsText" text="Бажарилган">
      <formula>NOT(ISERROR(SEARCH("Бажарилган",I1467)))</formula>
    </cfRule>
  </conditionalFormatting>
  <conditionalFormatting sqref="I1474">
    <cfRule type="containsText" dxfId="10139" priority="22861" operator="containsText" text="Бажарилмоқда">
      <formula>NOT(ISERROR(SEARCH("Бажарилмоқда",I1474)))</formula>
    </cfRule>
    <cfRule type="containsText" dxfId="10138" priority="22862" operator="containsText" text="Бажарилмаган">
      <formula>NOT(ISERROR(SEARCH("Бажарилмаган",I1474)))</formula>
    </cfRule>
    <cfRule type="containsText" dxfId="10137" priority="22863" operator="containsText" text="Бажарилмаган">
      <formula>NOT(ISERROR(SEARCH("Бажарилмаган",I1474)))</formula>
    </cfRule>
    <cfRule type="containsText" dxfId="10136" priority="22864" operator="containsText" text="Бажарилган">
      <formula>NOT(ISERROR(SEARCH("Бажарилган",I1474)))</formula>
    </cfRule>
  </conditionalFormatting>
  <conditionalFormatting sqref="I1502">
    <cfRule type="containsText" dxfId="10135" priority="22845" operator="containsText" text="Бажарилмоқда">
      <formula>NOT(ISERROR(SEARCH("Бажарилмоқда",I1502)))</formula>
    </cfRule>
    <cfRule type="containsText" dxfId="10134" priority="22846" operator="containsText" text="Бажарилмаган">
      <formula>NOT(ISERROR(SEARCH("Бажарилмаган",I1502)))</formula>
    </cfRule>
    <cfRule type="containsText" dxfId="10133" priority="22847" operator="containsText" text="Бажарилмаган">
      <formula>NOT(ISERROR(SEARCH("Бажарилмаган",I1502)))</formula>
    </cfRule>
    <cfRule type="containsText" dxfId="10132" priority="22848" operator="containsText" text="Бажарилган">
      <formula>NOT(ISERROR(SEARCH("Бажарилган",I1502)))</formula>
    </cfRule>
  </conditionalFormatting>
  <conditionalFormatting sqref="I1437">
    <cfRule type="containsText" dxfId="10131" priority="22825" operator="containsText" text="Бажарилмоқда">
      <formula>NOT(ISERROR(SEARCH("Бажарилмоқда",I1437)))</formula>
    </cfRule>
    <cfRule type="containsText" dxfId="10130" priority="22826" operator="containsText" text="Бажарилмаган">
      <formula>NOT(ISERROR(SEARCH("Бажарилмаган",I1437)))</formula>
    </cfRule>
    <cfRule type="containsText" dxfId="10129" priority="22827" operator="containsText" text="Бажарилмаган">
      <formula>NOT(ISERROR(SEARCH("Бажарилмаган",I1437)))</formula>
    </cfRule>
    <cfRule type="containsText" dxfId="10128" priority="22828" operator="containsText" text="Бажарилган">
      <formula>NOT(ISERROR(SEARCH("Бажарилган",I1437)))</formula>
    </cfRule>
  </conditionalFormatting>
  <conditionalFormatting sqref="I794">
    <cfRule type="containsText" dxfId="10127" priority="22813" operator="containsText" text="Бажарилмоқда">
      <formula>NOT(ISERROR(SEARCH("Бажарилмоқда",I794)))</formula>
    </cfRule>
    <cfRule type="containsText" dxfId="10126" priority="22814" operator="containsText" text="Бажарилмаган">
      <formula>NOT(ISERROR(SEARCH("Бажарилмаган",I794)))</formula>
    </cfRule>
    <cfRule type="containsText" dxfId="10125" priority="22815" operator="containsText" text="Бажарилмаган">
      <formula>NOT(ISERROR(SEARCH("Бажарилмаган",I794)))</formula>
    </cfRule>
    <cfRule type="containsText" dxfId="10124" priority="22816" operator="containsText" text="Бажарилган">
      <formula>NOT(ISERROR(SEARCH("Бажарилган",I794)))</formula>
    </cfRule>
  </conditionalFormatting>
  <conditionalFormatting sqref="I1460">
    <cfRule type="containsText" dxfId="10123" priority="22737" operator="containsText" text="Бажарилмоқда">
      <formula>NOT(ISERROR(SEARCH("Бажарилмоқда",I1460)))</formula>
    </cfRule>
    <cfRule type="containsText" dxfId="10122" priority="22738" operator="containsText" text="Бажарилмаган">
      <formula>NOT(ISERROR(SEARCH("Бажарилмаган",I1460)))</formula>
    </cfRule>
    <cfRule type="containsText" dxfId="10121" priority="22739" operator="containsText" text="Бажарилмаган">
      <formula>NOT(ISERROR(SEARCH("Бажарилмаган",I1460)))</formula>
    </cfRule>
    <cfRule type="containsText" dxfId="10120" priority="22740" operator="containsText" text="Бажарилган">
      <formula>NOT(ISERROR(SEARCH("Бажарилган",I1460)))</formula>
    </cfRule>
  </conditionalFormatting>
  <conditionalFormatting sqref="I1480">
    <cfRule type="containsText" dxfId="10119" priority="22733" operator="containsText" text="Бажарилмоқда">
      <formula>NOT(ISERROR(SEARCH("Бажарилмоқда",I1480)))</formula>
    </cfRule>
    <cfRule type="containsText" dxfId="10118" priority="22734" operator="containsText" text="Бажарилмаган">
      <formula>NOT(ISERROR(SEARCH("Бажарилмаган",I1480)))</formula>
    </cfRule>
    <cfRule type="containsText" dxfId="10117" priority="22735" operator="containsText" text="Бажарилмаган">
      <formula>NOT(ISERROR(SEARCH("Бажарилмаган",I1480)))</formula>
    </cfRule>
    <cfRule type="containsText" dxfId="10116" priority="22736" operator="containsText" text="Бажарилган">
      <formula>NOT(ISERROR(SEARCH("Бажарилган",I1480)))</formula>
    </cfRule>
  </conditionalFormatting>
  <conditionalFormatting sqref="I1481">
    <cfRule type="containsText" dxfId="10115" priority="22729" operator="containsText" text="Бажарилмоқда">
      <formula>NOT(ISERROR(SEARCH("Бажарилмоқда",I1481)))</formula>
    </cfRule>
    <cfRule type="containsText" dxfId="10114" priority="22730" operator="containsText" text="Бажарилмаган">
      <formula>NOT(ISERROR(SEARCH("Бажарилмаган",I1481)))</formula>
    </cfRule>
    <cfRule type="containsText" dxfId="10113" priority="22731" operator="containsText" text="Бажарилмаган">
      <formula>NOT(ISERROR(SEARCH("Бажарилмаган",I1481)))</formula>
    </cfRule>
    <cfRule type="containsText" dxfId="10112" priority="22732" operator="containsText" text="Бажарилган">
      <formula>NOT(ISERROR(SEARCH("Бажарилган",I1481)))</formula>
    </cfRule>
  </conditionalFormatting>
  <conditionalFormatting sqref="I1483">
    <cfRule type="containsText" dxfId="10111" priority="22725" operator="containsText" text="Бажарилмоқда">
      <formula>NOT(ISERROR(SEARCH("Бажарилмоқда",I1483)))</formula>
    </cfRule>
    <cfRule type="containsText" dxfId="10110" priority="22726" operator="containsText" text="Бажарилмаган">
      <formula>NOT(ISERROR(SEARCH("Бажарилмаган",I1483)))</formula>
    </cfRule>
    <cfRule type="containsText" dxfId="10109" priority="22727" operator="containsText" text="Бажарилмаган">
      <formula>NOT(ISERROR(SEARCH("Бажарилмаган",I1483)))</formula>
    </cfRule>
    <cfRule type="containsText" dxfId="10108" priority="22728" operator="containsText" text="Бажарилган">
      <formula>NOT(ISERROR(SEARCH("Бажарилган",I1483)))</formula>
    </cfRule>
  </conditionalFormatting>
  <conditionalFormatting sqref="I1333">
    <cfRule type="containsText" dxfId="10107" priority="22705" operator="containsText" text="Бажарилмоқда">
      <formula>NOT(ISERROR(SEARCH("Бажарилмоқда",I1333)))</formula>
    </cfRule>
    <cfRule type="containsText" dxfId="10106" priority="22706" operator="containsText" text="Бажарилмаган">
      <formula>NOT(ISERROR(SEARCH("Бажарилмаган",I1333)))</formula>
    </cfRule>
    <cfRule type="containsText" dxfId="10105" priority="22707" operator="containsText" text="Бажарилмаган">
      <formula>NOT(ISERROR(SEARCH("Бажарилмаган",I1333)))</formula>
    </cfRule>
    <cfRule type="containsText" dxfId="10104" priority="22708" operator="containsText" text="Бажарилган">
      <formula>NOT(ISERROR(SEARCH("Бажарилган",I1333)))</formula>
    </cfRule>
  </conditionalFormatting>
  <conditionalFormatting sqref="I1424">
    <cfRule type="containsText" dxfId="10103" priority="22697" operator="containsText" text="Бажарилмоқда">
      <formula>NOT(ISERROR(SEARCH("Бажарилмоқда",I1424)))</formula>
    </cfRule>
    <cfRule type="containsText" dxfId="10102" priority="22698" operator="containsText" text="Бажарилмаган">
      <formula>NOT(ISERROR(SEARCH("Бажарилмаган",I1424)))</formula>
    </cfRule>
    <cfRule type="containsText" dxfId="10101" priority="22699" operator="containsText" text="Бажарилмаган">
      <formula>NOT(ISERROR(SEARCH("Бажарилмаган",I1424)))</formula>
    </cfRule>
    <cfRule type="containsText" dxfId="10100" priority="22700" operator="containsText" text="Бажарилган">
      <formula>NOT(ISERROR(SEARCH("Бажарилган",I1424)))</formula>
    </cfRule>
  </conditionalFormatting>
  <conditionalFormatting sqref="I1439">
    <cfRule type="containsText" dxfId="10099" priority="22693" operator="containsText" text="Бажарилмоқда">
      <formula>NOT(ISERROR(SEARCH("Бажарилмоқда",I1439)))</formula>
    </cfRule>
    <cfRule type="containsText" dxfId="10098" priority="22694" operator="containsText" text="Бажарилмаган">
      <formula>NOT(ISERROR(SEARCH("Бажарилмаган",I1439)))</formula>
    </cfRule>
    <cfRule type="containsText" dxfId="10097" priority="22695" operator="containsText" text="Бажарилмаган">
      <formula>NOT(ISERROR(SEARCH("Бажарилмаган",I1439)))</formula>
    </cfRule>
    <cfRule type="containsText" dxfId="10096" priority="22696" operator="containsText" text="Бажарилган">
      <formula>NOT(ISERROR(SEARCH("Бажарилган",I1439)))</formula>
    </cfRule>
  </conditionalFormatting>
  <conditionalFormatting sqref="I1211">
    <cfRule type="containsText" dxfId="10095" priority="22677" operator="containsText" text="Бажарилмоқда">
      <formula>NOT(ISERROR(SEARCH("Бажарилмоқда",I1211)))</formula>
    </cfRule>
    <cfRule type="containsText" dxfId="10094" priority="22678" operator="containsText" text="Бажарилмаган">
      <formula>NOT(ISERROR(SEARCH("Бажарилмаган",I1211)))</formula>
    </cfRule>
    <cfRule type="containsText" dxfId="10093" priority="22679" operator="containsText" text="Бажарилмаган">
      <formula>NOT(ISERROR(SEARCH("Бажарилмаган",I1211)))</formula>
    </cfRule>
    <cfRule type="containsText" dxfId="10092" priority="22680" operator="containsText" text="Бажарилган">
      <formula>NOT(ISERROR(SEARCH("Бажарилган",I1211)))</formula>
    </cfRule>
  </conditionalFormatting>
  <conditionalFormatting sqref="I1397">
    <cfRule type="containsText" dxfId="10091" priority="22609" operator="containsText" text="Бажарилмоқда">
      <formula>NOT(ISERROR(SEARCH("Бажарилмоқда",I1397)))</formula>
    </cfRule>
    <cfRule type="containsText" dxfId="10090" priority="22610" operator="containsText" text="Бажарилмаган">
      <formula>NOT(ISERROR(SEARCH("Бажарилмаган",I1397)))</formula>
    </cfRule>
    <cfRule type="containsText" dxfId="10089" priority="22611" operator="containsText" text="Бажарилмаган">
      <formula>NOT(ISERROR(SEARCH("Бажарилмаган",I1397)))</formula>
    </cfRule>
    <cfRule type="containsText" dxfId="10088" priority="22612" operator="containsText" text="Бажарилган">
      <formula>NOT(ISERROR(SEARCH("Бажарилган",I1397)))</formula>
    </cfRule>
  </conditionalFormatting>
  <conditionalFormatting sqref="I1399">
    <cfRule type="containsText" dxfId="10087" priority="22605" operator="containsText" text="Бажарилмоқда">
      <formula>NOT(ISERROR(SEARCH("Бажарилмоқда",I1399)))</formula>
    </cfRule>
    <cfRule type="containsText" dxfId="10086" priority="22606" operator="containsText" text="Бажарилмаган">
      <formula>NOT(ISERROR(SEARCH("Бажарилмаган",I1399)))</formula>
    </cfRule>
    <cfRule type="containsText" dxfId="10085" priority="22607" operator="containsText" text="Бажарилмаган">
      <formula>NOT(ISERROR(SEARCH("Бажарилмаган",I1399)))</formula>
    </cfRule>
    <cfRule type="containsText" dxfId="10084" priority="22608" operator="containsText" text="Бажарилган">
      <formula>NOT(ISERROR(SEARCH("Бажарилган",I1399)))</formula>
    </cfRule>
  </conditionalFormatting>
  <conditionalFormatting sqref="I1458">
    <cfRule type="containsText" dxfId="10083" priority="22597" operator="containsText" text="Бажарилмоқда">
      <formula>NOT(ISERROR(SEARCH("Бажарилмоқда",I1458)))</formula>
    </cfRule>
    <cfRule type="containsText" dxfId="10082" priority="22598" operator="containsText" text="Бажарилмаган">
      <formula>NOT(ISERROR(SEARCH("Бажарилмаган",I1458)))</formula>
    </cfRule>
    <cfRule type="containsText" dxfId="10081" priority="22599" operator="containsText" text="Бажарилмаган">
      <formula>NOT(ISERROR(SEARCH("Бажарилмаган",I1458)))</formula>
    </cfRule>
    <cfRule type="containsText" dxfId="10080" priority="22600" operator="containsText" text="Бажарилган">
      <formula>NOT(ISERROR(SEARCH("Бажарилган",I1458)))</formula>
    </cfRule>
  </conditionalFormatting>
  <conditionalFormatting sqref="I1459">
    <cfRule type="containsText" dxfId="10079" priority="22585" operator="containsText" text="Бажарилмоқда">
      <formula>NOT(ISERROR(SEARCH("Бажарилмоқда",I1459)))</formula>
    </cfRule>
    <cfRule type="containsText" dxfId="10078" priority="22586" operator="containsText" text="Бажарилмаган">
      <formula>NOT(ISERROR(SEARCH("Бажарилмаган",I1459)))</formula>
    </cfRule>
    <cfRule type="containsText" dxfId="10077" priority="22587" operator="containsText" text="Бажарилмаган">
      <formula>NOT(ISERROR(SEARCH("Бажарилмаган",I1459)))</formula>
    </cfRule>
    <cfRule type="containsText" dxfId="10076" priority="22588" operator="containsText" text="Бажарилган">
      <formula>NOT(ISERROR(SEARCH("Бажарилган",I1459)))</formula>
    </cfRule>
  </conditionalFormatting>
  <conditionalFormatting sqref="I1409">
    <cfRule type="containsText" dxfId="10075" priority="22581" operator="containsText" text="Бажарилмоқда">
      <formula>NOT(ISERROR(SEARCH("Бажарилмоқда",I1409)))</formula>
    </cfRule>
    <cfRule type="containsText" dxfId="10074" priority="22582" operator="containsText" text="Бажарилмаган">
      <formula>NOT(ISERROR(SEARCH("Бажарилмаган",I1409)))</formula>
    </cfRule>
    <cfRule type="containsText" dxfId="10073" priority="22583" operator="containsText" text="Бажарилмаган">
      <formula>NOT(ISERROR(SEARCH("Бажарилмаган",I1409)))</formula>
    </cfRule>
    <cfRule type="containsText" dxfId="10072" priority="22584" operator="containsText" text="Бажарилган">
      <formula>NOT(ISERROR(SEARCH("Бажарилган",I1409)))</formula>
    </cfRule>
  </conditionalFormatting>
  <conditionalFormatting sqref="I1347">
    <cfRule type="containsText" dxfId="10071" priority="22577" operator="containsText" text="Бажарилмоқда">
      <formula>NOT(ISERROR(SEARCH("Бажарилмоқда",I1347)))</formula>
    </cfRule>
    <cfRule type="containsText" dxfId="10070" priority="22578" operator="containsText" text="Бажарилмаган">
      <formula>NOT(ISERROR(SEARCH("Бажарилмаган",I1347)))</formula>
    </cfRule>
    <cfRule type="containsText" dxfId="10069" priority="22579" operator="containsText" text="Бажарилмаган">
      <formula>NOT(ISERROR(SEARCH("Бажарилмаган",I1347)))</formula>
    </cfRule>
    <cfRule type="containsText" dxfId="10068" priority="22580" operator="containsText" text="Бажарилган">
      <formula>NOT(ISERROR(SEARCH("Бажарилган",I1347)))</formula>
    </cfRule>
  </conditionalFormatting>
  <conditionalFormatting sqref="I1445">
    <cfRule type="containsText" dxfId="10067" priority="22573" operator="containsText" text="Бажарилмоқда">
      <formula>NOT(ISERROR(SEARCH("Бажарилмоқда",I1445)))</formula>
    </cfRule>
    <cfRule type="containsText" dxfId="10066" priority="22574" operator="containsText" text="Бажарилмаган">
      <formula>NOT(ISERROR(SEARCH("Бажарилмаган",I1445)))</formula>
    </cfRule>
    <cfRule type="containsText" dxfId="10065" priority="22575" operator="containsText" text="Бажарилмаган">
      <formula>NOT(ISERROR(SEARCH("Бажарилмаган",I1445)))</formula>
    </cfRule>
    <cfRule type="containsText" dxfId="10064" priority="22576" operator="containsText" text="Бажарилган">
      <formula>NOT(ISERROR(SEARCH("Бажарилган",I1445)))</formula>
    </cfRule>
  </conditionalFormatting>
  <conditionalFormatting sqref="I1455">
    <cfRule type="containsText" dxfId="10063" priority="22485" operator="containsText" text="Бажарилмоқда">
      <formula>NOT(ISERROR(SEARCH("Бажарилмоқда",I1455)))</formula>
    </cfRule>
    <cfRule type="containsText" dxfId="10062" priority="22486" operator="containsText" text="Бажарилмаган">
      <formula>NOT(ISERROR(SEARCH("Бажарилмаган",I1455)))</formula>
    </cfRule>
    <cfRule type="containsText" dxfId="10061" priority="22487" operator="containsText" text="Бажарилмаган">
      <formula>NOT(ISERROR(SEARCH("Бажарилмаган",I1455)))</formula>
    </cfRule>
    <cfRule type="containsText" dxfId="10060" priority="22488" operator="containsText" text="Бажарилган">
      <formula>NOT(ISERROR(SEARCH("Бажарилган",I1455)))</formula>
    </cfRule>
  </conditionalFormatting>
  <conditionalFormatting sqref="I1479">
    <cfRule type="containsText" dxfId="10059" priority="22469" operator="containsText" text="Бажарилмоқда">
      <formula>NOT(ISERROR(SEARCH("Бажарилмоқда",I1479)))</formula>
    </cfRule>
    <cfRule type="containsText" dxfId="10058" priority="22470" operator="containsText" text="Бажарилмаган">
      <formula>NOT(ISERROR(SEARCH("Бажарилмаган",I1479)))</formula>
    </cfRule>
    <cfRule type="containsText" dxfId="10057" priority="22471" operator="containsText" text="Бажарилмаган">
      <formula>NOT(ISERROR(SEARCH("Бажарилмаган",I1479)))</formula>
    </cfRule>
    <cfRule type="containsText" dxfId="10056" priority="22472" operator="containsText" text="Бажарилган">
      <formula>NOT(ISERROR(SEARCH("Бажарилган",I1479)))</formula>
    </cfRule>
  </conditionalFormatting>
  <conditionalFormatting sqref="I1494">
    <cfRule type="containsText" dxfId="10055" priority="22461" operator="containsText" text="Бажарилмоқда">
      <formula>NOT(ISERROR(SEARCH("Бажарилмоқда",I1494)))</formula>
    </cfRule>
    <cfRule type="containsText" dxfId="10054" priority="22462" operator="containsText" text="Бажарилмаган">
      <formula>NOT(ISERROR(SEARCH("Бажарилмаган",I1494)))</formula>
    </cfRule>
    <cfRule type="containsText" dxfId="10053" priority="22463" operator="containsText" text="Бажарилмаган">
      <formula>NOT(ISERROR(SEARCH("Бажарилмаган",I1494)))</formula>
    </cfRule>
    <cfRule type="containsText" dxfId="10052" priority="22464" operator="containsText" text="Бажарилган">
      <formula>NOT(ISERROR(SEARCH("Бажарилган",I1494)))</formula>
    </cfRule>
  </conditionalFormatting>
  <conditionalFormatting sqref="I1457">
    <cfRule type="containsText" dxfId="10051" priority="22509" operator="containsText" text="Бажарилмоқда">
      <formula>NOT(ISERROR(SEARCH("Бажарилмоқда",I1457)))</formula>
    </cfRule>
    <cfRule type="containsText" dxfId="10050" priority="22510" operator="containsText" text="Бажарилмаган">
      <formula>NOT(ISERROR(SEARCH("Бажарилмаган",I1457)))</formula>
    </cfRule>
    <cfRule type="containsText" dxfId="10049" priority="22511" operator="containsText" text="Бажарилмаган">
      <formula>NOT(ISERROR(SEARCH("Бажарилмаган",I1457)))</formula>
    </cfRule>
    <cfRule type="containsText" dxfId="10048" priority="22512" operator="containsText" text="Бажарилган">
      <formula>NOT(ISERROR(SEARCH("Бажарилган",I1457)))</formula>
    </cfRule>
  </conditionalFormatting>
  <conditionalFormatting sqref="I1476">
    <cfRule type="containsText" dxfId="10047" priority="22481" operator="containsText" text="Бажарилмоқда">
      <formula>NOT(ISERROR(SEARCH("Бажарилмоқда",I1476)))</formula>
    </cfRule>
    <cfRule type="containsText" dxfId="10046" priority="22482" operator="containsText" text="Бажарилмаган">
      <formula>NOT(ISERROR(SEARCH("Бажарилмаган",I1476)))</formula>
    </cfRule>
    <cfRule type="containsText" dxfId="10045" priority="22483" operator="containsText" text="Бажарилмаган">
      <formula>NOT(ISERROR(SEARCH("Бажарилмаган",I1476)))</formula>
    </cfRule>
    <cfRule type="containsText" dxfId="10044" priority="22484" operator="containsText" text="Бажарилган">
      <formula>NOT(ISERROR(SEARCH("Бажарилган",I1476)))</formula>
    </cfRule>
  </conditionalFormatting>
  <conditionalFormatting sqref="I1478">
    <cfRule type="containsText" dxfId="10043" priority="22473" operator="containsText" text="Бажарилмоқда">
      <formula>NOT(ISERROR(SEARCH("Бажарилмоқда",I1478)))</formula>
    </cfRule>
    <cfRule type="containsText" dxfId="10042" priority="22474" operator="containsText" text="Бажарилмаган">
      <formula>NOT(ISERROR(SEARCH("Бажарилмаган",I1478)))</formula>
    </cfRule>
    <cfRule type="containsText" dxfId="10041" priority="22475" operator="containsText" text="Бажарилмаган">
      <formula>NOT(ISERROR(SEARCH("Бажарилмаган",I1478)))</formula>
    </cfRule>
    <cfRule type="containsText" dxfId="10040" priority="22476" operator="containsText" text="Бажарилган">
      <formula>NOT(ISERROR(SEARCH("Бажарилган",I1478)))</formula>
    </cfRule>
  </conditionalFormatting>
  <conditionalFormatting sqref="I1420">
    <cfRule type="containsText" dxfId="10039" priority="22345" operator="containsText" text="Бажарилмоқда">
      <formula>NOT(ISERROR(SEARCH("Бажарилмоқда",I1420)))</formula>
    </cfRule>
    <cfRule type="containsText" dxfId="10038" priority="22346" operator="containsText" text="Бажарилмаган">
      <formula>NOT(ISERROR(SEARCH("Бажарилмаган",I1420)))</formula>
    </cfRule>
    <cfRule type="containsText" dxfId="10037" priority="22347" operator="containsText" text="Бажарилмаган">
      <formula>NOT(ISERROR(SEARCH("Бажарилмаган",I1420)))</formula>
    </cfRule>
    <cfRule type="containsText" dxfId="10036" priority="22348" operator="containsText" text="Бажарилган">
      <formula>NOT(ISERROR(SEARCH("Бажарилган",I1420)))</formula>
    </cfRule>
  </conditionalFormatting>
  <conditionalFormatting sqref="I1463">
    <cfRule type="containsText" dxfId="10035" priority="22321" operator="containsText" text="Бажарилмоқда">
      <formula>NOT(ISERROR(SEARCH("Бажарилмоқда",I1463)))</formula>
    </cfRule>
    <cfRule type="containsText" dxfId="10034" priority="22322" operator="containsText" text="Бажарилмаган">
      <formula>NOT(ISERROR(SEARCH("Бажарилмаган",I1463)))</formula>
    </cfRule>
    <cfRule type="containsText" dxfId="10033" priority="22323" operator="containsText" text="Бажарилмаган">
      <formula>NOT(ISERROR(SEARCH("Бажарилмаган",I1463)))</formula>
    </cfRule>
    <cfRule type="containsText" dxfId="10032" priority="22324" operator="containsText" text="Бажарилган">
      <formula>NOT(ISERROR(SEARCH("Бажарилган",I1463)))</formula>
    </cfRule>
  </conditionalFormatting>
  <conditionalFormatting sqref="I1489">
    <cfRule type="containsText" dxfId="10031" priority="22237" operator="containsText" text="Бажарилмоқда">
      <formula>NOT(ISERROR(SEARCH("Бажарилмоқда",I1489)))</formula>
    </cfRule>
    <cfRule type="containsText" dxfId="10030" priority="22238" operator="containsText" text="Бажарилмаган">
      <formula>NOT(ISERROR(SEARCH("Бажарилмаган",I1489)))</formula>
    </cfRule>
    <cfRule type="containsText" dxfId="10029" priority="22239" operator="containsText" text="Бажарилмаган">
      <formula>NOT(ISERROR(SEARCH("Бажарилмаган",I1489)))</formula>
    </cfRule>
    <cfRule type="containsText" dxfId="10028" priority="22240" operator="containsText" text="Бажарилган">
      <formula>NOT(ISERROR(SEARCH("Бажарилган",I1489)))</formula>
    </cfRule>
  </conditionalFormatting>
  <conditionalFormatting sqref="I1525">
    <cfRule type="containsText" dxfId="10027" priority="22269" operator="containsText" text="Бажарилмоқда">
      <formula>NOT(ISERROR(SEARCH("Бажарилмоқда",I1525)))</formula>
    </cfRule>
    <cfRule type="containsText" dxfId="10026" priority="22270" operator="containsText" text="Бажарилмаган">
      <formula>NOT(ISERROR(SEARCH("Бажарилмаган",I1525)))</formula>
    </cfRule>
    <cfRule type="containsText" dxfId="10025" priority="22271" operator="containsText" text="Бажарилмаган">
      <formula>NOT(ISERROR(SEARCH("Бажарилмаган",I1525)))</formula>
    </cfRule>
    <cfRule type="containsText" dxfId="10024" priority="22272" operator="containsText" text="Бажарилган">
      <formula>NOT(ISERROR(SEARCH("Бажарилган",I1525)))</formula>
    </cfRule>
  </conditionalFormatting>
  <conditionalFormatting sqref="I1492">
    <cfRule type="containsText" dxfId="10023" priority="22229" operator="containsText" text="Бажарилмоқда">
      <formula>NOT(ISERROR(SEARCH("Бажарилмоқда",I1492)))</formula>
    </cfRule>
    <cfRule type="containsText" dxfId="10022" priority="22230" operator="containsText" text="Бажарилмаган">
      <formula>NOT(ISERROR(SEARCH("Бажарилмаган",I1492)))</formula>
    </cfRule>
    <cfRule type="containsText" dxfId="10021" priority="22231" operator="containsText" text="Бажарилмаган">
      <formula>NOT(ISERROR(SEARCH("Бажарилмаган",I1492)))</formula>
    </cfRule>
    <cfRule type="containsText" dxfId="10020" priority="22232" operator="containsText" text="Бажарилган">
      <formula>NOT(ISERROR(SEARCH("Бажарилган",I1492)))</formula>
    </cfRule>
  </conditionalFormatting>
  <conditionalFormatting sqref="I1496">
    <cfRule type="containsText" dxfId="10019" priority="22221" operator="containsText" text="Бажарилмоқда">
      <formula>NOT(ISERROR(SEARCH("Бажарилмоқда",I1496)))</formula>
    </cfRule>
    <cfRule type="containsText" dxfId="10018" priority="22222" operator="containsText" text="Бажарилмаган">
      <formula>NOT(ISERROR(SEARCH("Бажарилмаган",I1496)))</formula>
    </cfRule>
    <cfRule type="containsText" dxfId="10017" priority="22223" operator="containsText" text="Бажарилмаган">
      <formula>NOT(ISERROR(SEARCH("Бажарилмаган",I1496)))</formula>
    </cfRule>
    <cfRule type="containsText" dxfId="10016" priority="22224" operator="containsText" text="Бажарилган">
      <formula>NOT(ISERROR(SEARCH("Бажарилган",I1496)))</formula>
    </cfRule>
  </conditionalFormatting>
  <conditionalFormatting sqref="I1501">
    <cfRule type="containsText" dxfId="10015" priority="22213" operator="containsText" text="Бажарилмоқда">
      <formula>NOT(ISERROR(SEARCH("Бажарилмоқда",I1501)))</formula>
    </cfRule>
    <cfRule type="containsText" dxfId="10014" priority="22214" operator="containsText" text="Бажарилмаган">
      <formula>NOT(ISERROR(SEARCH("Бажарилмаган",I1501)))</formula>
    </cfRule>
    <cfRule type="containsText" dxfId="10013" priority="22215" operator="containsText" text="Бажарилмаган">
      <formula>NOT(ISERROR(SEARCH("Бажарилмаган",I1501)))</formula>
    </cfRule>
    <cfRule type="containsText" dxfId="10012" priority="22216" operator="containsText" text="Бажарилган">
      <formula>NOT(ISERROR(SEARCH("Бажарилган",I1501)))</formula>
    </cfRule>
  </conditionalFormatting>
  <conditionalFormatting sqref="I130">
    <cfRule type="containsText" dxfId="10011" priority="22113" operator="containsText" text="Бажарилмоқда">
      <formula>NOT(ISERROR(SEARCH("Бажарилмоқда",I130)))</formula>
    </cfRule>
    <cfRule type="containsText" dxfId="10010" priority="22114" operator="containsText" text="Бажарилмаган">
      <formula>NOT(ISERROR(SEARCH("Бажарилмаган",I130)))</formula>
    </cfRule>
    <cfRule type="containsText" dxfId="10009" priority="22115" operator="containsText" text="Бажарилмаган">
      <formula>NOT(ISERROR(SEARCH("Бажарилмаган",I130)))</formula>
    </cfRule>
    <cfRule type="containsText" dxfId="10008" priority="22116" operator="containsText" text="Бажарилган">
      <formula>NOT(ISERROR(SEARCH("Бажарилган",I130)))</formula>
    </cfRule>
  </conditionalFormatting>
  <conditionalFormatting sqref="I873">
    <cfRule type="containsText" dxfId="10007" priority="22105" operator="containsText" text="Бажарилмоқда">
      <formula>NOT(ISERROR(SEARCH("Бажарилмоқда",I873)))</formula>
    </cfRule>
    <cfRule type="containsText" dxfId="10006" priority="22106" operator="containsText" text="Бажарилмаган">
      <formula>NOT(ISERROR(SEARCH("Бажарилмаган",I873)))</formula>
    </cfRule>
    <cfRule type="containsText" dxfId="10005" priority="22107" operator="containsText" text="Бажарилмаган">
      <formula>NOT(ISERROR(SEARCH("Бажарилмаган",I873)))</formula>
    </cfRule>
    <cfRule type="containsText" dxfId="10004" priority="22108" operator="containsText" text="Бажарилган">
      <formula>NOT(ISERROR(SEARCH("Бажарилган",I873)))</formula>
    </cfRule>
  </conditionalFormatting>
  <conditionalFormatting sqref="I1361">
    <cfRule type="containsText" dxfId="10003" priority="22061" operator="containsText" text="Бажарилмоқда">
      <formula>NOT(ISERROR(SEARCH("Бажарилмоқда",I1361)))</formula>
    </cfRule>
    <cfRule type="containsText" dxfId="10002" priority="22062" operator="containsText" text="Бажарилмаган">
      <formula>NOT(ISERROR(SEARCH("Бажарилмаган",I1361)))</formula>
    </cfRule>
    <cfRule type="containsText" dxfId="10001" priority="22063" operator="containsText" text="Бажарилмаган">
      <formula>NOT(ISERROR(SEARCH("Бажарилмаган",I1361)))</formula>
    </cfRule>
    <cfRule type="containsText" dxfId="10000" priority="22064" operator="containsText" text="Бажарилган">
      <formula>NOT(ISERROR(SEARCH("Бажарилган",I1361)))</formula>
    </cfRule>
  </conditionalFormatting>
  <conditionalFormatting sqref="I1442">
    <cfRule type="containsText" dxfId="9999" priority="22037" operator="containsText" text="Бажарилмоқда">
      <formula>NOT(ISERROR(SEARCH("Бажарилмоқда",I1442)))</formula>
    </cfRule>
    <cfRule type="containsText" dxfId="9998" priority="22038" operator="containsText" text="Бажарилмаган">
      <formula>NOT(ISERROR(SEARCH("Бажарилмаган",I1442)))</formula>
    </cfRule>
    <cfRule type="containsText" dxfId="9997" priority="22039" operator="containsText" text="Бажарилмаган">
      <formula>NOT(ISERROR(SEARCH("Бажарилмаган",I1442)))</formula>
    </cfRule>
    <cfRule type="containsText" dxfId="9996" priority="22040" operator="containsText" text="Бажарилган">
      <formula>NOT(ISERROR(SEARCH("Бажарилган",I1442)))</formula>
    </cfRule>
  </conditionalFormatting>
  <conditionalFormatting sqref="I1518">
    <cfRule type="containsText" dxfId="9995" priority="22029" operator="containsText" text="Бажарилмоқда">
      <formula>NOT(ISERROR(SEARCH("Бажарилмоқда",I1518)))</formula>
    </cfRule>
    <cfRule type="containsText" dxfId="9994" priority="22030" operator="containsText" text="Бажарилмаган">
      <formula>NOT(ISERROR(SEARCH("Бажарилмаган",I1518)))</formula>
    </cfRule>
    <cfRule type="containsText" dxfId="9993" priority="22031" operator="containsText" text="Бажарилмаган">
      <formula>NOT(ISERROR(SEARCH("Бажарилмаган",I1518)))</formula>
    </cfRule>
    <cfRule type="containsText" dxfId="9992" priority="22032" operator="containsText" text="Бажарилган">
      <formula>NOT(ISERROR(SEARCH("Бажарилган",I1518)))</formula>
    </cfRule>
  </conditionalFormatting>
  <conditionalFormatting sqref="I1444">
    <cfRule type="containsText" dxfId="9991" priority="21949" operator="containsText" text="Бажарилмоқда">
      <formula>NOT(ISERROR(SEARCH("Бажарилмоқда",I1444)))</formula>
    </cfRule>
    <cfRule type="containsText" dxfId="9990" priority="21950" operator="containsText" text="Бажарилмаган">
      <formula>NOT(ISERROR(SEARCH("Бажарилмаган",I1444)))</formula>
    </cfRule>
    <cfRule type="containsText" dxfId="9989" priority="21951" operator="containsText" text="Бажарилмаган">
      <formula>NOT(ISERROR(SEARCH("Бажарилмаган",I1444)))</formula>
    </cfRule>
    <cfRule type="containsText" dxfId="9988" priority="21952" operator="containsText" text="Бажарилган">
      <formula>NOT(ISERROR(SEARCH("Бажарилган",I1444)))</formula>
    </cfRule>
  </conditionalFormatting>
  <conditionalFormatting sqref="I1505">
    <cfRule type="containsText" dxfId="9987" priority="21929" operator="containsText" text="Бажарилмоқда">
      <formula>NOT(ISERROR(SEARCH("Бажарилмоқда",I1505)))</formula>
    </cfRule>
    <cfRule type="containsText" dxfId="9986" priority="21930" operator="containsText" text="Бажарилмаган">
      <formula>NOT(ISERROR(SEARCH("Бажарилмаган",I1505)))</formula>
    </cfRule>
    <cfRule type="containsText" dxfId="9985" priority="21931" operator="containsText" text="Бажарилмаган">
      <formula>NOT(ISERROR(SEARCH("Бажарилмаган",I1505)))</formula>
    </cfRule>
    <cfRule type="containsText" dxfId="9984" priority="21932" operator="containsText" text="Бажарилган">
      <formula>NOT(ISERROR(SEARCH("Бажарилган",I1505)))</formula>
    </cfRule>
  </conditionalFormatting>
  <conditionalFormatting sqref="I1519">
    <cfRule type="containsText" dxfId="9983" priority="21925" operator="containsText" text="Бажарилмоқда">
      <formula>NOT(ISERROR(SEARCH("Бажарилмоқда",I1519)))</formula>
    </cfRule>
    <cfRule type="containsText" dxfId="9982" priority="21926" operator="containsText" text="Бажарилмаган">
      <formula>NOT(ISERROR(SEARCH("Бажарилмаган",I1519)))</formula>
    </cfRule>
    <cfRule type="containsText" dxfId="9981" priority="21927" operator="containsText" text="Бажарилмаган">
      <formula>NOT(ISERROR(SEARCH("Бажарилмаган",I1519)))</formula>
    </cfRule>
    <cfRule type="containsText" dxfId="9980" priority="21928" operator="containsText" text="Бажарилган">
      <formula>NOT(ISERROR(SEARCH("Бажарилган",I1519)))</formula>
    </cfRule>
  </conditionalFormatting>
  <conditionalFormatting sqref="I927">
    <cfRule type="containsText" dxfId="9979" priority="21909" operator="containsText" text="Бажарилмоқда">
      <formula>NOT(ISERROR(SEARCH("Бажарилмоқда",I927)))</formula>
    </cfRule>
    <cfRule type="containsText" dxfId="9978" priority="21910" operator="containsText" text="Бажарилмаган">
      <formula>NOT(ISERROR(SEARCH("Бажарилмаган",I927)))</formula>
    </cfRule>
    <cfRule type="containsText" dxfId="9977" priority="21911" operator="containsText" text="Бажарилмаган">
      <formula>NOT(ISERROR(SEARCH("Бажарилмаган",I927)))</formula>
    </cfRule>
    <cfRule type="containsText" dxfId="9976" priority="21912" operator="containsText" text="Бажарилган">
      <formula>NOT(ISERROR(SEARCH("Бажарилган",I927)))</formula>
    </cfRule>
  </conditionalFormatting>
  <conditionalFormatting sqref="I129">
    <cfRule type="containsText" dxfId="9975" priority="21901" operator="containsText" text="Бажарилмоқда">
      <formula>NOT(ISERROR(SEARCH("Бажарилмоқда",I129)))</formula>
    </cfRule>
    <cfRule type="containsText" dxfId="9974" priority="21902" operator="containsText" text="Бажарилмаган">
      <formula>NOT(ISERROR(SEARCH("Бажарилмаган",I129)))</formula>
    </cfRule>
    <cfRule type="containsText" dxfId="9973" priority="21903" operator="containsText" text="Бажарилмаган">
      <formula>NOT(ISERROR(SEARCH("Бажарилмаган",I129)))</formula>
    </cfRule>
    <cfRule type="containsText" dxfId="9972" priority="21904" operator="containsText" text="Бажарилган">
      <formula>NOT(ISERROR(SEARCH("Бажарилган",I129)))</formula>
    </cfRule>
  </conditionalFormatting>
  <conditionalFormatting sqref="I1499">
    <cfRule type="containsText" dxfId="9971" priority="21873" operator="containsText" text="Бажарилмоқда">
      <formula>NOT(ISERROR(SEARCH("Бажарилмоқда",I1499)))</formula>
    </cfRule>
    <cfRule type="containsText" dxfId="9970" priority="21874" operator="containsText" text="Бажарилмаган">
      <formula>NOT(ISERROR(SEARCH("Бажарилмаган",I1499)))</formula>
    </cfRule>
    <cfRule type="containsText" dxfId="9969" priority="21875" operator="containsText" text="Бажарилмаган">
      <formula>NOT(ISERROR(SEARCH("Бажарилмаган",I1499)))</formula>
    </cfRule>
    <cfRule type="containsText" dxfId="9968" priority="21876" operator="containsText" text="Бажарилган">
      <formula>NOT(ISERROR(SEARCH("Бажарилган",I1499)))</formula>
    </cfRule>
  </conditionalFormatting>
  <conditionalFormatting sqref="I1503">
    <cfRule type="containsText" dxfId="9967" priority="21869" operator="containsText" text="Бажарилмоқда">
      <formula>NOT(ISERROR(SEARCH("Бажарилмоқда",I1503)))</formula>
    </cfRule>
    <cfRule type="containsText" dxfId="9966" priority="21870" operator="containsText" text="Бажарилмаган">
      <formula>NOT(ISERROR(SEARCH("Бажарилмаган",I1503)))</formula>
    </cfRule>
    <cfRule type="containsText" dxfId="9965" priority="21871" operator="containsText" text="Бажарилмаган">
      <formula>NOT(ISERROR(SEARCH("Бажарилмаган",I1503)))</formula>
    </cfRule>
    <cfRule type="containsText" dxfId="9964" priority="21872" operator="containsText" text="Бажарилган">
      <formula>NOT(ISERROR(SEARCH("Бажарилган",I1503)))</formula>
    </cfRule>
  </conditionalFormatting>
  <conditionalFormatting sqref="I1450">
    <cfRule type="containsText" dxfId="9963" priority="21845" operator="containsText" text="Бажарилмоқда">
      <formula>NOT(ISERROR(SEARCH("Бажарилмоқда",I1450)))</formula>
    </cfRule>
    <cfRule type="containsText" dxfId="9962" priority="21846" operator="containsText" text="Бажарилмаган">
      <formula>NOT(ISERROR(SEARCH("Бажарилмаган",I1450)))</formula>
    </cfRule>
    <cfRule type="containsText" dxfId="9961" priority="21847" operator="containsText" text="Бажарилмаган">
      <formula>NOT(ISERROR(SEARCH("Бажарилмаган",I1450)))</formula>
    </cfRule>
    <cfRule type="containsText" dxfId="9960" priority="21848" operator="containsText" text="Бажарилган">
      <formula>NOT(ISERROR(SEARCH("Бажарилган",I1450)))</formula>
    </cfRule>
  </conditionalFormatting>
  <conditionalFormatting sqref="I1449">
    <cfRule type="containsText" dxfId="9959" priority="21833" operator="containsText" text="Бажарилмоқда">
      <formula>NOT(ISERROR(SEARCH("Бажарилмоқда",I1449)))</formula>
    </cfRule>
    <cfRule type="containsText" dxfId="9958" priority="21834" operator="containsText" text="Бажарилмаган">
      <formula>NOT(ISERROR(SEARCH("Бажарилмаган",I1449)))</formula>
    </cfRule>
    <cfRule type="containsText" dxfId="9957" priority="21835" operator="containsText" text="Бажарилмаган">
      <formula>NOT(ISERROR(SEARCH("Бажарилмаган",I1449)))</formula>
    </cfRule>
    <cfRule type="containsText" dxfId="9956" priority="21836" operator="containsText" text="Бажарилган">
      <formula>NOT(ISERROR(SEARCH("Бажарилган",I1449)))</formula>
    </cfRule>
  </conditionalFormatting>
  <conditionalFormatting sqref="I1405">
    <cfRule type="containsText" dxfId="9955" priority="21797" operator="containsText" text="Бажарилмоқда">
      <formula>NOT(ISERROR(SEARCH("Бажарилмоқда",I1405)))</formula>
    </cfRule>
    <cfRule type="containsText" dxfId="9954" priority="21798" operator="containsText" text="Бажарилмаган">
      <formula>NOT(ISERROR(SEARCH("Бажарилмаган",I1405)))</formula>
    </cfRule>
    <cfRule type="containsText" dxfId="9953" priority="21799" operator="containsText" text="Бажарилмаган">
      <formula>NOT(ISERROR(SEARCH("Бажарилмаган",I1405)))</formula>
    </cfRule>
    <cfRule type="containsText" dxfId="9952" priority="21800" operator="containsText" text="Бажарилган">
      <formula>NOT(ISERROR(SEARCH("Бажарилган",I1405)))</formula>
    </cfRule>
  </conditionalFormatting>
  <conditionalFormatting sqref="I1147">
    <cfRule type="containsText" dxfId="9951" priority="21793" operator="containsText" text="Бажарилмоқда">
      <formula>NOT(ISERROR(SEARCH("Бажарилмоқда",I1147)))</formula>
    </cfRule>
    <cfRule type="containsText" dxfId="9950" priority="21794" operator="containsText" text="Бажарилмаган">
      <formula>NOT(ISERROR(SEARCH("Бажарилмаган",I1147)))</formula>
    </cfRule>
    <cfRule type="containsText" dxfId="9949" priority="21795" operator="containsText" text="Бажарилмаган">
      <formula>NOT(ISERROR(SEARCH("Бажарилмаган",I1147)))</formula>
    </cfRule>
    <cfRule type="containsText" dxfId="9948" priority="21796" operator="containsText" text="Бажарилган">
      <formula>NOT(ISERROR(SEARCH("Бажарилган",I1147)))</formula>
    </cfRule>
  </conditionalFormatting>
  <conditionalFormatting sqref="I1094">
    <cfRule type="containsText" dxfId="9947" priority="21781" operator="containsText" text="Бажарилмоқда">
      <formula>NOT(ISERROR(SEARCH("Бажарилмоқда",I1094)))</formula>
    </cfRule>
    <cfRule type="containsText" dxfId="9946" priority="21782" operator="containsText" text="Бажарилмаган">
      <formula>NOT(ISERROR(SEARCH("Бажарилмаган",I1094)))</formula>
    </cfRule>
    <cfRule type="containsText" dxfId="9945" priority="21783" operator="containsText" text="Бажарилмаган">
      <formula>NOT(ISERROR(SEARCH("Бажарилмаган",I1094)))</formula>
    </cfRule>
    <cfRule type="containsText" dxfId="9944" priority="21784" operator="containsText" text="Бажарилган">
      <formula>NOT(ISERROR(SEARCH("Бажарилган",I1094)))</formula>
    </cfRule>
  </conditionalFormatting>
  <conditionalFormatting sqref="I1353">
    <cfRule type="containsText" dxfId="9943" priority="21757" operator="containsText" text="Бажарилмоқда">
      <formula>NOT(ISERROR(SEARCH("Бажарилмоқда",I1353)))</formula>
    </cfRule>
    <cfRule type="containsText" dxfId="9942" priority="21758" operator="containsText" text="Бажарилмаган">
      <formula>NOT(ISERROR(SEARCH("Бажарилмаган",I1353)))</formula>
    </cfRule>
    <cfRule type="containsText" dxfId="9941" priority="21759" operator="containsText" text="Бажарилмаган">
      <formula>NOT(ISERROR(SEARCH("Бажарилмаган",I1353)))</formula>
    </cfRule>
    <cfRule type="containsText" dxfId="9940" priority="21760" operator="containsText" text="Бажарилган">
      <formula>NOT(ISERROR(SEARCH("Бажарилган",I1353)))</formula>
    </cfRule>
  </conditionalFormatting>
  <conditionalFormatting sqref="J1550">
    <cfRule type="containsText" dxfId="9939" priority="21713" operator="containsText" text="Бажарилмоқда">
      <formula>NOT(ISERROR(SEARCH("Бажарилмоқда",J1550)))</formula>
    </cfRule>
    <cfRule type="containsText" dxfId="9938" priority="21714" operator="containsText" text="Бажарилмаган">
      <formula>NOT(ISERROR(SEARCH("Бажарилмаган",J1550)))</formula>
    </cfRule>
    <cfRule type="containsText" dxfId="9937" priority="21715" operator="containsText" text="Бажарилмаган">
      <formula>NOT(ISERROR(SEARCH("Бажарилмаган",J1550)))</formula>
    </cfRule>
    <cfRule type="containsText" dxfId="9936" priority="21716" operator="containsText" text="Бажарилган">
      <formula>NOT(ISERROR(SEARCH("Бажарилган",J1550)))</formula>
    </cfRule>
  </conditionalFormatting>
  <conditionalFormatting sqref="I1546 I1553 I1548">
    <cfRule type="containsText" dxfId="9935" priority="21709" operator="containsText" text="Бажарилмоқда">
      <formula>NOT(ISERROR(SEARCH("Бажарилмоқда",I1546)))</formula>
    </cfRule>
    <cfRule type="containsText" dxfId="9934" priority="21710" operator="containsText" text="Бажарилмаган">
      <formula>NOT(ISERROR(SEARCH("Бажарилмаган",I1546)))</formula>
    </cfRule>
    <cfRule type="containsText" dxfId="9933" priority="21711" operator="containsText" text="Бажарилмаган">
      <formula>NOT(ISERROR(SEARCH("Бажарилмаган",I1546)))</formula>
    </cfRule>
    <cfRule type="containsText" dxfId="9932" priority="21712" operator="containsText" text="Бажарилган">
      <formula>NOT(ISERROR(SEARCH("Бажарилган",I1546)))</formula>
    </cfRule>
  </conditionalFormatting>
  <conditionalFormatting sqref="I995">
    <cfRule type="containsText" dxfId="9931" priority="21705" operator="containsText" text="Бажарилмоқда">
      <formula>NOT(ISERROR(SEARCH("Бажарилмоқда",I995)))</formula>
    </cfRule>
    <cfRule type="containsText" dxfId="9930" priority="21706" operator="containsText" text="Бажарилмаган">
      <formula>NOT(ISERROR(SEARCH("Бажарилмаган",I995)))</formula>
    </cfRule>
    <cfRule type="containsText" dxfId="9929" priority="21707" operator="containsText" text="Бажарилмаган">
      <formula>NOT(ISERROR(SEARCH("Бажарилмаган",I995)))</formula>
    </cfRule>
    <cfRule type="containsText" dxfId="9928" priority="21708" operator="containsText" text="Бажарилган">
      <formula>NOT(ISERROR(SEARCH("Бажарилган",I995)))</formula>
    </cfRule>
  </conditionalFormatting>
  <conditionalFormatting sqref="I1542">
    <cfRule type="containsText" dxfId="9927" priority="21697" operator="containsText" text="Бажарилмоқда">
      <formula>NOT(ISERROR(SEARCH("Бажарилмоқда",I1542)))</formula>
    </cfRule>
    <cfRule type="containsText" dxfId="9926" priority="21698" operator="containsText" text="Бажарилмаган">
      <formula>NOT(ISERROR(SEARCH("Бажарилмаган",I1542)))</formula>
    </cfRule>
    <cfRule type="containsText" dxfId="9925" priority="21699" operator="containsText" text="Бажарилмаган">
      <formula>NOT(ISERROR(SEARCH("Бажарилмаган",I1542)))</formula>
    </cfRule>
    <cfRule type="containsText" dxfId="9924" priority="21700" operator="containsText" text="Бажарилган">
      <formula>NOT(ISERROR(SEARCH("Бажарилган",I1542)))</formula>
    </cfRule>
  </conditionalFormatting>
  <conditionalFormatting sqref="I1554">
    <cfRule type="containsText" dxfId="9923" priority="21693" operator="containsText" text="Бажарилмоқда">
      <formula>NOT(ISERROR(SEARCH("Бажарилмоқда",I1554)))</formula>
    </cfRule>
    <cfRule type="containsText" dxfId="9922" priority="21694" operator="containsText" text="Бажарилмаган">
      <formula>NOT(ISERROR(SEARCH("Бажарилмаган",I1554)))</formula>
    </cfRule>
    <cfRule type="containsText" dxfId="9921" priority="21695" operator="containsText" text="Бажарилмаган">
      <formula>NOT(ISERROR(SEARCH("Бажарилмаган",I1554)))</formula>
    </cfRule>
    <cfRule type="containsText" dxfId="9920" priority="21696" operator="containsText" text="Бажарилган">
      <formula>NOT(ISERROR(SEARCH("Бажарилган",I1554)))</formula>
    </cfRule>
  </conditionalFormatting>
  <conditionalFormatting sqref="I1555">
    <cfRule type="containsText" dxfId="9919" priority="21689" operator="containsText" text="Бажарилмоқда">
      <formula>NOT(ISERROR(SEARCH("Бажарилмоқда",I1555)))</formula>
    </cfRule>
    <cfRule type="containsText" dxfId="9918" priority="21690" operator="containsText" text="Бажарилмаган">
      <formula>NOT(ISERROR(SEARCH("Бажарилмаган",I1555)))</formula>
    </cfRule>
    <cfRule type="containsText" dxfId="9917" priority="21691" operator="containsText" text="Бажарилмаган">
      <formula>NOT(ISERROR(SEARCH("Бажарилмаган",I1555)))</formula>
    </cfRule>
    <cfRule type="containsText" dxfId="9916" priority="21692" operator="containsText" text="Бажарилган">
      <formula>NOT(ISERROR(SEARCH("Бажарилган",I1555)))</formula>
    </cfRule>
  </conditionalFormatting>
  <conditionalFormatting sqref="I1493">
    <cfRule type="containsText" dxfId="9915" priority="21685" operator="containsText" text="Бажарилмоқда">
      <formula>NOT(ISERROR(SEARCH("Бажарилмоқда",I1493)))</formula>
    </cfRule>
    <cfRule type="containsText" dxfId="9914" priority="21686" operator="containsText" text="Бажарилмаган">
      <formula>NOT(ISERROR(SEARCH("Бажарилмаган",I1493)))</formula>
    </cfRule>
    <cfRule type="containsText" dxfId="9913" priority="21687" operator="containsText" text="Бажарилмаган">
      <formula>NOT(ISERROR(SEARCH("Бажарилмаган",I1493)))</formula>
    </cfRule>
    <cfRule type="containsText" dxfId="9912" priority="21688" operator="containsText" text="Бажарилган">
      <formula>NOT(ISERROR(SEARCH("Бажарилган",I1493)))</formula>
    </cfRule>
  </conditionalFormatting>
  <conditionalFormatting sqref="I1495">
    <cfRule type="containsText" dxfId="9911" priority="21673" operator="containsText" text="Бажарилмоқда">
      <formula>NOT(ISERROR(SEARCH("Бажарилмоқда",I1495)))</formula>
    </cfRule>
    <cfRule type="containsText" dxfId="9910" priority="21674" operator="containsText" text="Бажарилмаган">
      <formula>NOT(ISERROR(SEARCH("Бажарилмаган",I1495)))</formula>
    </cfRule>
    <cfRule type="containsText" dxfId="9909" priority="21675" operator="containsText" text="Бажарилмаган">
      <formula>NOT(ISERROR(SEARCH("Бажарилмаган",I1495)))</formula>
    </cfRule>
    <cfRule type="containsText" dxfId="9908" priority="21676" operator="containsText" text="Бажарилган">
      <formula>NOT(ISERROR(SEARCH("Бажарилган",I1495)))</formula>
    </cfRule>
  </conditionalFormatting>
  <conditionalFormatting sqref="I1535">
    <cfRule type="containsText" dxfId="9907" priority="21661" operator="containsText" text="Бажарилмоқда">
      <formula>NOT(ISERROR(SEARCH("Бажарилмоқда",I1535)))</formula>
    </cfRule>
    <cfRule type="containsText" dxfId="9906" priority="21662" operator="containsText" text="Бажарилмаган">
      <formula>NOT(ISERROR(SEARCH("Бажарилмаган",I1535)))</formula>
    </cfRule>
    <cfRule type="containsText" dxfId="9905" priority="21663" operator="containsText" text="Бажарилмаган">
      <formula>NOT(ISERROR(SEARCH("Бажарилмаган",I1535)))</formula>
    </cfRule>
    <cfRule type="containsText" dxfId="9904" priority="21664" operator="containsText" text="Бажарилган">
      <formula>NOT(ISERROR(SEARCH("Бажарилган",I1535)))</formula>
    </cfRule>
  </conditionalFormatting>
  <conditionalFormatting sqref="I1527">
    <cfRule type="containsText" dxfId="9903" priority="21625" operator="containsText" text="Бажарилмоқда">
      <formula>NOT(ISERROR(SEARCH("Бажарилмоқда",I1527)))</formula>
    </cfRule>
    <cfRule type="containsText" dxfId="9902" priority="21626" operator="containsText" text="Бажарилмаган">
      <formula>NOT(ISERROR(SEARCH("Бажарилмаган",I1527)))</formula>
    </cfRule>
    <cfRule type="containsText" dxfId="9901" priority="21627" operator="containsText" text="Бажарилмаган">
      <formula>NOT(ISERROR(SEARCH("Бажарилмаган",I1527)))</formula>
    </cfRule>
    <cfRule type="containsText" dxfId="9900" priority="21628" operator="containsText" text="Бажарилган">
      <formula>NOT(ISERROR(SEARCH("Бажарилган",I1527)))</formula>
    </cfRule>
  </conditionalFormatting>
  <conditionalFormatting sqref="I1561">
    <cfRule type="containsText" dxfId="9899" priority="21609" operator="containsText" text="Бажарилмоқда">
      <formula>NOT(ISERROR(SEARCH("Бажарилмоқда",I1561)))</formula>
    </cfRule>
    <cfRule type="containsText" dxfId="9898" priority="21610" operator="containsText" text="Бажарилмаган">
      <formula>NOT(ISERROR(SEARCH("Бажарилмаган",I1561)))</formula>
    </cfRule>
    <cfRule type="containsText" dxfId="9897" priority="21611" operator="containsText" text="Бажарилмаган">
      <formula>NOT(ISERROR(SEARCH("Бажарилмаган",I1561)))</formula>
    </cfRule>
    <cfRule type="containsText" dxfId="9896" priority="21612" operator="containsText" text="Бажарилган">
      <formula>NOT(ISERROR(SEARCH("Бажарилган",I1561)))</formula>
    </cfRule>
  </conditionalFormatting>
  <conditionalFormatting sqref="I1415">
    <cfRule type="containsText" dxfId="9895" priority="21605" operator="containsText" text="Бажарилмоқда">
      <formula>NOT(ISERROR(SEARCH("Бажарилмоқда",I1415)))</formula>
    </cfRule>
    <cfRule type="containsText" dxfId="9894" priority="21606" operator="containsText" text="Бажарилмаган">
      <formula>NOT(ISERROR(SEARCH("Бажарилмаган",I1415)))</formula>
    </cfRule>
    <cfRule type="containsText" dxfId="9893" priority="21607" operator="containsText" text="Бажарилмаган">
      <formula>NOT(ISERROR(SEARCH("Бажарилмаган",I1415)))</formula>
    </cfRule>
    <cfRule type="containsText" dxfId="9892" priority="21608" operator="containsText" text="Бажарилган">
      <formula>NOT(ISERROR(SEARCH("Бажарилган",I1415)))</formula>
    </cfRule>
  </conditionalFormatting>
  <conditionalFormatting sqref="I1427">
    <cfRule type="containsText" dxfId="9891" priority="21593" operator="containsText" text="Бажарилмоқда">
      <formula>NOT(ISERROR(SEARCH("Бажарилмоқда",I1427)))</formula>
    </cfRule>
    <cfRule type="containsText" dxfId="9890" priority="21594" operator="containsText" text="Бажарилмаган">
      <formula>NOT(ISERROR(SEARCH("Бажарилмаган",I1427)))</formula>
    </cfRule>
    <cfRule type="containsText" dxfId="9889" priority="21595" operator="containsText" text="Бажарилмаган">
      <formula>NOT(ISERROR(SEARCH("Бажарилмаган",I1427)))</formula>
    </cfRule>
    <cfRule type="containsText" dxfId="9888" priority="21596" operator="containsText" text="Бажарилган">
      <formula>NOT(ISERROR(SEARCH("Бажарилган",I1427)))</formula>
    </cfRule>
  </conditionalFormatting>
  <conditionalFormatting sqref="I1414">
    <cfRule type="containsText" dxfId="9887" priority="21441" operator="containsText" text="Бажарилмоқда">
      <formula>NOT(ISERROR(SEARCH("Бажарилмоқда",I1414)))</formula>
    </cfRule>
    <cfRule type="containsText" dxfId="9886" priority="21442" operator="containsText" text="Бажарилмаган">
      <formula>NOT(ISERROR(SEARCH("Бажарилмаган",I1414)))</formula>
    </cfRule>
    <cfRule type="containsText" dxfId="9885" priority="21443" operator="containsText" text="Бажарилмаган">
      <formula>NOT(ISERROR(SEARCH("Бажарилмаган",I1414)))</formula>
    </cfRule>
    <cfRule type="containsText" dxfId="9884" priority="21444" operator="containsText" text="Бажарилган">
      <formula>NOT(ISERROR(SEARCH("Бажарилган",I1414)))</formula>
    </cfRule>
  </conditionalFormatting>
  <conditionalFormatting sqref="I1545">
    <cfRule type="containsText" dxfId="9883" priority="21561" operator="containsText" text="Бажарилмоқда">
      <formula>NOT(ISERROR(SEARCH("Бажарилмоқда",I1545)))</formula>
    </cfRule>
    <cfRule type="containsText" dxfId="9882" priority="21562" operator="containsText" text="Бажарилмаган">
      <formula>NOT(ISERROR(SEARCH("Бажарилмаган",I1545)))</formula>
    </cfRule>
    <cfRule type="containsText" dxfId="9881" priority="21563" operator="containsText" text="Бажарилмаган">
      <formula>NOT(ISERROR(SEARCH("Бажарилмаган",I1545)))</formula>
    </cfRule>
    <cfRule type="containsText" dxfId="9880" priority="21564" operator="containsText" text="Бажарилган">
      <formula>NOT(ISERROR(SEARCH("Бажарилган",I1545)))</formula>
    </cfRule>
  </conditionalFormatting>
  <conditionalFormatting sqref="I1506">
    <cfRule type="containsText" dxfId="9879" priority="21553" operator="containsText" text="Бажарилмоқда">
      <formula>NOT(ISERROR(SEARCH("Бажарилмоқда",I1506)))</formula>
    </cfRule>
    <cfRule type="containsText" dxfId="9878" priority="21554" operator="containsText" text="Бажарилмаган">
      <formula>NOT(ISERROR(SEARCH("Бажарилмаган",I1506)))</formula>
    </cfRule>
    <cfRule type="containsText" dxfId="9877" priority="21555" operator="containsText" text="Бажарилмаган">
      <formula>NOT(ISERROR(SEARCH("Бажарилмаган",I1506)))</formula>
    </cfRule>
    <cfRule type="containsText" dxfId="9876" priority="21556" operator="containsText" text="Бажарилган">
      <formula>NOT(ISERROR(SEARCH("Бажарилган",I1506)))</formula>
    </cfRule>
  </conditionalFormatting>
  <conditionalFormatting sqref="I1472">
    <cfRule type="containsText" dxfId="9875" priority="21549" operator="containsText" text="Бажарилмоқда">
      <formula>NOT(ISERROR(SEARCH("Бажарилмоқда",I1472)))</formula>
    </cfRule>
    <cfRule type="containsText" dxfId="9874" priority="21550" operator="containsText" text="Бажарилмаган">
      <formula>NOT(ISERROR(SEARCH("Бажарилмаган",I1472)))</formula>
    </cfRule>
    <cfRule type="containsText" dxfId="9873" priority="21551" operator="containsText" text="Бажарилмаган">
      <formula>NOT(ISERROR(SEARCH("Бажарилмаган",I1472)))</formula>
    </cfRule>
    <cfRule type="containsText" dxfId="9872" priority="21552" operator="containsText" text="Бажарилган">
      <formula>NOT(ISERROR(SEARCH("Бажарилган",I1472)))</formula>
    </cfRule>
  </conditionalFormatting>
  <conditionalFormatting sqref="I1312">
    <cfRule type="containsText" dxfId="9871" priority="21485" operator="containsText" text="Бажарилмоқда">
      <formula>NOT(ISERROR(SEARCH("Бажарилмоқда",I1312)))</formula>
    </cfRule>
    <cfRule type="containsText" dxfId="9870" priority="21486" operator="containsText" text="Бажарилмаган">
      <formula>NOT(ISERROR(SEARCH("Бажарилмаган",I1312)))</formula>
    </cfRule>
    <cfRule type="containsText" dxfId="9869" priority="21487" operator="containsText" text="Бажарилмаган">
      <formula>NOT(ISERROR(SEARCH("Бажарилмаган",I1312)))</formula>
    </cfRule>
    <cfRule type="containsText" dxfId="9868" priority="21488" operator="containsText" text="Бажарилган">
      <formula>NOT(ISERROR(SEARCH("Бажарилган",I1312)))</formula>
    </cfRule>
  </conditionalFormatting>
  <conditionalFormatting sqref="I1235">
    <cfRule type="containsText" dxfId="9867" priority="21501" operator="containsText" text="Бажарилмоқда">
      <formula>NOT(ISERROR(SEARCH("Бажарилмоқда",I1235)))</formula>
    </cfRule>
    <cfRule type="containsText" dxfId="9866" priority="21502" operator="containsText" text="Бажарилмаган">
      <formula>NOT(ISERROR(SEARCH("Бажарилмаган",I1235)))</formula>
    </cfRule>
    <cfRule type="containsText" dxfId="9865" priority="21503" operator="containsText" text="Бажарилмаган">
      <formula>NOT(ISERROR(SEARCH("Бажарилмаган",I1235)))</formula>
    </cfRule>
    <cfRule type="containsText" dxfId="9864" priority="21504" operator="containsText" text="Бажарилган">
      <formula>NOT(ISERROR(SEARCH("Бажарилган",I1235)))</formula>
    </cfRule>
  </conditionalFormatting>
  <conditionalFormatting sqref="I1325">
    <cfRule type="containsText" dxfId="9863" priority="21477" operator="containsText" text="Бажарилмоқда">
      <formula>NOT(ISERROR(SEARCH("Бажарилмоқда",I1325)))</formula>
    </cfRule>
    <cfRule type="containsText" dxfId="9862" priority="21478" operator="containsText" text="Бажарилмаган">
      <formula>NOT(ISERROR(SEARCH("Бажарилмаган",I1325)))</formula>
    </cfRule>
    <cfRule type="containsText" dxfId="9861" priority="21479" operator="containsText" text="Бажарилмаган">
      <formula>NOT(ISERROR(SEARCH("Бажарилмаган",I1325)))</formula>
    </cfRule>
    <cfRule type="containsText" dxfId="9860" priority="21480" operator="containsText" text="Бажарилган">
      <formula>NOT(ISERROR(SEARCH("Бажарилган",I1325)))</formula>
    </cfRule>
  </conditionalFormatting>
  <conditionalFormatting sqref="I1529">
    <cfRule type="containsText" dxfId="9859" priority="21285" operator="containsText" text="Бажарилмоқда">
      <formula>NOT(ISERROR(SEARCH("Бажарилмоқда",I1529)))</formula>
    </cfRule>
    <cfRule type="containsText" dxfId="9858" priority="21286" operator="containsText" text="Бажарилмаган">
      <formula>NOT(ISERROR(SEARCH("Бажарилмаган",I1529)))</formula>
    </cfRule>
    <cfRule type="containsText" dxfId="9857" priority="21287" operator="containsText" text="Бажарилмаган">
      <formula>NOT(ISERROR(SEARCH("Бажарилмаган",I1529)))</formula>
    </cfRule>
    <cfRule type="containsText" dxfId="9856" priority="21288" operator="containsText" text="Бажарилган">
      <formula>NOT(ISERROR(SEARCH("Бажарилган",I1529)))</formula>
    </cfRule>
  </conditionalFormatting>
  <conditionalFormatting sqref="I1520">
    <cfRule type="containsText" dxfId="9855" priority="21381" operator="containsText" text="Бажарилмоқда">
      <formula>NOT(ISERROR(SEARCH("Бажарилмоқда",I1520)))</formula>
    </cfRule>
    <cfRule type="containsText" dxfId="9854" priority="21382" operator="containsText" text="Бажарилмаган">
      <formula>NOT(ISERROR(SEARCH("Бажарилмаган",I1520)))</formula>
    </cfRule>
    <cfRule type="containsText" dxfId="9853" priority="21383" operator="containsText" text="Бажарилмаган">
      <formula>NOT(ISERROR(SEARCH("Бажарилмаган",I1520)))</formula>
    </cfRule>
    <cfRule type="containsText" dxfId="9852" priority="21384" operator="containsText" text="Бажарилган">
      <formula>NOT(ISERROR(SEARCH("Бажарилган",I1520)))</formula>
    </cfRule>
  </conditionalFormatting>
  <conditionalFormatting sqref="I1544">
    <cfRule type="containsText" dxfId="9851" priority="21353" operator="containsText" text="Бажарилмоқда">
      <formula>NOT(ISERROR(SEARCH("Бажарилмоқда",I1544)))</formula>
    </cfRule>
    <cfRule type="containsText" dxfId="9850" priority="21354" operator="containsText" text="Бажарилмаган">
      <formula>NOT(ISERROR(SEARCH("Бажарилмаган",I1544)))</formula>
    </cfRule>
    <cfRule type="containsText" dxfId="9849" priority="21355" operator="containsText" text="Бажарилмаган">
      <formula>NOT(ISERROR(SEARCH("Бажарилмаган",I1544)))</formula>
    </cfRule>
    <cfRule type="containsText" dxfId="9848" priority="21356" operator="containsText" text="Бажарилган">
      <formula>NOT(ISERROR(SEARCH("Бажарилган",I1544)))</formula>
    </cfRule>
  </conditionalFormatting>
  <conditionalFormatting sqref="I1564">
    <cfRule type="containsText" dxfId="9847" priority="21329" operator="containsText" text="Бажарилмоқда">
      <formula>NOT(ISERROR(SEARCH("Бажарилмоқда",I1564)))</formula>
    </cfRule>
    <cfRule type="containsText" dxfId="9846" priority="21330" operator="containsText" text="Бажарилмаган">
      <formula>NOT(ISERROR(SEARCH("Бажарилмаган",I1564)))</formula>
    </cfRule>
    <cfRule type="containsText" dxfId="9845" priority="21331" operator="containsText" text="Бажарилмаган">
      <formula>NOT(ISERROR(SEARCH("Бажарилмаган",I1564)))</formula>
    </cfRule>
    <cfRule type="containsText" dxfId="9844" priority="21332" operator="containsText" text="Бажарилган">
      <formula>NOT(ISERROR(SEARCH("Бажарилган",I1564)))</formula>
    </cfRule>
  </conditionalFormatting>
  <conditionalFormatting sqref="I1565">
    <cfRule type="containsText" dxfId="9843" priority="21325" operator="containsText" text="Бажарилмоқда">
      <formula>NOT(ISERROR(SEARCH("Бажарилмоқда",I1565)))</formula>
    </cfRule>
    <cfRule type="containsText" dxfId="9842" priority="21326" operator="containsText" text="Бажарилмаган">
      <formula>NOT(ISERROR(SEARCH("Бажарилмаган",I1565)))</formula>
    </cfRule>
    <cfRule type="containsText" dxfId="9841" priority="21327" operator="containsText" text="Бажарилмаган">
      <formula>NOT(ISERROR(SEARCH("Бажарилмаган",I1565)))</formula>
    </cfRule>
    <cfRule type="containsText" dxfId="9840" priority="21328" operator="containsText" text="Бажарилган">
      <formula>NOT(ISERROR(SEARCH("Бажарилган",I1565)))</formula>
    </cfRule>
  </conditionalFormatting>
  <conditionalFormatting sqref="I1566">
    <cfRule type="containsText" dxfId="9839" priority="21321" operator="containsText" text="Бажарилмоқда">
      <formula>NOT(ISERROR(SEARCH("Бажарилмоқда",I1566)))</formula>
    </cfRule>
    <cfRule type="containsText" dxfId="9838" priority="21322" operator="containsText" text="Бажарилмаган">
      <formula>NOT(ISERROR(SEARCH("Бажарилмаган",I1566)))</formula>
    </cfRule>
    <cfRule type="containsText" dxfId="9837" priority="21323" operator="containsText" text="Бажарилмаган">
      <formula>NOT(ISERROR(SEARCH("Бажарилмаган",I1566)))</formula>
    </cfRule>
    <cfRule type="containsText" dxfId="9836" priority="21324" operator="containsText" text="Бажарилган">
      <formula>NOT(ISERROR(SEARCH("Бажарилган",I1566)))</formula>
    </cfRule>
  </conditionalFormatting>
  <conditionalFormatting sqref="I1570">
    <cfRule type="containsText" dxfId="9835" priority="21305" operator="containsText" text="Бажарилмоқда">
      <formula>NOT(ISERROR(SEARCH("Бажарилмоқда",I1570)))</formula>
    </cfRule>
    <cfRule type="containsText" dxfId="9834" priority="21306" operator="containsText" text="Бажарилмаган">
      <formula>NOT(ISERROR(SEARCH("Бажарилмаган",I1570)))</formula>
    </cfRule>
    <cfRule type="containsText" dxfId="9833" priority="21307" operator="containsText" text="Бажарилмаган">
      <formula>NOT(ISERROR(SEARCH("Бажарилмаган",I1570)))</formula>
    </cfRule>
    <cfRule type="containsText" dxfId="9832" priority="21308" operator="containsText" text="Бажарилган">
      <formula>NOT(ISERROR(SEARCH("Бажарилган",I1570)))</formula>
    </cfRule>
  </conditionalFormatting>
  <conditionalFormatting sqref="I1429">
    <cfRule type="containsText" dxfId="9831" priority="21297" operator="containsText" text="Бажарилмоқда">
      <formula>NOT(ISERROR(SEARCH("Бажарилмоқда",I1429)))</formula>
    </cfRule>
    <cfRule type="containsText" dxfId="9830" priority="21298" operator="containsText" text="Бажарилмаган">
      <formula>NOT(ISERROR(SEARCH("Бажарилмаган",I1429)))</formula>
    </cfRule>
    <cfRule type="containsText" dxfId="9829" priority="21299" operator="containsText" text="Бажарилмаган">
      <formula>NOT(ISERROR(SEARCH("Бажарилмаган",I1429)))</formula>
    </cfRule>
    <cfRule type="containsText" dxfId="9828" priority="21300" operator="containsText" text="Бажарилган">
      <formula>NOT(ISERROR(SEARCH("Бажарилган",I1429)))</formula>
    </cfRule>
  </conditionalFormatting>
  <conditionalFormatting sqref="I1473">
    <cfRule type="containsText" dxfId="9827" priority="21221" operator="containsText" text="Бажарилмоқда">
      <formula>NOT(ISERROR(SEARCH("Бажарилмоқда",I1473)))</formula>
    </cfRule>
    <cfRule type="containsText" dxfId="9826" priority="21222" operator="containsText" text="Бажарилмаган">
      <formula>NOT(ISERROR(SEARCH("Бажарилмаган",I1473)))</formula>
    </cfRule>
    <cfRule type="containsText" dxfId="9825" priority="21223" operator="containsText" text="Бажарилмаган">
      <formula>NOT(ISERROR(SEARCH("Бажарилмаган",I1473)))</formula>
    </cfRule>
    <cfRule type="containsText" dxfId="9824" priority="21224" operator="containsText" text="Бажарилган">
      <formula>NOT(ISERROR(SEARCH("Бажарилган",I1473)))</formula>
    </cfRule>
  </conditionalFormatting>
  <conditionalFormatting sqref="I1471">
    <cfRule type="containsText" dxfId="9823" priority="21125" operator="containsText" text="Бажарилмоқда">
      <formula>NOT(ISERROR(SEARCH("Бажарилмоқда",I1471)))</formula>
    </cfRule>
    <cfRule type="containsText" dxfId="9822" priority="21126" operator="containsText" text="Бажарилмаган">
      <formula>NOT(ISERROR(SEARCH("Бажарилмаган",I1471)))</formula>
    </cfRule>
    <cfRule type="containsText" dxfId="9821" priority="21127" operator="containsText" text="Бажарилмаган">
      <formula>NOT(ISERROR(SEARCH("Бажарилмаган",I1471)))</formula>
    </cfRule>
    <cfRule type="containsText" dxfId="9820" priority="21128" operator="containsText" text="Бажарилган">
      <formula>NOT(ISERROR(SEARCH("Бажарилган",I1471)))</formula>
    </cfRule>
  </conditionalFormatting>
  <conditionalFormatting sqref="I1336">
    <cfRule type="containsText" dxfId="9819" priority="21193" operator="containsText" text="Бажарилмоқда">
      <formula>NOT(ISERROR(SEARCH("Бажарилмоқда",I1336)))</formula>
    </cfRule>
    <cfRule type="containsText" dxfId="9818" priority="21194" operator="containsText" text="Бажарилмаган">
      <formula>NOT(ISERROR(SEARCH("Бажарилмаган",I1336)))</formula>
    </cfRule>
    <cfRule type="containsText" dxfId="9817" priority="21195" operator="containsText" text="Бажарилмаган">
      <formula>NOT(ISERROR(SEARCH("Бажарилмаган",I1336)))</formula>
    </cfRule>
    <cfRule type="containsText" dxfId="9816" priority="21196" operator="containsText" text="Бажарилган">
      <formula>NOT(ISERROR(SEARCH("Бажарилган",I1336)))</formula>
    </cfRule>
  </conditionalFormatting>
  <conditionalFormatting sqref="I1550">
    <cfRule type="containsText" dxfId="9815" priority="21181" operator="containsText" text="Бажарилмоқда">
      <formula>NOT(ISERROR(SEARCH("Бажарилмоқда",I1550)))</formula>
    </cfRule>
    <cfRule type="containsText" dxfId="9814" priority="21182" operator="containsText" text="Бажарилмаган">
      <formula>NOT(ISERROR(SEARCH("Бажарилмаган",I1550)))</formula>
    </cfRule>
    <cfRule type="containsText" dxfId="9813" priority="21183" operator="containsText" text="Бажарилмаган">
      <formula>NOT(ISERROR(SEARCH("Бажарилмаган",I1550)))</formula>
    </cfRule>
    <cfRule type="containsText" dxfId="9812" priority="21184" operator="containsText" text="Бажарилган">
      <formula>NOT(ISERROR(SEARCH("Бажарилган",I1550)))</formula>
    </cfRule>
  </conditionalFormatting>
  <conditionalFormatting sqref="I1182">
    <cfRule type="containsText" dxfId="9811" priority="21161" operator="containsText" text="Бажарилмоқда">
      <formula>NOT(ISERROR(SEARCH("Бажарилмоқда",I1182)))</formula>
    </cfRule>
    <cfRule type="containsText" dxfId="9810" priority="21162" operator="containsText" text="Бажарилмаган">
      <formula>NOT(ISERROR(SEARCH("Бажарилмаган",I1182)))</formula>
    </cfRule>
    <cfRule type="containsText" dxfId="9809" priority="21163" operator="containsText" text="Бажарилмаган">
      <formula>NOT(ISERROR(SEARCH("Бажарилмаган",I1182)))</formula>
    </cfRule>
    <cfRule type="containsText" dxfId="9808" priority="21164" operator="containsText" text="Бажарилган">
      <formula>NOT(ISERROR(SEARCH("Бажарилган",I1182)))</formula>
    </cfRule>
  </conditionalFormatting>
  <conditionalFormatting sqref="I1183">
    <cfRule type="containsText" dxfId="9807" priority="21157" operator="containsText" text="Бажарилмоқда">
      <formula>NOT(ISERROR(SEARCH("Бажарилмоқда",I1183)))</formula>
    </cfRule>
    <cfRule type="containsText" dxfId="9806" priority="21158" operator="containsText" text="Бажарилмаган">
      <formula>NOT(ISERROR(SEARCH("Бажарилмаган",I1183)))</formula>
    </cfRule>
    <cfRule type="containsText" dxfId="9805" priority="21159" operator="containsText" text="Бажарилмаган">
      <formula>NOT(ISERROR(SEARCH("Бажарилмаган",I1183)))</formula>
    </cfRule>
    <cfRule type="containsText" dxfId="9804" priority="21160" operator="containsText" text="Бажарилган">
      <formula>NOT(ISERROR(SEARCH("Бажарилган",I1183)))</formula>
    </cfRule>
  </conditionalFormatting>
  <conditionalFormatting sqref="I1469">
    <cfRule type="containsText" dxfId="9803" priority="21153" operator="containsText" text="Бажарилмоқда">
      <formula>NOT(ISERROR(SEARCH("Бажарилмоқда",I1469)))</formula>
    </cfRule>
    <cfRule type="containsText" dxfId="9802" priority="21154" operator="containsText" text="Бажарилмаган">
      <formula>NOT(ISERROR(SEARCH("Бажарилмаган",I1469)))</formula>
    </cfRule>
    <cfRule type="containsText" dxfId="9801" priority="21155" operator="containsText" text="Бажарилмаган">
      <formula>NOT(ISERROR(SEARCH("Бажарилмаган",I1469)))</formula>
    </cfRule>
    <cfRule type="containsText" dxfId="9800" priority="21156" operator="containsText" text="Бажарилган">
      <formula>NOT(ISERROR(SEARCH("Бажарилган",I1469)))</formula>
    </cfRule>
  </conditionalFormatting>
  <conditionalFormatting sqref="I1577">
    <cfRule type="containsText" dxfId="9799" priority="21145" operator="containsText" text="Бажарилмоқда">
      <formula>NOT(ISERROR(SEARCH("Бажарилмоқда",I1577)))</formula>
    </cfRule>
    <cfRule type="containsText" dxfId="9798" priority="21146" operator="containsText" text="Бажарилмаган">
      <formula>NOT(ISERROR(SEARCH("Бажарилмаган",I1577)))</formula>
    </cfRule>
    <cfRule type="containsText" dxfId="9797" priority="21147" operator="containsText" text="Бажарилмаган">
      <formula>NOT(ISERROR(SEARCH("Бажарилмаган",I1577)))</formula>
    </cfRule>
    <cfRule type="containsText" dxfId="9796" priority="21148" operator="containsText" text="Бажарилган">
      <formula>NOT(ISERROR(SEARCH("Бажарилган",I1577)))</formula>
    </cfRule>
  </conditionalFormatting>
  <conditionalFormatting sqref="I1431">
    <cfRule type="containsText" dxfId="9795" priority="21141" operator="containsText" text="Бажарилмоқда">
      <formula>NOT(ISERROR(SEARCH("Бажарилмоқда",I1431)))</formula>
    </cfRule>
    <cfRule type="containsText" dxfId="9794" priority="21142" operator="containsText" text="Бажарилмаган">
      <formula>NOT(ISERROR(SEARCH("Бажарилмаган",I1431)))</formula>
    </cfRule>
    <cfRule type="containsText" dxfId="9793" priority="21143" operator="containsText" text="Бажарилмаган">
      <formula>NOT(ISERROR(SEARCH("Бажарилмаган",I1431)))</formula>
    </cfRule>
    <cfRule type="containsText" dxfId="9792" priority="21144" operator="containsText" text="Бажарилган">
      <formula>NOT(ISERROR(SEARCH("Бажарилган",I1431)))</formula>
    </cfRule>
  </conditionalFormatting>
  <conditionalFormatting sqref="I1417">
    <cfRule type="containsText" dxfId="9791" priority="21109" operator="containsText" text="Бажарилмоқда">
      <formula>NOT(ISERROR(SEARCH("Бажарилмоқда",I1417)))</formula>
    </cfRule>
    <cfRule type="containsText" dxfId="9790" priority="21110" operator="containsText" text="Бажарилмаган">
      <formula>NOT(ISERROR(SEARCH("Бажарилмаган",I1417)))</formula>
    </cfRule>
    <cfRule type="containsText" dxfId="9789" priority="21111" operator="containsText" text="Бажарилмаган">
      <formula>NOT(ISERROR(SEARCH("Бажарилмаган",I1417)))</formula>
    </cfRule>
    <cfRule type="containsText" dxfId="9788" priority="21112" operator="containsText" text="Бажарилган">
      <formula>NOT(ISERROR(SEARCH("Бажарилган",I1417)))</formula>
    </cfRule>
  </conditionalFormatting>
  <conditionalFormatting sqref="I1567">
    <cfRule type="containsText" dxfId="9787" priority="21105" operator="containsText" text="Бажарилмоқда">
      <formula>NOT(ISERROR(SEARCH("Бажарилмоқда",I1567)))</formula>
    </cfRule>
    <cfRule type="containsText" dxfId="9786" priority="21106" operator="containsText" text="Бажарилмаган">
      <formula>NOT(ISERROR(SEARCH("Бажарилмаган",I1567)))</formula>
    </cfRule>
    <cfRule type="containsText" dxfId="9785" priority="21107" operator="containsText" text="Бажарилмаган">
      <formula>NOT(ISERROR(SEARCH("Бажарилмаган",I1567)))</formula>
    </cfRule>
    <cfRule type="containsText" dxfId="9784" priority="21108" operator="containsText" text="Бажарилган">
      <formula>NOT(ISERROR(SEARCH("Бажарилган",I1567)))</formula>
    </cfRule>
  </conditionalFormatting>
  <conditionalFormatting sqref="I881">
    <cfRule type="containsText" dxfId="9783" priority="21097" operator="containsText" text="Бажарилмоқда">
      <formula>NOT(ISERROR(SEARCH("Бажарилмоқда",I881)))</formula>
    </cfRule>
    <cfRule type="containsText" dxfId="9782" priority="21098" operator="containsText" text="Бажарилмаган">
      <formula>NOT(ISERROR(SEARCH("Бажарилмаган",I881)))</formula>
    </cfRule>
    <cfRule type="containsText" dxfId="9781" priority="21099" operator="containsText" text="Бажарилмаган">
      <formula>NOT(ISERROR(SEARCH("Бажарилмаган",I881)))</formula>
    </cfRule>
    <cfRule type="containsText" dxfId="9780" priority="21100" operator="containsText" text="Бажарилган">
      <formula>NOT(ISERROR(SEARCH("Бажарилган",I881)))</formula>
    </cfRule>
  </conditionalFormatting>
  <conditionalFormatting sqref="I1490">
    <cfRule type="containsText" dxfId="9779" priority="21089" operator="containsText" text="Бажарилмоқда">
      <formula>NOT(ISERROR(SEARCH("Бажарилмоқда",I1490)))</formula>
    </cfRule>
    <cfRule type="containsText" dxfId="9778" priority="21090" operator="containsText" text="Бажарилмаган">
      <formula>NOT(ISERROR(SEARCH("Бажарилмаган",I1490)))</formula>
    </cfRule>
    <cfRule type="containsText" dxfId="9777" priority="21091" operator="containsText" text="Бажарилмаган">
      <formula>NOT(ISERROR(SEARCH("Бажарилмаган",I1490)))</formula>
    </cfRule>
    <cfRule type="containsText" dxfId="9776" priority="21092" operator="containsText" text="Бажарилган">
      <formula>NOT(ISERROR(SEARCH("Бажарилган",I1490)))</formula>
    </cfRule>
  </conditionalFormatting>
  <conditionalFormatting sqref="I993">
    <cfRule type="containsText" dxfId="9775" priority="21085" operator="containsText" text="Бажарилмоқда">
      <formula>NOT(ISERROR(SEARCH("Бажарилмоқда",I993)))</formula>
    </cfRule>
    <cfRule type="containsText" dxfId="9774" priority="21086" operator="containsText" text="Бажарилмаган">
      <formula>NOT(ISERROR(SEARCH("Бажарилмаган",I993)))</formula>
    </cfRule>
    <cfRule type="containsText" dxfId="9773" priority="21087" operator="containsText" text="Бажарилмаган">
      <formula>NOT(ISERROR(SEARCH("Бажарилмаган",I993)))</formula>
    </cfRule>
    <cfRule type="containsText" dxfId="9772" priority="21088" operator="containsText" text="Бажарилган">
      <formula>NOT(ISERROR(SEARCH("Бажарилган",I993)))</formula>
    </cfRule>
  </conditionalFormatting>
  <conditionalFormatting sqref="I1317">
    <cfRule type="containsText" dxfId="9771" priority="21073" operator="containsText" text="Бажарилмоқда">
      <formula>NOT(ISERROR(SEARCH("Бажарилмоқда",I1317)))</formula>
    </cfRule>
    <cfRule type="containsText" dxfId="9770" priority="21074" operator="containsText" text="Бажарилмаган">
      <formula>NOT(ISERROR(SEARCH("Бажарилмаган",I1317)))</formula>
    </cfRule>
    <cfRule type="containsText" dxfId="9769" priority="21075" operator="containsText" text="Бажарилмаган">
      <formula>NOT(ISERROR(SEARCH("Бажарилмаган",I1317)))</formula>
    </cfRule>
    <cfRule type="containsText" dxfId="9768" priority="21076" operator="containsText" text="Бажарилган">
      <formula>NOT(ISERROR(SEARCH("Бажарилган",I1317)))</formula>
    </cfRule>
  </conditionalFormatting>
  <conditionalFormatting sqref="I1507">
    <cfRule type="containsText" dxfId="9767" priority="21065" operator="containsText" text="Бажарилмоқда">
      <formula>NOT(ISERROR(SEARCH("Бажарилмоқда",I1507)))</formula>
    </cfRule>
    <cfRule type="containsText" dxfId="9766" priority="21066" operator="containsText" text="Бажарилмаган">
      <formula>NOT(ISERROR(SEARCH("Бажарилмаган",I1507)))</formula>
    </cfRule>
    <cfRule type="containsText" dxfId="9765" priority="21067" operator="containsText" text="Бажарилмаган">
      <formula>NOT(ISERROR(SEARCH("Бажарилмаган",I1507)))</formula>
    </cfRule>
    <cfRule type="containsText" dxfId="9764" priority="21068" operator="containsText" text="Бажарилган">
      <formula>NOT(ISERROR(SEARCH("Бажарилган",I1507)))</formula>
    </cfRule>
  </conditionalFormatting>
  <conditionalFormatting sqref="I1508">
    <cfRule type="containsText" dxfId="9763" priority="21061" operator="containsText" text="Бажарилмоқда">
      <formula>NOT(ISERROR(SEARCH("Бажарилмоқда",I1508)))</formula>
    </cfRule>
    <cfRule type="containsText" dxfId="9762" priority="21062" operator="containsText" text="Бажарилмаган">
      <formula>NOT(ISERROR(SEARCH("Бажарилмаган",I1508)))</formula>
    </cfRule>
    <cfRule type="containsText" dxfId="9761" priority="21063" operator="containsText" text="Бажарилмаган">
      <formula>NOT(ISERROR(SEARCH("Бажарилмаган",I1508)))</formula>
    </cfRule>
    <cfRule type="containsText" dxfId="9760" priority="21064" operator="containsText" text="Бажарилган">
      <formula>NOT(ISERROR(SEARCH("Бажарилган",I1508)))</formula>
    </cfRule>
  </conditionalFormatting>
  <conditionalFormatting sqref="I1509">
    <cfRule type="containsText" dxfId="9759" priority="21057" operator="containsText" text="Бажарилмоқда">
      <formula>NOT(ISERROR(SEARCH("Бажарилмоқда",I1509)))</formula>
    </cfRule>
    <cfRule type="containsText" dxfId="9758" priority="21058" operator="containsText" text="Бажарилмаган">
      <formula>NOT(ISERROR(SEARCH("Бажарилмаган",I1509)))</formula>
    </cfRule>
    <cfRule type="containsText" dxfId="9757" priority="21059" operator="containsText" text="Бажарилмаган">
      <formula>NOT(ISERROR(SEARCH("Бажарилмаган",I1509)))</formula>
    </cfRule>
    <cfRule type="containsText" dxfId="9756" priority="21060" operator="containsText" text="Бажарилган">
      <formula>NOT(ISERROR(SEARCH("Бажарилган",I1509)))</formula>
    </cfRule>
  </conditionalFormatting>
  <conditionalFormatting sqref="I1510">
    <cfRule type="containsText" dxfId="9755" priority="21053" operator="containsText" text="Бажарилмоқда">
      <formula>NOT(ISERROR(SEARCH("Бажарилмоқда",I1510)))</formula>
    </cfRule>
    <cfRule type="containsText" dxfId="9754" priority="21054" operator="containsText" text="Бажарилмаган">
      <formula>NOT(ISERROR(SEARCH("Бажарилмаган",I1510)))</formula>
    </cfRule>
    <cfRule type="containsText" dxfId="9753" priority="21055" operator="containsText" text="Бажарилмаган">
      <formula>NOT(ISERROR(SEARCH("Бажарилмаган",I1510)))</formula>
    </cfRule>
    <cfRule type="containsText" dxfId="9752" priority="21056" operator="containsText" text="Бажарилган">
      <formula>NOT(ISERROR(SEARCH("Бажарилган",I1510)))</formula>
    </cfRule>
  </conditionalFormatting>
  <conditionalFormatting sqref="I1511">
    <cfRule type="containsText" dxfId="9751" priority="21049" operator="containsText" text="Бажарилмоқда">
      <formula>NOT(ISERROR(SEARCH("Бажарилмоқда",I1511)))</formula>
    </cfRule>
    <cfRule type="containsText" dxfId="9750" priority="21050" operator="containsText" text="Бажарилмаган">
      <formula>NOT(ISERROR(SEARCH("Бажарилмаган",I1511)))</formula>
    </cfRule>
    <cfRule type="containsText" dxfId="9749" priority="21051" operator="containsText" text="Бажарилмаган">
      <formula>NOT(ISERROR(SEARCH("Бажарилмаган",I1511)))</formula>
    </cfRule>
    <cfRule type="containsText" dxfId="9748" priority="21052" operator="containsText" text="Бажарилган">
      <formula>NOT(ISERROR(SEARCH("Бажарилган",I1511)))</formula>
    </cfRule>
  </conditionalFormatting>
  <conditionalFormatting sqref="I1512">
    <cfRule type="containsText" dxfId="9747" priority="21045" operator="containsText" text="Бажарилмоқда">
      <formula>NOT(ISERROR(SEARCH("Бажарилмоқда",I1512)))</formula>
    </cfRule>
    <cfRule type="containsText" dxfId="9746" priority="21046" operator="containsText" text="Бажарилмаган">
      <formula>NOT(ISERROR(SEARCH("Бажарилмаган",I1512)))</formula>
    </cfRule>
    <cfRule type="containsText" dxfId="9745" priority="21047" operator="containsText" text="Бажарилмаган">
      <formula>NOT(ISERROR(SEARCH("Бажарилмаган",I1512)))</formula>
    </cfRule>
    <cfRule type="containsText" dxfId="9744" priority="21048" operator="containsText" text="Бажарилган">
      <formula>NOT(ISERROR(SEARCH("Бажарилган",I1512)))</formula>
    </cfRule>
  </conditionalFormatting>
  <conditionalFormatting sqref="I1536">
    <cfRule type="containsText" dxfId="9743" priority="21041" operator="containsText" text="Бажарилмоқда">
      <formula>NOT(ISERROR(SEARCH("Бажарилмоқда",I1536)))</formula>
    </cfRule>
    <cfRule type="containsText" dxfId="9742" priority="21042" operator="containsText" text="Бажарилмаган">
      <formula>NOT(ISERROR(SEARCH("Бажарилмаган",I1536)))</formula>
    </cfRule>
    <cfRule type="containsText" dxfId="9741" priority="21043" operator="containsText" text="Бажарилмаган">
      <formula>NOT(ISERROR(SEARCH("Бажарилмаган",I1536)))</formula>
    </cfRule>
    <cfRule type="containsText" dxfId="9740" priority="21044" operator="containsText" text="Бажарилган">
      <formula>NOT(ISERROR(SEARCH("Бажарилган",I1536)))</formula>
    </cfRule>
  </conditionalFormatting>
  <conditionalFormatting sqref="I1581">
    <cfRule type="containsText" dxfId="9739" priority="21025" operator="containsText" text="Бажарилмоқда">
      <formula>NOT(ISERROR(SEARCH("Бажарилмоқда",I1581)))</formula>
    </cfRule>
    <cfRule type="containsText" dxfId="9738" priority="21026" operator="containsText" text="Бажарилмаган">
      <formula>NOT(ISERROR(SEARCH("Бажарилмаган",I1581)))</formula>
    </cfRule>
    <cfRule type="containsText" dxfId="9737" priority="21027" operator="containsText" text="Бажарилмаган">
      <formula>NOT(ISERROR(SEARCH("Бажарилмаган",I1581)))</formula>
    </cfRule>
    <cfRule type="containsText" dxfId="9736" priority="21028" operator="containsText" text="Бажарилган">
      <formula>NOT(ISERROR(SEARCH("Бажарилган",I1581)))</formula>
    </cfRule>
  </conditionalFormatting>
  <conditionalFormatting sqref="I1181">
    <cfRule type="containsText" dxfId="9735" priority="21009" operator="containsText" text="Бажарилмоқда">
      <formula>NOT(ISERROR(SEARCH("Бажарилмоқда",I1181)))</formula>
    </cfRule>
    <cfRule type="containsText" dxfId="9734" priority="21010" operator="containsText" text="Бажарилмаган">
      <formula>NOT(ISERROR(SEARCH("Бажарилмаган",I1181)))</formula>
    </cfRule>
    <cfRule type="containsText" dxfId="9733" priority="21011" operator="containsText" text="Бажарилмаган">
      <formula>NOT(ISERROR(SEARCH("Бажарилмаган",I1181)))</formula>
    </cfRule>
    <cfRule type="containsText" dxfId="9732" priority="21012" operator="containsText" text="Бажарилган">
      <formula>NOT(ISERROR(SEARCH("Бажарилган",I1181)))</formula>
    </cfRule>
  </conditionalFormatting>
  <conditionalFormatting sqref="I1528">
    <cfRule type="containsText" dxfId="9731" priority="20981" operator="containsText" text="Бажарилмоқда">
      <formula>NOT(ISERROR(SEARCH("Бажарилмоқда",I1528)))</formula>
    </cfRule>
    <cfRule type="containsText" dxfId="9730" priority="20982" operator="containsText" text="Бажарилмаган">
      <formula>NOT(ISERROR(SEARCH("Бажарилмаган",I1528)))</formula>
    </cfRule>
    <cfRule type="containsText" dxfId="9729" priority="20983" operator="containsText" text="Бажарилмаган">
      <formula>NOT(ISERROR(SEARCH("Бажарилмаган",I1528)))</formula>
    </cfRule>
    <cfRule type="containsText" dxfId="9728" priority="20984" operator="containsText" text="Бажарилган">
      <formula>NOT(ISERROR(SEARCH("Бажарилган",I1528)))</formula>
    </cfRule>
  </conditionalFormatting>
  <conditionalFormatting sqref="I1530">
    <cfRule type="containsText" dxfId="9727" priority="20977" operator="containsText" text="Бажарилмоқда">
      <formula>NOT(ISERROR(SEARCH("Бажарилмоқда",I1530)))</formula>
    </cfRule>
    <cfRule type="containsText" dxfId="9726" priority="20978" operator="containsText" text="Бажарилмаган">
      <formula>NOT(ISERROR(SEARCH("Бажарилмаган",I1530)))</formula>
    </cfRule>
    <cfRule type="containsText" dxfId="9725" priority="20979" operator="containsText" text="Бажарилмаган">
      <formula>NOT(ISERROR(SEARCH("Бажарилмаган",I1530)))</formula>
    </cfRule>
    <cfRule type="containsText" dxfId="9724" priority="20980" operator="containsText" text="Бажарилган">
      <formula>NOT(ISERROR(SEARCH("Бажарилган",I1530)))</formula>
    </cfRule>
  </conditionalFormatting>
  <conditionalFormatting sqref="I1452">
    <cfRule type="containsText" dxfId="9723" priority="20953" operator="containsText" text="Бажарилмоқда">
      <formula>NOT(ISERROR(SEARCH("Бажарилмоқда",I1452)))</formula>
    </cfRule>
    <cfRule type="containsText" dxfId="9722" priority="20954" operator="containsText" text="Бажарилмаган">
      <formula>NOT(ISERROR(SEARCH("Бажарилмаган",I1452)))</formula>
    </cfRule>
    <cfRule type="containsText" dxfId="9721" priority="20955" operator="containsText" text="Бажарилмаган">
      <formula>NOT(ISERROR(SEARCH("Бажарилмаган",I1452)))</formula>
    </cfRule>
    <cfRule type="containsText" dxfId="9720" priority="20956" operator="containsText" text="Бажарилган">
      <formula>NOT(ISERROR(SEARCH("Бажарилган",I1452)))</formula>
    </cfRule>
  </conditionalFormatting>
  <conditionalFormatting sqref="I1313">
    <cfRule type="containsText" dxfId="9719" priority="20949" operator="containsText" text="Бажарилмоқда">
      <formula>NOT(ISERROR(SEARCH("Бажарилмоқда",I1313)))</formula>
    </cfRule>
    <cfRule type="containsText" dxfId="9718" priority="20950" operator="containsText" text="Бажарилмаган">
      <formula>NOT(ISERROR(SEARCH("Бажарилмаган",I1313)))</formula>
    </cfRule>
    <cfRule type="containsText" dxfId="9717" priority="20951" operator="containsText" text="Бажарилмаган">
      <formula>NOT(ISERROR(SEARCH("Бажарилмаган",I1313)))</formula>
    </cfRule>
    <cfRule type="containsText" dxfId="9716" priority="20952" operator="containsText" text="Бажарилган">
      <formula>NOT(ISERROR(SEARCH("Бажарилган",I1313)))</formula>
    </cfRule>
  </conditionalFormatting>
  <conditionalFormatting sqref="I1583">
    <cfRule type="containsText" dxfId="9715" priority="20921" operator="containsText" text="Бажарилмоқда">
      <formula>NOT(ISERROR(SEARCH("Бажарилмоқда",I1583)))</formula>
    </cfRule>
    <cfRule type="containsText" dxfId="9714" priority="20922" operator="containsText" text="Бажарилмаган">
      <formula>NOT(ISERROR(SEARCH("Бажарилмаган",I1583)))</formula>
    </cfRule>
    <cfRule type="containsText" dxfId="9713" priority="20923" operator="containsText" text="Бажарилмаган">
      <formula>NOT(ISERROR(SEARCH("Бажарилмаган",I1583)))</formula>
    </cfRule>
    <cfRule type="containsText" dxfId="9712" priority="20924" operator="containsText" text="Бажарилган">
      <formula>NOT(ISERROR(SEARCH("Бажарилган",I1583)))</formula>
    </cfRule>
  </conditionalFormatting>
  <conditionalFormatting sqref="I1482">
    <cfRule type="containsText" dxfId="9711" priority="20909" operator="containsText" text="Бажарилмоқда">
      <formula>NOT(ISERROR(SEARCH("Бажарилмоқда",I1482)))</formula>
    </cfRule>
    <cfRule type="containsText" dxfId="9710" priority="20910" operator="containsText" text="Бажарилмаган">
      <formula>NOT(ISERROR(SEARCH("Бажарилмаган",I1482)))</formula>
    </cfRule>
    <cfRule type="containsText" dxfId="9709" priority="20911" operator="containsText" text="Бажарилмаган">
      <formula>NOT(ISERROR(SEARCH("Бажарилмаган",I1482)))</formula>
    </cfRule>
    <cfRule type="containsText" dxfId="9708" priority="20912" operator="containsText" text="Бажарилган">
      <formula>NOT(ISERROR(SEARCH("Бажарилган",I1482)))</formula>
    </cfRule>
  </conditionalFormatting>
  <conditionalFormatting sqref="I1504">
    <cfRule type="containsText" dxfId="9707" priority="20829" operator="containsText" text="Бажарилмоқда">
      <formula>NOT(ISERROR(SEARCH("Бажарилмоқда",I1504)))</formula>
    </cfRule>
    <cfRule type="containsText" dxfId="9706" priority="20830" operator="containsText" text="Бажарилмаган">
      <formula>NOT(ISERROR(SEARCH("Бажарилмаган",I1504)))</formula>
    </cfRule>
    <cfRule type="containsText" dxfId="9705" priority="20831" operator="containsText" text="Бажарилмаган">
      <formula>NOT(ISERROR(SEARCH("Бажарилмаган",I1504)))</formula>
    </cfRule>
    <cfRule type="containsText" dxfId="9704" priority="20832" operator="containsText" text="Бажарилган">
      <formula>NOT(ISERROR(SEARCH("Бажарилган",I1504)))</formula>
    </cfRule>
  </conditionalFormatting>
  <conditionalFormatting sqref="I1531">
    <cfRule type="containsText" dxfId="9703" priority="20825" operator="containsText" text="Бажарилмоқда">
      <formula>NOT(ISERROR(SEARCH("Бажарилмоқда",I1531)))</formula>
    </cfRule>
    <cfRule type="containsText" dxfId="9702" priority="20826" operator="containsText" text="Бажарилмаган">
      <formula>NOT(ISERROR(SEARCH("Бажарилмаган",I1531)))</formula>
    </cfRule>
    <cfRule type="containsText" dxfId="9701" priority="20827" operator="containsText" text="Бажарилмаган">
      <formula>NOT(ISERROR(SEARCH("Бажарилмаган",I1531)))</formula>
    </cfRule>
    <cfRule type="containsText" dxfId="9700" priority="20828" operator="containsText" text="Бажарилган">
      <formula>NOT(ISERROR(SEARCH("Бажарилган",I1531)))</formula>
    </cfRule>
  </conditionalFormatting>
  <conditionalFormatting sqref="I953">
    <cfRule type="containsText" dxfId="9699" priority="20813" operator="containsText" text="Бажарилмоқда">
      <formula>NOT(ISERROR(SEARCH("Бажарилмоқда",I953)))</formula>
    </cfRule>
    <cfRule type="containsText" dxfId="9698" priority="20814" operator="containsText" text="Бажарилмаган">
      <formula>NOT(ISERROR(SEARCH("Бажарилмаган",I953)))</formula>
    </cfRule>
    <cfRule type="containsText" dxfId="9697" priority="20815" operator="containsText" text="Бажарилмаган">
      <formula>NOT(ISERROR(SEARCH("Бажарилмаган",I953)))</formula>
    </cfRule>
    <cfRule type="containsText" dxfId="9696" priority="20816" operator="containsText" text="Бажарилган">
      <formula>NOT(ISERROR(SEARCH("Бажарилган",I953)))</formula>
    </cfRule>
  </conditionalFormatting>
  <conditionalFormatting sqref="I954">
    <cfRule type="containsText" dxfId="9695" priority="20809" operator="containsText" text="Бажарилмоқда">
      <formula>NOT(ISERROR(SEARCH("Бажарилмоқда",I954)))</formula>
    </cfRule>
    <cfRule type="containsText" dxfId="9694" priority="20810" operator="containsText" text="Бажарилмаган">
      <formula>NOT(ISERROR(SEARCH("Бажарилмаган",I954)))</formula>
    </cfRule>
    <cfRule type="containsText" dxfId="9693" priority="20811" operator="containsText" text="Бажарилмаган">
      <formula>NOT(ISERROR(SEARCH("Бажарилмаган",I954)))</formula>
    </cfRule>
    <cfRule type="containsText" dxfId="9692" priority="20812" operator="containsText" text="Бажарилган">
      <formula>NOT(ISERROR(SEARCH("Бажарилган",I954)))</formula>
    </cfRule>
  </conditionalFormatting>
  <conditionalFormatting sqref="I956">
    <cfRule type="containsText" dxfId="9691" priority="20805" operator="containsText" text="Бажарилмоқда">
      <formula>NOT(ISERROR(SEARCH("Бажарилмоқда",I956)))</formula>
    </cfRule>
    <cfRule type="containsText" dxfId="9690" priority="20806" operator="containsText" text="Бажарилмаган">
      <formula>NOT(ISERROR(SEARCH("Бажарилмаган",I956)))</formula>
    </cfRule>
    <cfRule type="containsText" dxfId="9689" priority="20807" operator="containsText" text="Бажарилмаган">
      <formula>NOT(ISERROR(SEARCH("Бажарилмаган",I956)))</formula>
    </cfRule>
    <cfRule type="containsText" dxfId="9688" priority="20808" operator="containsText" text="Бажарилган">
      <formula>NOT(ISERROR(SEARCH("Бажарилган",I956)))</formula>
    </cfRule>
  </conditionalFormatting>
  <conditionalFormatting sqref="I965">
    <cfRule type="containsText" dxfId="9687" priority="20801" operator="containsText" text="Бажарилмоқда">
      <formula>NOT(ISERROR(SEARCH("Бажарилмоқда",I965)))</formula>
    </cfRule>
    <cfRule type="containsText" dxfId="9686" priority="20802" operator="containsText" text="Бажарилмаган">
      <formula>NOT(ISERROR(SEARCH("Бажарилмаган",I965)))</formula>
    </cfRule>
    <cfRule type="containsText" dxfId="9685" priority="20803" operator="containsText" text="Бажарилмаган">
      <formula>NOT(ISERROR(SEARCH("Бажарилмаган",I965)))</formula>
    </cfRule>
    <cfRule type="containsText" dxfId="9684" priority="20804" operator="containsText" text="Бажарилган">
      <formula>NOT(ISERROR(SEARCH("Бажарилган",I965)))</formula>
    </cfRule>
  </conditionalFormatting>
  <conditionalFormatting sqref="I1008">
    <cfRule type="containsText" dxfId="9683" priority="20797" operator="containsText" text="Бажарилмоқда">
      <formula>NOT(ISERROR(SEARCH("Бажарилмоқда",I1008)))</formula>
    </cfRule>
    <cfRule type="containsText" dxfId="9682" priority="20798" operator="containsText" text="Бажарилмаган">
      <formula>NOT(ISERROR(SEARCH("Бажарилмаган",I1008)))</formula>
    </cfRule>
    <cfRule type="containsText" dxfId="9681" priority="20799" operator="containsText" text="Бажарилмаган">
      <formula>NOT(ISERROR(SEARCH("Бажарилмаган",I1008)))</formula>
    </cfRule>
    <cfRule type="containsText" dxfId="9680" priority="20800" operator="containsText" text="Бажарилган">
      <formula>NOT(ISERROR(SEARCH("Бажарилган",I1008)))</formula>
    </cfRule>
  </conditionalFormatting>
  <conditionalFormatting sqref="I1115">
    <cfRule type="containsText" dxfId="9679" priority="20793" operator="containsText" text="Бажарилмоқда">
      <formula>NOT(ISERROR(SEARCH("Бажарилмоқда",I1115)))</formula>
    </cfRule>
    <cfRule type="containsText" dxfId="9678" priority="20794" operator="containsText" text="Бажарилмаган">
      <formula>NOT(ISERROR(SEARCH("Бажарилмаган",I1115)))</formula>
    </cfRule>
    <cfRule type="containsText" dxfId="9677" priority="20795" operator="containsText" text="Бажарилмаган">
      <formula>NOT(ISERROR(SEARCH("Бажарилмаган",I1115)))</formula>
    </cfRule>
    <cfRule type="containsText" dxfId="9676" priority="20796" operator="containsText" text="Бажарилган">
      <formula>NOT(ISERROR(SEARCH("Бажарилган",I1115)))</formula>
    </cfRule>
  </conditionalFormatting>
  <conditionalFormatting sqref="I1124">
    <cfRule type="containsText" dxfId="9675" priority="20789" operator="containsText" text="Бажарилмоқда">
      <formula>NOT(ISERROR(SEARCH("Бажарилмоқда",I1124)))</formula>
    </cfRule>
    <cfRule type="containsText" dxfId="9674" priority="20790" operator="containsText" text="Бажарилмаган">
      <formula>NOT(ISERROR(SEARCH("Бажарилмаган",I1124)))</formula>
    </cfRule>
    <cfRule type="containsText" dxfId="9673" priority="20791" operator="containsText" text="Бажарилмаган">
      <formula>NOT(ISERROR(SEARCH("Бажарилмаган",I1124)))</formula>
    </cfRule>
    <cfRule type="containsText" dxfId="9672" priority="20792" operator="containsText" text="Бажарилган">
      <formula>NOT(ISERROR(SEARCH("Бажарилган",I1124)))</formula>
    </cfRule>
  </conditionalFormatting>
  <conditionalFormatting sqref="I1172">
    <cfRule type="containsText" dxfId="9671" priority="20785" operator="containsText" text="Бажарилмоқда">
      <formula>NOT(ISERROR(SEARCH("Бажарилмоқда",I1172)))</formula>
    </cfRule>
    <cfRule type="containsText" dxfId="9670" priority="20786" operator="containsText" text="Бажарилмаган">
      <formula>NOT(ISERROR(SEARCH("Бажарилмаган",I1172)))</formula>
    </cfRule>
    <cfRule type="containsText" dxfId="9669" priority="20787" operator="containsText" text="Бажарилмаган">
      <formula>NOT(ISERROR(SEARCH("Бажарилмаган",I1172)))</formula>
    </cfRule>
    <cfRule type="containsText" dxfId="9668" priority="20788" operator="containsText" text="Бажарилган">
      <formula>NOT(ISERROR(SEARCH("Бажарилган",I1172)))</formula>
    </cfRule>
  </conditionalFormatting>
  <conditionalFormatting sqref="I1205">
    <cfRule type="containsText" dxfId="9667" priority="20781" operator="containsText" text="Бажарилмоқда">
      <formula>NOT(ISERROR(SEARCH("Бажарилмоқда",I1205)))</formula>
    </cfRule>
    <cfRule type="containsText" dxfId="9666" priority="20782" operator="containsText" text="Бажарилмаган">
      <formula>NOT(ISERROR(SEARCH("Бажарилмаган",I1205)))</formula>
    </cfRule>
    <cfRule type="containsText" dxfId="9665" priority="20783" operator="containsText" text="Бажарилмаган">
      <formula>NOT(ISERROR(SEARCH("Бажарилмаган",I1205)))</formula>
    </cfRule>
    <cfRule type="containsText" dxfId="9664" priority="20784" operator="containsText" text="Бажарилган">
      <formula>NOT(ISERROR(SEARCH("Бажарилган",I1205)))</formula>
    </cfRule>
  </conditionalFormatting>
  <conditionalFormatting sqref="I1026">
    <cfRule type="containsText" dxfId="9663" priority="20777" operator="containsText" text="Бажарилмоқда">
      <formula>NOT(ISERROR(SEARCH("Бажарилмоқда",I1026)))</formula>
    </cfRule>
    <cfRule type="containsText" dxfId="9662" priority="20778" operator="containsText" text="Бажарилмаган">
      <formula>NOT(ISERROR(SEARCH("Бажарилмаган",I1026)))</formula>
    </cfRule>
    <cfRule type="containsText" dxfId="9661" priority="20779" operator="containsText" text="Бажарилмаган">
      <formula>NOT(ISERROR(SEARCH("Бажарилмаган",I1026)))</formula>
    </cfRule>
    <cfRule type="containsText" dxfId="9660" priority="20780" operator="containsText" text="Бажарилган">
      <formula>NOT(ISERROR(SEARCH("Бажарилган",I1026)))</formula>
    </cfRule>
  </conditionalFormatting>
  <conditionalFormatting sqref="I1138">
    <cfRule type="containsText" dxfId="9659" priority="20773" operator="containsText" text="Бажарилмоқда">
      <formula>NOT(ISERROR(SEARCH("Бажарилмоқда",I1138)))</formula>
    </cfRule>
    <cfRule type="containsText" dxfId="9658" priority="20774" operator="containsText" text="Бажарилмаган">
      <formula>NOT(ISERROR(SEARCH("Бажарилмаган",I1138)))</formula>
    </cfRule>
    <cfRule type="containsText" dxfId="9657" priority="20775" operator="containsText" text="Бажарилмаган">
      <formula>NOT(ISERROR(SEARCH("Бажарилмаган",I1138)))</formula>
    </cfRule>
    <cfRule type="containsText" dxfId="9656" priority="20776" operator="containsText" text="Бажарилган">
      <formula>NOT(ISERROR(SEARCH("Бажарилган",I1138)))</formula>
    </cfRule>
  </conditionalFormatting>
  <conditionalFormatting sqref="I1332">
    <cfRule type="containsText" dxfId="9655" priority="20769" operator="containsText" text="Бажарилмоқда">
      <formula>NOT(ISERROR(SEARCH("Бажарилмоқда",I1332)))</formula>
    </cfRule>
    <cfRule type="containsText" dxfId="9654" priority="20770" operator="containsText" text="Бажарилмаган">
      <formula>NOT(ISERROR(SEARCH("Бажарилмаган",I1332)))</formula>
    </cfRule>
    <cfRule type="containsText" dxfId="9653" priority="20771" operator="containsText" text="Бажарилмаган">
      <formula>NOT(ISERROR(SEARCH("Бажарилмаган",I1332)))</formula>
    </cfRule>
    <cfRule type="containsText" dxfId="9652" priority="20772" operator="containsText" text="Бажарилган">
      <formula>NOT(ISERROR(SEARCH("Бажарилган",I1332)))</formula>
    </cfRule>
  </conditionalFormatting>
  <conditionalFormatting sqref="I1560">
    <cfRule type="containsText" dxfId="9651" priority="20765" operator="containsText" text="Бажарилмоқда">
      <formula>NOT(ISERROR(SEARCH("Бажарилмоқда",I1560)))</formula>
    </cfRule>
    <cfRule type="containsText" dxfId="9650" priority="20766" operator="containsText" text="Бажарилмаган">
      <formula>NOT(ISERROR(SEARCH("Бажарилмаган",I1560)))</formula>
    </cfRule>
    <cfRule type="containsText" dxfId="9649" priority="20767" operator="containsText" text="Бажарилмаган">
      <formula>NOT(ISERROR(SEARCH("Бажарилмаган",I1560)))</formula>
    </cfRule>
    <cfRule type="containsText" dxfId="9648" priority="20768" operator="containsText" text="Бажарилган">
      <formula>NOT(ISERROR(SEARCH("Бажарилган",I1560)))</formula>
    </cfRule>
  </conditionalFormatting>
  <conditionalFormatting sqref="I1552">
    <cfRule type="containsText" dxfId="9647" priority="20749" operator="containsText" text="Бажарилмоқда">
      <formula>NOT(ISERROR(SEARCH("Бажарилмоқда",I1552)))</formula>
    </cfRule>
    <cfRule type="containsText" dxfId="9646" priority="20750" operator="containsText" text="Бажарилмаган">
      <formula>NOT(ISERROR(SEARCH("Бажарилмаган",I1552)))</formula>
    </cfRule>
    <cfRule type="containsText" dxfId="9645" priority="20751" operator="containsText" text="Бажарилмаган">
      <formula>NOT(ISERROR(SEARCH("Бажарилмаган",I1552)))</formula>
    </cfRule>
    <cfRule type="containsText" dxfId="9644" priority="20752" operator="containsText" text="Бажарилган">
      <formula>NOT(ISERROR(SEARCH("Бажарилган",I1552)))</formula>
    </cfRule>
  </conditionalFormatting>
  <conditionalFormatting sqref="I1551">
    <cfRule type="containsText" dxfId="9643" priority="20737" operator="containsText" text="Бажарилмоқда">
      <formula>NOT(ISERROR(SEARCH("Бажарилмоқда",I1551)))</formula>
    </cfRule>
    <cfRule type="containsText" dxfId="9642" priority="20738" operator="containsText" text="Бажарилмаган">
      <formula>NOT(ISERROR(SEARCH("Бажарилмаган",I1551)))</formula>
    </cfRule>
    <cfRule type="containsText" dxfId="9641" priority="20739" operator="containsText" text="Бажарилмаган">
      <formula>NOT(ISERROR(SEARCH("Бажарилмаган",I1551)))</formula>
    </cfRule>
    <cfRule type="containsText" dxfId="9640" priority="20740" operator="containsText" text="Бажарилган">
      <formula>NOT(ISERROR(SEARCH("Бажарилган",I1551)))</formula>
    </cfRule>
  </conditionalFormatting>
  <conditionalFormatting sqref="I1340">
    <cfRule type="containsText" dxfId="9639" priority="20681" operator="containsText" text="Бажарилмоқда">
      <formula>NOT(ISERROR(SEARCH("Бажарилмоқда",I1340)))</formula>
    </cfRule>
    <cfRule type="containsText" dxfId="9638" priority="20682" operator="containsText" text="Бажарилмаган">
      <formula>NOT(ISERROR(SEARCH("Бажарилмаган",I1340)))</formula>
    </cfRule>
    <cfRule type="containsText" dxfId="9637" priority="20683" operator="containsText" text="Бажарилмаган">
      <formula>NOT(ISERROR(SEARCH("Бажарилмаган",I1340)))</formula>
    </cfRule>
    <cfRule type="containsText" dxfId="9636" priority="20684" operator="containsText" text="Бажарилган">
      <formula>NOT(ISERROR(SEARCH("Бажарилган",I1340)))</formula>
    </cfRule>
  </conditionalFormatting>
  <conditionalFormatting sqref="I1517">
    <cfRule type="containsText" dxfId="9635" priority="20677" operator="containsText" text="Бажарилмоқда">
      <formula>NOT(ISERROR(SEARCH("Бажарилмоқда",I1517)))</formula>
    </cfRule>
    <cfRule type="containsText" dxfId="9634" priority="20678" operator="containsText" text="Бажарилмаган">
      <formula>NOT(ISERROR(SEARCH("Бажарилмаган",I1517)))</formula>
    </cfRule>
    <cfRule type="containsText" dxfId="9633" priority="20679" operator="containsText" text="Бажарилмаган">
      <formula>NOT(ISERROR(SEARCH("Бажарилмаган",I1517)))</formula>
    </cfRule>
    <cfRule type="containsText" dxfId="9632" priority="20680" operator="containsText" text="Бажарилган">
      <formula>NOT(ISERROR(SEARCH("Бажарилган",I1517)))</formula>
    </cfRule>
  </conditionalFormatting>
  <conditionalFormatting sqref="I1114">
    <cfRule type="containsText" dxfId="9631" priority="20657" operator="containsText" text="Бажарилмоқда">
      <formula>NOT(ISERROR(SEARCH("Бажарилмоқда",I1114)))</formula>
    </cfRule>
    <cfRule type="containsText" dxfId="9630" priority="20658" operator="containsText" text="Бажарилмаган">
      <formula>NOT(ISERROR(SEARCH("Бажарилмаган",I1114)))</formula>
    </cfRule>
    <cfRule type="containsText" dxfId="9629" priority="20659" operator="containsText" text="Бажарилмаган">
      <formula>NOT(ISERROR(SEARCH("Бажарилмаган",I1114)))</formula>
    </cfRule>
    <cfRule type="containsText" dxfId="9628" priority="20660" operator="containsText" text="Бажарилган">
      <formula>NOT(ISERROR(SEARCH("Бажарилган",I1114)))</formula>
    </cfRule>
  </conditionalFormatting>
  <conditionalFormatting sqref="I1308">
    <cfRule type="containsText" dxfId="9627" priority="20633" operator="containsText" text="Бажарилмоқда">
      <formula>NOT(ISERROR(SEARCH("Бажарилмоқда",I1308)))</formula>
    </cfRule>
    <cfRule type="containsText" dxfId="9626" priority="20634" operator="containsText" text="Бажарилмаган">
      <formula>NOT(ISERROR(SEARCH("Бажарилмаган",I1308)))</formula>
    </cfRule>
    <cfRule type="containsText" dxfId="9625" priority="20635" operator="containsText" text="Бажарилмаган">
      <formula>NOT(ISERROR(SEARCH("Бажарилмаган",I1308)))</formula>
    </cfRule>
    <cfRule type="containsText" dxfId="9624" priority="20636" operator="containsText" text="Бажарилган">
      <formula>NOT(ISERROR(SEARCH("Бажарилган",I1308)))</formula>
    </cfRule>
  </conditionalFormatting>
  <conditionalFormatting sqref="I1185">
    <cfRule type="containsText" dxfId="9623" priority="20645" operator="containsText" text="Бажарилмоқда">
      <formula>NOT(ISERROR(SEARCH("Бажарилмоқда",I1185)))</formula>
    </cfRule>
    <cfRule type="containsText" dxfId="9622" priority="20646" operator="containsText" text="Бажарилмаган">
      <formula>NOT(ISERROR(SEARCH("Бажарилмаган",I1185)))</formula>
    </cfRule>
    <cfRule type="containsText" dxfId="9621" priority="20647" operator="containsText" text="Бажарилмаган">
      <formula>NOT(ISERROR(SEARCH("Бажарилмаган",I1185)))</formula>
    </cfRule>
    <cfRule type="containsText" dxfId="9620" priority="20648" operator="containsText" text="Бажарилган">
      <formula>NOT(ISERROR(SEARCH("Бажарилган",I1185)))</formula>
    </cfRule>
  </conditionalFormatting>
  <conditionalFormatting sqref="I1475">
    <cfRule type="containsText" dxfId="9619" priority="20577" operator="containsText" text="Бажарилмоқда">
      <formula>NOT(ISERROR(SEARCH("Бажарилмоқда",I1475)))</formula>
    </cfRule>
    <cfRule type="containsText" dxfId="9618" priority="20578" operator="containsText" text="Бажарилмаган">
      <formula>NOT(ISERROR(SEARCH("Бажарилмаган",I1475)))</formula>
    </cfRule>
    <cfRule type="containsText" dxfId="9617" priority="20579" operator="containsText" text="Бажарилмаган">
      <formula>NOT(ISERROR(SEARCH("Бажарилмаган",I1475)))</formula>
    </cfRule>
    <cfRule type="containsText" dxfId="9616" priority="20580" operator="containsText" text="Бажарилган">
      <formula>NOT(ISERROR(SEARCH("Бажарилган",I1475)))</formula>
    </cfRule>
  </conditionalFormatting>
  <conditionalFormatting sqref="I1174">
    <cfRule type="containsText" dxfId="9615" priority="20561" operator="containsText" text="Бажарилмоқда">
      <formula>NOT(ISERROR(SEARCH("Бажарилмоқда",I1174)))</formula>
    </cfRule>
    <cfRule type="containsText" dxfId="9614" priority="20562" operator="containsText" text="Бажарилмаган">
      <formula>NOT(ISERROR(SEARCH("Бажарилмаган",I1174)))</formula>
    </cfRule>
    <cfRule type="containsText" dxfId="9613" priority="20563" operator="containsText" text="Бажарилмаган">
      <formula>NOT(ISERROR(SEARCH("Бажарилмаган",I1174)))</formula>
    </cfRule>
    <cfRule type="containsText" dxfId="9612" priority="20564" operator="containsText" text="Бажарилган">
      <formula>NOT(ISERROR(SEARCH("Бажарилган",I1174)))</formula>
    </cfRule>
  </conditionalFormatting>
  <conditionalFormatting sqref="I1421">
    <cfRule type="containsText" dxfId="9611" priority="20509" operator="containsText" text="Бажарилмоқда">
      <formula>NOT(ISERROR(SEARCH("Бажарилмоқда",I1421)))</formula>
    </cfRule>
    <cfRule type="containsText" dxfId="9610" priority="20510" operator="containsText" text="Бажарилмаган">
      <formula>NOT(ISERROR(SEARCH("Бажарилмаган",I1421)))</formula>
    </cfRule>
    <cfRule type="containsText" dxfId="9609" priority="20511" operator="containsText" text="Бажарилмаган">
      <formula>NOT(ISERROR(SEARCH("Бажарилмаган",I1421)))</formula>
    </cfRule>
    <cfRule type="containsText" dxfId="9608" priority="20512" operator="containsText" text="Бажарилган">
      <formula>NOT(ISERROR(SEARCH("Бажарилган",I1421)))</formula>
    </cfRule>
  </conditionalFormatting>
  <conditionalFormatting sqref="I1513">
    <cfRule type="containsText" dxfId="9607" priority="20497" operator="containsText" text="Бажарилмоқда">
      <formula>NOT(ISERROR(SEARCH("Бажарилмоқда",I1513)))</formula>
    </cfRule>
    <cfRule type="containsText" dxfId="9606" priority="20498" operator="containsText" text="Бажарилмаган">
      <formula>NOT(ISERROR(SEARCH("Бажарилмаган",I1513)))</formula>
    </cfRule>
    <cfRule type="containsText" dxfId="9605" priority="20499" operator="containsText" text="Бажарилмаган">
      <formula>NOT(ISERROR(SEARCH("Бажарилмаган",I1513)))</formula>
    </cfRule>
    <cfRule type="containsText" dxfId="9604" priority="20500" operator="containsText" text="Бажарилган">
      <formula>NOT(ISERROR(SEARCH("Бажарилган",I1513)))</formula>
    </cfRule>
  </conditionalFormatting>
  <conditionalFormatting sqref="I1485">
    <cfRule type="containsText" dxfId="9603" priority="20449" operator="containsText" text="Бажарилмоқда">
      <formula>NOT(ISERROR(SEARCH("Бажарилмоқда",I1485)))</formula>
    </cfRule>
    <cfRule type="containsText" dxfId="9602" priority="20450" operator="containsText" text="Бажарилмаган">
      <formula>NOT(ISERROR(SEARCH("Бажарилмаган",I1485)))</formula>
    </cfRule>
    <cfRule type="containsText" dxfId="9601" priority="20451" operator="containsText" text="Бажарилмаган">
      <formula>NOT(ISERROR(SEARCH("Бажарилмаган",I1485)))</formula>
    </cfRule>
    <cfRule type="containsText" dxfId="9600" priority="20452" operator="containsText" text="Бажарилган">
      <formula>NOT(ISERROR(SEARCH("Бажарилган",I1485)))</formula>
    </cfRule>
  </conditionalFormatting>
  <conditionalFormatting sqref="I1537">
    <cfRule type="containsText" dxfId="9599" priority="20445" operator="containsText" text="Бажарилмоқда">
      <formula>NOT(ISERROR(SEARCH("Бажарилмоқда",I1537)))</formula>
    </cfRule>
    <cfRule type="containsText" dxfId="9598" priority="20446" operator="containsText" text="Бажарилмаган">
      <formula>NOT(ISERROR(SEARCH("Бажарилмаган",I1537)))</formula>
    </cfRule>
    <cfRule type="containsText" dxfId="9597" priority="20447" operator="containsText" text="Бажарилмаган">
      <formula>NOT(ISERROR(SEARCH("Бажарилмаган",I1537)))</formula>
    </cfRule>
    <cfRule type="containsText" dxfId="9596" priority="20448" operator="containsText" text="Бажарилган">
      <formula>NOT(ISERROR(SEARCH("Бажарилган",I1537)))</formula>
    </cfRule>
  </conditionalFormatting>
  <conditionalFormatting sqref="I1534">
    <cfRule type="containsText" dxfId="9595" priority="20437" operator="containsText" text="Бажарилмоқда">
      <formula>NOT(ISERROR(SEARCH("Бажарилмоқда",I1534)))</formula>
    </cfRule>
    <cfRule type="containsText" dxfId="9594" priority="20438" operator="containsText" text="Бажарилмаган">
      <formula>NOT(ISERROR(SEARCH("Бажарилмаган",I1534)))</formula>
    </cfRule>
    <cfRule type="containsText" dxfId="9593" priority="20439" operator="containsText" text="Бажарилмаган">
      <formula>NOT(ISERROR(SEARCH("Бажарилмаган",I1534)))</formula>
    </cfRule>
    <cfRule type="containsText" dxfId="9592" priority="20440" operator="containsText" text="Бажарилган">
      <formula>NOT(ISERROR(SEARCH("Бажарилган",I1534)))</formula>
    </cfRule>
  </conditionalFormatting>
  <conditionalFormatting sqref="I1456">
    <cfRule type="containsText" dxfId="9591" priority="20433" operator="containsText" text="Бажарилмоқда">
      <formula>NOT(ISERROR(SEARCH("Бажарилмоқда",I1456)))</formula>
    </cfRule>
    <cfRule type="containsText" dxfId="9590" priority="20434" operator="containsText" text="Бажарилмаган">
      <formula>NOT(ISERROR(SEARCH("Бажарилмаган",I1456)))</formula>
    </cfRule>
    <cfRule type="containsText" dxfId="9589" priority="20435" operator="containsText" text="Бажарилмаган">
      <formula>NOT(ISERROR(SEARCH("Бажарилмаган",I1456)))</formula>
    </cfRule>
    <cfRule type="containsText" dxfId="9588" priority="20436" operator="containsText" text="Бажарилган">
      <formula>NOT(ISERROR(SEARCH("Бажарилган",I1456)))</formula>
    </cfRule>
  </conditionalFormatting>
  <conditionalFormatting sqref="I1523">
    <cfRule type="containsText" dxfId="9587" priority="20421" operator="containsText" text="Бажарилмоқда">
      <formula>NOT(ISERROR(SEARCH("Бажарилмоқда",I1523)))</formula>
    </cfRule>
    <cfRule type="containsText" dxfId="9586" priority="20422" operator="containsText" text="Бажарилмаган">
      <formula>NOT(ISERROR(SEARCH("Бажарилмаган",I1523)))</formula>
    </cfRule>
    <cfRule type="containsText" dxfId="9585" priority="20423" operator="containsText" text="Бажарилмаган">
      <formula>NOT(ISERROR(SEARCH("Бажарилмаган",I1523)))</formula>
    </cfRule>
    <cfRule type="containsText" dxfId="9584" priority="20424" operator="containsText" text="Бажарилган">
      <formula>NOT(ISERROR(SEARCH("Бажарилган",I1523)))</formula>
    </cfRule>
  </conditionalFormatting>
  <conditionalFormatting sqref="I1586">
    <cfRule type="containsText" dxfId="9583" priority="20405" operator="containsText" text="Бажарилмоқда">
      <formula>NOT(ISERROR(SEARCH("Бажарилмоқда",I1586)))</formula>
    </cfRule>
    <cfRule type="containsText" dxfId="9582" priority="20406" operator="containsText" text="Бажарилмаган">
      <formula>NOT(ISERROR(SEARCH("Бажарилмаган",I1586)))</formula>
    </cfRule>
    <cfRule type="containsText" dxfId="9581" priority="20407" operator="containsText" text="Бажарилмаган">
      <formula>NOT(ISERROR(SEARCH("Бажарилмаган",I1586)))</formula>
    </cfRule>
    <cfRule type="containsText" dxfId="9580" priority="20408" operator="containsText" text="Бажарилган">
      <formula>NOT(ISERROR(SEARCH("Бажарилган",I1586)))</formula>
    </cfRule>
  </conditionalFormatting>
  <conditionalFormatting sqref="I1412">
    <cfRule type="containsText" dxfId="9579" priority="20401" operator="containsText" text="Бажарилмоқда">
      <formula>NOT(ISERROR(SEARCH("Бажарилмоқда",I1412)))</formula>
    </cfRule>
    <cfRule type="containsText" dxfId="9578" priority="20402" operator="containsText" text="Бажарилмаган">
      <formula>NOT(ISERROR(SEARCH("Бажарилмаган",I1412)))</formula>
    </cfRule>
    <cfRule type="containsText" dxfId="9577" priority="20403" operator="containsText" text="Бажарилмаган">
      <formula>NOT(ISERROR(SEARCH("Бажарилмаган",I1412)))</formula>
    </cfRule>
    <cfRule type="containsText" dxfId="9576" priority="20404" operator="containsText" text="Бажарилган">
      <formula>NOT(ISERROR(SEARCH("Бажарилган",I1412)))</formula>
    </cfRule>
  </conditionalFormatting>
  <conditionalFormatting sqref="I1413">
    <cfRule type="containsText" dxfId="9575" priority="20397" operator="containsText" text="Бажарилмоқда">
      <formula>NOT(ISERROR(SEARCH("Бажарилмоқда",I1413)))</formula>
    </cfRule>
    <cfRule type="containsText" dxfId="9574" priority="20398" operator="containsText" text="Бажарилмаган">
      <formula>NOT(ISERROR(SEARCH("Бажарилмаган",I1413)))</formula>
    </cfRule>
    <cfRule type="containsText" dxfId="9573" priority="20399" operator="containsText" text="Бажарилмаган">
      <formula>NOT(ISERROR(SEARCH("Бажарилмаган",I1413)))</formula>
    </cfRule>
    <cfRule type="containsText" dxfId="9572" priority="20400" operator="containsText" text="Бажарилган">
      <formula>NOT(ISERROR(SEARCH("Бажарилган",I1413)))</formula>
    </cfRule>
  </conditionalFormatting>
  <conditionalFormatting sqref="I1327">
    <cfRule type="containsText" dxfId="9571" priority="20345" operator="containsText" text="Бажарилмоқда">
      <formula>NOT(ISERROR(SEARCH("Бажарилмоқда",I1327)))</formula>
    </cfRule>
    <cfRule type="containsText" dxfId="9570" priority="20346" operator="containsText" text="Бажарилмаган">
      <formula>NOT(ISERROR(SEARCH("Бажарилмаган",I1327)))</formula>
    </cfRule>
    <cfRule type="containsText" dxfId="9569" priority="20347" operator="containsText" text="Бажарилмаган">
      <formula>NOT(ISERROR(SEARCH("Бажарилмаган",I1327)))</formula>
    </cfRule>
    <cfRule type="containsText" dxfId="9568" priority="20348" operator="containsText" text="Бажарилган">
      <formula>NOT(ISERROR(SEARCH("Бажарилган",I1327)))</formula>
    </cfRule>
  </conditionalFormatting>
  <conditionalFormatting sqref="I1358">
    <cfRule type="containsText" dxfId="9567" priority="20341" operator="containsText" text="Бажарилмоқда">
      <formula>NOT(ISERROR(SEARCH("Бажарилмоқда",I1358)))</formula>
    </cfRule>
    <cfRule type="containsText" dxfId="9566" priority="20342" operator="containsText" text="Бажарилмаган">
      <formula>NOT(ISERROR(SEARCH("Бажарилмаган",I1358)))</formula>
    </cfRule>
    <cfRule type="containsText" dxfId="9565" priority="20343" operator="containsText" text="Бажарилмаган">
      <formula>NOT(ISERROR(SEARCH("Бажарилмаган",I1358)))</formula>
    </cfRule>
    <cfRule type="containsText" dxfId="9564" priority="20344" operator="containsText" text="Бажарилган">
      <formula>NOT(ISERROR(SEARCH("Бажарилган",I1358)))</formula>
    </cfRule>
  </conditionalFormatting>
  <conditionalFormatting sqref="I1522">
    <cfRule type="containsText" dxfId="9563" priority="20269" operator="containsText" text="Бажарилмоқда">
      <formula>NOT(ISERROR(SEARCH("Бажарилмоқда",I1522)))</formula>
    </cfRule>
    <cfRule type="containsText" dxfId="9562" priority="20270" operator="containsText" text="Бажарилмаган">
      <formula>NOT(ISERROR(SEARCH("Бажарилмаган",I1522)))</formula>
    </cfRule>
    <cfRule type="containsText" dxfId="9561" priority="20271" operator="containsText" text="Бажарилмаган">
      <formula>NOT(ISERROR(SEARCH("Бажарилмаган",I1522)))</formula>
    </cfRule>
    <cfRule type="containsText" dxfId="9560" priority="20272" operator="containsText" text="Бажарилган">
      <formula>NOT(ISERROR(SEARCH("Бажарилган",I1522)))</formula>
    </cfRule>
  </conditionalFormatting>
  <conditionalFormatting sqref="I1575">
    <cfRule type="containsText" dxfId="9559" priority="20273" operator="containsText" text="Бажарилмоқда">
      <formula>NOT(ISERROR(SEARCH("Бажарилмоқда",I1575)))</formula>
    </cfRule>
    <cfRule type="containsText" dxfId="9558" priority="20274" operator="containsText" text="Бажарилмаган">
      <formula>NOT(ISERROR(SEARCH("Бажарилмаган",I1575)))</formula>
    </cfRule>
    <cfRule type="containsText" dxfId="9557" priority="20275" operator="containsText" text="Бажарилмаган">
      <formula>NOT(ISERROR(SEARCH("Бажарилмаган",I1575)))</formula>
    </cfRule>
    <cfRule type="containsText" dxfId="9556" priority="20276" operator="containsText" text="Бажарилган">
      <formula>NOT(ISERROR(SEARCH("Бажарилган",I1575)))</formula>
    </cfRule>
  </conditionalFormatting>
  <conditionalFormatting sqref="I1311">
    <cfRule type="containsText" dxfId="9555" priority="20265" operator="containsText" text="Бажарилмоқда">
      <formula>NOT(ISERROR(SEARCH("Бажарилмоқда",I1311)))</formula>
    </cfRule>
    <cfRule type="containsText" dxfId="9554" priority="20266" operator="containsText" text="Бажарилмаган">
      <formula>NOT(ISERROR(SEARCH("Бажарилмаган",I1311)))</formula>
    </cfRule>
    <cfRule type="containsText" dxfId="9553" priority="20267" operator="containsText" text="Бажарилмаган">
      <formula>NOT(ISERROR(SEARCH("Бажарилмаган",I1311)))</formula>
    </cfRule>
    <cfRule type="containsText" dxfId="9552" priority="20268" operator="containsText" text="Бажарилган">
      <formula>NOT(ISERROR(SEARCH("Бажарилган",I1311)))</formula>
    </cfRule>
  </conditionalFormatting>
  <conditionalFormatting sqref="I1461">
    <cfRule type="containsText" dxfId="9551" priority="20261" operator="containsText" text="Бажарилмоқда">
      <formula>NOT(ISERROR(SEARCH("Бажарилмоқда",I1461)))</formula>
    </cfRule>
    <cfRule type="containsText" dxfId="9550" priority="20262" operator="containsText" text="Бажарилмаган">
      <formula>NOT(ISERROR(SEARCH("Бажарилмаган",I1461)))</formula>
    </cfRule>
    <cfRule type="containsText" dxfId="9549" priority="20263" operator="containsText" text="Бажарилмаган">
      <formula>NOT(ISERROR(SEARCH("Бажарилмаган",I1461)))</formula>
    </cfRule>
    <cfRule type="containsText" dxfId="9548" priority="20264" operator="containsText" text="Бажарилган">
      <formula>NOT(ISERROR(SEARCH("Бажарилган",I1461)))</formula>
    </cfRule>
  </conditionalFormatting>
  <conditionalFormatting sqref="I1563">
    <cfRule type="containsText" dxfId="9547" priority="20161" operator="containsText" text="Бажарилмоқда">
      <formula>NOT(ISERROR(SEARCH("Бажарилмоқда",I1563)))</formula>
    </cfRule>
    <cfRule type="containsText" dxfId="9546" priority="20162" operator="containsText" text="Бажарилмаган">
      <formula>NOT(ISERROR(SEARCH("Бажарилмаган",I1563)))</formula>
    </cfRule>
    <cfRule type="containsText" dxfId="9545" priority="20163" operator="containsText" text="Бажарилмаган">
      <formula>NOT(ISERROR(SEARCH("Бажарилмаган",I1563)))</formula>
    </cfRule>
    <cfRule type="containsText" dxfId="9544" priority="20164" operator="containsText" text="Бажарилган">
      <formula>NOT(ISERROR(SEARCH("Бажарилган",I1563)))</formula>
    </cfRule>
  </conditionalFormatting>
  <conditionalFormatting sqref="I1337">
    <cfRule type="containsText" dxfId="9543" priority="20157" operator="containsText" text="Бажарилмоқда">
      <formula>NOT(ISERROR(SEARCH("Бажарилмоқда",I1337)))</formula>
    </cfRule>
    <cfRule type="containsText" dxfId="9542" priority="20158" operator="containsText" text="Бажарилмаган">
      <formula>NOT(ISERROR(SEARCH("Бажарилмаган",I1337)))</formula>
    </cfRule>
    <cfRule type="containsText" dxfId="9541" priority="20159" operator="containsText" text="Бажарилмаган">
      <formula>NOT(ISERROR(SEARCH("Бажарилмаган",I1337)))</formula>
    </cfRule>
    <cfRule type="containsText" dxfId="9540" priority="20160" operator="containsText" text="Бажарилган">
      <formula>NOT(ISERROR(SEARCH("Бажарилган",I1337)))</formula>
    </cfRule>
  </conditionalFormatting>
  <conditionalFormatting sqref="I1500">
    <cfRule type="containsText" dxfId="9539" priority="20129" operator="containsText" text="Бажарилмоқда">
      <formula>NOT(ISERROR(SEARCH("Бажарилмоқда",I1500)))</formula>
    </cfRule>
    <cfRule type="containsText" dxfId="9538" priority="20130" operator="containsText" text="Бажарилмаган">
      <formula>NOT(ISERROR(SEARCH("Бажарилмаган",I1500)))</formula>
    </cfRule>
    <cfRule type="containsText" dxfId="9537" priority="20131" operator="containsText" text="Бажарилмаган">
      <formula>NOT(ISERROR(SEARCH("Бажарилмаган",I1500)))</formula>
    </cfRule>
    <cfRule type="containsText" dxfId="9536" priority="20132" operator="containsText" text="Бажарилган">
      <formula>NOT(ISERROR(SEARCH("Бажарилган",I1500)))</formula>
    </cfRule>
  </conditionalFormatting>
  <conditionalFormatting sqref="I1604">
    <cfRule type="containsText" dxfId="9535" priority="20137" operator="containsText" text="Бажарилмоқда">
      <formula>NOT(ISERROR(SEARCH("Бажарилмоқда",I1604)))</formula>
    </cfRule>
    <cfRule type="containsText" dxfId="9534" priority="20138" operator="containsText" text="Бажарилмаган">
      <formula>NOT(ISERROR(SEARCH("Бажарилмаган",I1604)))</formula>
    </cfRule>
    <cfRule type="containsText" dxfId="9533" priority="20139" operator="containsText" text="Бажарилмаган">
      <formula>NOT(ISERROR(SEARCH("Бажарилмаган",I1604)))</formula>
    </cfRule>
    <cfRule type="containsText" dxfId="9532" priority="20140" operator="containsText" text="Бажарилган">
      <formula>NOT(ISERROR(SEARCH("Бажарилган",I1604)))</formula>
    </cfRule>
  </conditionalFormatting>
  <conditionalFormatting sqref="I906">
    <cfRule type="containsText" dxfId="9531" priority="20085" operator="containsText" text="Бажарилмоқда">
      <formula>NOT(ISERROR(SEARCH("Бажарилмоқда",I906)))</formula>
    </cfRule>
    <cfRule type="containsText" dxfId="9530" priority="20086" operator="containsText" text="Бажарилмаган">
      <formula>NOT(ISERROR(SEARCH("Бажарилмаган",I906)))</formula>
    </cfRule>
    <cfRule type="containsText" dxfId="9529" priority="20087" operator="containsText" text="Бажарилмаган">
      <formula>NOT(ISERROR(SEARCH("Бажарилмаган",I906)))</formula>
    </cfRule>
    <cfRule type="containsText" dxfId="9528" priority="20088" operator="containsText" text="Бажарилган">
      <formula>NOT(ISERROR(SEARCH("Бажарилган",I906)))</formula>
    </cfRule>
  </conditionalFormatting>
  <conditionalFormatting sqref="I1543">
    <cfRule type="containsText" dxfId="9527" priority="20081" operator="containsText" text="Бажарилмоқда">
      <formula>NOT(ISERROR(SEARCH("Бажарилмоқда",I1543)))</formula>
    </cfRule>
    <cfRule type="containsText" dxfId="9526" priority="20082" operator="containsText" text="Бажарилмаган">
      <formula>NOT(ISERROR(SEARCH("Бажарилмаган",I1543)))</formula>
    </cfRule>
    <cfRule type="containsText" dxfId="9525" priority="20083" operator="containsText" text="Бажарилмаган">
      <formula>NOT(ISERROR(SEARCH("Бажарилмаган",I1543)))</formula>
    </cfRule>
    <cfRule type="containsText" dxfId="9524" priority="20084" operator="containsText" text="Бажарилган">
      <formula>NOT(ISERROR(SEARCH("Бажарилган",I1543)))</formula>
    </cfRule>
  </conditionalFormatting>
  <conditionalFormatting sqref="I1601">
    <cfRule type="containsText" dxfId="9523" priority="20077" operator="containsText" text="Бажарилмоқда">
      <formula>NOT(ISERROR(SEARCH("Бажарилмоқда",I1601)))</formula>
    </cfRule>
    <cfRule type="containsText" dxfId="9522" priority="20078" operator="containsText" text="Бажарилмаган">
      <formula>NOT(ISERROR(SEARCH("Бажарилмаган",I1601)))</formula>
    </cfRule>
    <cfRule type="containsText" dxfId="9521" priority="20079" operator="containsText" text="Бажарилмаган">
      <formula>NOT(ISERROR(SEARCH("Бажарилмаган",I1601)))</formula>
    </cfRule>
    <cfRule type="containsText" dxfId="9520" priority="20080" operator="containsText" text="Бажарилган">
      <formula>NOT(ISERROR(SEARCH("Бажарилган",I1601)))</formula>
    </cfRule>
  </conditionalFormatting>
  <conditionalFormatting sqref="I1615">
    <cfRule type="containsText" dxfId="9519" priority="20073" operator="containsText" text="Бажарилмоқда">
      <formula>NOT(ISERROR(SEARCH("Бажарилмоқда",I1615)))</formula>
    </cfRule>
    <cfRule type="containsText" dxfId="9518" priority="20074" operator="containsText" text="Бажарилмаган">
      <formula>NOT(ISERROR(SEARCH("Бажарилмаган",I1615)))</formula>
    </cfRule>
    <cfRule type="containsText" dxfId="9517" priority="20075" operator="containsText" text="Бажарилмаган">
      <formula>NOT(ISERROR(SEARCH("Бажарилмаган",I1615)))</formula>
    </cfRule>
    <cfRule type="containsText" dxfId="9516" priority="20076" operator="containsText" text="Бажарилган">
      <formula>NOT(ISERROR(SEARCH("Бажарилган",I1615)))</formula>
    </cfRule>
  </conditionalFormatting>
  <conditionalFormatting sqref="I1600">
    <cfRule type="containsText" dxfId="9515" priority="20033" operator="containsText" text="Бажарилмоқда">
      <formula>NOT(ISERROR(SEARCH("Бажарилмоқда",I1600)))</formula>
    </cfRule>
    <cfRule type="containsText" dxfId="9514" priority="20034" operator="containsText" text="Бажарилмаган">
      <formula>NOT(ISERROR(SEARCH("Бажарилмаган",I1600)))</formula>
    </cfRule>
    <cfRule type="containsText" dxfId="9513" priority="20035" operator="containsText" text="Бажарилмаган">
      <formula>NOT(ISERROR(SEARCH("Бажарилмаган",I1600)))</formula>
    </cfRule>
    <cfRule type="containsText" dxfId="9512" priority="20036" operator="containsText" text="Бажарилган">
      <formula>NOT(ISERROR(SEARCH("Бажарилган",I1600)))</formula>
    </cfRule>
  </conditionalFormatting>
  <conditionalFormatting sqref="I1556">
    <cfRule type="containsText" dxfId="9511" priority="20021" operator="containsText" text="Бажарилмоқда">
      <formula>NOT(ISERROR(SEARCH("Бажарилмоқда",I1556)))</formula>
    </cfRule>
    <cfRule type="containsText" dxfId="9510" priority="20022" operator="containsText" text="Бажарилмаган">
      <formula>NOT(ISERROR(SEARCH("Бажарилмаган",I1556)))</formula>
    </cfRule>
    <cfRule type="containsText" dxfId="9509" priority="20023" operator="containsText" text="Бажарилмаган">
      <formula>NOT(ISERROR(SEARCH("Бажарилмаган",I1556)))</formula>
    </cfRule>
    <cfRule type="containsText" dxfId="9508" priority="20024" operator="containsText" text="Бажарилган">
      <formula>NOT(ISERROR(SEARCH("Бажарилган",I1556)))</formula>
    </cfRule>
  </conditionalFormatting>
  <conditionalFormatting sqref="I1048">
    <cfRule type="containsText" dxfId="9507" priority="20005" operator="containsText" text="Бажарилмоқда">
      <formula>NOT(ISERROR(SEARCH("Бажарилмоқда",I1048)))</formula>
    </cfRule>
    <cfRule type="containsText" dxfId="9506" priority="20006" operator="containsText" text="Бажарилмаган">
      <formula>NOT(ISERROR(SEARCH("Бажарилмаган",I1048)))</formula>
    </cfRule>
    <cfRule type="containsText" dxfId="9505" priority="20007" operator="containsText" text="Бажарилмаган">
      <formula>NOT(ISERROR(SEARCH("Бажарилмаган",I1048)))</formula>
    </cfRule>
    <cfRule type="containsText" dxfId="9504" priority="20008" operator="containsText" text="Бажарилган">
      <formula>NOT(ISERROR(SEARCH("Бажарилган",I1048)))</formula>
    </cfRule>
  </conditionalFormatting>
  <conditionalFormatting sqref="I1289">
    <cfRule type="containsText" dxfId="9503" priority="19961" operator="containsText" text="Бажарилмоқда">
      <formula>NOT(ISERROR(SEARCH("Бажарилмоқда",I1289)))</formula>
    </cfRule>
    <cfRule type="containsText" dxfId="9502" priority="19962" operator="containsText" text="Бажарилмаган">
      <formula>NOT(ISERROR(SEARCH("Бажарилмаган",I1289)))</formula>
    </cfRule>
    <cfRule type="containsText" dxfId="9501" priority="19963" operator="containsText" text="Бажарилмаган">
      <formula>NOT(ISERROR(SEARCH("Бажарилмаган",I1289)))</formula>
    </cfRule>
    <cfRule type="containsText" dxfId="9500" priority="19964" operator="containsText" text="Бажарилган">
      <formula>NOT(ISERROR(SEARCH("Бажарилган",I1289)))</formula>
    </cfRule>
  </conditionalFormatting>
  <conditionalFormatting sqref="I1582">
    <cfRule type="containsText" dxfId="9499" priority="19957" operator="containsText" text="Бажарилмоқда">
      <formula>NOT(ISERROR(SEARCH("Бажарилмоқда",I1582)))</formula>
    </cfRule>
    <cfRule type="containsText" dxfId="9498" priority="19958" operator="containsText" text="Бажарилмаган">
      <formula>NOT(ISERROR(SEARCH("Бажарилмаган",I1582)))</formula>
    </cfRule>
    <cfRule type="containsText" dxfId="9497" priority="19959" operator="containsText" text="Бажарилмаган">
      <formula>NOT(ISERROR(SEARCH("Бажарилмаган",I1582)))</formula>
    </cfRule>
    <cfRule type="containsText" dxfId="9496" priority="19960" operator="containsText" text="Бажарилган">
      <formula>NOT(ISERROR(SEARCH("Бажарилган",I1582)))</formula>
    </cfRule>
  </conditionalFormatting>
  <conditionalFormatting sqref="I1616">
    <cfRule type="containsText" dxfId="9495" priority="19933" operator="containsText" text="Бажарилмоқда">
      <formula>NOT(ISERROR(SEARCH("Бажарилмоқда",I1616)))</formula>
    </cfRule>
    <cfRule type="containsText" dxfId="9494" priority="19934" operator="containsText" text="Бажарилмаган">
      <formula>NOT(ISERROR(SEARCH("Бажарилмаган",I1616)))</formula>
    </cfRule>
    <cfRule type="containsText" dxfId="9493" priority="19935" operator="containsText" text="Бажарилмаган">
      <formula>NOT(ISERROR(SEARCH("Бажарилмаган",I1616)))</formula>
    </cfRule>
    <cfRule type="containsText" dxfId="9492" priority="19936" operator="containsText" text="Бажарилган">
      <formula>NOT(ISERROR(SEARCH("Бажарилган",I1616)))</formula>
    </cfRule>
  </conditionalFormatting>
  <conditionalFormatting sqref="I1606">
    <cfRule type="containsText" dxfId="9491" priority="19897" operator="containsText" text="Бажарилмоқда">
      <formula>NOT(ISERROR(SEARCH("Бажарилмоқда",I1606)))</formula>
    </cfRule>
    <cfRule type="containsText" dxfId="9490" priority="19898" operator="containsText" text="Бажарилмаган">
      <formula>NOT(ISERROR(SEARCH("Бажарилмаган",I1606)))</formula>
    </cfRule>
    <cfRule type="containsText" dxfId="9489" priority="19899" operator="containsText" text="Бажарилмаган">
      <formula>NOT(ISERROR(SEARCH("Бажарилмаган",I1606)))</formula>
    </cfRule>
    <cfRule type="containsText" dxfId="9488" priority="19900" operator="containsText" text="Бажарилган">
      <formula>NOT(ISERROR(SEARCH("Бажарилган",I1606)))</formula>
    </cfRule>
  </conditionalFormatting>
  <conditionalFormatting sqref="I1633">
    <cfRule type="containsText" dxfId="9487" priority="19893" operator="containsText" text="Бажарилмоқда">
      <formula>NOT(ISERROR(SEARCH("Бажарилмоқда",I1633)))</formula>
    </cfRule>
    <cfRule type="containsText" dxfId="9486" priority="19894" operator="containsText" text="Бажарилмаган">
      <formula>NOT(ISERROR(SEARCH("Бажарилмаган",I1633)))</formula>
    </cfRule>
    <cfRule type="containsText" dxfId="9485" priority="19895" operator="containsText" text="Бажарилмаган">
      <formula>NOT(ISERROR(SEARCH("Бажарилмаган",I1633)))</formula>
    </cfRule>
    <cfRule type="containsText" dxfId="9484" priority="19896" operator="containsText" text="Бажарилган">
      <formula>NOT(ISERROR(SEARCH("Бажарилган",I1633)))</formula>
    </cfRule>
  </conditionalFormatting>
  <conditionalFormatting sqref="I1638">
    <cfRule type="containsText" dxfId="9483" priority="19885" operator="containsText" text="Бажарилмоқда">
      <formula>NOT(ISERROR(SEARCH("Бажарилмоқда",I1638)))</formula>
    </cfRule>
    <cfRule type="containsText" dxfId="9482" priority="19886" operator="containsText" text="Бажарилмаган">
      <formula>NOT(ISERROR(SEARCH("Бажарилмаган",I1638)))</formula>
    </cfRule>
    <cfRule type="containsText" dxfId="9481" priority="19887" operator="containsText" text="Бажарилмаган">
      <formula>NOT(ISERROR(SEARCH("Бажарилмаган",I1638)))</formula>
    </cfRule>
    <cfRule type="containsText" dxfId="9480" priority="19888" operator="containsText" text="Бажарилган">
      <formula>NOT(ISERROR(SEARCH("Бажарилган",I1638)))</formula>
    </cfRule>
  </conditionalFormatting>
  <conditionalFormatting sqref="I1650">
    <cfRule type="containsText" dxfId="9479" priority="19861" operator="containsText" text="Бажарилмоқда">
      <formula>NOT(ISERROR(SEARCH("Бажарилмоқда",I1650)))</formula>
    </cfRule>
    <cfRule type="containsText" dxfId="9478" priority="19862" operator="containsText" text="Бажарилмаган">
      <formula>NOT(ISERROR(SEARCH("Бажарилмаган",I1650)))</formula>
    </cfRule>
    <cfRule type="containsText" dxfId="9477" priority="19863" operator="containsText" text="Бажарилмаган">
      <formula>NOT(ISERROR(SEARCH("Бажарилмаган",I1650)))</formula>
    </cfRule>
    <cfRule type="containsText" dxfId="9476" priority="19864" operator="containsText" text="Бажарилган">
      <formula>NOT(ISERROR(SEARCH("Бажарилган",I1650)))</formula>
    </cfRule>
  </conditionalFormatting>
  <conditionalFormatting sqref="I1653">
    <cfRule type="containsText" dxfId="9475" priority="19853" operator="containsText" text="Бажарилмоқда">
      <formula>NOT(ISERROR(SEARCH("Бажарилмоқда",I1653)))</formula>
    </cfRule>
    <cfRule type="containsText" dxfId="9474" priority="19854" operator="containsText" text="Бажарилмаган">
      <formula>NOT(ISERROR(SEARCH("Бажарилмаган",I1653)))</formula>
    </cfRule>
    <cfRule type="containsText" dxfId="9473" priority="19855" operator="containsText" text="Бажарилмаган">
      <formula>NOT(ISERROR(SEARCH("Бажарилмаган",I1653)))</formula>
    </cfRule>
    <cfRule type="containsText" dxfId="9472" priority="19856" operator="containsText" text="Бажарилган">
      <formula>NOT(ISERROR(SEARCH("Бажарилган",I1653)))</formula>
    </cfRule>
  </conditionalFormatting>
  <conditionalFormatting sqref="I1674">
    <cfRule type="containsText" dxfId="9471" priority="19841" operator="containsText" text="Бажарилмоқда">
      <formula>NOT(ISERROR(SEARCH("Бажарилмоқда",I1674)))</formula>
    </cfRule>
    <cfRule type="containsText" dxfId="9470" priority="19842" operator="containsText" text="Бажарилмаган">
      <formula>NOT(ISERROR(SEARCH("Бажарилмаган",I1674)))</formula>
    </cfRule>
    <cfRule type="containsText" dxfId="9469" priority="19843" operator="containsText" text="Бажарилмаган">
      <formula>NOT(ISERROR(SEARCH("Бажарилмаган",I1674)))</formula>
    </cfRule>
    <cfRule type="containsText" dxfId="9468" priority="19844" operator="containsText" text="Бажарилган">
      <formula>NOT(ISERROR(SEARCH("Бажарилган",I1674)))</formula>
    </cfRule>
  </conditionalFormatting>
  <conditionalFormatting sqref="I1686">
    <cfRule type="containsText" dxfId="9467" priority="19833" operator="containsText" text="Бажарилмоқда">
      <formula>NOT(ISERROR(SEARCH("Бажарилмоқда",I1686)))</formula>
    </cfRule>
    <cfRule type="containsText" dxfId="9466" priority="19834" operator="containsText" text="Бажарилмаган">
      <formula>NOT(ISERROR(SEARCH("Бажарилмаган",I1686)))</formula>
    </cfRule>
    <cfRule type="containsText" dxfId="9465" priority="19835" operator="containsText" text="Бажарилмаган">
      <formula>NOT(ISERROR(SEARCH("Бажарилмаган",I1686)))</formula>
    </cfRule>
    <cfRule type="containsText" dxfId="9464" priority="19836" operator="containsText" text="Бажарилган">
      <formula>NOT(ISERROR(SEARCH("Бажарилган",I1686)))</formula>
    </cfRule>
  </conditionalFormatting>
  <conditionalFormatting sqref="I387">
    <cfRule type="containsText" dxfId="9463" priority="19829" operator="containsText" text="Бажарилмоқда">
      <formula>NOT(ISERROR(SEARCH("Бажарилмоқда",I387)))</formula>
    </cfRule>
    <cfRule type="containsText" dxfId="9462" priority="19830" operator="containsText" text="Бажарилмаган">
      <formula>NOT(ISERROR(SEARCH("Бажарилмаган",I387)))</formula>
    </cfRule>
    <cfRule type="containsText" dxfId="9461" priority="19831" operator="containsText" text="Бажарилмаган">
      <formula>NOT(ISERROR(SEARCH("Бажарилмаган",I387)))</formula>
    </cfRule>
    <cfRule type="containsText" dxfId="9460" priority="19832" operator="containsText" text="Бажарилган">
      <formula>NOT(ISERROR(SEARCH("Бажарилган",I387)))</formula>
    </cfRule>
  </conditionalFormatting>
  <conditionalFormatting sqref="I417">
    <cfRule type="containsText" dxfId="9459" priority="19825" operator="containsText" text="Бажарилмоқда">
      <formula>NOT(ISERROR(SEARCH("Бажарилмоқда",I417)))</formula>
    </cfRule>
    <cfRule type="containsText" dxfId="9458" priority="19826" operator="containsText" text="Бажарилмаган">
      <formula>NOT(ISERROR(SEARCH("Бажарилмаган",I417)))</formula>
    </cfRule>
    <cfRule type="containsText" dxfId="9457" priority="19827" operator="containsText" text="Бажарилмаган">
      <formula>NOT(ISERROR(SEARCH("Бажарилмаган",I417)))</formula>
    </cfRule>
    <cfRule type="containsText" dxfId="9456" priority="19828" operator="containsText" text="Бажарилган">
      <formula>NOT(ISERROR(SEARCH("Бажарилган",I417)))</formula>
    </cfRule>
  </conditionalFormatting>
  <conditionalFormatting sqref="I887">
    <cfRule type="containsText" dxfId="9455" priority="19821" operator="containsText" text="Бажарилмоқда">
      <formula>NOT(ISERROR(SEARCH("Бажарилмоқда",I887)))</formula>
    </cfRule>
    <cfRule type="containsText" dxfId="9454" priority="19822" operator="containsText" text="Бажарилмаган">
      <formula>NOT(ISERROR(SEARCH("Бажарилмаган",I887)))</formula>
    </cfRule>
    <cfRule type="containsText" dxfId="9453" priority="19823" operator="containsText" text="Бажарилмаган">
      <formula>NOT(ISERROR(SEARCH("Бажарилмаган",I887)))</formula>
    </cfRule>
    <cfRule type="containsText" dxfId="9452" priority="19824" operator="containsText" text="Бажарилган">
      <formula>NOT(ISERROR(SEARCH("Бажарилган",I887)))</formula>
    </cfRule>
  </conditionalFormatting>
  <conditionalFormatting sqref="I986">
    <cfRule type="containsText" dxfId="9451" priority="19817" operator="containsText" text="Бажарилмоқда">
      <formula>NOT(ISERROR(SEARCH("Бажарилмоқда",I986)))</formula>
    </cfRule>
    <cfRule type="containsText" dxfId="9450" priority="19818" operator="containsText" text="Бажарилмаган">
      <formula>NOT(ISERROR(SEARCH("Бажарилмаган",I986)))</formula>
    </cfRule>
    <cfRule type="containsText" dxfId="9449" priority="19819" operator="containsText" text="Бажарилмаган">
      <formula>NOT(ISERROR(SEARCH("Бажарилмаган",I986)))</formula>
    </cfRule>
    <cfRule type="containsText" dxfId="9448" priority="19820" operator="containsText" text="Бажарилган">
      <formula>NOT(ISERROR(SEARCH("Бажарилган",I986)))</formula>
    </cfRule>
  </conditionalFormatting>
  <conditionalFormatting sqref="I1438">
    <cfRule type="containsText" dxfId="9447" priority="19785" operator="containsText" text="Бажарилмоқда">
      <formula>NOT(ISERROR(SEARCH("Бажарилмоқда",I1438)))</formula>
    </cfRule>
    <cfRule type="containsText" dxfId="9446" priority="19786" operator="containsText" text="Бажарилмаган">
      <formula>NOT(ISERROR(SEARCH("Бажарилмаган",I1438)))</formula>
    </cfRule>
    <cfRule type="containsText" dxfId="9445" priority="19787" operator="containsText" text="Бажарилмаган">
      <formula>NOT(ISERROR(SEARCH("Бажарилмаган",I1438)))</formula>
    </cfRule>
    <cfRule type="containsText" dxfId="9444" priority="19788" operator="containsText" text="Бажарилган">
      <formula>NOT(ISERROR(SEARCH("Бажарилган",I1438)))</formula>
    </cfRule>
  </conditionalFormatting>
  <conditionalFormatting sqref="I1031">
    <cfRule type="containsText" dxfId="9443" priority="19713" operator="containsText" text="Бажарилмоқда">
      <formula>NOT(ISERROR(SEARCH("Бажарилмоқда",I1031)))</formula>
    </cfRule>
    <cfRule type="containsText" dxfId="9442" priority="19714" operator="containsText" text="Бажарилмаган">
      <formula>NOT(ISERROR(SEARCH("Бажарилмаган",I1031)))</formula>
    </cfRule>
    <cfRule type="containsText" dxfId="9441" priority="19715" operator="containsText" text="Бажарилмаган">
      <formula>NOT(ISERROR(SEARCH("Бажарилмаган",I1031)))</formula>
    </cfRule>
    <cfRule type="containsText" dxfId="9440" priority="19716" operator="containsText" text="Бажарилган">
      <formula>NOT(ISERROR(SEARCH("Бажарилган",I1031)))</formula>
    </cfRule>
  </conditionalFormatting>
  <conditionalFormatting sqref="I1282">
    <cfRule type="containsText" dxfId="9439" priority="19701" operator="containsText" text="Бажарилмоқда">
      <formula>NOT(ISERROR(SEARCH("Бажарилмоқда",I1282)))</formula>
    </cfRule>
    <cfRule type="containsText" dxfId="9438" priority="19702" operator="containsText" text="Бажарилмаган">
      <formula>NOT(ISERROR(SEARCH("Бажарилмаган",I1282)))</formula>
    </cfRule>
    <cfRule type="containsText" dxfId="9437" priority="19703" operator="containsText" text="Бажарилмаган">
      <formula>NOT(ISERROR(SEARCH("Бажарилмаган",I1282)))</formula>
    </cfRule>
    <cfRule type="containsText" dxfId="9436" priority="19704" operator="containsText" text="Бажарилган">
      <formula>NOT(ISERROR(SEARCH("Бажарилган",I1282)))</formula>
    </cfRule>
  </conditionalFormatting>
  <conditionalFormatting sqref="I1491">
    <cfRule type="containsText" dxfId="9435" priority="19681" operator="containsText" text="Бажарилмоқда">
      <formula>NOT(ISERROR(SEARCH("Бажарилмоқда",I1491)))</formula>
    </cfRule>
    <cfRule type="containsText" dxfId="9434" priority="19682" operator="containsText" text="Бажарилмаган">
      <formula>NOT(ISERROR(SEARCH("Бажарилмаган",I1491)))</formula>
    </cfRule>
    <cfRule type="containsText" dxfId="9433" priority="19683" operator="containsText" text="Бажарилмаган">
      <formula>NOT(ISERROR(SEARCH("Бажарилмаган",I1491)))</formula>
    </cfRule>
    <cfRule type="containsText" dxfId="9432" priority="19684" operator="containsText" text="Бажарилган">
      <formula>NOT(ISERROR(SEARCH("Бажарилган",I1491)))</formula>
    </cfRule>
  </conditionalFormatting>
  <conditionalFormatting sqref="I1629">
    <cfRule type="containsText" dxfId="9431" priority="19673" operator="containsText" text="Бажарилмоқда">
      <formula>NOT(ISERROR(SEARCH("Бажарилмоқда",I1629)))</formula>
    </cfRule>
    <cfRule type="containsText" dxfId="9430" priority="19674" operator="containsText" text="Бажарилмаган">
      <formula>NOT(ISERROR(SEARCH("Бажарилмаган",I1629)))</formula>
    </cfRule>
    <cfRule type="containsText" dxfId="9429" priority="19675" operator="containsText" text="Бажарилмаган">
      <formula>NOT(ISERROR(SEARCH("Бажарилмаган",I1629)))</formula>
    </cfRule>
    <cfRule type="containsText" dxfId="9428" priority="19676" operator="containsText" text="Бажарилган">
      <formula>NOT(ISERROR(SEARCH("Бажарилган",I1629)))</formula>
    </cfRule>
  </conditionalFormatting>
  <conditionalFormatting sqref="I1681">
    <cfRule type="containsText" dxfId="9427" priority="19657" operator="containsText" text="Бажарилмоқда">
      <formula>NOT(ISERROR(SEARCH("Бажарилмоқда",I1681)))</formula>
    </cfRule>
    <cfRule type="containsText" dxfId="9426" priority="19658" operator="containsText" text="Бажарилмаган">
      <formula>NOT(ISERROR(SEARCH("Бажарилмаган",I1681)))</formula>
    </cfRule>
    <cfRule type="containsText" dxfId="9425" priority="19659" operator="containsText" text="Бажарилмаган">
      <formula>NOT(ISERROR(SEARCH("Бажарилмаган",I1681)))</formula>
    </cfRule>
    <cfRule type="containsText" dxfId="9424" priority="19660" operator="containsText" text="Бажарилган">
      <formula>NOT(ISERROR(SEARCH("Бажарилган",I1681)))</formula>
    </cfRule>
  </conditionalFormatting>
  <conditionalFormatting sqref="I1584">
    <cfRule type="containsText" dxfId="9423" priority="19645" operator="containsText" text="Бажарилмоқда">
      <formula>NOT(ISERROR(SEARCH("Бажарилмоқда",I1584)))</formula>
    </cfRule>
    <cfRule type="containsText" dxfId="9422" priority="19646" operator="containsText" text="Бажарилмаган">
      <formula>NOT(ISERROR(SEARCH("Бажарилмаган",I1584)))</formula>
    </cfRule>
    <cfRule type="containsText" dxfId="9421" priority="19647" operator="containsText" text="Бажарилмаган">
      <formula>NOT(ISERROR(SEARCH("Бажарилмаган",I1584)))</formula>
    </cfRule>
    <cfRule type="containsText" dxfId="9420" priority="19648" operator="containsText" text="Бажарилган">
      <formula>NOT(ISERROR(SEARCH("Бажарилган",I1584)))</formula>
    </cfRule>
  </conditionalFormatting>
  <conditionalFormatting sqref="I399">
    <cfRule type="containsText" dxfId="9419" priority="19477" operator="containsText" text="Бажарилмоқда">
      <formula>NOT(ISERROR(SEARCH("Бажарилмоқда",I399)))</formula>
    </cfRule>
    <cfRule type="containsText" dxfId="9418" priority="19478" operator="containsText" text="Бажарилмаган">
      <formula>NOT(ISERROR(SEARCH("Бажарилмаган",I399)))</formula>
    </cfRule>
    <cfRule type="containsText" dxfId="9417" priority="19479" operator="containsText" text="Бажарилмаган">
      <formula>NOT(ISERROR(SEARCH("Бажарилмаган",I399)))</formula>
    </cfRule>
    <cfRule type="containsText" dxfId="9416" priority="19480" operator="containsText" text="Бажарилган">
      <formula>NOT(ISERROR(SEARCH("Бажарилган",I399)))</formula>
    </cfRule>
  </conditionalFormatting>
  <conditionalFormatting sqref="I48">
    <cfRule type="containsText" dxfId="9415" priority="19473" operator="containsText" text="Бажарилмоқда">
      <formula>NOT(ISERROR(SEARCH("Бажарилмоқда",I48)))</formula>
    </cfRule>
    <cfRule type="containsText" dxfId="9414" priority="19474" operator="containsText" text="Бажарилмаган">
      <formula>NOT(ISERROR(SEARCH("Бажарилмаган",I48)))</formula>
    </cfRule>
    <cfRule type="containsText" dxfId="9413" priority="19475" operator="containsText" text="Бажарилмаган">
      <formula>NOT(ISERROR(SEARCH("Бажарилмаган",I48)))</formula>
    </cfRule>
    <cfRule type="containsText" dxfId="9412" priority="19476" operator="containsText" text="Бажарилган">
      <formula>NOT(ISERROR(SEARCH("Бажарилган",I48)))</formula>
    </cfRule>
  </conditionalFormatting>
  <conditionalFormatting sqref="I1245">
    <cfRule type="containsText" dxfId="9411" priority="19465" operator="containsText" text="Бажарилмоқда">
      <formula>NOT(ISERROR(SEARCH("Бажарилмоқда",I1245)))</formula>
    </cfRule>
    <cfRule type="containsText" dxfId="9410" priority="19466" operator="containsText" text="Бажарилмаган">
      <formula>NOT(ISERROR(SEARCH("Бажарилмаган",I1245)))</formula>
    </cfRule>
    <cfRule type="containsText" dxfId="9409" priority="19467" operator="containsText" text="Бажарилмаган">
      <formula>NOT(ISERROR(SEARCH("Бажарилмаган",I1245)))</formula>
    </cfRule>
    <cfRule type="containsText" dxfId="9408" priority="19468" operator="containsText" text="Бажарилган">
      <formula>NOT(ISERROR(SEARCH("Бажарилган",I1245)))</formula>
    </cfRule>
  </conditionalFormatting>
  <conditionalFormatting sqref="I1406">
    <cfRule type="containsText" dxfId="9407" priority="19457" operator="containsText" text="Бажарилмоқда">
      <formula>NOT(ISERROR(SEARCH("Бажарилмоқда",I1406)))</formula>
    </cfRule>
    <cfRule type="containsText" dxfId="9406" priority="19458" operator="containsText" text="Бажарилмаган">
      <formula>NOT(ISERROR(SEARCH("Бажарилмаган",I1406)))</formula>
    </cfRule>
    <cfRule type="containsText" dxfId="9405" priority="19459" operator="containsText" text="Бажарилмаган">
      <formula>NOT(ISERROR(SEARCH("Бажарилмаган",I1406)))</formula>
    </cfRule>
    <cfRule type="containsText" dxfId="9404" priority="19460" operator="containsText" text="Бажарилган">
      <formula>NOT(ISERROR(SEARCH("Бажарилган",I1406)))</formula>
    </cfRule>
  </conditionalFormatting>
  <conditionalFormatting sqref="I1408">
    <cfRule type="containsText" dxfId="9403" priority="19449" operator="containsText" text="Бажарилмоқда">
      <formula>NOT(ISERROR(SEARCH("Бажарилмоқда",I1408)))</formula>
    </cfRule>
    <cfRule type="containsText" dxfId="9402" priority="19450" operator="containsText" text="Бажарилмаган">
      <formula>NOT(ISERROR(SEARCH("Бажарилмаган",I1408)))</formula>
    </cfRule>
    <cfRule type="containsText" dxfId="9401" priority="19451" operator="containsText" text="Бажарилмаган">
      <formula>NOT(ISERROR(SEARCH("Бажарилмаган",I1408)))</formula>
    </cfRule>
    <cfRule type="containsText" dxfId="9400" priority="19452" operator="containsText" text="Бажарилган">
      <formula>NOT(ISERROR(SEARCH("Бажарилган",I1408)))</formula>
    </cfRule>
  </conditionalFormatting>
  <conditionalFormatting sqref="I1547">
    <cfRule type="containsText" dxfId="9399" priority="19437" operator="containsText" text="Бажарилмоқда">
      <formula>NOT(ISERROR(SEARCH("Бажарилмоқда",I1547)))</formula>
    </cfRule>
    <cfRule type="containsText" dxfId="9398" priority="19438" operator="containsText" text="Бажарилмаган">
      <formula>NOT(ISERROR(SEARCH("Бажарилмаган",I1547)))</formula>
    </cfRule>
    <cfRule type="containsText" dxfId="9397" priority="19439" operator="containsText" text="Бажарилмаган">
      <formula>NOT(ISERROR(SEARCH("Бажарилмаган",I1547)))</formula>
    </cfRule>
    <cfRule type="containsText" dxfId="9396" priority="19440" operator="containsText" text="Бажарилган">
      <formula>NOT(ISERROR(SEARCH("Бажарилган",I1547)))</formula>
    </cfRule>
  </conditionalFormatting>
  <conditionalFormatting sqref="I1642">
    <cfRule type="containsText" dxfId="9395" priority="19405" operator="containsText" text="Бажарилмоқда">
      <formula>NOT(ISERROR(SEARCH("Бажарилмоқда",I1642)))</formula>
    </cfRule>
    <cfRule type="containsText" dxfId="9394" priority="19406" operator="containsText" text="Бажарилмаган">
      <formula>NOT(ISERROR(SEARCH("Бажарилмаган",I1642)))</formula>
    </cfRule>
    <cfRule type="containsText" dxfId="9393" priority="19407" operator="containsText" text="Бажарилмаган">
      <formula>NOT(ISERROR(SEARCH("Бажарилмаган",I1642)))</formula>
    </cfRule>
    <cfRule type="containsText" dxfId="9392" priority="19408" operator="containsText" text="Бажарилган">
      <formula>NOT(ISERROR(SEARCH("Бажарилган",I1642)))</formula>
    </cfRule>
  </conditionalFormatting>
  <conditionalFormatting sqref="I1667">
    <cfRule type="containsText" dxfId="9391" priority="19393" operator="containsText" text="Бажарилмоқда">
      <formula>NOT(ISERROR(SEARCH("Бажарилмоқда",I1667)))</formula>
    </cfRule>
    <cfRule type="containsText" dxfId="9390" priority="19394" operator="containsText" text="Бажарилмаган">
      <formula>NOT(ISERROR(SEARCH("Бажарилмаган",I1667)))</formula>
    </cfRule>
    <cfRule type="containsText" dxfId="9389" priority="19395" operator="containsText" text="Бажарилмаган">
      <formula>NOT(ISERROR(SEARCH("Бажарилмаган",I1667)))</formula>
    </cfRule>
    <cfRule type="containsText" dxfId="9388" priority="19396" operator="containsText" text="Бажарилган">
      <formula>NOT(ISERROR(SEARCH("Бажарилган",I1667)))</formula>
    </cfRule>
  </conditionalFormatting>
  <conditionalFormatting sqref="I1690">
    <cfRule type="containsText" dxfId="9387" priority="19369" operator="containsText" text="Бажарилмоқда">
      <formula>NOT(ISERROR(SEARCH("Бажарилмоқда",I1690)))</formula>
    </cfRule>
    <cfRule type="containsText" dxfId="9386" priority="19370" operator="containsText" text="Бажарилмаган">
      <formula>NOT(ISERROR(SEARCH("Бажарилмаган",I1690)))</formula>
    </cfRule>
    <cfRule type="containsText" dxfId="9385" priority="19371" operator="containsText" text="Бажарилмаган">
      <formula>NOT(ISERROR(SEARCH("Бажарилмаган",I1690)))</formula>
    </cfRule>
    <cfRule type="containsText" dxfId="9384" priority="19372" operator="containsText" text="Бажарилган">
      <formula>NOT(ISERROR(SEARCH("Бажарилган",I1690)))</formula>
    </cfRule>
  </conditionalFormatting>
  <conditionalFormatting sqref="I1652">
    <cfRule type="containsText" dxfId="9383" priority="19337" operator="containsText" text="Бажарилмоқда">
      <formula>NOT(ISERROR(SEARCH("Бажарилмоқда",I1652)))</formula>
    </cfRule>
    <cfRule type="containsText" dxfId="9382" priority="19338" operator="containsText" text="Бажарилмаган">
      <formula>NOT(ISERROR(SEARCH("Бажарилмаган",I1652)))</formula>
    </cfRule>
    <cfRule type="containsText" dxfId="9381" priority="19339" operator="containsText" text="Бажарилмаган">
      <formula>NOT(ISERROR(SEARCH("Бажарилмаган",I1652)))</formula>
    </cfRule>
    <cfRule type="containsText" dxfId="9380" priority="19340" operator="containsText" text="Бажарилган">
      <formula>NOT(ISERROR(SEARCH("Бажарилган",I1652)))</formula>
    </cfRule>
  </conditionalFormatting>
  <conditionalFormatting sqref="I1655">
    <cfRule type="containsText" dxfId="9379" priority="19333" operator="containsText" text="Бажарилмоқда">
      <formula>NOT(ISERROR(SEARCH("Бажарилмоқда",I1655)))</formula>
    </cfRule>
    <cfRule type="containsText" dxfId="9378" priority="19334" operator="containsText" text="Бажарилмаган">
      <formula>NOT(ISERROR(SEARCH("Бажарилмаган",I1655)))</formula>
    </cfRule>
    <cfRule type="containsText" dxfId="9377" priority="19335" operator="containsText" text="Бажарилмаган">
      <formula>NOT(ISERROR(SEARCH("Бажарилмаган",I1655)))</formula>
    </cfRule>
    <cfRule type="containsText" dxfId="9376" priority="19336" operator="containsText" text="Бажарилган">
      <formula>NOT(ISERROR(SEARCH("Бажарилган",I1655)))</formula>
    </cfRule>
  </conditionalFormatting>
  <conditionalFormatting sqref="I1646">
    <cfRule type="containsText" dxfId="9375" priority="19329" operator="containsText" text="Бажарилмоқда">
      <formula>NOT(ISERROR(SEARCH("Бажарилмоқда",I1646)))</formula>
    </cfRule>
    <cfRule type="containsText" dxfId="9374" priority="19330" operator="containsText" text="Бажарилмаган">
      <formula>NOT(ISERROR(SEARCH("Бажарилмаган",I1646)))</formula>
    </cfRule>
    <cfRule type="containsText" dxfId="9373" priority="19331" operator="containsText" text="Бажарилмаган">
      <formula>NOT(ISERROR(SEARCH("Бажарилмаган",I1646)))</formula>
    </cfRule>
    <cfRule type="containsText" dxfId="9372" priority="19332" operator="containsText" text="Бажарилган">
      <formula>NOT(ISERROR(SEARCH("Бажарилган",I1646)))</formula>
    </cfRule>
  </conditionalFormatting>
  <conditionalFormatting sqref="I1683">
    <cfRule type="containsText" dxfId="9371" priority="19317" operator="containsText" text="Бажарилмоқда">
      <formula>NOT(ISERROR(SEARCH("Бажарилмоқда",I1683)))</formula>
    </cfRule>
    <cfRule type="containsText" dxfId="9370" priority="19318" operator="containsText" text="Бажарилмаган">
      <formula>NOT(ISERROR(SEARCH("Бажарилмаган",I1683)))</formula>
    </cfRule>
    <cfRule type="containsText" dxfId="9369" priority="19319" operator="containsText" text="Бажарилмаган">
      <formula>NOT(ISERROR(SEARCH("Бажарилмаган",I1683)))</formula>
    </cfRule>
    <cfRule type="containsText" dxfId="9368" priority="19320" operator="containsText" text="Бажарилган">
      <formula>NOT(ISERROR(SEARCH("Бажарилган",I1683)))</formula>
    </cfRule>
  </conditionalFormatting>
  <conditionalFormatting sqref="I1682">
    <cfRule type="containsText" dxfId="9367" priority="19301" operator="containsText" text="Бажарилмоқда">
      <formula>NOT(ISERROR(SEARCH("Бажарилмоқда",I1682)))</formula>
    </cfRule>
    <cfRule type="containsText" dxfId="9366" priority="19302" operator="containsText" text="Бажарилмаган">
      <formula>NOT(ISERROR(SEARCH("Бажарилмаган",I1682)))</formula>
    </cfRule>
    <cfRule type="containsText" dxfId="9365" priority="19303" operator="containsText" text="Бажарилмаган">
      <formula>NOT(ISERROR(SEARCH("Бажарилмаган",I1682)))</formula>
    </cfRule>
    <cfRule type="containsText" dxfId="9364" priority="19304" operator="containsText" text="Бажарилган">
      <formula>NOT(ISERROR(SEARCH("Бажарилган",I1682)))</formula>
    </cfRule>
  </conditionalFormatting>
  <conditionalFormatting sqref="I1266">
    <cfRule type="containsText" dxfId="9363" priority="19285" operator="containsText" text="Бажарилмоқда">
      <formula>NOT(ISERROR(SEARCH("Бажарилмоқда",I1266)))</formula>
    </cfRule>
    <cfRule type="containsText" dxfId="9362" priority="19286" operator="containsText" text="Бажарилмаган">
      <formula>NOT(ISERROR(SEARCH("Бажарилмаган",I1266)))</formula>
    </cfRule>
    <cfRule type="containsText" dxfId="9361" priority="19287" operator="containsText" text="Бажарилмаган">
      <formula>NOT(ISERROR(SEARCH("Бажарилмаган",I1266)))</formula>
    </cfRule>
    <cfRule type="containsText" dxfId="9360" priority="19288" operator="containsText" text="Бажарилган">
      <formula>NOT(ISERROR(SEARCH("Бажарилган",I1266)))</formula>
    </cfRule>
  </conditionalFormatting>
  <conditionalFormatting sqref="I1486">
    <cfRule type="containsText" dxfId="9359" priority="19265" operator="containsText" text="Бажарилмоқда">
      <formula>NOT(ISERROR(SEARCH("Бажарилмоқда",I1486)))</formula>
    </cfRule>
    <cfRule type="containsText" dxfId="9358" priority="19266" operator="containsText" text="Бажарилмаган">
      <formula>NOT(ISERROR(SEARCH("Бажарилмаган",I1486)))</formula>
    </cfRule>
    <cfRule type="containsText" dxfId="9357" priority="19267" operator="containsText" text="Бажарилмаган">
      <formula>NOT(ISERROR(SEARCH("Бажарилмаган",I1486)))</formula>
    </cfRule>
    <cfRule type="containsText" dxfId="9356" priority="19268" operator="containsText" text="Бажарилган">
      <formula>NOT(ISERROR(SEARCH("Бажарилган",I1486)))</formula>
    </cfRule>
  </conditionalFormatting>
  <conditionalFormatting sqref="I1659">
    <cfRule type="containsText" dxfId="9355" priority="19229" operator="containsText" text="Бажарилмоқда">
      <formula>NOT(ISERROR(SEARCH("Бажарилмоқда",I1659)))</formula>
    </cfRule>
    <cfRule type="containsText" dxfId="9354" priority="19230" operator="containsText" text="Бажарилмаган">
      <formula>NOT(ISERROR(SEARCH("Бажарилмаган",I1659)))</formula>
    </cfRule>
    <cfRule type="containsText" dxfId="9353" priority="19231" operator="containsText" text="Бажарилмаган">
      <formula>NOT(ISERROR(SEARCH("Бажарилмаган",I1659)))</formula>
    </cfRule>
    <cfRule type="containsText" dxfId="9352" priority="19232" operator="containsText" text="Бажарилган">
      <formula>NOT(ISERROR(SEARCH("Бажарилган",I1659)))</formula>
    </cfRule>
  </conditionalFormatting>
  <conditionalFormatting sqref="I1354">
    <cfRule type="containsText" dxfId="9351" priority="19205" operator="containsText" text="Бажарилмоқда">
      <formula>NOT(ISERROR(SEARCH("Бажарилмоқда",I1354)))</formula>
    </cfRule>
    <cfRule type="containsText" dxfId="9350" priority="19206" operator="containsText" text="Бажарилмаган">
      <formula>NOT(ISERROR(SEARCH("Бажарилмаган",I1354)))</formula>
    </cfRule>
    <cfRule type="containsText" dxfId="9349" priority="19207" operator="containsText" text="Бажарилмаган">
      <formula>NOT(ISERROR(SEARCH("Бажарилмаган",I1354)))</formula>
    </cfRule>
    <cfRule type="containsText" dxfId="9348" priority="19208" operator="containsText" text="Бажарилган">
      <formula>NOT(ISERROR(SEARCH("Бажарилган",I1354)))</formula>
    </cfRule>
  </conditionalFormatting>
  <conditionalFormatting sqref="I1571">
    <cfRule type="containsText" dxfId="9347" priority="19141" operator="containsText" text="Бажарилмоқда">
      <formula>NOT(ISERROR(SEARCH("Бажарилмоқда",I1571)))</formula>
    </cfRule>
    <cfRule type="containsText" dxfId="9346" priority="19142" operator="containsText" text="Бажарилмаган">
      <formula>NOT(ISERROR(SEARCH("Бажарилмаган",I1571)))</formula>
    </cfRule>
    <cfRule type="containsText" dxfId="9345" priority="19143" operator="containsText" text="Бажарилмаган">
      <formula>NOT(ISERROR(SEARCH("Бажарилмаган",I1571)))</formula>
    </cfRule>
    <cfRule type="containsText" dxfId="9344" priority="19144" operator="containsText" text="Бажарилган">
      <formula>NOT(ISERROR(SEARCH("Бажарилган",I1571)))</formula>
    </cfRule>
  </conditionalFormatting>
  <conditionalFormatting sqref="I1643">
    <cfRule type="containsText" dxfId="9343" priority="19137" operator="containsText" text="Бажарилмоқда">
      <formula>NOT(ISERROR(SEARCH("Бажарилмоқда",I1643)))</formula>
    </cfRule>
    <cfRule type="containsText" dxfId="9342" priority="19138" operator="containsText" text="Бажарилмаган">
      <formula>NOT(ISERROR(SEARCH("Бажарилмаган",I1643)))</formula>
    </cfRule>
    <cfRule type="containsText" dxfId="9341" priority="19139" operator="containsText" text="Бажарилмаган">
      <formula>NOT(ISERROR(SEARCH("Бажарилмаган",I1643)))</formula>
    </cfRule>
    <cfRule type="containsText" dxfId="9340" priority="19140" operator="containsText" text="Бажарилган">
      <formula>NOT(ISERROR(SEARCH("Бажарилган",I1643)))</formula>
    </cfRule>
  </conditionalFormatting>
  <conditionalFormatting sqref="I1658">
    <cfRule type="containsText" dxfId="9339" priority="19133" operator="containsText" text="Бажарилмоқда">
      <formula>NOT(ISERROR(SEARCH("Бажарилмоқда",I1658)))</formula>
    </cfRule>
    <cfRule type="containsText" dxfId="9338" priority="19134" operator="containsText" text="Бажарилмаган">
      <formula>NOT(ISERROR(SEARCH("Бажарилмаган",I1658)))</formula>
    </cfRule>
    <cfRule type="containsText" dxfId="9337" priority="19135" operator="containsText" text="Бажарилмаган">
      <formula>NOT(ISERROR(SEARCH("Бажарилмаган",I1658)))</formula>
    </cfRule>
    <cfRule type="containsText" dxfId="9336" priority="19136" operator="containsText" text="Бажарилган">
      <formula>NOT(ISERROR(SEARCH("Бажарилган",I1658)))</formula>
    </cfRule>
  </conditionalFormatting>
  <conditionalFormatting sqref="I1627">
    <cfRule type="containsText" dxfId="9335" priority="19129" operator="containsText" text="Бажарилмоқда">
      <formula>NOT(ISERROR(SEARCH("Бажарилмоқда",I1627)))</formula>
    </cfRule>
    <cfRule type="containsText" dxfId="9334" priority="19130" operator="containsText" text="Бажарилмаган">
      <formula>NOT(ISERROR(SEARCH("Бажарилмаган",I1627)))</formula>
    </cfRule>
    <cfRule type="containsText" dxfId="9333" priority="19131" operator="containsText" text="Бажарилмаган">
      <formula>NOT(ISERROR(SEARCH("Бажарилмаган",I1627)))</formula>
    </cfRule>
    <cfRule type="containsText" dxfId="9332" priority="19132" operator="containsText" text="Бажарилган">
      <formula>NOT(ISERROR(SEARCH("Бажарилган",I1627)))</formula>
    </cfRule>
  </conditionalFormatting>
  <conditionalFormatting sqref="I1568">
    <cfRule type="containsText" dxfId="9331" priority="19121" operator="containsText" text="Бажарилмоқда">
      <formula>NOT(ISERROR(SEARCH("Бажарилмоқда",I1568)))</formula>
    </cfRule>
    <cfRule type="containsText" dxfId="9330" priority="19122" operator="containsText" text="Бажарилмаган">
      <formula>NOT(ISERROR(SEARCH("Бажарилмаган",I1568)))</formula>
    </cfRule>
    <cfRule type="containsText" dxfId="9329" priority="19123" operator="containsText" text="Бажарилмаган">
      <formula>NOT(ISERROR(SEARCH("Бажарилмаган",I1568)))</formula>
    </cfRule>
    <cfRule type="containsText" dxfId="9328" priority="19124" operator="containsText" text="Бажарилган">
      <formula>NOT(ISERROR(SEARCH("Бажарилган",I1568)))</formula>
    </cfRule>
  </conditionalFormatting>
  <conditionalFormatting sqref="I1430">
    <cfRule type="containsText" dxfId="9327" priority="19109" operator="containsText" text="Бажарилмоқда">
      <formula>NOT(ISERROR(SEARCH("Бажарилмоқда",I1430)))</formula>
    </cfRule>
    <cfRule type="containsText" dxfId="9326" priority="19110" operator="containsText" text="Бажарилмаган">
      <formula>NOT(ISERROR(SEARCH("Бажарилмаган",I1430)))</formula>
    </cfRule>
    <cfRule type="containsText" dxfId="9325" priority="19111" operator="containsText" text="Бажарилмаган">
      <formula>NOT(ISERROR(SEARCH("Бажарилмаган",I1430)))</formula>
    </cfRule>
    <cfRule type="containsText" dxfId="9324" priority="19112" operator="containsText" text="Бажарилган">
      <formula>NOT(ISERROR(SEARCH("Бажарилган",I1430)))</formula>
    </cfRule>
  </conditionalFormatting>
  <conditionalFormatting sqref="I1488">
    <cfRule type="containsText" dxfId="9323" priority="19101" operator="containsText" text="Бажарилмоқда">
      <formula>NOT(ISERROR(SEARCH("Бажарилмоқда",I1488)))</formula>
    </cfRule>
    <cfRule type="containsText" dxfId="9322" priority="19102" operator="containsText" text="Бажарилмаган">
      <formula>NOT(ISERROR(SEARCH("Бажарилмаган",I1488)))</formula>
    </cfRule>
    <cfRule type="containsText" dxfId="9321" priority="19103" operator="containsText" text="Бажарилмаган">
      <formula>NOT(ISERROR(SEARCH("Бажарилмаган",I1488)))</formula>
    </cfRule>
    <cfRule type="containsText" dxfId="9320" priority="19104" operator="containsText" text="Бажарилган">
      <formula>NOT(ISERROR(SEARCH("Бажарилган",I1488)))</formula>
    </cfRule>
  </conditionalFormatting>
  <conditionalFormatting sqref="I1666">
    <cfRule type="containsText" dxfId="9319" priority="19081" operator="containsText" text="Бажарилмоқда">
      <formula>NOT(ISERROR(SEARCH("Бажарилмоқда",I1666)))</formula>
    </cfRule>
    <cfRule type="containsText" dxfId="9318" priority="19082" operator="containsText" text="Бажарилмаган">
      <formula>NOT(ISERROR(SEARCH("Бажарилмаган",I1666)))</formula>
    </cfRule>
    <cfRule type="containsText" dxfId="9317" priority="19083" operator="containsText" text="Бажарилмаган">
      <formula>NOT(ISERROR(SEARCH("Бажарилмаган",I1666)))</formula>
    </cfRule>
    <cfRule type="containsText" dxfId="9316" priority="19084" operator="containsText" text="Бажарилган">
      <formula>NOT(ISERROR(SEARCH("Бажарилган",I1666)))</formula>
    </cfRule>
  </conditionalFormatting>
  <conditionalFormatting sqref="I1441">
    <cfRule type="containsText" dxfId="9315" priority="18973" operator="containsText" text="Бажарилмоқда">
      <formula>NOT(ISERROR(SEARCH("Бажарилмоқда",I1441)))</formula>
    </cfRule>
    <cfRule type="containsText" dxfId="9314" priority="18974" operator="containsText" text="Бажарилмаган">
      <formula>NOT(ISERROR(SEARCH("Бажарилмаган",I1441)))</formula>
    </cfRule>
    <cfRule type="containsText" dxfId="9313" priority="18975" operator="containsText" text="Бажарилмаган">
      <formula>NOT(ISERROR(SEARCH("Бажарилмаган",I1441)))</formula>
    </cfRule>
    <cfRule type="containsText" dxfId="9312" priority="18976" operator="containsText" text="Бажарилган">
      <formula>NOT(ISERROR(SEARCH("Бажарилган",I1441)))</formula>
    </cfRule>
  </conditionalFormatting>
  <conditionalFormatting sqref="I1639">
    <cfRule type="containsText" dxfId="9311" priority="18929" operator="containsText" text="Бажарилмоқда">
      <formula>NOT(ISERROR(SEARCH("Бажарилмоқда",I1639)))</formula>
    </cfRule>
    <cfRule type="containsText" dxfId="9310" priority="18930" operator="containsText" text="Бажарилмаган">
      <formula>NOT(ISERROR(SEARCH("Бажарилмаган",I1639)))</formula>
    </cfRule>
    <cfRule type="containsText" dxfId="9309" priority="18931" operator="containsText" text="Бажарилмаган">
      <formula>NOT(ISERROR(SEARCH("Бажарилмаган",I1639)))</formula>
    </cfRule>
    <cfRule type="containsText" dxfId="9308" priority="18932" operator="containsText" text="Бажарилган">
      <formula>NOT(ISERROR(SEARCH("Бажарилган",I1639)))</formula>
    </cfRule>
  </conditionalFormatting>
  <conditionalFormatting sqref="I1699">
    <cfRule type="containsText" dxfId="9307" priority="18885" operator="containsText" text="Бажарилмоқда">
      <formula>NOT(ISERROR(SEARCH("Бажарилмоқда",I1699)))</formula>
    </cfRule>
    <cfRule type="containsText" dxfId="9306" priority="18886" operator="containsText" text="Бажарилмаган">
      <formula>NOT(ISERROR(SEARCH("Бажарилмаган",I1699)))</formula>
    </cfRule>
    <cfRule type="containsText" dxfId="9305" priority="18887" operator="containsText" text="Бажарилмаган">
      <formula>NOT(ISERROR(SEARCH("Бажарилмаган",I1699)))</formula>
    </cfRule>
    <cfRule type="containsText" dxfId="9304" priority="18888" operator="containsText" text="Бажарилган">
      <formula>NOT(ISERROR(SEARCH("Бажарилган",I1699)))</formula>
    </cfRule>
  </conditionalFormatting>
  <conditionalFormatting sqref="I1701">
    <cfRule type="containsText" dxfId="9303" priority="18877" operator="containsText" text="Бажарилмоқда">
      <formula>NOT(ISERROR(SEARCH("Бажарилмоқда",I1701)))</formula>
    </cfRule>
    <cfRule type="containsText" dxfId="9302" priority="18878" operator="containsText" text="Бажарилмаган">
      <formula>NOT(ISERROR(SEARCH("Бажарилмаган",I1701)))</formula>
    </cfRule>
    <cfRule type="containsText" dxfId="9301" priority="18879" operator="containsText" text="Бажарилмаган">
      <formula>NOT(ISERROR(SEARCH("Бажарилмаган",I1701)))</formula>
    </cfRule>
    <cfRule type="containsText" dxfId="9300" priority="18880" operator="containsText" text="Бажарилган">
      <formula>NOT(ISERROR(SEARCH("Бажарилган",I1701)))</formula>
    </cfRule>
  </conditionalFormatting>
  <conditionalFormatting sqref="I1702">
    <cfRule type="containsText" dxfId="9299" priority="18873" operator="containsText" text="Бажарилмоқда">
      <formula>NOT(ISERROR(SEARCH("Бажарилмоқда",I1702)))</formula>
    </cfRule>
    <cfRule type="containsText" dxfId="9298" priority="18874" operator="containsText" text="Бажарилмаган">
      <formula>NOT(ISERROR(SEARCH("Бажарилмаган",I1702)))</formula>
    </cfRule>
    <cfRule type="containsText" dxfId="9297" priority="18875" operator="containsText" text="Бажарилмаган">
      <formula>NOT(ISERROR(SEARCH("Бажарилмаган",I1702)))</formula>
    </cfRule>
    <cfRule type="containsText" dxfId="9296" priority="18876" operator="containsText" text="Бажарилган">
      <formula>NOT(ISERROR(SEARCH("Бажарилган",I1702)))</formula>
    </cfRule>
  </conditionalFormatting>
  <conditionalFormatting sqref="I1707">
    <cfRule type="containsText" dxfId="9295" priority="18869" operator="containsText" text="Бажарилмоқда">
      <formula>NOT(ISERROR(SEARCH("Бажарилмоқда",I1707)))</formula>
    </cfRule>
    <cfRule type="containsText" dxfId="9294" priority="18870" operator="containsText" text="Бажарилмаган">
      <formula>NOT(ISERROR(SEARCH("Бажарилмаган",I1707)))</formula>
    </cfRule>
    <cfRule type="containsText" dxfId="9293" priority="18871" operator="containsText" text="Бажарилмаган">
      <formula>NOT(ISERROR(SEARCH("Бажарилмаган",I1707)))</formula>
    </cfRule>
    <cfRule type="containsText" dxfId="9292" priority="18872" operator="containsText" text="Бажарилган">
      <formula>NOT(ISERROR(SEARCH("Бажарилган",I1707)))</formula>
    </cfRule>
  </conditionalFormatting>
  <conditionalFormatting sqref="I1121">
    <cfRule type="containsText" dxfId="9291" priority="18809" operator="containsText" text="Бажарилмоқда">
      <formula>NOT(ISERROR(SEARCH("Бажарилмоқда",I1121)))</formula>
    </cfRule>
    <cfRule type="containsText" dxfId="9290" priority="18810" operator="containsText" text="Бажарилмаган">
      <formula>NOT(ISERROR(SEARCH("Бажарилмаган",I1121)))</formula>
    </cfRule>
    <cfRule type="containsText" dxfId="9289" priority="18811" operator="containsText" text="Бажарилмаган">
      <formula>NOT(ISERROR(SEARCH("Бажарилмаган",I1121)))</formula>
    </cfRule>
    <cfRule type="containsText" dxfId="9288" priority="18812" operator="containsText" text="Бажарилган">
      <formula>NOT(ISERROR(SEARCH("Бажарилган",I1121)))</formula>
    </cfRule>
  </conditionalFormatting>
  <conditionalFormatting sqref="I1432">
    <cfRule type="containsText" dxfId="9287" priority="18805" operator="containsText" text="Бажарилмоқда">
      <formula>NOT(ISERROR(SEARCH("Бажарилмоқда",I1432)))</formula>
    </cfRule>
    <cfRule type="containsText" dxfId="9286" priority="18806" operator="containsText" text="Бажарилмаган">
      <formula>NOT(ISERROR(SEARCH("Бажарилмаган",I1432)))</formula>
    </cfRule>
    <cfRule type="containsText" dxfId="9285" priority="18807" operator="containsText" text="Бажарилмаган">
      <formula>NOT(ISERROR(SEARCH("Бажарилмаган",I1432)))</formula>
    </cfRule>
    <cfRule type="containsText" dxfId="9284" priority="18808" operator="containsText" text="Бажарилган">
      <formula>NOT(ISERROR(SEARCH("Бажарилган",I1432)))</formula>
    </cfRule>
  </conditionalFormatting>
  <conditionalFormatting sqref="I1608">
    <cfRule type="containsText" dxfId="9283" priority="18769" operator="containsText" text="Бажарилмоқда">
      <formula>NOT(ISERROR(SEARCH("Бажарилмоқда",I1608)))</formula>
    </cfRule>
    <cfRule type="containsText" dxfId="9282" priority="18770" operator="containsText" text="Бажарилмаган">
      <formula>NOT(ISERROR(SEARCH("Бажарилмаган",I1608)))</formula>
    </cfRule>
    <cfRule type="containsText" dxfId="9281" priority="18771" operator="containsText" text="Бажарилмаган">
      <formula>NOT(ISERROR(SEARCH("Бажарилмаган",I1608)))</formula>
    </cfRule>
    <cfRule type="containsText" dxfId="9280" priority="18772" operator="containsText" text="Бажарилган">
      <formula>NOT(ISERROR(SEARCH("Бажарилган",I1608)))</formula>
    </cfRule>
  </conditionalFormatting>
  <conditionalFormatting sqref="I1110">
    <cfRule type="containsText" dxfId="9279" priority="18701" operator="containsText" text="Бажарилмоқда">
      <formula>NOT(ISERROR(SEARCH("Бажарилмоқда",I1110)))</formula>
    </cfRule>
    <cfRule type="containsText" dxfId="9278" priority="18702" operator="containsText" text="Бажарилмаган">
      <formula>NOT(ISERROR(SEARCH("Бажарилмаган",I1110)))</formula>
    </cfRule>
    <cfRule type="containsText" dxfId="9277" priority="18703" operator="containsText" text="Бажарилмаган">
      <formula>NOT(ISERROR(SEARCH("Бажарилмаган",I1110)))</formula>
    </cfRule>
    <cfRule type="containsText" dxfId="9276" priority="18704" operator="containsText" text="Бажарилган">
      <formula>NOT(ISERROR(SEARCH("Бажарилган",I1110)))</formula>
    </cfRule>
  </conditionalFormatting>
  <conditionalFormatting sqref="I1331">
    <cfRule type="containsText" dxfId="9275" priority="18617" operator="containsText" text="Бажарилмоқда">
      <formula>NOT(ISERROR(SEARCH("Бажарилмоқда",I1331)))</formula>
    </cfRule>
    <cfRule type="containsText" dxfId="9274" priority="18618" operator="containsText" text="Бажарилмаган">
      <formula>NOT(ISERROR(SEARCH("Бажарилмаган",I1331)))</formula>
    </cfRule>
    <cfRule type="containsText" dxfId="9273" priority="18619" operator="containsText" text="Бажарилмаган">
      <formula>NOT(ISERROR(SEARCH("Бажарилмаган",I1331)))</formula>
    </cfRule>
    <cfRule type="containsText" dxfId="9272" priority="18620" operator="containsText" text="Бажарилган">
      <formula>NOT(ISERROR(SEARCH("Бажарилган",I1331)))</formula>
    </cfRule>
  </conditionalFormatting>
  <conditionalFormatting sqref="I1435">
    <cfRule type="containsText" dxfId="9271" priority="18613" operator="containsText" text="Бажарилмоқда">
      <formula>NOT(ISERROR(SEARCH("Бажарилмоқда",I1435)))</formula>
    </cfRule>
    <cfRule type="containsText" dxfId="9270" priority="18614" operator="containsText" text="Бажарилмаган">
      <formula>NOT(ISERROR(SEARCH("Бажарилмаган",I1435)))</formula>
    </cfRule>
    <cfRule type="containsText" dxfId="9269" priority="18615" operator="containsText" text="Бажарилмаган">
      <formula>NOT(ISERROR(SEARCH("Бажарилмаган",I1435)))</formula>
    </cfRule>
    <cfRule type="containsText" dxfId="9268" priority="18616" operator="containsText" text="Бажарилган">
      <formula>NOT(ISERROR(SEARCH("Бажарилган",I1435)))</formula>
    </cfRule>
  </conditionalFormatting>
  <conditionalFormatting sqref="I1521">
    <cfRule type="containsText" dxfId="9267" priority="18609" operator="containsText" text="Бажарилмоқда">
      <formula>NOT(ISERROR(SEARCH("Бажарилмоқда",I1521)))</formula>
    </cfRule>
    <cfRule type="containsText" dxfId="9266" priority="18610" operator="containsText" text="Бажарилмаган">
      <formula>NOT(ISERROR(SEARCH("Бажарилмаган",I1521)))</formula>
    </cfRule>
    <cfRule type="containsText" dxfId="9265" priority="18611" operator="containsText" text="Бажарилмаган">
      <formula>NOT(ISERROR(SEARCH("Бажарилмаган",I1521)))</formula>
    </cfRule>
    <cfRule type="containsText" dxfId="9264" priority="18612" operator="containsText" text="Бажарилган">
      <formula>NOT(ISERROR(SEARCH("Бажарилган",I1521)))</formula>
    </cfRule>
  </conditionalFormatting>
  <conditionalFormatting sqref="I1710">
    <cfRule type="containsText" dxfId="9263" priority="18561" operator="containsText" text="Бажарилмоқда">
      <formula>NOT(ISERROR(SEARCH("Бажарилмоқда",I1710)))</formula>
    </cfRule>
    <cfRule type="containsText" dxfId="9262" priority="18562" operator="containsText" text="Бажарилмаган">
      <formula>NOT(ISERROR(SEARCH("Бажарилмаган",I1710)))</formula>
    </cfRule>
    <cfRule type="containsText" dxfId="9261" priority="18563" operator="containsText" text="Бажарилмаган">
      <formula>NOT(ISERROR(SEARCH("Бажарилмаган",I1710)))</formula>
    </cfRule>
    <cfRule type="containsText" dxfId="9260" priority="18564" operator="containsText" text="Бажарилган">
      <formula>NOT(ISERROR(SEARCH("Бажарилган",I1710)))</formula>
    </cfRule>
  </conditionalFormatting>
  <conditionalFormatting sqref="I1712">
    <cfRule type="containsText" dxfId="9259" priority="18553" operator="containsText" text="Бажарилмоқда">
      <formula>NOT(ISERROR(SEARCH("Бажарилмоқда",I1712)))</formula>
    </cfRule>
    <cfRule type="containsText" dxfId="9258" priority="18554" operator="containsText" text="Бажарилмаган">
      <formula>NOT(ISERROR(SEARCH("Бажарилмаган",I1712)))</formula>
    </cfRule>
    <cfRule type="containsText" dxfId="9257" priority="18555" operator="containsText" text="Бажарилмаган">
      <formula>NOT(ISERROR(SEARCH("Бажарилмаган",I1712)))</formula>
    </cfRule>
    <cfRule type="containsText" dxfId="9256" priority="18556" operator="containsText" text="Бажарилган">
      <formula>NOT(ISERROR(SEARCH("Бажарилган",I1712)))</formula>
    </cfRule>
  </conditionalFormatting>
  <conditionalFormatting sqref="I1293">
    <cfRule type="containsText" dxfId="9255" priority="18549" operator="containsText" text="Бажарилмоқда">
      <formula>NOT(ISERROR(SEARCH("Бажарилмоқда",I1293)))</formula>
    </cfRule>
    <cfRule type="containsText" dxfId="9254" priority="18550" operator="containsText" text="Бажарилмаган">
      <formula>NOT(ISERROR(SEARCH("Бажарилмаган",I1293)))</formula>
    </cfRule>
    <cfRule type="containsText" dxfId="9253" priority="18551" operator="containsText" text="Бажарилмаган">
      <formula>NOT(ISERROR(SEARCH("Бажарилмаган",I1293)))</formula>
    </cfRule>
    <cfRule type="containsText" dxfId="9252" priority="18552" operator="containsText" text="Бажарилган">
      <formula>NOT(ISERROR(SEARCH("Бажарилган",I1293)))</formula>
    </cfRule>
  </conditionalFormatting>
  <conditionalFormatting sqref="I1294">
    <cfRule type="containsText" dxfId="9251" priority="18545" operator="containsText" text="Бажарилмоқда">
      <formula>NOT(ISERROR(SEARCH("Бажарилмоқда",I1294)))</formula>
    </cfRule>
    <cfRule type="containsText" dxfId="9250" priority="18546" operator="containsText" text="Бажарилмаган">
      <formula>NOT(ISERROR(SEARCH("Бажарилмаган",I1294)))</formula>
    </cfRule>
    <cfRule type="containsText" dxfId="9249" priority="18547" operator="containsText" text="Бажарилмаган">
      <formula>NOT(ISERROR(SEARCH("Бажарилмаган",I1294)))</formula>
    </cfRule>
    <cfRule type="containsText" dxfId="9248" priority="18548" operator="containsText" text="Бажарилган">
      <formula>NOT(ISERROR(SEARCH("Бажарилган",I1294)))</formula>
    </cfRule>
  </conditionalFormatting>
  <conditionalFormatting sqref="I1295">
    <cfRule type="containsText" dxfId="9247" priority="18541" operator="containsText" text="Бажарилмоқда">
      <formula>NOT(ISERROR(SEARCH("Бажарилмоқда",I1295)))</formula>
    </cfRule>
    <cfRule type="containsText" dxfId="9246" priority="18542" operator="containsText" text="Бажарилмаган">
      <formula>NOT(ISERROR(SEARCH("Бажарилмаган",I1295)))</formula>
    </cfRule>
    <cfRule type="containsText" dxfId="9245" priority="18543" operator="containsText" text="Бажарилмаган">
      <formula>NOT(ISERROR(SEARCH("Бажарилмаган",I1295)))</formula>
    </cfRule>
    <cfRule type="containsText" dxfId="9244" priority="18544" operator="containsText" text="Бажарилган">
      <formula>NOT(ISERROR(SEARCH("Бажарилган",I1295)))</formula>
    </cfRule>
  </conditionalFormatting>
  <conditionalFormatting sqref="I1296">
    <cfRule type="containsText" dxfId="9243" priority="18537" operator="containsText" text="Бажарилмоқда">
      <formula>NOT(ISERROR(SEARCH("Бажарилмоқда",I1296)))</formula>
    </cfRule>
    <cfRule type="containsText" dxfId="9242" priority="18538" operator="containsText" text="Бажарилмаган">
      <formula>NOT(ISERROR(SEARCH("Бажарилмаган",I1296)))</formula>
    </cfRule>
    <cfRule type="containsText" dxfId="9241" priority="18539" operator="containsText" text="Бажарилмаган">
      <formula>NOT(ISERROR(SEARCH("Бажарилмаган",I1296)))</formula>
    </cfRule>
    <cfRule type="containsText" dxfId="9240" priority="18540" operator="containsText" text="Бажарилган">
      <formula>NOT(ISERROR(SEARCH("Бажарилган",I1296)))</formula>
    </cfRule>
  </conditionalFormatting>
  <conditionalFormatting sqref="I1297">
    <cfRule type="containsText" dxfId="9239" priority="18533" operator="containsText" text="Бажарилмоқда">
      <formula>NOT(ISERROR(SEARCH("Бажарилмоқда",I1297)))</formula>
    </cfRule>
    <cfRule type="containsText" dxfId="9238" priority="18534" operator="containsText" text="Бажарилмаган">
      <formula>NOT(ISERROR(SEARCH("Бажарилмаган",I1297)))</formula>
    </cfRule>
    <cfRule type="containsText" dxfId="9237" priority="18535" operator="containsText" text="Бажарилмаган">
      <formula>NOT(ISERROR(SEARCH("Бажарилмаган",I1297)))</formula>
    </cfRule>
    <cfRule type="containsText" dxfId="9236" priority="18536" operator="containsText" text="Бажарилган">
      <formula>NOT(ISERROR(SEARCH("Бажарилган",I1297)))</formula>
    </cfRule>
  </conditionalFormatting>
  <conditionalFormatting sqref="I1298">
    <cfRule type="containsText" dxfId="9235" priority="18529" operator="containsText" text="Бажарилмоқда">
      <formula>NOT(ISERROR(SEARCH("Бажарилмоқда",I1298)))</formula>
    </cfRule>
    <cfRule type="containsText" dxfId="9234" priority="18530" operator="containsText" text="Бажарилмаган">
      <formula>NOT(ISERROR(SEARCH("Бажарилмаган",I1298)))</formula>
    </cfRule>
    <cfRule type="containsText" dxfId="9233" priority="18531" operator="containsText" text="Бажарилмаган">
      <formula>NOT(ISERROR(SEARCH("Бажарилмаган",I1298)))</formula>
    </cfRule>
    <cfRule type="containsText" dxfId="9232" priority="18532" operator="containsText" text="Бажарилган">
      <formula>NOT(ISERROR(SEARCH("Бажарилган",I1298)))</formula>
    </cfRule>
  </conditionalFormatting>
  <conditionalFormatting sqref="I1299">
    <cfRule type="containsText" dxfId="9231" priority="18525" operator="containsText" text="Бажарилмоқда">
      <formula>NOT(ISERROR(SEARCH("Бажарилмоқда",I1299)))</formula>
    </cfRule>
    <cfRule type="containsText" dxfId="9230" priority="18526" operator="containsText" text="Бажарилмаган">
      <formula>NOT(ISERROR(SEARCH("Бажарилмаган",I1299)))</formula>
    </cfRule>
    <cfRule type="containsText" dxfId="9229" priority="18527" operator="containsText" text="Бажарилмаган">
      <formula>NOT(ISERROR(SEARCH("Бажарилмаган",I1299)))</formula>
    </cfRule>
    <cfRule type="containsText" dxfId="9228" priority="18528" operator="containsText" text="Бажарилган">
      <formula>NOT(ISERROR(SEARCH("Бажарилган",I1299)))</formula>
    </cfRule>
  </conditionalFormatting>
  <conditionalFormatting sqref="I1300">
    <cfRule type="containsText" dxfId="9227" priority="18521" operator="containsText" text="Бажарилмоқда">
      <formula>NOT(ISERROR(SEARCH("Бажарилмоқда",I1300)))</formula>
    </cfRule>
    <cfRule type="containsText" dxfId="9226" priority="18522" operator="containsText" text="Бажарилмаган">
      <formula>NOT(ISERROR(SEARCH("Бажарилмаган",I1300)))</formula>
    </cfRule>
    <cfRule type="containsText" dxfId="9225" priority="18523" operator="containsText" text="Бажарилмаган">
      <formula>NOT(ISERROR(SEARCH("Бажарилмаган",I1300)))</formula>
    </cfRule>
    <cfRule type="containsText" dxfId="9224" priority="18524" operator="containsText" text="Бажарилган">
      <formula>NOT(ISERROR(SEARCH("Бажарилган",I1300)))</formula>
    </cfRule>
  </conditionalFormatting>
  <conditionalFormatting sqref="I1301">
    <cfRule type="containsText" dxfId="9223" priority="18517" operator="containsText" text="Бажарилмоқда">
      <formula>NOT(ISERROR(SEARCH("Бажарилмоқда",I1301)))</formula>
    </cfRule>
    <cfRule type="containsText" dxfId="9222" priority="18518" operator="containsText" text="Бажарилмаган">
      <formula>NOT(ISERROR(SEARCH("Бажарилмаган",I1301)))</formula>
    </cfRule>
    <cfRule type="containsText" dxfId="9221" priority="18519" operator="containsText" text="Бажарилмаган">
      <formula>NOT(ISERROR(SEARCH("Бажарилмаган",I1301)))</formula>
    </cfRule>
    <cfRule type="containsText" dxfId="9220" priority="18520" operator="containsText" text="Бажарилган">
      <formula>NOT(ISERROR(SEARCH("Бажарилган",I1301)))</formula>
    </cfRule>
  </conditionalFormatting>
  <conditionalFormatting sqref="I1302">
    <cfRule type="containsText" dxfId="9219" priority="18513" operator="containsText" text="Бажарилмоқда">
      <formula>NOT(ISERROR(SEARCH("Бажарилмоқда",I1302)))</formula>
    </cfRule>
    <cfRule type="containsText" dxfId="9218" priority="18514" operator="containsText" text="Бажарилмаган">
      <formula>NOT(ISERROR(SEARCH("Бажарилмаган",I1302)))</formula>
    </cfRule>
    <cfRule type="containsText" dxfId="9217" priority="18515" operator="containsText" text="Бажарилмаган">
      <formula>NOT(ISERROR(SEARCH("Бажарилмаган",I1302)))</formula>
    </cfRule>
    <cfRule type="containsText" dxfId="9216" priority="18516" operator="containsText" text="Бажарилган">
      <formula>NOT(ISERROR(SEARCH("Бажарилган",I1302)))</formula>
    </cfRule>
  </conditionalFormatting>
  <conditionalFormatting sqref="I1303">
    <cfRule type="containsText" dxfId="9215" priority="18509" operator="containsText" text="Бажарилмоқда">
      <formula>NOT(ISERROR(SEARCH("Бажарилмоқда",I1303)))</formula>
    </cfRule>
    <cfRule type="containsText" dxfId="9214" priority="18510" operator="containsText" text="Бажарилмаган">
      <formula>NOT(ISERROR(SEARCH("Бажарилмаган",I1303)))</formula>
    </cfRule>
    <cfRule type="containsText" dxfId="9213" priority="18511" operator="containsText" text="Бажарилмаган">
      <formula>NOT(ISERROR(SEARCH("Бажарилмаган",I1303)))</formula>
    </cfRule>
    <cfRule type="containsText" dxfId="9212" priority="18512" operator="containsText" text="Бажарилган">
      <formula>NOT(ISERROR(SEARCH("Бажарилган",I1303)))</formula>
    </cfRule>
  </conditionalFormatting>
  <conditionalFormatting sqref="I1304">
    <cfRule type="containsText" dxfId="9211" priority="18505" operator="containsText" text="Бажарилмоқда">
      <formula>NOT(ISERROR(SEARCH("Бажарилмоқда",I1304)))</formula>
    </cfRule>
    <cfRule type="containsText" dxfId="9210" priority="18506" operator="containsText" text="Бажарилмаган">
      <formula>NOT(ISERROR(SEARCH("Бажарилмаган",I1304)))</formula>
    </cfRule>
    <cfRule type="containsText" dxfId="9209" priority="18507" operator="containsText" text="Бажарилмаган">
      <formula>NOT(ISERROR(SEARCH("Бажарилмаган",I1304)))</formula>
    </cfRule>
    <cfRule type="containsText" dxfId="9208" priority="18508" operator="containsText" text="Бажарилган">
      <formula>NOT(ISERROR(SEARCH("Бажарилган",I1304)))</formula>
    </cfRule>
  </conditionalFormatting>
  <conditionalFormatting sqref="I1305">
    <cfRule type="containsText" dxfId="9207" priority="18501" operator="containsText" text="Бажарилмоқда">
      <formula>NOT(ISERROR(SEARCH("Бажарилмоқда",I1305)))</formula>
    </cfRule>
    <cfRule type="containsText" dxfId="9206" priority="18502" operator="containsText" text="Бажарилмаган">
      <formula>NOT(ISERROR(SEARCH("Бажарилмаган",I1305)))</formula>
    </cfRule>
    <cfRule type="containsText" dxfId="9205" priority="18503" operator="containsText" text="Бажарилмаган">
      <formula>NOT(ISERROR(SEARCH("Бажарилмаган",I1305)))</formula>
    </cfRule>
    <cfRule type="containsText" dxfId="9204" priority="18504" operator="containsText" text="Бажарилган">
      <formula>NOT(ISERROR(SEARCH("Бажарилган",I1305)))</formula>
    </cfRule>
  </conditionalFormatting>
  <conditionalFormatting sqref="I1306">
    <cfRule type="containsText" dxfId="9203" priority="18497" operator="containsText" text="Бажарилмоқда">
      <formula>NOT(ISERROR(SEARCH("Бажарилмоқда",I1306)))</formula>
    </cfRule>
    <cfRule type="containsText" dxfId="9202" priority="18498" operator="containsText" text="Бажарилмаган">
      <formula>NOT(ISERROR(SEARCH("Бажарилмаган",I1306)))</formula>
    </cfRule>
    <cfRule type="containsText" dxfId="9201" priority="18499" operator="containsText" text="Бажарилмаган">
      <formula>NOT(ISERROR(SEARCH("Бажарилмаган",I1306)))</formula>
    </cfRule>
    <cfRule type="containsText" dxfId="9200" priority="18500" operator="containsText" text="Бажарилган">
      <formula>NOT(ISERROR(SEARCH("Бажарилган",I1306)))</formula>
    </cfRule>
  </conditionalFormatting>
  <conditionalFormatting sqref="I1307">
    <cfRule type="containsText" dxfId="9199" priority="18493" operator="containsText" text="Бажарилмоқда">
      <formula>NOT(ISERROR(SEARCH("Бажарилмоқда",I1307)))</formula>
    </cfRule>
    <cfRule type="containsText" dxfId="9198" priority="18494" operator="containsText" text="Бажарилмаган">
      <formula>NOT(ISERROR(SEARCH("Бажарилмаган",I1307)))</formula>
    </cfRule>
    <cfRule type="containsText" dxfId="9197" priority="18495" operator="containsText" text="Бажарилмаган">
      <formula>NOT(ISERROR(SEARCH("Бажарилмаган",I1307)))</formula>
    </cfRule>
    <cfRule type="containsText" dxfId="9196" priority="18496" operator="containsText" text="Бажарилган">
      <formula>NOT(ISERROR(SEARCH("Бажарилган",I1307)))</formula>
    </cfRule>
  </conditionalFormatting>
  <conditionalFormatting sqref="I1477">
    <cfRule type="containsText" dxfId="9195" priority="18477" operator="containsText" text="Бажарилмоқда">
      <formula>NOT(ISERROR(SEARCH("Бажарилмоқда",I1477)))</formula>
    </cfRule>
    <cfRule type="containsText" dxfId="9194" priority="18478" operator="containsText" text="Бажарилмаган">
      <formula>NOT(ISERROR(SEARCH("Бажарилмаган",I1477)))</formula>
    </cfRule>
    <cfRule type="containsText" dxfId="9193" priority="18479" operator="containsText" text="Бажарилмаган">
      <formula>NOT(ISERROR(SEARCH("Бажарилмаган",I1477)))</formula>
    </cfRule>
    <cfRule type="containsText" dxfId="9192" priority="18480" operator="containsText" text="Бажарилган">
      <formula>NOT(ISERROR(SEARCH("Бажарилган",I1477)))</formula>
    </cfRule>
  </conditionalFormatting>
  <conditionalFormatting sqref="I1705">
    <cfRule type="containsText" dxfId="9191" priority="18433" operator="containsText" text="Бажарилмоқда">
      <formula>NOT(ISERROR(SEARCH("Бажарилмоқда",I1705)))</formula>
    </cfRule>
    <cfRule type="containsText" dxfId="9190" priority="18434" operator="containsText" text="Бажарилмаган">
      <formula>NOT(ISERROR(SEARCH("Бажарилмаган",I1705)))</formula>
    </cfRule>
    <cfRule type="containsText" dxfId="9189" priority="18435" operator="containsText" text="Бажарилмаган">
      <formula>NOT(ISERROR(SEARCH("Бажарилмаган",I1705)))</formula>
    </cfRule>
    <cfRule type="containsText" dxfId="9188" priority="18436" operator="containsText" text="Бажарилган">
      <formula>NOT(ISERROR(SEARCH("Бажарилган",I1705)))</formula>
    </cfRule>
  </conditionalFormatting>
  <conditionalFormatting sqref="I1574">
    <cfRule type="containsText" dxfId="9187" priority="18421" operator="containsText" text="Бажарилмоқда">
      <formula>NOT(ISERROR(SEARCH("Бажарилмоқда",I1574)))</formula>
    </cfRule>
    <cfRule type="containsText" dxfId="9186" priority="18422" operator="containsText" text="Бажарилмаган">
      <formula>NOT(ISERROR(SEARCH("Бажарилмаган",I1574)))</formula>
    </cfRule>
    <cfRule type="containsText" dxfId="9185" priority="18423" operator="containsText" text="Бажарилмаган">
      <formula>NOT(ISERROR(SEARCH("Бажарилмаган",I1574)))</formula>
    </cfRule>
    <cfRule type="containsText" dxfId="9184" priority="18424" operator="containsText" text="Бажарилган">
      <formula>NOT(ISERROR(SEARCH("Бажарилган",I1574)))</formula>
    </cfRule>
  </conditionalFormatting>
  <conditionalFormatting sqref="I1645">
    <cfRule type="containsText" dxfId="9183" priority="18417" operator="containsText" text="Бажарилмоқда">
      <formula>NOT(ISERROR(SEARCH("Бажарилмоқда",I1645)))</formula>
    </cfRule>
    <cfRule type="containsText" dxfId="9182" priority="18418" operator="containsText" text="Бажарилмаган">
      <formula>NOT(ISERROR(SEARCH("Бажарилмаган",I1645)))</formula>
    </cfRule>
    <cfRule type="containsText" dxfId="9181" priority="18419" operator="containsText" text="Бажарилмаган">
      <formula>NOT(ISERROR(SEARCH("Бажарилмаган",I1645)))</formula>
    </cfRule>
    <cfRule type="containsText" dxfId="9180" priority="18420" operator="containsText" text="Бажарилган">
      <formula>NOT(ISERROR(SEARCH("Бажарилган",I1645)))</formula>
    </cfRule>
  </conditionalFormatting>
  <conditionalFormatting sqref="I1654">
    <cfRule type="containsText" dxfId="9179" priority="18413" operator="containsText" text="Бажарилмоқда">
      <formula>NOT(ISERROR(SEARCH("Бажарилмоқда",I1654)))</formula>
    </cfRule>
    <cfRule type="containsText" dxfId="9178" priority="18414" operator="containsText" text="Бажарилмаган">
      <formula>NOT(ISERROR(SEARCH("Бажарилмаган",I1654)))</formula>
    </cfRule>
    <cfRule type="containsText" dxfId="9177" priority="18415" operator="containsText" text="Бажарилмаган">
      <formula>NOT(ISERROR(SEARCH("Бажарилмаган",I1654)))</formula>
    </cfRule>
    <cfRule type="containsText" dxfId="9176" priority="18416" operator="containsText" text="Бажарилган">
      <formula>NOT(ISERROR(SEARCH("Бажарилган",I1654)))</formula>
    </cfRule>
  </conditionalFormatting>
  <conditionalFormatting sqref="I1672">
    <cfRule type="containsText" dxfId="9175" priority="18393" operator="containsText" text="Бажарилмоқда">
      <formula>NOT(ISERROR(SEARCH("Бажарилмоқда",I1672)))</formula>
    </cfRule>
    <cfRule type="containsText" dxfId="9174" priority="18394" operator="containsText" text="Бажарилмаган">
      <formula>NOT(ISERROR(SEARCH("Бажарилмаган",I1672)))</formula>
    </cfRule>
    <cfRule type="containsText" dxfId="9173" priority="18395" operator="containsText" text="Бажарилмаган">
      <formula>NOT(ISERROR(SEARCH("Бажарилмаган",I1672)))</formula>
    </cfRule>
    <cfRule type="containsText" dxfId="9172" priority="18396" operator="containsText" text="Бажарилган">
      <formula>NOT(ISERROR(SEARCH("Бажарилган",I1672)))</formula>
    </cfRule>
  </conditionalFormatting>
  <conditionalFormatting sqref="I1649">
    <cfRule type="containsText" dxfId="9171" priority="18389" operator="containsText" text="Бажарилмоқда">
      <formula>NOT(ISERROR(SEARCH("Бажарилмоқда",I1649)))</formula>
    </cfRule>
    <cfRule type="containsText" dxfId="9170" priority="18390" operator="containsText" text="Бажарилмаган">
      <formula>NOT(ISERROR(SEARCH("Бажарилмаган",I1649)))</formula>
    </cfRule>
    <cfRule type="containsText" dxfId="9169" priority="18391" operator="containsText" text="Бажарилмаган">
      <formula>NOT(ISERROR(SEARCH("Бажарилмаган",I1649)))</formula>
    </cfRule>
    <cfRule type="containsText" dxfId="9168" priority="18392" operator="containsText" text="Бажарилган">
      <formula>NOT(ISERROR(SEARCH("Бажарилган",I1649)))</formula>
    </cfRule>
  </conditionalFormatting>
  <conditionalFormatting sqref="I1708">
    <cfRule type="containsText" dxfId="9167" priority="18305" operator="containsText" text="Бажарилмоқда">
      <formula>NOT(ISERROR(SEARCH("Бажарилмоқда",I1708)))</formula>
    </cfRule>
    <cfRule type="containsText" dxfId="9166" priority="18306" operator="containsText" text="Бажарилмаган">
      <formula>NOT(ISERROR(SEARCH("Бажарилмаган",I1708)))</formula>
    </cfRule>
    <cfRule type="containsText" dxfId="9165" priority="18307" operator="containsText" text="Бажарилмаган">
      <formula>NOT(ISERROR(SEARCH("Бажарилмаган",I1708)))</formula>
    </cfRule>
    <cfRule type="containsText" dxfId="9164" priority="18308" operator="containsText" text="Бажарилган">
      <formula>NOT(ISERROR(SEARCH("Бажарилган",I1708)))</formula>
    </cfRule>
  </conditionalFormatting>
  <conditionalFormatting sqref="I317">
    <cfRule type="containsText" dxfId="9163" priority="18269" operator="containsText" text="Бажарилмоқда">
      <formula>NOT(ISERROR(SEARCH("Бажарилмоқда",I317)))</formula>
    </cfRule>
    <cfRule type="containsText" dxfId="9162" priority="18270" operator="containsText" text="Бажарилмаган">
      <formula>NOT(ISERROR(SEARCH("Бажарилмаган",I317)))</formula>
    </cfRule>
    <cfRule type="containsText" dxfId="9161" priority="18271" operator="containsText" text="Бажарилмаган">
      <formula>NOT(ISERROR(SEARCH("Бажарилмаган",I317)))</formula>
    </cfRule>
    <cfRule type="containsText" dxfId="9160" priority="18272" operator="containsText" text="Бажарилган">
      <formula>NOT(ISERROR(SEARCH("Бажарилган",I317)))</formula>
    </cfRule>
  </conditionalFormatting>
  <conditionalFormatting sqref="I1464">
    <cfRule type="containsText" dxfId="9159" priority="18249" operator="containsText" text="Бажарилмоқда">
      <formula>NOT(ISERROR(SEARCH("Бажарилмоқда",I1464)))</formula>
    </cfRule>
    <cfRule type="containsText" dxfId="9158" priority="18250" operator="containsText" text="Бажарилмаган">
      <formula>NOT(ISERROR(SEARCH("Бажарилмаган",I1464)))</formula>
    </cfRule>
    <cfRule type="containsText" dxfId="9157" priority="18251" operator="containsText" text="Бажарилмаган">
      <formula>NOT(ISERROR(SEARCH("Бажарилмаган",I1464)))</formula>
    </cfRule>
    <cfRule type="containsText" dxfId="9156" priority="18252" operator="containsText" text="Бажарилган">
      <formula>NOT(ISERROR(SEARCH("Бажарилган",I1464)))</formula>
    </cfRule>
  </conditionalFormatting>
  <conditionalFormatting sqref="I1497">
    <cfRule type="containsText" dxfId="9155" priority="18245" operator="containsText" text="Бажарилмоқда">
      <formula>NOT(ISERROR(SEARCH("Бажарилмоқда",I1497)))</formula>
    </cfRule>
    <cfRule type="containsText" dxfId="9154" priority="18246" operator="containsText" text="Бажарилмаган">
      <formula>NOT(ISERROR(SEARCH("Бажарилмаган",I1497)))</formula>
    </cfRule>
    <cfRule type="containsText" dxfId="9153" priority="18247" operator="containsText" text="Бажарилмаган">
      <formula>NOT(ISERROR(SEARCH("Бажарилмаган",I1497)))</formula>
    </cfRule>
    <cfRule type="containsText" dxfId="9152" priority="18248" operator="containsText" text="Бажарилган">
      <formula>NOT(ISERROR(SEARCH("Бажарилган",I1497)))</formula>
    </cfRule>
  </conditionalFormatting>
  <conditionalFormatting sqref="I1590">
    <cfRule type="containsText" dxfId="9151" priority="18237" operator="containsText" text="Бажарилмоқда">
      <formula>NOT(ISERROR(SEARCH("Бажарилмоқда",I1590)))</formula>
    </cfRule>
    <cfRule type="containsText" dxfId="9150" priority="18238" operator="containsText" text="Бажарилмаган">
      <formula>NOT(ISERROR(SEARCH("Бажарилмаган",I1590)))</formula>
    </cfRule>
    <cfRule type="containsText" dxfId="9149" priority="18239" operator="containsText" text="Бажарилмаган">
      <formula>NOT(ISERROR(SEARCH("Бажарилмаган",I1590)))</formula>
    </cfRule>
    <cfRule type="containsText" dxfId="9148" priority="18240" operator="containsText" text="Бажарилган">
      <formula>NOT(ISERROR(SEARCH("Бажарилган",I1590)))</formula>
    </cfRule>
  </conditionalFormatting>
  <conditionalFormatting sqref="I1698">
    <cfRule type="containsText" dxfId="9147" priority="18233" operator="containsText" text="Бажарилмоқда">
      <formula>NOT(ISERROR(SEARCH("Бажарилмоқда",I1698)))</formula>
    </cfRule>
    <cfRule type="containsText" dxfId="9146" priority="18234" operator="containsText" text="Бажарилмаган">
      <formula>NOT(ISERROR(SEARCH("Бажарилмаган",I1698)))</formula>
    </cfRule>
    <cfRule type="containsText" dxfId="9145" priority="18235" operator="containsText" text="Бажарилмаган">
      <formula>NOT(ISERROR(SEARCH("Бажарилмаган",I1698)))</formula>
    </cfRule>
    <cfRule type="containsText" dxfId="9144" priority="18236" operator="containsText" text="Бажарилган">
      <formula>NOT(ISERROR(SEARCH("Бажарилган",I1698)))</formula>
    </cfRule>
  </conditionalFormatting>
  <conditionalFormatting sqref="I436">
    <cfRule type="containsText" dxfId="9143" priority="18229" operator="containsText" text="Бажарилмоқда">
      <formula>NOT(ISERROR(SEARCH("Бажарилмоқда",I436)))</formula>
    </cfRule>
    <cfRule type="containsText" dxfId="9142" priority="18230" operator="containsText" text="Бажарилмаган">
      <formula>NOT(ISERROR(SEARCH("Бажарилмаган",I436)))</formula>
    </cfRule>
    <cfRule type="containsText" dxfId="9141" priority="18231" operator="containsText" text="Бажарилмаган">
      <formula>NOT(ISERROR(SEARCH("Бажарилмаган",I436)))</formula>
    </cfRule>
    <cfRule type="containsText" dxfId="9140" priority="18232" operator="containsText" text="Бажарилган">
      <formula>NOT(ISERROR(SEARCH("Бажарилган",I436)))</formula>
    </cfRule>
  </conditionalFormatting>
  <conditionalFormatting sqref="I1258">
    <cfRule type="containsText" dxfId="9139" priority="18221" operator="containsText" text="Бажарилмоқда">
      <formula>NOT(ISERROR(SEARCH("Бажарилмоқда",I1258)))</formula>
    </cfRule>
    <cfRule type="containsText" dxfId="9138" priority="18222" operator="containsText" text="Бажарилмаган">
      <formula>NOT(ISERROR(SEARCH("Бажарилмаган",I1258)))</formula>
    </cfRule>
    <cfRule type="containsText" dxfId="9137" priority="18223" operator="containsText" text="Бажарилмаган">
      <formula>NOT(ISERROR(SEARCH("Бажарилмаган",I1258)))</formula>
    </cfRule>
    <cfRule type="containsText" dxfId="9136" priority="18224" operator="containsText" text="Бажарилган">
      <formula>NOT(ISERROR(SEARCH("Бажарилган",I1258)))</formula>
    </cfRule>
  </conditionalFormatting>
  <conditionalFormatting sqref="I1549">
    <cfRule type="containsText" dxfId="9135" priority="18205" operator="containsText" text="Бажарилмоқда">
      <formula>NOT(ISERROR(SEARCH("Бажарилмоқда",I1549)))</formula>
    </cfRule>
    <cfRule type="containsText" dxfId="9134" priority="18206" operator="containsText" text="Бажарилмаган">
      <formula>NOT(ISERROR(SEARCH("Бажарилмаган",I1549)))</formula>
    </cfRule>
    <cfRule type="containsText" dxfId="9133" priority="18207" operator="containsText" text="Бажарилмаган">
      <formula>NOT(ISERROR(SEARCH("Бажарилмаган",I1549)))</formula>
    </cfRule>
    <cfRule type="containsText" dxfId="9132" priority="18208" operator="containsText" text="Бажарилган">
      <formula>NOT(ISERROR(SEARCH("Бажарилган",I1549)))</formula>
    </cfRule>
  </conditionalFormatting>
  <conditionalFormatting sqref="I1668">
    <cfRule type="containsText" dxfId="9131" priority="18193" operator="containsText" text="Бажарилмоқда">
      <formula>NOT(ISERROR(SEARCH("Бажарилмоқда",I1668)))</formula>
    </cfRule>
    <cfRule type="containsText" dxfId="9130" priority="18194" operator="containsText" text="Бажарилмаган">
      <formula>NOT(ISERROR(SEARCH("Бажарилмаган",I1668)))</formula>
    </cfRule>
    <cfRule type="containsText" dxfId="9129" priority="18195" operator="containsText" text="Бажарилмаган">
      <formula>NOT(ISERROR(SEARCH("Бажарилмаган",I1668)))</formula>
    </cfRule>
    <cfRule type="containsText" dxfId="9128" priority="18196" operator="containsText" text="Бажарилган">
      <formula>NOT(ISERROR(SEARCH("Бажарилган",I1668)))</formula>
    </cfRule>
  </conditionalFormatting>
  <conditionalFormatting sqref="I1671">
    <cfRule type="containsText" dxfId="9127" priority="18185" operator="containsText" text="Бажарилмоқда">
      <formula>NOT(ISERROR(SEARCH("Бажарилмоқда",I1671)))</formula>
    </cfRule>
    <cfRule type="containsText" dxfId="9126" priority="18186" operator="containsText" text="Бажарилмаган">
      <formula>NOT(ISERROR(SEARCH("Бажарилмаган",I1671)))</formula>
    </cfRule>
    <cfRule type="containsText" dxfId="9125" priority="18187" operator="containsText" text="Бажарилмаган">
      <formula>NOT(ISERROR(SEARCH("Бажарилмаган",I1671)))</formula>
    </cfRule>
    <cfRule type="containsText" dxfId="9124" priority="18188" operator="containsText" text="Бажарилган">
      <formula>NOT(ISERROR(SEARCH("Бажарилган",I1671)))</formula>
    </cfRule>
  </conditionalFormatting>
  <conditionalFormatting sqref="I1263">
    <cfRule type="containsText" dxfId="9123" priority="18169" operator="containsText" text="Бажарилмоқда">
      <formula>NOT(ISERROR(SEARCH("Бажарилмоқда",I1263)))</formula>
    </cfRule>
    <cfRule type="containsText" dxfId="9122" priority="18170" operator="containsText" text="Бажарилмаган">
      <formula>NOT(ISERROR(SEARCH("Бажарилмаган",I1263)))</formula>
    </cfRule>
    <cfRule type="containsText" dxfId="9121" priority="18171" operator="containsText" text="Бажарилмаган">
      <formula>NOT(ISERROR(SEARCH("Бажарилмаган",I1263)))</formula>
    </cfRule>
    <cfRule type="containsText" dxfId="9120" priority="18172" operator="containsText" text="Бажарилган">
      <formula>NOT(ISERROR(SEARCH("Бажарилган",I1263)))</formula>
    </cfRule>
  </conditionalFormatting>
  <conditionalFormatting sqref="I1407">
    <cfRule type="containsText" dxfId="9119" priority="18165" operator="containsText" text="Бажарилмоқда">
      <formula>NOT(ISERROR(SEARCH("Бажарилмоқда",I1407)))</formula>
    </cfRule>
    <cfRule type="containsText" dxfId="9118" priority="18166" operator="containsText" text="Бажарилмаган">
      <formula>NOT(ISERROR(SEARCH("Бажарилмаган",I1407)))</formula>
    </cfRule>
    <cfRule type="containsText" dxfId="9117" priority="18167" operator="containsText" text="Бажарилмаган">
      <formula>NOT(ISERROR(SEARCH("Бажарилмаган",I1407)))</formula>
    </cfRule>
    <cfRule type="containsText" dxfId="9116" priority="18168" operator="containsText" text="Бажарилган">
      <formula>NOT(ISERROR(SEARCH("Бажарилган",I1407)))</formula>
    </cfRule>
  </conditionalFormatting>
  <conditionalFormatting sqref="I1178">
    <cfRule type="containsText" dxfId="9115" priority="18161" operator="containsText" text="Бажарилмоқда">
      <formula>NOT(ISERROR(SEARCH("Бажарилмоқда",I1178)))</formula>
    </cfRule>
    <cfRule type="containsText" dxfId="9114" priority="18162" operator="containsText" text="Бажарилмаган">
      <formula>NOT(ISERROR(SEARCH("Бажарилмаган",I1178)))</formula>
    </cfRule>
    <cfRule type="containsText" dxfId="9113" priority="18163" operator="containsText" text="Бажарилмаган">
      <formula>NOT(ISERROR(SEARCH("Бажарилмаган",I1178)))</formula>
    </cfRule>
    <cfRule type="containsText" dxfId="9112" priority="18164" operator="containsText" text="Бажарилган">
      <formula>NOT(ISERROR(SEARCH("Бажарилган",I1178)))</formula>
    </cfRule>
  </conditionalFormatting>
  <conditionalFormatting sqref="I1428">
    <cfRule type="containsText" dxfId="9111" priority="18145" operator="containsText" text="Бажарилмоқда">
      <formula>NOT(ISERROR(SEARCH("Бажарилмоқда",I1428)))</formula>
    </cfRule>
    <cfRule type="containsText" dxfId="9110" priority="18146" operator="containsText" text="Бажарилмаган">
      <formula>NOT(ISERROR(SEARCH("Бажарилмаган",I1428)))</formula>
    </cfRule>
    <cfRule type="containsText" dxfId="9109" priority="18147" operator="containsText" text="Бажарилмаган">
      <formula>NOT(ISERROR(SEARCH("Бажарилмаган",I1428)))</formula>
    </cfRule>
    <cfRule type="containsText" dxfId="9108" priority="18148" operator="containsText" text="Бажарилган">
      <formula>NOT(ISERROR(SEARCH("Бажарилган",I1428)))</formula>
    </cfRule>
  </conditionalFormatting>
  <conditionalFormatting sqref="I1679">
    <cfRule type="containsText" dxfId="9107" priority="18141" operator="containsText" text="Бажарилмоқда">
      <formula>NOT(ISERROR(SEARCH("Бажарилмоқда",I1679)))</formula>
    </cfRule>
    <cfRule type="containsText" dxfId="9106" priority="18142" operator="containsText" text="Бажарилмаган">
      <formula>NOT(ISERROR(SEARCH("Бажарилмаган",I1679)))</formula>
    </cfRule>
    <cfRule type="containsText" dxfId="9105" priority="18143" operator="containsText" text="Бажарилмаган">
      <formula>NOT(ISERROR(SEARCH("Бажарилмаган",I1679)))</formula>
    </cfRule>
    <cfRule type="containsText" dxfId="9104" priority="18144" operator="containsText" text="Бажарилган">
      <formula>NOT(ISERROR(SEARCH("Бажарилган",I1679)))</formula>
    </cfRule>
  </conditionalFormatting>
  <conditionalFormatting sqref="I1669">
    <cfRule type="containsText" dxfId="9103" priority="18125" operator="containsText" text="Бажарилмоқда">
      <formula>NOT(ISERROR(SEARCH("Бажарилмоқда",I1669)))</formula>
    </cfRule>
    <cfRule type="containsText" dxfId="9102" priority="18126" operator="containsText" text="Бажарилмаган">
      <formula>NOT(ISERROR(SEARCH("Бажарилмаган",I1669)))</formula>
    </cfRule>
    <cfRule type="containsText" dxfId="9101" priority="18127" operator="containsText" text="Бажарилмаган">
      <formula>NOT(ISERROR(SEARCH("Бажарилмаган",I1669)))</formula>
    </cfRule>
    <cfRule type="containsText" dxfId="9100" priority="18128" operator="containsText" text="Бажарилган">
      <formula>NOT(ISERROR(SEARCH("Бажарилган",I1669)))</formula>
    </cfRule>
  </conditionalFormatting>
  <conditionalFormatting sqref="I1697">
    <cfRule type="containsText" dxfId="9099" priority="18101" operator="containsText" text="Бажарилмоқда">
      <formula>NOT(ISERROR(SEARCH("Бажарилмоқда",I1697)))</formula>
    </cfRule>
    <cfRule type="containsText" dxfId="9098" priority="18102" operator="containsText" text="Бажарилмаган">
      <formula>NOT(ISERROR(SEARCH("Бажарилмаган",I1697)))</formula>
    </cfRule>
    <cfRule type="containsText" dxfId="9097" priority="18103" operator="containsText" text="Бажарилмаган">
      <formula>NOT(ISERROR(SEARCH("Бажарилмаган",I1697)))</formula>
    </cfRule>
    <cfRule type="containsText" dxfId="9096" priority="18104" operator="containsText" text="Бажарилган">
      <formula>NOT(ISERROR(SEARCH("Бажарилган",I1697)))</formula>
    </cfRule>
  </conditionalFormatting>
  <conditionalFormatting sqref="I1696">
    <cfRule type="containsText" dxfId="9095" priority="18097" operator="containsText" text="Бажарилмоқда">
      <formula>NOT(ISERROR(SEARCH("Бажарилмоқда",I1696)))</formula>
    </cfRule>
    <cfRule type="containsText" dxfId="9094" priority="18098" operator="containsText" text="Бажарилмаган">
      <formula>NOT(ISERROR(SEARCH("Бажарилмаган",I1696)))</formula>
    </cfRule>
    <cfRule type="containsText" dxfId="9093" priority="18099" operator="containsText" text="Бажарилмаган">
      <formula>NOT(ISERROR(SEARCH("Бажарилмаган",I1696)))</formula>
    </cfRule>
    <cfRule type="containsText" dxfId="9092" priority="18100" operator="containsText" text="Бажарилган">
      <formula>NOT(ISERROR(SEARCH("Бажарилган",I1696)))</formula>
    </cfRule>
  </conditionalFormatting>
  <conditionalFormatting sqref="I1108">
    <cfRule type="containsText" dxfId="9091" priority="18093" operator="containsText" text="Бажарилмоқда">
      <formula>NOT(ISERROR(SEARCH("Бажарилмоқда",I1108)))</formula>
    </cfRule>
    <cfRule type="containsText" dxfId="9090" priority="18094" operator="containsText" text="Бажарилмаган">
      <formula>NOT(ISERROR(SEARCH("Бажарилмаган",I1108)))</formula>
    </cfRule>
    <cfRule type="containsText" dxfId="9089" priority="18095" operator="containsText" text="Бажарилмаган">
      <formula>NOT(ISERROR(SEARCH("Бажарилмаган",I1108)))</formula>
    </cfRule>
    <cfRule type="containsText" dxfId="9088" priority="18096" operator="containsText" text="Бажарилган">
      <formula>NOT(ISERROR(SEARCH("Бажарилган",I1108)))</formula>
    </cfRule>
  </conditionalFormatting>
  <conditionalFormatting sqref="I1694">
    <cfRule type="containsText" dxfId="9087" priority="18085" operator="containsText" text="Бажарилмоқда">
      <formula>NOT(ISERROR(SEARCH("Бажарилмоқда",I1694)))</formula>
    </cfRule>
    <cfRule type="containsText" dxfId="9086" priority="18086" operator="containsText" text="Бажарилмаган">
      <formula>NOT(ISERROR(SEARCH("Бажарилмаган",I1694)))</formula>
    </cfRule>
    <cfRule type="containsText" dxfId="9085" priority="18087" operator="containsText" text="Бажарилмаган">
      <formula>NOT(ISERROR(SEARCH("Бажарилмаган",I1694)))</formula>
    </cfRule>
    <cfRule type="containsText" dxfId="9084" priority="18088" operator="containsText" text="Бажарилган">
      <formula>NOT(ISERROR(SEARCH("Бажарилган",I1694)))</formula>
    </cfRule>
  </conditionalFormatting>
  <conditionalFormatting sqref="I1647">
    <cfRule type="containsText" dxfId="9083" priority="18081" operator="containsText" text="Бажарилмоқда">
      <formula>NOT(ISERROR(SEARCH("Бажарилмоқда",I1647)))</formula>
    </cfRule>
    <cfRule type="containsText" dxfId="9082" priority="18082" operator="containsText" text="Бажарилмаган">
      <formula>NOT(ISERROR(SEARCH("Бажарилмаган",I1647)))</formula>
    </cfRule>
    <cfRule type="containsText" dxfId="9081" priority="18083" operator="containsText" text="Бажарилмаган">
      <formula>NOT(ISERROR(SEARCH("Бажарилмаган",I1647)))</formula>
    </cfRule>
    <cfRule type="containsText" dxfId="9080" priority="18084" operator="containsText" text="Бажарилган">
      <formula>NOT(ISERROR(SEARCH("Бажарилган",I1647)))</formula>
    </cfRule>
  </conditionalFormatting>
  <conditionalFormatting sqref="I1660">
    <cfRule type="containsText" dxfId="9079" priority="18077" operator="containsText" text="Бажарилмоқда">
      <formula>NOT(ISERROR(SEARCH("Бажарилмоқда",I1660)))</formula>
    </cfRule>
    <cfRule type="containsText" dxfId="9078" priority="18078" operator="containsText" text="Бажарилмаган">
      <formula>NOT(ISERROR(SEARCH("Бажарилмаган",I1660)))</formula>
    </cfRule>
    <cfRule type="containsText" dxfId="9077" priority="18079" operator="containsText" text="Бажарилмаган">
      <formula>NOT(ISERROR(SEARCH("Бажарилмаган",I1660)))</formula>
    </cfRule>
    <cfRule type="containsText" dxfId="9076" priority="18080" operator="containsText" text="Бажарилган">
      <formula>NOT(ISERROR(SEARCH("Бажарилган",I1660)))</formula>
    </cfRule>
  </conditionalFormatting>
  <conditionalFormatting sqref="I646">
    <cfRule type="containsText" dxfId="9075" priority="18049" operator="containsText" text="Бажарилмоқда">
      <formula>NOT(ISERROR(SEARCH("Бажарилмоқда",I646)))</formula>
    </cfRule>
    <cfRule type="containsText" dxfId="9074" priority="18050" operator="containsText" text="Бажарилмаган">
      <formula>NOT(ISERROR(SEARCH("Бажарилмаган",I646)))</formula>
    </cfRule>
    <cfRule type="containsText" dxfId="9073" priority="18051" operator="containsText" text="Бажарилмаган">
      <formula>NOT(ISERROR(SEARCH("Бажарилмаган",I646)))</formula>
    </cfRule>
    <cfRule type="containsText" dxfId="9072" priority="18052" operator="containsText" text="Бажарилган">
      <formula>NOT(ISERROR(SEARCH("Бажарилган",I646)))</formula>
    </cfRule>
  </conditionalFormatting>
  <conditionalFormatting sqref="I1557">
    <cfRule type="containsText" dxfId="9071" priority="18029" operator="containsText" text="Бажарилмоқда">
      <formula>NOT(ISERROR(SEARCH("Бажарилмоқда",I1557)))</formula>
    </cfRule>
    <cfRule type="containsText" dxfId="9070" priority="18030" operator="containsText" text="Бажарилмаган">
      <formula>NOT(ISERROR(SEARCH("Бажарилмаган",I1557)))</formula>
    </cfRule>
    <cfRule type="containsText" dxfId="9069" priority="18031" operator="containsText" text="Бажарилмаган">
      <formula>NOT(ISERROR(SEARCH("Бажарилмаган",I1557)))</formula>
    </cfRule>
    <cfRule type="containsText" dxfId="9068" priority="18032" operator="containsText" text="Бажарилган">
      <formula>NOT(ISERROR(SEARCH("Бажарилган",I1557)))</formula>
    </cfRule>
  </conditionalFormatting>
  <conditionalFormatting sqref="I1700">
    <cfRule type="containsText" dxfId="9067" priority="18025" operator="containsText" text="Бажарилмоқда">
      <formula>NOT(ISERROR(SEARCH("Бажарилмоқда",I1700)))</formula>
    </cfRule>
    <cfRule type="containsText" dxfId="9066" priority="18026" operator="containsText" text="Бажарилмаган">
      <formula>NOT(ISERROR(SEARCH("Бажарилмаган",I1700)))</formula>
    </cfRule>
    <cfRule type="containsText" dxfId="9065" priority="18027" operator="containsText" text="Бажарилмаган">
      <formula>NOT(ISERROR(SEARCH("Бажарилмаган",I1700)))</formula>
    </cfRule>
    <cfRule type="containsText" dxfId="9064" priority="18028" operator="containsText" text="Бажарилган">
      <formula>NOT(ISERROR(SEARCH("Бажарилган",I1700)))</formula>
    </cfRule>
  </conditionalFormatting>
  <conditionalFormatting sqref="I1634">
    <cfRule type="containsText" dxfId="9063" priority="18021" operator="containsText" text="Бажарилмоқда">
      <formula>NOT(ISERROR(SEARCH("Бажарилмоқда",I1634)))</formula>
    </cfRule>
    <cfRule type="containsText" dxfId="9062" priority="18022" operator="containsText" text="Бажарилмаган">
      <formula>NOT(ISERROR(SEARCH("Бажарилмаган",I1634)))</formula>
    </cfRule>
    <cfRule type="containsText" dxfId="9061" priority="18023" operator="containsText" text="Бажарилмаган">
      <formula>NOT(ISERROR(SEARCH("Бажарилмаган",I1634)))</formula>
    </cfRule>
    <cfRule type="containsText" dxfId="9060" priority="18024" operator="containsText" text="Бажарилган">
      <formula>NOT(ISERROR(SEARCH("Бажарилган",I1634)))</formula>
    </cfRule>
  </conditionalFormatting>
  <conditionalFormatting sqref="I1533">
    <cfRule type="containsText" dxfId="9059" priority="18009" operator="containsText" text="Бажарилмоқда">
      <formula>NOT(ISERROR(SEARCH("Бажарилмоқда",I1533)))</formula>
    </cfRule>
    <cfRule type="containsText" dxfId="9058" priority="18010" operator="containsText" text="Бажарилмаган">
      <formula>NOT(ISERROR(SEARCH("Бажарилмаган",I1533)))</formula>
    </cfRule>
    <cfRule type="containsText" dxfId="9057" priority="18011" operator="containsText" text="Бажарилмаган">
      <formula>NOT(ISERROR(SEARCH("Бажарилмаган",I1533)))</formula>
    </cfRule>
    <cfRule type="containsText" dxfId="9056" priority="18012" operator="containsText" text="Бажарилган">
      <formula>NOT(ISERROR(SEARCH("Бажарилган",I1533)))</formula>
    </cfRule>
  </conditionalFormatting>
  <conditionalFormatting sqref="I1665">
    <cfRule type="containsText" dxfId="9055" priority="18005" operator="containsText" text="Бажарилмоқда">
      <formula>NOT(ISERROR(SEARCH("Бажарилмоқда",I1665)))</formula>
    </cfRule>
    <cfRule type="containsText" dxfId="9054" priority="18006" operator="containsText" text="Бажарилмаган">
      <formula>NOT(ISERROR(SEARCH("Бажарилмаган",I1665)))</formula>
    </cfRule>
    <cfRule type="containsText" dxfId="9053" priority="18007" operator="containsText" text="Бажарилмаган">
      <formula>NOT(ISERROR(SEARCH("Бажарилмаган",I1665)))</formula>
    </cfRule>
    <cfRule type="containsText" dxfId="9052" priority="18008" operator="containsText" text="Бажарилган">
      <formula>NOT(ISERROR(SEARCH("Бажарилган",I1665)))</formula>
    </cfRule>
  </conditionalFormatting>
  <conditionalFormatting sqref="I1684">
    <cfRule type="containsText" dxfId="9051" priority="18001" operator="containsText" text="Бажарилмоқда">
      <formula>NOT(ISERROR(SEARCH("Бажарилмоқда",I1684)))</formula>
    </cfRule>
    <cfRule type="containsText" dxfId="9050" priority="18002" operator="containsText" text="Бажарилмаган">
      <formula>NOT(ISERROR(SEARCH("Бажарилмаган",I1684)))</formula>
    </cfRule>
    <cfRule type="containsText" dxfId="9049" priority="18003" operator="containsText" text="Бажарилмаган">
      <formula>NOT(ISERROR(SEARCH("Бажарилмаган",I1684)))</formula>
    </cfRule>
    <cfRule type="containsText" dxfId="9048" priority="18004" operator="containsText" text="Бажарилган">
      <formula>NOT(ISERROR(SEARCH("Бажарилган",I1684)))</formula>
    </cfRule>
  </conditionalFormatting>
  <conditionalFormatting sqref="I1635">
    <cfRule type="containsText" dxfId="9047" priority="17997" operator="containsText" text="Бажарилмоқда">
      <formula>NOT(ISERROR(SEARCH("Бажарилмоқда",I1635)))</formula>
    </cfRule>
    <cfRule type="containsText" dxfId="9046" priority="17998" operator="containsText" text="Бажарилмаган">
      <formula>NOT(ISERROR(SEARCH("Бажарилмаган",I1635)))</formula>
    </cfRule>
    <cfRule type="containsText" dxfId="9045" priority="17999" operator="containsText" text="Бажарилмаган">
      <formula>NOT(ISERROR(SEARCH("Бажарилмаган",I1635)))</formula>
    </cfRule>
    <cfRule type="containsText" dxfId="9044" priority="18000" operator="containsText" text="Бажарилган">
      <formula>NOT(ISERROR(SEARCH("Бажарилган",I1635)))</formula>
    </cfRule>
  </conditionalFormatting>
  <conditionalFormatting sqref="I1410">
    <cfRule type="containsText" dxfId="9043" priority="17993" operator="containsText" text="Бажарилмоқда">
      <formula>NOT(ISERROR(SEARCH("Бажарилмоқда",I1410)))</formula>
    </cfRule>
    <cfRule type="containsText" dxfId="9042" priority="17994" operator="containsText" text="Бажарилмаган">
      <formula>NOT(ISERROR(SEARCH("Бажарилмаган",I1410)))</formula>
    </cfRule>
    <cfRule type="containsText" dxfId="9041" priority="17995" operator="containsText" text="Бажарилмаган">
      <formula>NOT(ISERROR(SEARCH("Бажарилмаган",I1410)))</formula>
    </cfRule>
    <cfRule type="containsText" dxfId="9040" priority="17996" operator="containsText" text="Бажарилган">
      <formula>NOT(ISERROR(SEARCH("Бажарилган",I1410)))</formula>
    </cfRule>
  </conditionalFormatting>
  <conditionalFormatting sqref="I1220">
    <cfRule type="containsText" dxfId="9039" priority="17969" operator="containsText" text="Бажарилмоқда">
      <formula>NOT(ISERROR(SEARCH("Бажарилмоқда",I1220)))</formula>
    </cfRule>
    <cfRule type="containsText" dxfId="9038" priority="17970" operator="containsText" text="Бажарилмаган">
      <formula>NOT(ISERROR(SEARCH("Бажарилмаган",I1220)))</formula>
    </cfRule>
    <cfRule type="containsText" dxfId="9037" priority="17971" operator="containsText" text="Бажарилмаган">
      <formula>NOT(ISERROR(SEARCH("Бажарилмаган",I1220)))</formula>
    </cfRule>
    <cfRule type="containsText" dxfId="9036" priority="17972" operator="containsText" text="Бажарилган">
      <formula>NOT(ISERROR(SEARCH("Бажарилган",I1220)))</formula>
    </cfRule>
  </conditionalFormatting>
  <conditionalFormatting sqref="I1318">
    <cfRule type="containsText" dxfId="9035" priority="17941" operator="containsText" text="Бажарилмоқда">
      <formula>NOT(ISERROR(SEARCH("Бажарилмоқда",I1318)))</formula>
    </cfRule>
    <cfRule type="containsText" dxfId="9034" priority="17942" operator="containsText" text="Бажарилмаган">
      <formula>NOT(ISERROR(SEARCH("Бажарилмаган",I1318)))</formula>
    </cfRule>
    <cfRule type="containsText" dxfId="9033" priority="17943" operator="containsText" text="Бажарилмаган">
      <formula>NOT(ISERROR(SEARCH("Бажарилмаган",I1318)))</formula>
    </cfRule>
    <cfRule type="containsText" dxfId="9032" priority="17944" operator="containsText" text="Бажарилган">
      <formula>NOT(ISERROR(SEARCH("Бажарилган",I1318)))</formula>
    </cfRule>
  </conditionalFormatting>
  <conditionalFormatting sqref="I1675">
    <cfRule type="containsText" dxfId="9031" priority="17917" operator="containsText" text="Бажарилмоқда">
      <formula>NOT(ISERROR(SEARCH("Бажарилмоқда",I1675)))</formula>
    </cfRule>
    <cfRule type="containsText" dxfId="9030" priority="17918" operator="containsText" text="Бажарилмаган">
      <formula>NOT(ISERROR(SEARCH("Бажарилмаган",I1675)))</formula>
    </cfRule>
    <cfRule type="containsText" dxfId="9029" priority="17919" operator="containsText" text="Бажарилмаган">
      <formula>NOT(ISERROR(SEARCH("Бажарилмаган",I1675)))</formula>
    </cfRule>
    <cfRule type="containsText" dxfId="9028" priority="17920" operator="containsText" text="Бажарилган">
      <formula>NOT(ISERROR(SEARCH("Бажарилган",I1675)))</formula>
    </cfRule>
  </conditionalFormatting>
  <conditionalFormatting sqref="I1711">
    <cfRule type="containsText" dxfId="9027" priority="17913" operator="containsText" text="Бажарилмоқда">
      <formula>NOT(ISERROR(SEARCH("Бажарилмоқда",I1711)))</formula>
    </cfRule>
    <cfRule type="containsText" dxfId="9026" priority="17914" operator="containsText" text="Бажарилмаган">
      <formula>NOT(ISERROR(SEARCH("Бажарилмаган",I1711)))</formula>
    </cfRule>
    <cfRule type="containsText" dxfId="9025" priority="17915" operator="containsText" text="Бажарилмаган">
      <formula>NOT(ISERROR(SEARCH("Бажарилмаган",I1711)))</formula>
    </cfRule>
    <cfRule type="containsText" dxfId="9024" priority="17916" operator="containsText" text="Бажарилган">
      <formula>NOT(ISERROR(SEARCH("Бажарилган",I1711)))</formula>
    </cfRule>
  </conditionalFormatting>
  <conditionalFormatting sqref="I1526">
    <cfRule type="containsText" dxfId="9023" priority="17909" operator="containsText" text="Бажарилмоқда">
      <formula>NOT(ISERROR(SEARCH("Бажарилмоқда",I1526)))</formula>
    </cfRule>
    <cfRule type="containsText" dxfId="9022" priority="17910" operator="containsText" text="Бажарилмаган">
      <formula>NOT(ISERROR(SEARCH("Бажарилмаган",I1526)))</formula>
    </cfRule>
    <cfRule type="containsText" dxfId="9021" priority="17911" operator="containsText" text="Бажарилмаган">
      <formula>NOT(ISERROR(SEARCH("Бажарилмаган",I1526)))</formula>
    </cfRule>
    <cfRule type="containsText" dxfId="9020" priority="17912" operator="containsText" text="Бажарилган">
      <formula>NOT(ISERROR(SEARCH("Бажарилган",I1526)))</formula>
    </cfRule>
  </conditionalFormatting>
  <conditionalFormatting sqref="I1713">
    <cfRule type="containsText" dxfId="9019" priority="17905" operator="containsText" text="Бажарилмоқда">
      <formula>NOT(ISERROR(SEARCH("Бажарилмоқда",I1713)))</formula>
    </cfRule>
    <cfRule type="containsText" dxfId="9018" priority="17906" operator="containsText" text="Бажарилмаган">
      <formula>NOT(ISERROR(SEARCH("Бажарилмаган",I1713)))</formula>
    </cfRule>
    <cfRule type="containsText" dxfId="9017" priority="17907" operator="containsText" text="Бажарилмаган">
      <formula>NOT(ISERROR(SEARCH("Бажарилмаган",I1713)))</formula>
    </cfRule>
    <cfRule type="containsText" dxfId="9016" priority="17908" operator="containsText" text="Бажарилган">
      <formula>NOT(ISERROR(SEARCH("Бажарилган",I1713)))</formula>
    </cfRule>
  </conditionalFormatting>
  <conditionalFormatting sqref="I1664">
    <cfRule type="containsText" dxfId="9015" priority="17885" operator="containsText" text="Бажарилмоқда">
      <formula>NOT(ISERROR(SEARCH("Бажарилмоқда",I1664)))</formula>
    </cfRule>
    <cfRule type="containsText" dxfId="9014" priority="17886" operator="containsText" text="Бажарилмаган">
      <formula>NOT(ISERROR(SEARCH("Бажарилмаган",I1664)))</formula>
    </cfRule>
    <cfRule type="containsText" dxfId="9013" priority="17887" operator="containsText" text="Бажарилмаган">
      <formula>NOT(ISERROR(SEARCH("Бажарилмаган",I1664)))</formula>
    </cfRule>
    <cfRule type="containsText" dxfId="9012" priority="17888" operator="containsText" text="Бажарилган">
      <formula>NOT(ISERROR(SEARCH("Бажарилган",I1664)))</formula>
    </cfRule>
  </conditionalFormatting>
  <conditionalFormatting sqref="I1644">
    <cfRule type="containsText" dxfId="9011" priority="17877" operator="containsText" text="Бажарилмоқда">
      <formula>NOT(ISERROR(SEARCH("Бажарилмоқда",I1644)))</formula>
    </cfRule>
    <cfRule type="containsText" dxfId="9010" priority="17878" operator="containsText" text="Бажарилмаган">
      <formula>NOT(ISERROR(SEARCH("Бажарилмаган",I1644)))</formula>
    </cfRule>
    <cfRule type="containsText" dxfId="9009" priority="17879" operator="containsText" text="Бажарилмаган">
      <formula>NOT(ISERROR(SEARCH("Бажарилмаган",I1644)))</formula>
    </cfRule>
    <cfRule type="containsText" dxfId="9008" priority="17880" operator="containsText" text="Бажарилган">
      <formula>NOT(ISERROR(SEARCH("Бажарилган",I1644)))</formula>
    </cfRule>
  </conditionalFormatting>
  <conditionalFormatting sqref="I1657">
    <cfRule type="containsText" dxfId="9007" priority="17873" operator="containsText" text="Бажарилмоқда">
      <formula>NOT(ISERROR(SEARCH("Бажарилмоқда",I1657)))</formula>
    </cfRule>
    <cfRule type="containsText" dxfId="9006" priority="17874" operator="containsText" text="Бажарилмаган">
      <formula>NOT(ISERROR(SEARCH("Бажарилмаган",I1657)))</formula>
    </cfRule>
    <cfRule type="containsText" dxfId="9005" priority="17875" operator="containsText" text="Бажарилмаган">
      <formula>NOT(ISERROR(SEARCH("Бажарилмаган",I1657)))</formula>
    </cfRule>
    <cfRule type="containsText" dxfId="9004" priority="17876" operator="containsText" text="Бажарилган">
      <formula>NOT(ISERROR(SEARCH("Бажарилган",I1657)))</formula>
    </cfRule>
  </conditionalFormatting>
  <conditionalFormatting sqref="I1680">
    <cfRule type="containsText" dxfId="9003" priority="17865" operator="containsText" text="Бажарилмоқда">
      <formula>NOT(ISERROR(SEARCH("Бажарилмоқда",I1680)))</formula>
    </cfRule>
    <cfRule type="containsText" dxfId="9002" priority="17866" operator="containsText" text="Бажарилмаган">
      <formula>NOT(ISERROR(SEARCH("Бажарилмаган",I1680)))</formula>
    </cfRule>
    <cfRule type="containsText" dxfId="9001" priority="17867" operator="containsText" text="Бажарилмаган">
      <formula>NOT(ISERROR(SEARCH("Бажарилмаган",I1680)))</formula>
    </cfRule>
    <cfRule type="containsText" dxfId="9000" priority="17868" operator="containsText" text="Бажарилган">
      <formula>NOT(ISERROR(SEARCH("Бажарилган",I1680)))</formula>
    </cfRule>
  </conditionalFormatting>
  <conditionalFormatting sqref="I1569">
    <cfRule type="containsText" dxfId="8999" priority="17845" operator="containsText" text="Бажарилмоқда">
      <formula>NOT(ISERROR(SEARCH("Бажарилмоқда",I1569)))</formula>
    </cfRule>
    <cfRule type="containsText" dxfId="8998" priority="17846" operator="containsText" text="Бажарилмаган">
      <formula>NOT(ISERROR(SEARCH("Бажарилмаган",I1569)))</formula>
    </cfRule>
    <cfRule type="containsText" dxfId="8997" priority="17847" operator="containsText" text="Бажарилмаган">
      <formula>NOT(ISERROR(SEARCH("Бажарилмаган",I1569)))</formula>
    </cfRule>
    <cfRule type="containsText" dxfId="8996" priority="17848" operator="containsText" text="Бажарилган">
      <formula>NOT(ISERROR(SEARCH("Бажарилган",I1569)))</formula>
    </cfRule>
  </conditionalFormatting>
  <conditionalFormatting sqref="I1714">
    <cfRule type="containsText" dxfId="8995" priority="17821" operator="containsText" text="Бажарилмоқда">
      <formula>NOT(ISERROR(SEARCH("Бажарилмоқда",I1714)))</formula>
    </cfRule>
    <cfRule type="containsText" dxfId="8994" priority="17822" operator="containsText" text="Бажарилмаган">
      <formula>NOT(ISERROR(SEARCH("Бажарилмаган",I1714)))</formula>
    </cfRule>
    <cfRule type="containsText" dxfId="8993" priority="17823" operator="containsText" text="Бажарилмаган">
      <formula>NOT(ISERROR(SEARCH("Бажарилмаган",I1714)))</formula>
    </cfRule>
    <cfRule type="containsText" dxfId="8992" priority="17824" operator="containsText" text="Бажарилган">
      <formula>NOT(ISERROR(SEARCH("Бажарилган",I1714)))</formula>
    </cfRule>
  </conditionalFormatting>
  <conditionalFormatting sqref="I1587">
    <cfRule type="containsText" dxfId="8991" priority="17813" operator="containsText" text="Бажарилмоқда">
      <formula>NOT(ISERROR(SEARCH("Бажарилмоқда",I1587)))</formula>
    </cfRule>
    <cfRule type="containsText" dxfId="8990" priority="17814" operator="containsText" text="Бажарилмаган">
      <formula>NOT(ISERROR(SEARCH("Бажарилмаган",I1587)))</formula>
    </cfRule>
    <cfRule type="containsText" dxfId="8989" priority="17815" operator="containsText" text="Бажарилмаган">
      <formula>NOT(ISERROR(SEARCH("Бажарилмаган",I1587)))</formula>
    </cfRule>
    <cfRule type="containsText" dxfId="8988" priority="17816" operator="containsText" text="Бажарилган">
      <formula>NOT(ISERROR(SEARCH("Бажарилган",I1587)))</formula>
    </cfRule>
  </conditionalFormatting>
  <conditionalFormatting sqref="I762">
    <cfRule type="containsText" dxfId="8987" priority="17809" operator="containsText" text="Бажарилмоқда">
      <formula>NOT(ISERROR(SEARCH("Бажарилмоқда",I762)))</formula>
    </cfRule>
    <cfRule type="containsText" dxfId="8986" priority="17810" operator="containsText" text="Бажарилмаган">
      <formula>NOT(ISERROR(SEARCH("Бажарилмаган",I762)))</formula>
    </cfRule>
    <cfRule type="containsText" dxfId="8985" priority="17811" operator="containsText" text="Бажарилмаган">
      <formula>NOT(ISERROR(SEARCH("Бажарилмаган",I762)))</formula>
    </cfRule>
    <cfRule type="containsText" dxfId="8984" priority="17812" operator="containsText" text="Бажарилган">
      <formula>NOT(ISERROR(SEARCH("Бажарилган",I762)))</formula>
    </cfRule>
  </conditionalFormatting>
  <conditionalFormatting sqref="I1186">
    <cfRule type="containsText" dxfId="8983" priority="17793" operator="containsText" text="Бажарилмоқда">
      <formula>NOT(ISERROR(SEARCH("Бажарилмоқда",I1186)))</formula>
    </cfRule>
    <cfRule type="containsText" dxfId="8982" priority="17794" operator="containsText" text="Бажарилмаган">
      <formula>NOT(ISERROR(SEARCH("Бажарилмаган",I1186)))</formula>
    </cfRule>
    <cfRule type="containsText" dxfId="8981" priority="17795" operator="containsText" text="Бажарилмаган">
      <formula>NOT(ISERROR(SEARCH("Бажарилмаган",I1186)))</formula>
    </cfRule>
    <cfRule type="containsText" dxfId="8980" priority="17796" operator="containsText" text="Бажарилган">
      <formula>NOT(ISERROR(SEARCH("Бажарилган",I1186)))</formula>
    </cfRule>
  </conditionalFormatting>
  <conditionalFormatting sqref="I1210">
    <cfRule type="containsText" dxfId="8979" priority="17789" operator="containsText" text="Бажарилмоқда">
      <formula>NOT(ISERROR(SEARCH("Бажарилмоқда",I1210)))</formula>
    </cfRule>
    <cfRule type="containsText" dxfId="8978" priority="17790" operator="containsText" text="Бажарилмаган">
      <formula>NOT(ISERROR(SEARCH("Бажарилмаган",I1210)))</formula>
    </cfRule>
    <cfRule type="containsText" dxfId="8977" priority="17791" operator="containsText" text="Бажарилмаган">
      <formula>NOT(ISERROR(SEARCH("Бажарилмаган",I1210)))</formula>
    </cfRule>
    <cfRule type="containsText" dxfId="8976" priority="17792" operator="containsText" text="Бажарилган">
      <formula>NOT(ISERROR(SEARCH("Бажарилган",I1210)))</formula>
    </cfRule>
  </conditionalFormatting>
  <conditionalFormatting sqref="I1042">
    <cfRule type="containsText" dxfId="8975" priority="17781" operator="containsText" text="Бажарилмоқда">
      <formula>NOT(ISERROR(SEARCH("Бажарилмоқда",I1042)))</formula>
    </cfRule>
    <cfRule type="containsText" dxfId="8974" priority="17782" operator="containsText" text="Бажарилмаган">
      <formula>NOT(ISERROR(SEARCH("Бажарилмаган",I1042)))</formula>
    </cfRule>
    <cfRule type="containsText" dxfId="8973" priority="17783" operator="containsText" text="Бажарилмаган">
      <formula>NOT(ISERROR(SEARCH("Бажарилмаган",I1042)))</formula>
    </cfRule>
    <cfRule type="containsText" dxfId="8972" priority="17784" operator="containsText" text="Бажарилган">
      <formula>NOT(ISERROR(SEARCH("Бажарилган",I1042)))</formula>
    </cfRule>
  </conditionalFormatting>
  <conditionalFormatting sqref="I255">
    <cfRule type="containsText" dxfId="8971" priority="17701" operator="containsText" text="Бажарилмоқда">
      <formula>NOT(ISERROR(SEARCH("Бажарилмоқда",I255)))</formula>
    </cfRule>
    <cfRule type="containsText" dxfId="8970" priority="17702" operator="containsText" text="Бажарилмаган">
      <formula>NOT(ISERROR(SEARCH("Бажарилмаган",I255)))</formula>
    </cfRule>
    <cfRule type="containsText" dxfId="8969" priority="17703" operator="containsText" text="Бажарилмаган">
      <formula>NOT(ISERROR(SEARCH("Бажарилмаган",I255)))</formula>
    </cfRule>
    <cfRule type="containsText" dxfId="8968" priority="17704" operator="containsText" text="Бажарилган">
      <formula>NOT(ISERROR(SEARCH("Бажарилган",I255)))</formula>
    </cfRule>
  </conditionalFormatting>
  <conditionalFormatting sqref="I1367">
    <cfRule type="containsText" dxfId="8967" priority="17669" operator="containsText" text="Бажарилмоқда">
      <formula>NOT(ISERROR(SEARCH("Бажарилмоқда",I1367)))</formula>
    </cfRule>
    <cfRule type="containsText" dxfId="8966" priority="17670" operator="containsText" text="Бажарилмаган">
      <formula>NOT(ISERROR(SEARCH("Бажарилмаган",I1367)))</formula>
    </cfRule>
    <cfRule type="containsText" dxfId="8965" priority="17671" operator="containsText" text="Бажарилмаган">
      <formula>NOT(ISERROR(SEARCH("Бажарилмаган",I1367)))</formula>
    </cfRule>
    <cfRule type="containsText" dxfId="8964" priority="17672" operator="containsText" text="Бажарилган">
      <formula>NOT(ISERROR(SEARCH("Бажарилган",I1367)))</formula>
    </cfRule>
  </conditionalFormatting>
  <conditionalFormatting sqref="I1663">
    <cfRule type="containsText" dxfId="8963" priority="17665" operator="containsText" text="Бажарилмоқда">
      <formula>NOT(ISERROR(SEARCH("Бажарилмоқда",I1663)))</formula>
    </cfRule>
    <cfRule type="containsText" dxfId="8962" priority="17666" operator="containsText" text="Бажарилмаган">
      <formula>NOT(ISERROR(SEARCH("Бажарилмаган",I1663)))</formula>
    </cfRule>
    <cfRule type="containsText" dxfId="8961" priority="17667" operator="containsText" text="Бажарилмаган">
      <formula>NOT(ISERROR(SEARCH("Бажарилмаган",I1663)))</formula>
    </cfRule>
    <cfRule type="containsText" dxfId="8960" priority="17668" operator="containsText" text="Бажарилган">
      <formula>NOT(ISERROR(SEARCH("Бажарилган",I1663)))</formula>
    </cfRule>
  </conditionalFormatting>
  <conditionalFormatting sqref="I1661">
    <cfRule type="containsText" dxfId="8959" priority="17661" operator="containsText" text="Бажарилмоқда">
      <formula>NOT(ISERROR(SEARCH("Бажарилмоқда",I1661)))</formula>
    </cfRule>
    <cfRule type="containsText" dxfId="8958" priority="17662" operator="containsText" text="Бажарилмаган">
      <formula>NOT(ISERROR(SEARCH("Бажарилмаган",I1661)))</formula>
    </cfRule>
    <cfRule type="containsText" dxfId="8957" priority="17663" operator="containsText" text="Бажарилмаган">
      <formula>NOT(ISERROR(SEARCH("Бажарилмаган",I1661)))</formula>
    </cfRule>
    <cfRule type="containsText" dxfId="8956" priority="17664" operator="containsText" text="Бажарилган">
      <formula>NOT(ISERROR(SEARCH("Бажарилган",I1661)))</formula>
    </cfRule>
  </conditionalFormatting>
  <conditionalFormatting sqref="I1662">
    <cfRule type="containsText" dxfId="8955" priority="17649" operator="containsText" text="Бажарилмоқда">
      <formula>NOT(ISERROR(SEARCH("Бажарилмоқда",I1662)))</formula>
    </cfRule>
    <cfRule type="containsText" dxfId="8954" priority="17650" operator="containsText" text="Бажарилмаган">
      <formula>NOT(ISERROR(SEARCH("Бажарилмаган",I1662)))</formula>
    </cfRule>
    <cfRule type="containsText" dxfId="8953" priority="17651" operator="containsText" text="Бажарилмаган">
      <formula>NOT(ISERROR(SEARCH("Бажарилмаган",I1662)))</formula>
    </cfRule>
    <cfRule type="containsText" dxfId="8952" priority="17652" operator="containsText" text="Бажарилган">
      <formula>NOT(ISERROR(SEARCH("Бажарилган",I1662)))</formula>
    </cfRule>
  </conditionalFormatting>
  <conditionalFormatting sqref="I1648">
    <cfRule type="containsText" dxfId="8951" priority="17633" operator="containsText" text="Бажарилмоқда">
      <formula>NOT(ISERROR(SEARCH("Бажарилмоқда",I1648)))</formula>
    </cfRule>
    <cfRule type="containsText" dxfId="8950" priority="17634" operator="containsText" text="Бажарилмаган">
      <formula>NOT(ISERROR(SEARCH("Бажарилмаган",I1648)))</formula>
    </cfRule>
    <cfRule type="containsText" dxfId="8949" priority="17635" operator="containsText" text="Бажарилмаган">
      <formula>NOT(ISERROR(SEARCH("Бажарилмаган",I1648)))</formula>
    </cfRule>
    <cfRule type="containsText" dxfId="8948" priority="17636" operator="containsText" text="Бажарилган">
      <formula>NOT(ISERROR(SEARCH("Бажарилган",I1648)))</formula>
    </cfRule>
  </conditionalFormatting>
  <conditionalFormatting sqref="I1651">
    <cfRule type="containsText" dxfId="8947" priority="17629" operator="containsText" text="Бажарилмоқда">
      <formula>NOT(ISERROR(SEARCH("Бажарилмоқда",I1651)))</formula>
    </cfRule>
    <cfRule type="containsText" dxfId="8946" priority="17630" operator="containsText" text="Бажарилмаган">
      <formula>NOT(ISERROR(SEARCH("Бажарилмаган",I1651)))</formula>
    </cfRule>
    <cfRule type="containsText" dxfId="8945" priority="17631" operator="containsText" text="Бажарилмаган">
      <formula>NOT(ISERROR(SEARCH("Бажарилмаган",I1651)))</formula>
    </cfRule>
    <cfRule type="containsText" dxfId="8944" priority="17632" operator="containsText" text="Бажарилган">
      <formula>NOT(ISERROR(SEARCH("Бажарилган",I1651)))</formula>
    </cfRule>
  </conditionalFormatting>
  <conditionalFormatting sqref="I922">
    <cfRule type="containsText" dxfId="8943" priority="17589" operator="containsText" text="Бажарилмоқда">
      <formula>NOT(ISERROR(SEARCH("Бажарилмоқда",I922)))</formula>
    </cfRule>
    <cfRule type="containsText" dxfId="8942" priority="17590" operator="containsText" text="Бажарилмаган">
      <formula>NOT(ISERROR(SEARCH("Бажарилмаган",I922)))</formula>
    </cfRule>
    <cfRule type="containsText" dxfId="8941" priority="17591" operator="containsText" text="Бажарилмаган">
      <formula>NOT(ISERROR(SEARCH("Бажарилмаган",I922)))</formula>
    </cfRule>
    <cfRule type="containsText" dxfId="8940" priority="17592" operator="containsText" text="Бажарилган">
      <formula>NOT(ISERROR(SEARCH("Бажарилган",I922)))</formula>
    </cfRule>
  </conditionalFormatting>
  <conditionalFormatting sqref="I1704">
    <cfRule type="containsText" dxfId="8939" priority="17545" operator="containsText" text="Бажарилмоқда">
      <formula>NOT(ISERROR(SEARCH("Бажарилмоқда",I1704)))</formula>
    </cfRule>
    <cfRule type="containsText" dxfId="8938" priority="17546" operator="containsText" text="Бажарилмаган">
      <formula>NOT(ISERROR(SEARCH("Бажарилмаган",I1704)))</formula>
    </cfRule>
    <cfRule type="containsText" dxfId="8937" priority="17547" operator="containsText" text="Бажарилмаган">
      <formula>NOT(ISERROR(SEARCH("Бажарилмаган",I1704)))</formula>
    </cfRule>
    <cfRule type="containsText" dxfId="8936" priority="17548" operator="containsText" text="Бажарилган">
      <formula>NOT(ISERROR(SEARCH("Бажарилган",I1704)))</formula>
    </cfRule>
  </conditionalFormatting>
  <conditionalFormatting sqref="I1605">
    <cfRule type="containsText" dxfId="8935" priority="17557" operator="containsText" text="Бажарилмоқда">
      <formula>NOT(ISERROR(SEARCH("Бажарилмоқда",I1605)))</formula>
    </cfRule>
    <cfRule type="containsText" dxfId="8934" priority="17558" operator="containsText" text="Бажарилмаган">
      <formula>NOT(ISERROR(SEARCH("Бажарилмаган",I1605)))</formula>
    </cfRule>
    <cfRule type="containsText" dxfId="8933" priority="17559" operator="containsText" text="Бажарилмаган">
      <formula>NOT(ISERROR(SEARCH("Бажарилмаган",I1605)))</formula>
    </cfRule>
    <cfRule type="containsText" dxfId="8932" priority="17560" operator="containsText" text="Бажарилган">
      <formula>NOT(ISERROR(SEARCH("Бажарилган",I1605)))</formula>
    </cfRule>
  </conditionalFormatting>
  <conditionalFormatting sqref="I1612">
    <cfRule type="containsText" dxfId="8931" priority="17553" operator="containsText" text="Бажарилмоқда">
      <formula>NOT(ISERROR(SEARCH("Бажарилмоқда",I1612)))</formula>
    </cfRule>
    <cfRule type="containsText" dxfId="8930" priority="17554" operator="containsText" text="Бажарилмаган">
      <formula>NOT(ISERROR(SEARCH("Бажарилмаган",I1612)))</formula>
    </cfRule>
    <cfRule type="containsText" dxfId="8929" priority="17555" operator="containsText" text="Бажарилмаган">
      <formula>NOT(ISERROR(SEARCH("Бажарилмаган",I1612)))</formula>
    </cfRule>
    <cfRule type="containsText" dxfId="8928" priority="17556" operator="containsText" text="Бажарилган">
      <formula>NOT(ISERROR(SEARCH("Бажарилган",I1612)))</formula>
    </cfRule>
  </conditionalFormatting>
  <conditionalFormatting sqref="I1585">
    <cfRule type="containsText" dxfId="8927" priority="17473" operator="containsText" text="Бажарилмоқда">
      <formula>NOT(ISERROR(SEARCH("Бажарилмоқда",I1585)))</formula>
    </cfRule>
    <cfRule type="containsText" dxfId="8926" priority="17474" operator="containsText" text="Бажарилмаган">
      <formula>NOT(ISERROR(SEARCH("Бажарилмаган",I1585)))</formula>
    </cfRule>
    <cfRule type="containsText" dxfId="8925" priority="17475" operator="containsText" text="Бажарилмаган">
      <formula>NOT(ISERROR(SEARCH("Бажарилмаган",I1585)))</formula>
    </cfRule>
    <cfRule type="containsText" dxfId="8924" priority="17476" operator="containsText" text="Бажарилган">
      <formula>NOT(ISERROR(SEARCH("Бажарилган",I1585)))</formula>
    </cfRule>
  </conditionalFormatting>
  <conditionalFormatting sqref="I1717">
    <cfRule type="containsText" dxfId="8923" priority="17509" operator="containsText" text="Бажарилмоқда">
      <formula>NOT(ISERROR(SEARCH("Бажарилмоқда",I1717)))</formula>
    </cfRule>
    <cfRule type="containsText" dxfId="8922" priority="17510" operator="containsText" text="Бажарилмаган">
      <formula>NOT(ISERROR(SEARCH("Бажарилмаган",I1717)))</formula>
    </cfRule>
    <cfRule type="containsText" dxfId="8921" priority="17511" operator="containsText" text="Бажарилмаган">
      <formula>NOT(ISERROR(SEARCH("Бажарилмаган",I1717)))</formula>
    </cfRule>
    <cfRule type="containsText" dxfId="8920" priority="17512" operator="containsText" text="Бажарилган">
      <formula>NOT(ISERROR(SEARCH("Бажарилган",I1717)))</formula>
    </cfRule>
  </conditionalFormatting>
  <conditionalFormatting sqref="I1190">
    <cfRule type="containsText" dxfId="8919" priority="17501" operator="containsText" text="Бажарилмоқда">
      <formula>NOT(ISERROR(SEARCH("Бажарилмоқда",I1190)))</formula>
    </cfRule>
    <cfRule type="containsText" dxfId="8918" priority="17502" operator="containsText" text="Бажарилмаган">
      <formula>NOT(ISERROR(SEARCH("Бажарилмаган",I1190)))</formula>
    </cfRule>
    <cfRule type="containsText" dxfId="8917" priority="17503" operator="containsText" text="Бажарилмаган">
      <formula>NOT(ISERROR(SEARCH("Бажарилмаган",I1190)))</formula>
    </cfRule>
    <cfRule type="containsText" dxfId="8916" priority="17504" operator="containsText" text="Бажарилган">
      <formula>NOT(ISERROR(SEARCH("Бажарилган",I1190)))</formula>
    </cfRule>
  </conditionalFormatting>
  <conditionalFormatting sqref="I1578">
    <cfRule type="containsText" dxfId="8915" priority="17497" operator="containsText" text="Бажарилмоқда">
      <formula>NOT(ISERROR(SEARCH("Бажарилмоқда",I1578)))</formula>
    </cfRule>
    <cfRule type="containsText" dxfId="8914" priority="17498" operator="containsText" text="Бажарилмаган">
      <formula>NOT(ISERROR(SEARCH("Бажарилмаган",I1578)))</formula>
    </cfRule>
    <cfRule type="containsText" dxfId="8913" priority="17499" operator="containsText" text="Бажарилмаган">
      <formula>NOT(ISERROR(SEARCH("Бажарилмаган",I1578)))</formula>
    </cfRule>
    <cfRule type="containsText" dxfId="8912" priority="17500" operator="containsText" text="Бажарилган">
      <formula>NOT(ISERROR(SEARCH("Бажарилган",I1578)))</formula>
    </cfRule>
  </conditionalFormatting>
  <conditionalFormatting sqref="I1139">
    <cfRule type="containsText" dxfId="8911" priority="17489" operator="containsText" text="Бажарилмоқда">
      <formula>NOT(ISERROR(SEARCH("Бажарилмоқда",I1139)))</formula>
    </cfRule>
    <cfRule type="containsText" dxfId="8910" priority="17490" operator="containsText" text="Бажарилмаган">
      <formula>NOT(ISERROR(SEARCH("Бажарилмаган",I1139)))</formula>
    </cfRule>
    <cfRule type="containsText" dxfId="8909" priority="17491" operator="containsText" text="Бажарилмаган">
      <formula>NOT(ISERROR(SEARCH("Бажарилмаган",I1139)))</formula>
    </cfRule>
    <cfRule type="containsText" dxfId="8908" priority="17492" operator="containsText" text="Бажарилган">
      <formula>NOT(ISERROR(SEARCH("Бажарилган",I1139)))</formula>
    </cfRule>
  </conditionalFormatting>
  <conditionalFormatting sqref="I1607">
    <cfRule type="containsText" dxfId="8907" priority="17469" operator="containsText" text="Бажарилмоқда">
      <formula>NOT(ISERROR(SEARCH("Бажарилмоқда",I1607)))</formula>
    </cfRule>
    <cfRule type="containsText" dxfId="8906" priority="17470" operator="containsText" text="Бажарилмаган">
      <formula>NOT(ISERROR(SEARCH("Бажарилмаган",I1607)))</formula>
    </cfRule>
    <cfRule type="containsText" dxfId="8905" priority="17471" operator="containsText" text="Бажарилмаган">
      <formula>NOT(ISERROR(SEARCH("Бажарилмаган",I1607)))</formula>
    </cfRule>
    <cfRule type="containsText" dxfId="8904" priority="17472" operator="containsText" text="Бажарилган">
      <formula>NOT(ISERROR(SEARCH("Бажарилган",I1607)))</formula>
    </cfRule>
  </conditionalFormatting>
  <conditionalFormatting sqref="I253">
    <cfRule type="containsText" dxfId="8903" priority="17325" operator="containsText" text="Бажарилмоқда">
      <formula>NOT(ISERROR(SEARCH("Бажарилмоқда",I253)))</formula>
    </cfRule>
    <cfRule type="containsText" dxfId="8902" priority="17326" operator="containsText" text="Бажарилмаган">
      <formula>NOT(ISERROR(SEARCH("Бажарилмаган",I253)))</formula>
    </cfRule>
    <cfRule type="containsText" dxfId="8901" priority="17327" operator="containsText" text="Бажарилмаган">
      <formula>NOT(ISERROR(SEARCH("Бажарилмаган",I253)))</formula>
    </cfRule>
    <cfRule type="containsText" dxfId="8900" priority="17328" operator="containsText" text="Бажарилган">
      <formula>NOT(ISERROR(SEARCH("Бажарилган",I253)))</formula>
    </cfRule>
  </conditionalFormatting>
  <conditionalFormatting sqref="I344">
    <cfRule type="containsText" dxfId="8899" priority="17321" operator="containsText" text="Бажарилмоқда">
      <formula>NOT(ISERROR(SEARCH("Бажарилмоқда",I344)))</formula>
    </cfRule>
    <cfRule type="containsText" dxfId="8898" priority="17322" operator="containsText" text="Бажарилмаган">
      <formula>NOT(ISERROR(SEARCH("Бажарилмаган",I344)))</formula>
    </cfRule>
    <cfRule type="containsText" dxfId="8897" priority="17323" operator="containsText" text="Бажарилмаган">
      <formula>NOT(ISERROR(SEARCH("Бажарилмаган",I344)))</formula>
    </cfRule>
    <cfRule type="containsText" dxfId="8896" priority="17324" operator="containsText" text="Бажарилган">
      <formula>NOT(ISERROR(SEARCH("Бажарилган",I344)))</formula>
    </cfRule>
  </conditionalFormatting>
  <conditionalFormatting sqref="I1515">
    <cfRule type="containsText" dxfId="8895" priority="17293" operator="containsText" text="Бажарилмоқда">
      <formula>NOT(ISERROR(SEARCH("Бажарилмоқда",I1515)))</formula>
    </cfRule>
    <cfRule type="containsText" dxfId="8894" priority="17294" operator="containsText" text="Бажарилмаган">
      <formula>NOT(ISERROR(SEARCH("Бажарилмаган",I1515)))</formula>
    </cfRule>
    <cfRule type="containsText" dxfId="8893" priority="17295" operator="containsText" text="Бажарилмаган">
      <formula>NOT(ISERROR(SEARCH("Бажарилмаган",I1515)))</formula>
    </cfRule>
    <cfRule type="containsText" dxfId="8892" priority="17296" operator="containsText" text="Бажарилган">
      <formula>NOT(ISERROR(SEARCH("Бажарилган",I1515)))</formula>
    </cfRule>
  </conditionalFormatting>
  <conditionalFormatting sqref="I1687">
    <cfRule type="containsText" dxfId="8891" priority="17245" operator="containsText" text="Бажарилмоқда">
      <formula>NOT(ISERROR(SEARCH("Бажарилмоқда",I1687)))</formula>
    </cfRule>
    <cfRule type="containsText" dxfId="8890" priority="17246" operator="containsText" text="Бажарилмаган">
      <formula>NOT(ISERROR(SEARCH("Бажарилмаган",I1687)))</formula>
    </cfRule>
    <cfRule type="containsText" dxfId="8889" priority="17247" operator="containsText" text="Бажарилмаган">
      <formula>NOT(ISERROR(SEARCH("Бажарилмаган",I1687)))</formula>
    </cfRule>
    <cfRule type="containsText" dxfId="8888" priority="17248" operator="containsText" text="Бажарилган">
      <formula>NOT(ISERROR(SEARCH("Бажарилган",I1687)))</formula>
    </cfRule>
  </conditionalFormatting>
  <conditionalFormatting sqref="I1033">
    <cfRule type="containsText" dxfId="8887" priority="17197" operator="containsText" text="Бажарилмоқда">
      <formula>NOT(ISERROR(SEARCH("Бажарилмоқда",I1033)))</formula>
    </cfRule>
    <cfRule type="containsText" dxfId="8886" priority="17198" operator="containsText" text="Бажарилмаган">
      <formula>NOT(ISERROR(SEARCH("Бажарилмаган",I1033)))</formula>
    </cfRule>
    <cfRule type="containsText" dxfId="8885" priority="17199" operator="containsText" text="Бажарилмаган">
      <formula>NOT(ISERROR(SEARCH("Бажарилмаган",I1033)))</formula>
    </cfRule>
    <cfRule type="containsText" dxfId="8884" priority="17200" operator="containsText" text="Бажарилган">
      <formula>NOT(ISERROR(SEARCH("Бажарилган",I1033)))</formula>
    </cfRule>
  </conditionalFormatting>
  <conditionalFormatting sqref="I1468">
    <cfRule type="containsText" dxfId="8883" priority="17185" operator="containsText" text="Бажарилмоқда">
      <formula>NOT(ISERROR(SEARCH("Бажарилмоқда",I1468)))</formula>
    </cfRule>
    <cfRule type="containsText" dxfId="8882" priority="17186" operator="containsText" text="Бажарилмаган">
      <formula>NOT(ISERROR(SEARCH("Бажарилмаган",I1468)))</formula>
    </cfRule>
    <cfRule type="containsText" dxfId="8881" priority="17187" operator="containsText" text="Бажарилмаган">
      <formula>NOT(ISERROR(SEARCH("Бажарилмаган",I1468)))</formula>
    </cfRule>
    <cfRule type="containsText" dxfId="8880" priority="17188" operator="containsText" text="Бажарилган">
      <formula>NOT(ISERROR(SEARCH("Бажарилган",I1468)))</formula>
    </cfRule>
  </conditionalFormatting>
  <conditionalFormatting sqref="I1538">
    <cfRule type="containsText" dxfId="8879" priority="17181" operator="containsText" text="Бажарилмоқда">
      <formula>NOT(ISERROR(SEARCH("Бажарилмоқда",I1538)))</formula>
    </cfRule>
    <cfRule type="containsText" dxfId="8878" priority="17182" operator="containsText" text="Бажарилмаган">
      <formula>NOT(ISERROR(SEARCH("Бажарилмаган",I1538)))</formula>
    </cfRule>
    <cfRule type="containsText" dxfId="8877" priority="17183" operator="containsText" text="Бажарилмаган">
      <formula>NOT(ISERROR(SEARCH("Бажарилмаган",I1538)))</formula>
    </cfRule>
    <cfRule type="containsText" dxfId="8876" priority="17184" operator="containsText" text="Бажарилган">
      <formula>NOT(ISERROR(SEARCH("Бажарилган",I1538)))</formula>
    </cfRule>
  </conditionalFormatting>
  <conditionalFormatting sqref="I1691">
    <cfRule type="containsText" dxfId="8875" priority="17173" operator="containsText" text="Бажарилмоқда">
      <formula>NOT(ISERROR(SEARCH("Бажарилмоқда",I1691)))</formula>
    </cfRule>
    <cfRule type="containsText" dxfId="8874" priority="17174" operator="containsText" text="Бажарилмаган">
      <formula>NOT(ISERROR(SEARCH("Бажарилмаган",I1691)))</formula>
    </cfRule>
    <cfRule type="containsText" dxfId="8873" priority="17175" operator="containsText" text="Бажарилмаган">
      <formula>NOT(ISERROR(SEARCH("Бажарилмаган",I1691)))</formula>
    </cfRule>
    <cfRule type="containsText" dxfId="8872" priority="17176" operator="containsText" text="Бажарилган">
      <formula>NOT(ISERROR(SEARCH("Бажарилган",I1691)))</formula>
    </cfRule>
  </conditionalFormatting>
  <conditionalFormatting sqref="I1541">
    <cfRule type="containsText" dxfId="8871" priority="17141" operator="containsText" text="Бажарилмоқда">
      <formula>NOT(ISERROR(SEARCH("Бажарилмоқда",I1541)))</formula>
    </cfRule>
    <cfRule type="containsText" dxfId="8870" priority="17142" operator="containsText" text="Бажарилмаган">
      <formula>NOT(ISERROR(SEARCH("Бажарилмаган",I1541)))</formula>
    </cfRule>
    <cfRule type="containsText" dxfId="8869" priority="17143" operator="containsText" text="Бажарилмаган">
      <formula>NOT(ISERROR(SEARCH("Бажарилмаган",I1541)))</formula>
    </cfRule>
    <cfRule type="containsText" dxfId="8868" priority="17144" operator="containsText" text="Бажарилган">
      <formula>NOT(ISERROR(SEARCH("Бажарилган",I1541)))</formula>
    </cfRule>
  </conditionalFormatting>
  <conditionalFormatting sqref="I1206">
    <cfRule type="containsText" dxfId="8867" priority="17137" operator="containsText" text="Бажарилмоқда">
      <formula>NOT(ISERROR(SEARCH("Бажарилмоқда",I1206)))</formula>
    </cfRule>
    <cfRule type="containsText" dxfId="8866" priority="17138" operator="containsText" text="Бажарилмаган">
      <formula>NOT(ISERROR(SEARCH("Бажарилмаган",I1206)))</formula>
    </cfRule>
    <cfRule type="containsText" dxfId="8865" priority="17139" operator="containsText" text="Бажарилмаган">
      <formula>NOT(ISERROR(SEARCH("Бажарилмаган",I1206)))</formula>
    </cfRule>
    <cfRule type="containsText" dxfId="8864" priority="17140" operator="containsText" text="Бажарилган">
      <formula>NOT(ISERROR(SEARCH("Бажарилган",I1206)))</formula>
    </cfRule>
  </conditionalFormatting>
  <conditionalFormatting sqref="I1371">
    <cfRule type="containsText" dxfId="8863" priority="17133" operator="containsText" text="Бажарилмоқда">
      <formula>NOT(ISERROR(SEARCH("Бажарилмоқда",I1371)))</formula>
    </cfRule>
    <cfRule type="containsText" dxfId="8862" priority="17134" operator="containsText" text="Бажарилмаган">
      <formula>NOT(ISERROR(SEARCH("Бажарилмаган",I1371)))</formula>
    </cfRule>
    <cfRule type="containsText" dxfId="8861" priority="17135" operator="containsText" text="Бажарилмаган">
      <formula>NOT(ISERROR(SEARCH("Бажарилмаган",I1371)))</formula>
    </cfRule>
    <cfRule type="containsText" dxfId="8860" priority="17136" operator="containsText" text="Бажарилган">
      <formula>NOT(ISERROR(SEARCH("Бажарилган",I1371)))</formula>
    </cfRule>
  </conditionalFormatting>
  <conditionalFormatting sqref="I1558">
    <cfRule type="containsText" dxfId="8859" priority="17129" operator="containsText" text="Бажарилмоқда">
      <formula>NOT(ISERROR(SEARCH("Бажарилмоқда",I1558)))</formula>
    </cfRule>
    <cfRule type="containsText" dxfId="8858" priority="17130" operator="containsText" text="Бажарилмаган">
      <formula>NOT(ISERROR(SEARCH("Бажарилмаган",I1558)))</formula>
    </cfRule>
    <cfRule type="containsText" dxfId="8857" priority="17131" operator="containsText" text="Бажарилмаган">
      <formula>NOT(ISERROR(SEARCH("Бажарилмаган",I1558)))</formula>
    </cfRule>
    <cfRule type="containsText" dxfId="8856" priority="17132" operator="containsText" text="Бажарилган">
      <formula>NOT(ISERROR(SEARCH("Бажарилган",I1558)))</formula>
    </cfRule>
  </conditionalFormatting>
  <conditionalFormatting sqref="I1641">
    <cfRule type="containsText" dxfId="8855" priority="17125" operator="containsText" text="Бажарилмоқда">
      <formula>NOT(ISERROR(SEARCH("Бажарилмоқда",I1641)))</formula>
    </cfRule>
    <cfRule type="containsText" dxfId="8854" priority="17126" operator="containsText" text="Бажарилмаган">
      <formula>NOT(ISERROR(SEARCH("Бажарилмаган",I1641)))</formula>
    </cfRule>
    <cfRule type="containsText" dxfId="8853" priority="17127" operator="containsText" text="Бажарилмаган">
      <formula>NOT(ISERROR(SEARCH("Бажарилмаган",I1641)))</formula>
    </cfRule>
    <cfRule type="containsText" dxfId="8852" priority="17128" operator="containsText" text="Бажарилган">
      <formula>NOT(ISERROR(SEARCH("Бажарилган",I1641)))</formula>
    </cfRule>
  </conditionalFormatting>
  <conditionalFormatting sqref="I1689">
    <cfRule type="containsText" dxfId="8851" priority="17121" operator="containsText" text="Бажарилмоқда">
      <formula>NOT(ISERROR(SEARCH("Бажарилмоқда",I1689)))</formula>
    </cfRule>
    <cfRule type="containsText" dxfId="8850" priority="17122" operator="containsText" text="Бажарилмаган">
      <formula>NOT(ISERROR(SEARCH("Бажарилмаган",I1689)))</formula>
    </cfRule>
    <cfRule type="containsText" dxfId="8849" priority="17123" operator="containsText" text="Бажарилмаган">
      <formula>NOT(ISERROR(SEARCH("Бажарилмаган",I1689)))</formula>
    </cfRule>
    <cfRule type="containsText" dxfId="8848" priority="17124" operator="containsText" text="Бажарилган">
      <formula>NOT(ISERROR(SEARCH("Бажарилган",I1689)))</formula>
    </cfRule>
  </conditionalFormatting>
  <conditionalFormatting sqref="I1670">
    <cfRule type="containsText" dxfId="8847" priority="17109" operator="containsText" text="Бажарилмоқда">
      <formula>NOT(ISERROR(SEARCH("Бажарилмоқда",I1670)))</formula>
    </cfRule>
    <cfRule type="containsText" dxfId="8846" priority="17110" operator="containsText" text="Бажарилмаган">
      <formula>NOT(ISERROR(SEARCH("Бажарилмаган",I1670)))</formula>
    </cfRule>
    <cfRule type="containsText" dxfId="8845" priority="17111" operator="containsText" text="Бажарилмаган">
      <formula>NOT(ISERROR(SEARCH("Бажарилмаган",I1670)))</formula>
    </cfRule>
    <cfRule type="containsText" dxfId="8844" priority="17112" operator="containsText" text="Бажарилган">
      <formula>NOT(ISERROR(SEARCH("Бажарилган",I1670)))</formula>
    </cfRule>
  </conditionalFormatting>
  <conditionalFormatting sqref="I1380">
    <cfRule type="containsText" dxfId="8843" priority="17105" operator="containsText" text="Бажарилмоқда">
      <formula>NOT(ISERROR(SEARCH("Бажарилмоқда",I1380)))</formula>
    </cfRule>
    <cfRule type="containsText" dxfId="8842" priority="17106" operator="containsText" text="Бажарилмаган">
      <formula>NOT(ISERROR(SEARCH("Бажарилмаган",I1380)))</formula>
    </cfRule>
    <cfRule type="containsText" dxfId="8841" priority="17107" operator="containsText" text="Бажарилмаган">
      <formula>NOT(ISERROR(SEARCH("Бажарилмаган",I1380)))</formula>
    </cfRule>
    <cfRule type="containsText" dxfId="8840" priority="17108" operator="containsText" text="Бажарилган">
      <formula>NOT(ISERROR(SEARCH("Бажарилган",I1380)))</formula>
    </cfRule>
  </conditionalFormatting>
  <conditionalFormatting sqref="I1572">
    <cfRule type="containsText" dxfId="8839" priority="17081" operator="containsText" text="Бажарилмоқда">
      <formula>NOT(ISERROR(SEARCH("Бажарилмоқда",I1572)))</formula>
    </cfRule>
    <cfRule type="containsText" dxfId="8838" priority="17082" operator="containsText" text="Бажарилмаган">
      <formula>NOT(ISERROR(SEARCH("Бажарилмаган",I1572)))</formula>
    </cfRule>
    <cfRule type="containsText" dxfId="8837" priority="17083" operator="containsText" text="Бажарилмаган">
      <formula>NOT(ISERROR(SEARCH("Бажарилмаган",I1572)))</formula>
    </cfRule>
    <cfRule type="containsText" dxfId="8836" priority="17084" operator="containsText" text="Бажарилган">
      <formula>NOT(ISERROR(SEARCH("Бажарилган",I1572)))</formula>
    </cfRule>
  </conditionalFormatting>
  <conditionalFormatting sqref="I1636">
    <cfRule type="containsText" dxfId="8835" priority="17069" operator="containsText" text="Бажарилмоқда">
      <formula>NOT(ISERROR(SEARCH("Бажарилмоқда",I1636)))</formula>
    </cfRule>
    <cfRule type="containsText" dxfId="8834" priority="17070" operator="containsText" text="Бажарилмаган">
      <formula>NOT(ISERROR(SEARCH("Бажарилмаган",I1636)))</formula>
    </cfRule>
    <cfRule type="containsText" dxfId="8833" priority="17071" operator="containsText" text="Бажарилмаган">
      <formula>NOT(ISERROR(SEARCH("Бажарилмаган",I1636)))</formula>
    </cfRule>
    <cfRule type="containsText" dxfId="8832" priority="17072" operator="containsText" text="Бажарилган">
      <formula>NOT(ISERROR(SEARCH("Бажарилган",I1636)))</formula>
    </cfRule>
  </conditionalFormatting>
  <conditionalFormatting sqref="I1703">
    <cfRule type="containsText" dxfId="8831" priority="17049" operator="containsText" text="Бажарилмоқда">
      <formula>NOT(ISERROR(SEARCH("Бажарилмоқда",I1703)))</formula>
    </cfRule>
    <cfRule type="containsText" dxfId="8830" priority="17050" operator="containsText" text="Бажарилмаган">
      <formula>NOT(ISERROR(SEARCH("Бажарилмаган",I1703)))</formula>
    </cfRule>
    <cfRule type="containsText" dxfId="8829" priority="17051" operator="containsText" text="Бажарилмаган">
      <formula>NOT(ISERROR(SEARCH("Бажарилмаган",I1703)))</formula>
    </cfRule>
    <cfRule type="containsText" dxfId="8828" priority="17052" operator="containsText" text="Бажарилган">
      <formula>NOT(ISERROR(SEARCH("Бажарилган",I1703)))</formula>
    </cfRule>
  </conditionalFormatting>
  <conditionalFormatting sqref="I1706">
    <cfRule type="containsText" dxfId="8827" priority="17045" operator="containsText" text="Бажарилмоқда">
      <formula>NOT(ISERROR(SEARCH("Бажарилмоқда",I1706)))</formula>
    </cfRule>
    <cfRule type="containsText" dxfId="8826" priority="17046" operator="containsText" text="Бажарилмаган">
      <formula>NOT(ISERROR(SEARCH("Бажарилмаган",I1706)))</formula>
    </cfRule>
    <cfRule type="containsText" dxfId="8825" priority="17047" operator="containsText" text="Бажарилмаган">
      <formula>NOT(ISERROR(SEARCH("Бажарилмаган",I1706)))</formula>
    </cfRule>
    <cfRule type="containsText" dxfId="8824" priority="17048" operator="containsText" text="Бажарилган">
      <formula>NOT(ISERROR(SEARCH("Бажарилган",I1706)))</formula>
    </cfRule>
  </conditionalFormatting>
  <conditionalFormatting sqref="I1426">
    <cfRule type="containsText" dxfId="8823" priority="17037" operator="containsText" text="Бажарилмоқда">
      <formula>NOT(ISERROR(SEARCH("Бажарилмоқда",I1426)))</formula>
    </cfRule>
    <cfRule type="containsText" dxfId="8822" priority="17038" operator="containsText" text="Бажарилмаган">
      <formula>NOT(ISERROR(SEARCH("Бажарилмаган",I1426)))</formula>
    </cfRule>
    <cfRule type="containsText" dxfId="8821" priority="17039" operator="containsText" text="Бажарилмаган">
      <formula>NOT(ISERROR(SEARCH("Бажарилмаган",I1426)))</formula>
    </cfRule>
    <cfRule type="containsText" dxfId="8820" priority="17040" operator="containsText" text="Бажарилган">
      <formula>NOT(ISERROR(SEARCH("Бажарилган",I1426)))</formula>
    </cfRule>
  </conditionalFormatting>
  <conditionalFormatting sqref="I1171">
    <cfRule type="containsText" dxfId="8819" priority="16957" operator="containsText" text="Бажарилмоқда">
      <formula>NOT(ISERROR(SEARCH("Бажарилмоқда",I1171)))</formula>
    </cfRule>
    <cfRule type="containsText" dxfId="8818" priority="16958" operator="containsText" text="Бажарилмаган">
      <formula>NOT(ISERROR(SEARCH("Бажарилмаган",I1171)))</formula>
    </cfRule>
    <cfRule type="containsText" dxfId="8817" priority="16959" operator="containsText" text="Бажарилмаган">
      <formula>NOT(ISERROR(SEARCH("Бажарилмаган",I1171)))</formula>
    </cfRule>
    <cfRule type="containsText" dxfId="8816" priority="16960" operator="containsText" text="Бажарилган">
      <formula>NOT(ISERROR(SEARCH("Бажарилган",I1171)))</formula>
    </cfRule>
  </conditionalFormatting>
  <conditionalFormatting sqref="I814">
    <cfRule type="containsText" dxfId="8815" priority="16949" operator="containsText" text="Бажарилмоқда">
      <formula>NOT(ISERROR(SEARCH("Бажарилмоқда",I814)))</formula>
    </cfRule>
    <cfRule type="containsText" dxfId="8814" priority="16950" operator="containsText" text="Бажарилмаган">
      <formula>NOT(ISERROR(SEARCH("Бажарилмаган",I814)))</formula>
    </cfRule>
    <cfRule type="containsText" dxfId="8813" priority="16951" operator="containsText" text="Бажарилмаган">
      <formula>NOT(ISERROR(SEARCH("Бажарилмаган",I814)))</formula>
    </cfRule>
    <cfRule type="containsText" dxfId="8812" priority="16952" operator="containsText" text="Бажарилган">
      <formula>NOT(ISERROR(SEARCH("Бажарилган",I814)))</formula>
    </cfRule>
  </conditionalFormatting>
  <conditionalFormatting sqref="I1743">
    <cfRule type="containsText" dxfId="8811" priority="16881" operator="containsText" text="Бажарилмоқда">
      <formula>NOT(ISERROR(SEARCH("Бажарилмоқда",I1743)))</formula>
    </cfRule>
    <cfRule type="containsText" dxfId="8810" priority="16882" operator="containsText" text="Бажарилмаган">
      <formula>NOT(ISERROR(SEARCH("Бажарилмаган",I1743)))</formula>
    </cfRule>
    <cfRule type="containsText" dxfId="8809" priority="16883" operator="containsText" text="Бажарилмаган">
      <formula>NOT(ISERROR(SEARCH("Бажарилмаган",I1743)))</formula>
    </cfRule>
    <cfRule type="containsText" dxfId="8808" priority="16884" operator="containsText" text="Бажарилган">
      <formula>NOT(ISERROR(SEARCH("Бажарилган",I1743)))</formula>
    </cfRule>
  </conditionalFormatting>
  <conditionalFormatting sqref="I1745">
    <cfRule type="containsText" dxfId="8807" priority="16877" operator="containsText" text="Бажарилмоқда">
      <formula>NOT(ISERROR(SEARCH("Бажарилмоқда",I1745)))</formula>
    </cfRule>
    <cfRule type="containsText" dxfId="8806" priority="16878" operator="containsText" text="Бажарилмаган">
      <formula>NOT(ISERROR(SEARCH("Бажарилмаган",I1745)))</formula>
    </cfRule>
    <cfRule type="containsText" dxfId="8805" priority="16879" operator="containsText" text="Бажарилмаган">
      <formula>NOT(ISERROR(SEARCH("Бажарилмаган",I1745)))</formula>
    </cfRule>
    <cfRule type="containsText" dxfId="8804" priority="16880" operator="containsText" text="Бажарилган">
      <formula>NOT(ISERROR(SEARCH("Бажарилган",I1745)))</formula>
    </cfRule>
  </conditionalFormatting>
  <conditionalFormatting sqref="I1763 I1758:I1759 I1784:I1785 I1782 I1765:I1767 I1769 I1788 I1772:I1776 I1778:I1780 I1871 I1868:I1869 I1912:I1913 I1909:I1910 I1873:I1877 I1879:I1884 I1940 I1989 I2014 I2026:I2027 I2032 I2035 I2037:I2039 I2060 I2071:I2072 I2076:I2077 I2081:I2082 I2100 I1886:I1907 I1921 I1933 I1937 I1953:I1955 I1959 I1963:I1964 I1972 I1974 I2002 I2006:I2008 I2012 I2016:I2018 I2022 I2062 I2064 I2074 I2079 I2084 I2088:I2089 I2092:I2093 I2095:I2098">
    <cfRule type="containsText" dxfId="8803" priority="16869" operator="containsText" text="Бажарилмоқда">
      <formula>NOT(ISERROR(SEARCH("Бажарилмоқда",I1758)))</formula>
    </cfRule>
    <cfRule type="containsText" dxfId="8802" priority="16870" operator="containsText" text="Бажарилмаган">
      <formula>NOT(ISERROR(SEARCH("Бажарилмаган",I1758)))</formula>
    </cfRule>
    <cfRule type="containsText" dxfId="8801" priority="16871" operator="containsText" text="Бажарилмаган">
      <formula>NOT(ISERROR(SEARCH("Бажарилмаган",I1758)))</formula>
    </cfRule>
    <cfRule type="containsText" dxfId="8800" priority="16872" operator="containsText" text="Бажарилган">
      <formula>NOT(ISERROR(SEARCH("Бажарилган",I1758)))</formula>
    </cfRule>
  </conditionalFormatting>
  <conditionalFormatting sqref="I608">
    <cfRule type="containsText" dxfId="8799" priority="16865" operator="containsText" text="Бажарилмоқда">
      <formula>NOT(ISERROR(SEARCH("Бажарилмоқда",I608)))</formula>
    </cfRule>
    <cfRule type="containsText" dxfId="8798" priority="16866" operator="containsText" text="Бажарилмаган">
      <formula>NOT(ISERROR(SEARCH("Бажарилмаган",I608)))</formula>
    </cfRule>
    <cfRule type="containsText" dxfId="8797" priority="16867" operator="containsText" text="Бажарилмаган">
      <formula>NOT(ISERROR(SEARCH("Бажарилмаган",I608)))</formula>
    </cfRule>
    <cfRule type="containsText" dxfId="8796" priority="16868" operator="containsText" text="Бажарилган">
      <formula>NOT(ISERROR(SEARCH("Бажарилган",I608)))</formula>
    </cfRule>
  </conditionalFormatting>
  <conditionalFormatting sqref="I903">
    <cfRule type="containsText" dxfId="8795" priority="16857" operator="containsText" text="Бажарилмоқда">
      <formula>NOT(ISERROR(SEARCH("Бажарилмоқда",I903)))</formula>
    </cfRule>
    <cfRule type="containsText" dxfId="8794" priority="16858" operator="containsText" text="Бажарилмаган">
      <formula>NOT(ISERROR(SEARCH("Бажарилмаган",I903)))</formula>
    </cfRule>
    <cfRule type="containsText" dxfId="8793" priority="16859" operator="containsText" text="Бажарилмаган">
      <formula>NOT(ISERROR(SEARCH("Бажарилмаган",I903)))</formula>
    </cfRule>
    <cfRule type="containsText" dxfId="8792" priority="16860" operator="containsText" text="Бажарилган">
      <formula>NOT(ISERROR(SEARCH("Бажарилган",I903)))</formula>
    </cfRule>
  </conditionalFormatting>
  <conditionalFormatting sqref="I1131">
    <cfRule type="containsText" dxfId="8791" priority="16833" operator="containsText" text="Бажарилмоқда">
      <formula>NOT(ISERROR(SEARCH("Бажарилмоқда",I1131)))</formula>
    </cfRule>
    <cfRule type="containsText" dxfId="8790" priority="16834" operator="containsText" text="Бажарилмаган">
      <formula>NOT(ISERROR(SEARCH("Бажарилмаган",I1131)))</formula>
    </cfRule>
    <cfRule type="containsText" dxfId="8789" priority="16835" operator="containsText" text="Бажарилмаган">
      <formula>NOT(ISERROR(SEARCH("Бажарилмаган",I1131)))</formula>
    </cfRule>
    <cfRule type="containsText" dxfId="8788" priority="16836" operator="containsText" text="Бажарилган">
      <formula>NOT(ISERROR(SEARCH("Бажарилган",I1131)))</formula>
    </cfRule>
  </conditionalFormatting>
  <conditionalFormatting sqref="I1532">
    <cfRule type="containsText" dxfId="8787" priority="16821" operator="containsText" text="Бажарилмоқда">
      <formula>NOT(ISERROR(SEARCH("Бажарилмоқда",I1532)))</formula>
    </cfRule>
    <cfRule type="containsText" dxfId="8786" priority="16822" operator="containsText" text="Бажарилмаган">
      <formula>NOT(ISERROR(SEARCH("Бажарилмаган",I1532)))</formula>
    </cfRule>
    <cfRule type="containsText" dxfId="8785" priority="16823" operator="containsText" text="Бажарилмаган">
      <formula>NOT(ISERROR(SEARCH("Бажарилмаган",I1532)))</formula>
    </cfRule>
    <cfRule type="containsText" dxfId="8784" priority="16824" operator="containsText" text="Бажарилган">
      <formula>NOT(ISERROR(SEARCH("Бажарилган",I1532)))</formula>
    </cfRule>
  </conditionalFormatting>
  <conditionalFormatting sqref="I1719">
    <cfRule type="containsText" dxfId="8783" priority="16813" operator="containsText" text="Бажарилмоқда">
      <formula>NOT(ISERROR(SEARCH("Бажарилмоқда",I1719)))</formula>
    </cfRule>
    <cfRule type="containsText" dxfId="8782" priority="16814" operator="containsText" text="Бажарилмаган">
      <formula>NOT(ISERROR(SEARCH("Бажарилмаган",I1719)))</formula>
    </cfRule>
    <cfRule type="containsText" dxfId="8781" priority="16815" operator="containsText" text="Бажарилмаган">
      <formula>NOT(ISERROR(SEARCH("Бажарилмаган",I1719)))</formula>
    </cfRule>
    <cfRule type="containsText" dxfId="8780" priority="16816" operator="containsText" text="Бажарилган">
      <formula>NOT(ISERROR(SEARCH("Бажарилган",I1719)))</formula>
    </cfRule>
  </conditionalFormatting>
  <conditionalFormatting sqref="I1730">
    <cfRule type="containsText" dxfId="8779" priority="16789" operator="containsText" text="Бажарилмоқда">
      <formula>NOT(ISERROR(SEARCH("Бажарилмоқда",I1730)))</formula>
    </cfRule>
    <cfRule type="containsText" dxfId="8778" priority="16790" operator="containsText" text="Бажарилмаган">
      <formula>NOT(ISERROR(SEARCH("Бажарилмаган",I1730)))</formula>
    </cfRule>
    <cfRule type="containsText" dxfId="8777" priority="16791" operator="containsText" text="Бажарилмаган">
      <formula>NOT(ISERROR(SEARCH("Бажарилмаган",I1730)))</formula>
    </cfRule>
    <cfRule type="containsText" dxfId="8776" priority="16792" operator="containsText" text="Бажарилган">
      <formula>NOT(ISERROR(SEARCH("Бажарилган",I1730)))</formula>
    </cfRule>
  </conditionalFormatting>
  <conditionalFormatting sqref="I1716">
    <cfRule type="containsText" dxfId="8775" priority="16773" operator="containsText" text="Бажарилмоқда">
      <formula>NOT(ISERROR(SEARCH("Бажарилмоқда",I1716)))</formula>
    </cfRule>
    <cfRule type="containsText" dxfId="8774" priority="16774" operator="containsText" text="Бажарилмаган">
      <formula>NOT(ISERROR(SEARCH("Бажарилмаган",I1716)))</formula>
    </cfRule>
    <cfRule type="containsText" dxfId="8773" priority="16775" operator="containsText" text="Бажарилмаган">
      <formula>NOT(ISERROR(SEARCH("Бажарилмаган",I1716)))</formula>
    </cfRule>
    <cfRule type="containsText" dxfId="8772" priority="16776" operator="containsText" text="Бажарилган">
      <formula>NOT(ISERROR(SEARCH("Бажарилган",I1716)))</formula>
    </cfRule>
  </conditionalFormatting>
  <conditionalFormatting sqref="I959">
    <cfRule type="containsText" dxfId="8771" priority="16769" operator="containsText" text="Бажарилмоқда">
      <formula>NOT(ISERROR(SEARCH("Бажарилмоқда",I959)))</formula>
    </cfRule>
    <cfRule type="containsText" dxfId="8770" priority="16770" operator="containsText" text="Бажарилмаган">
      <formula>NOT(ISERROR(SEARCH("Бажарилмаган",I959)))</formula>
    </cfRule>
    <cfRule type="containsText" dxfId="8769" priority="16771" operator="containsText" text="Бажарилмаган">
      <formula>NOT(ISERROR(SEARCH("Бажарилмаган",I959)))</formula>
    </cfRule>
    <cfRule type="containsText" dxfId="8768" priority="16772" operator="containsText" text="Бажарилган">
      <formula>NOT(ISERROR(SEARCH("Бажарилган",I959)))</formula>
    </cfRule>
  </conditionalFormatting>
  <conditionalFormatting sqref="I1061">
    <cfRule type="containsText" dxfId="8767" priority="16765" operator="containsText" text="Бажарилмоқда">
      <formula>NOT(ISERROR(SEARCH("Бажарилмоқда",I1061)))</formula>
    </cfRule>
    <cfRule type="containsText" dxfId="8766" priority="16766" operator="containsText" text="Бажарилмаган">
      <formula>NOT(ISERROR(SEARCH("Бажарилмаган",I1061)))</formula>
    </cfRule>
    <cfRule type="containsText" dxfId="8765" priority="16767" operator="containsText" text="Бажарилмаган">
      <formula>NOT(ISERROR(SEARCH("Бажарилмаган",I1061)))</formula>
    </cfRule>
    <cfRule type="containsText" dxfId="8764" priority="16768" operator="containsText" text="Бажарилган">
      <formula>NOT(ISERROR(SEARCH("Бажарилган",I1061)))</formula>
    </cfRule>
  </conditionalFormatting>
  <conditionalFormatting sqref="I1086">
    <cfRule type="containsText" dxfId="8763" priority="16741" operator="containsText" text="Бажарилмоқда">
      <formula>NOT(ISERROR(SEARCH("Бажарилмоқда",I1086)))</formula>
    </cfRule>
    <cfRule type="containsText" dxfId="8762" priority="16742" operator="containsText" text="Бажарилмаган">
      <formula>NOT(ISERROR(SEARCH("Бажарилмаган",I1086)))</formula>
    </cfRule>
    <cfRule type="containsText" dxfId="8761" priority="16743" operator="containsText" text="Бажарилмаган">
      <formula>NOT(ISERROR(SEARCH("Бажарилмаган",I1086)))</formula>
    </cfRule>
    <cfRule type="containsText" dxfId="8760" priority="16744" operator="containsText" text="Бажарилган">
      <formula>NOT(ISERROR(SEARCH("Бажарилган",I1086)))</formula>
    </cfRule>
  </conditionalFormatting>
  <conditionalFormatting sqref="I1559">
    <cfRule type="containsText" dxfId="8759" priority="16729" operator="containsText" text="Бажарилмоқда">
      <formula>NOT(ISERROR(SEARCH("Бажарилмоқда",I1559)))</formula>
    </cfRule>
    <cfRule type="containsText" dxfId="8758" priority="16730" operator="containsText" text="Бажарилмаган">
      <formula>NOT(ISERROR(SEARCH("Бажарилмаган",I1559)))</formula>
    </cfRule>
    <cfRule type="containsText" dxfId="8757" priority="16731" operator="containsText" text="Бажарилмаган">
      <formula>NOT(ISERROR(SEARCH("Бажарилмаган",I1559)))</formula>
    </cfRule>
    <cfRule type="containsText" dxfId="8756" priority="16732" operator="containsText" text="Бажарилган">
      <formula>NOT(ISERROR(SEARCH("Бажарилган",I1559)))</formula>
    </cfRule>
  </conditionalFormatting>
  <conditionalFormatting sqref="I1709">
    <cfRule type="containsText" dxfId="8755" priority="16717" operator="containsText" text="Бажарилмоқда">
      <formula>NOT(ISERROR(SEARCH("Бажарилмоқда",I1709)))</formula>
    </cfRule>
    <cfRule type="containsText" dxfId="8754" priority="16718" operator="containsText" text="Бажарилмаган">
      <formula>NOT(ISERROR(SEARCH("Бажарилмаган",I1709)))</formula>
    </cfRule>
    <cfRule type="containsText" dxfId="8753" priority="16719" operator="containsText" text="Бажарилмаган">
      <formula>NOT(ISERROR(SEARCH("Бажарилмаган",I1709)))</formula>
    </cfRule>
    <cfRule type="containsText" dxfId="8752" priority="16720" operator="containsText" text="Бажарилган">
      <formula>NOT(ISERROR(SEARCH("Бажарилган",I1709)))</formula>
    </cfRule>
  </conditionalFormatting>
  <conditionalFormatting sqref="I1514">
    <cfRule type="containsText" dxfId="8751" priority="16681" operator="containsText" text="Бажарилмоқда">
      <formula>NOT(ISERROR(SEARCH("Бажарилмоқда",I1514)))</formula>
    </cfRule>
    <cfRule type="containsText" dxfId="8750" priority="16682" operator="containsText" text="Бажарилмаган">
      <formula>NOT(ISERROR(SEARCH("Бажарилмаган",I1514)))</formula>
    </cfRule>
    <cfRule type="containsText" dxfId="8749" priority="16683" operator="containsText" text="Бажарилмаган">
      <formula>NOT(ISERROR(SEARCH("Бажарилмаган",I1514)))</formula>
    </cfRule>
    <cfRule type="containsText" dxfId="8748" priority="16684" operator="containsText" text="Бажарилган">
      <formula>NOT(ISERROR(SEARCH("Бажарилган",I1514)))</formula>
    </cfRule>
  </conditionalFormatting>
  <conditionalFormatting sqref="I1123">
    <cfRule type="containsText" dxfId="8747" priority="16677" operator="containsText" text="Бажарилмоқда">
      <formula>NOT(ISERROR(SEARCH("Бажарилмоқда",I1123)))</formula>
    </cfRule>
    <cfRule type="containsText" dxfId="8746" priority="16678" operator="containsText" text="Бажарилмаган">
      <formula>NOT(ISERROR(SEARCH("Бажарилмаган",I1123)))</formula>
    </cfRule>
    <cfRule type="containsText" dxfId="8745" priority="16679" operator="containsText" text="Бажарилмаган">
      <formula>NOT(ISERROR(SEARCH("Бажарилмаган",I1123)))</formula>
    </cfRule>
    <cfRule type="containsText" dxfId="8744" priority="16680" operator="containsText" text="Бажарилган">
      <formula>NOT(ISERROR(SEARCH("Бажарилган",I1123)))</formula>
    </cfRule>
  </conditionalFormatting>
  <conditionalFormatting sqref="I1028">
    <cfRule type="containsText" dxfId="8743" priority="16649" operator="containsText" text="Бажарилмоқда">
      <formula>NOT(ISERROR(SEARCH("Бажарилмоқда",I1028)))</formula>
    </cfRule>
    <cfRule type="containsText" dxfId="8742" priority="16650" operator="containsText" text="Бажарилмаган">
      <formula>NOT(ISERROR(SEARCH("Бажарилмаган",I1028)))</formula>
    </cfRule>
    <cfRule type="containsText" dxfId="8741" priority="16651" operator="containsText" text="Бажарилмаган">
      <formula>NOT(ISERROR(SEARCH("Бажарилмаган",I1028)))</formula>
    </cfRule>
    <cfRule type="containsText" dxfId="8740" priority="16652" operator="containsText" text="Бажарилган">
      <formula>NOT(ISERROR(SEARCH("Бажарилган",I1028)))</formula>
    </cfRule>
  </conditionalFormatting>
  <conditionalFormatting sqref="I1723">
    <cfRule type="containsText" dxfId="8739" priority="16457" operator="containsText" text="Бажарилмоқда">
      <formula>NOT(ISERROR(SEARCH("Бажарилмоқда",I1723)))</formula>
    </cfRule>
    <cfRule type="containsText" dxfId="8738" priority="16458" operator="containsText" text="Бажарилмаган">
      <formula>NOT(ISERROR(SEARCH("Бажарилмаган",I1723)))</formula>
    </cfRule>
    <cfRule type="containsText" dxfId="8737" priority="16459" operator="containsText" text="Бажарилмаган">
      <formula>NOT(ISERROR(SEARCH("Бажарилмаган",I1723)))</formula>
    </cfRule>
    <cfRule type="containsText" dxfId="8736" priority="16460" operator="containsText" text="Бажарилган">
      <formula>NOT(ISERROR(SEARCH("Бажарилган",I1723)))</formula>
    </cfRule>
  </conditionalFormatting>
  <conditionalFormatting sqref="I1341">
    <cfRule type="containsText" dxfId="8735" priority="16481" operator="containsText" text="Бажарилмоқда">
      <formula>NOT(ISERROR(SEARCH("Бажарилмоқда",I1341)))</formula>
    </cfRule>
    <cfRule type="containsText" dxfId="8734" priority="16482" operator="containsText" text="Бажарилмаган">
      <formula>NOT(ISERROR(SEARCH("Бажарилмаган",I1341)))</formula>
    </cfRule>
    <cfRule type="containsText" dxfId="8733" priority="16483" operator="containsText" text="Бажарилмаган">
      <formula>NOT(ISERROR(SEARCH("Бажарилмаган",I1341)))</formula>
    </cfRule>
    <cfRule type="containsText" dxfId="8732" priority="16484" operator="containsText" text="Бажарилган">
      <formula>NOT(ISERROR(SEARCH("Бажарилган",I1341)))</formula>
    </cfRule>
  </conditionalFormatting>
  <conditionalFormatting sqref="I1693">
    <cfRule type="containsText" dxfId="8731" priority="16529" operator="containsText" text="Бажарилмоқда">
      <formula>NOT(ISERROR(SEARCH("Бажарилмоқда",I1693)))</formula>
    </cfRule>
    <cfRule type="containsText" dxfId="8730" priority="16530" operator="containsText" text="Бажарилмаган">
      <formula>NOT(ISERROR(SEARCH("Бажарилмаган",I1693)))</formula>
    </cfRule>
    <cfRule type="containsText" dxfId="8729" priority="16531" operator="containsText" text="Бажарилмаган">
      <formula>NOT(ISERROR(SEARCH("Бажарилмаган",I1693)))</formula>
    </cfRule>
    <cfRule type="containsText" dxfId="8728" priority="16532" operator="containsText" text="Бажарилган">
      <formula>NOT(ISERROR(SEARCH("Бажарилган",I1693)))</formula>
    </cfRule>
  </conditionalFormatting>
  <conditionalFormatting sqref="I1462">
    <cfRule type="containsText" dxfId="8727" priority="16525" operator="containsText" text="Бажарилмоқда">
      <formula>NOT(ISERROR(SEARCH("Бажарилмоқда",I1462)))</formula>
    </cfRule>
    <cfRule type="containsText" dxfId="8726" priority="16526" operator="containsText" text="Бажарилмаган">
      <formula>NOT(ISERROR(SEARCH("Бажарилмаган",I1462)))</formula>
    </cfRule>
    <cfRule type="containsText" dxfId="8725" priority="16527" operator="containsText" text="Бажарилмаган">
      <formula>NOT(ISERROR(SEARCH("Бажарилмаган",I1462)))</formula>
    </cfRule>
    <cfRule type="containsText" dxfId="8724" priority="16528" operator="containsText" text="Бажарилган">
      <formula>NOT(ISERROR(SEARCH("Бажарилган",I1462)))</formula>
    </cfRule>
  </conditionalFormatting>
  <conditionalFormatting sqref="I1433">
    <cfRule type="containsText" dxfId="8723" priority="16509" operator="containsText" text="Бажарилмоқда">
      <formula>NOT(ISERROR(SEARCH("Бажарилмоқда",I1433)))</formula>
    </cfRule>
    <cfRule type="containsText" dxfId="8722" priority="16510" operator="containsText" text="Бажарилмаган">
      <formula>NOT(ISERROR(SEARCH("Бажарилмаган",I1433)))</formula>
    </cfRule>
    <cfRule type="containsText" dxfId="8721" priority="16511" operator="containsText" text="Бажарилмаган">
      <formula>NOT(ISERROR(SEARCH("Бажарилмаган",I1433)))</formula>
    </cfRule>
    <cfRule type="containsText" dxfId="8720" priority="16512" operator="containsText" text="Бажарилган">
      <formula>NOT(ISERROR(SEARCH("Бажарилган",I1433)))</formula>
    </cfRule>
  </conditionalFormatting>
  <conditionalFormatting sqref="I1737">
    <cfRule type="containsText" dxfId="8719" priority="16445" operator="containsText" text="Бажарилмоқда">
      <formula>NOT(ISERROR(SEARCH("Бажарилмоқда",I1737)))</formula>
    </cfRule>
    <cfRule type="containsText" dxfId="8718" priority="16446" operator="containsText" text="Бажарилмаган">
      <formula>NOT(ISERROR(SEARCH("Бажарилмаган",I1737)))</formula>
    </cfRule>
    <cfRule type="containsText" dxfId="8717" priority="16447" operator="containsText" text="Бажарилмаган">
      <formula>NOT(ISERROR(SEARCH("Бажарилмаган",I1737)))</formula>
    </cfRule>
    <cfRule type="containsText" dxfId="8716" priority="16448" operator="containsText" text="Бажарилган">
      <formula>NOT(ISERROR(SEARCH("Бажарилган",I1737)))</formula>
    </cfRule>
  </conditionalFormatting>
  <conditionalFormatting sqref="I1330">
    <cfRule type="containsText" dxfId="8715" priority="16485" operator="containsText" text="Бажарилмоқда">
      <formula>NOT(ISERROR(SEARCH("Бажарилмоқда",I1330)))</formula>
    </cfRule>
    <cfRule type="containsText" dxfId="8714" priority="16486" operator="containsText" text="Бажарилмаган">
      <formula>NOT(ISERROR(SEARCH("Бажарилмаган",I1330)))</formula>
    </cfRule>
    <cfRule type="containsText" dxfId="8713" priority="16487" operator="containsText" text="Бажарилмаган">
      <formula>NOT(ISERROR(SEARCH("Бажарилмаган",I1330)))</formula>
    </cfRule>
    <cfRule type="containsText" dxfId="8712" priority="16488" operator="containsText" text="Бажарилган">
      <formula>NOT(ISERROR(SEARCH("Бажарилган",I1330)))</formula>
    </cfRule>
  </conditionalFormatting>
  <conditionalFormatting sqref="I1434">
    <cfRule type="containsText" dxfId="8711" priority="16477" operator="containsText" text="Бажарилмоқда">
      <formula>NOT(ISERROR(SEARCH("Бажарилмоқда",I1434)))</formula>
    </cfRule>
    <cfRule type="containsText" dxfId="8710" priority="16478" operator="containsText" text="Бажарилмаган">
      <formula>NOT(ISERROR(SEARCH("Бажарилмаган",I1434)))</formula>
    </cfRule>
    <cfRule type="containsText" dxfId="8709" priority="16479" operator="containsText" text="Бажарилмаган">
      <formula>NOT(ISERROR(SEARCH("Бажарилмаган",I1434)))</formula>
    </cfRule>
    <cfRule type="containsText" dxfId="8708" priority="16480" operator="containsText" text="Бажарилган">
      <formula>NOT(ISERROR(SEARCH("Бажарилган",I1434)))</formula>
    </cfRule>
  </conditionalFormatting>
  <conditionalFormatting sqref="I1576">
    <cfRule type="containsText" dxfId="8707" priority="16465" operator="containsText" text="Бажарилмоқда">
      <formula>NOT(ISERROR(SEARCH("Бажарилмоқда",I1576)))</formula>
    </cfRule>
    <cfRule type="containsText" dxfId="8706" priority="16466" operator="containsText" text="Бажарилмаган">
      <formula>NOT(ISERROR(SEARCH("Бажарилмаган",I1576)))</formula>
    </cfRule>
    <cfRule type="containsText" dxfId="8705" priority="16467" operator="containsText" text="Бажарилмаган">
      <formula>NOT(ISERROR(SEARCH("Бажарилмаган",I1576)))</formula>
    </cfRule>
    <cfRule type="containsText" dxfId="8704" priority="16468" operator="containsText" text="Бажарилган">
      <formula>NOT(ISERROR(SEARCH("Бажарилган",I1576)))</formula>
    </cfRule>
  </conditionalFormatting>
  <conditionalFormatting sqref="I957">
    <cfRule type="containsText" dxfId="8703" priority="16433" operator="containsText" text="Бажарилмоқда">
      <formula>NOT(ISERROR(SEARCH("Бажарилмоқда",I957)))</formula>
    </cfRule>
    <cfRule type="containsText" dxfId="8702" priority="16434" operator="containsText" text="Бажарилмаган">
      <formula>NOT(ISERROR(SEARCH("Бажарилмаган",I957)))</formula>
    </cfRule>
    <cfRule type="containsText" dxfId="8701" priority="16435" operator="containsText" text="Бажарилмаган">
      <formula>NOT(ISERROR(SEARCH("Бажарилмаган",I957)))</formula>
    </cfRule>
    <cfRule type="containsText" dxfId="8700" priority="16436" operator="containsText" text="Бажарилган">
      <formula>NOT(ISERROR(SEARCH("Бажарилган",I957)))</formula>
    </cfRule>
  </conditionalFormatting>
  <conditionalFormatting sqref="I1151">
    <cfRule type="containsText" dxfId="8699" priority="16425" operator="containsText" text="Бажарилмоқда">
      <formula>NOT(ISERROR(SEARCH("Бажарилмоқда",I1151)))</formula>
    </cfRule>
    <cfRule type="containsText" dxfId="8698" priority="16426" operator="containsText" text="Бажарилмаган">
      <formula>NOT(ISERROR(SEARCH("Бажарилмаган",I1151)))</formula>
    </cfRule>
    <cfRule type="containsText" dxfId="8697" priority="16427" operator="containsText" text="Бажарилмаган">
      <formula>NOT(ISERROR(SEARCH("Бажарилмаган",I1151)))</formula>
    </cfRule>
    <cfRule type="containsText" dxfId="8696" priority="16428" operator="containsText" text="Бажарилган">
      <formula>NOT(ISERROR(SEARCH("Бажарилган",I1151)))</formula>
    </cfRule>
  </conditionalFormatting>
  <conditionalFormatting sqref="I1640">
    <cfRule type="containsText" dxfId="8695" priority="16413" operator="containsText" text="Бажарилмоқда">
      <formula>NOT(ISERROR(SEARCH("Бажарилмоқда",I1640)))</formula>
    </cfRule>
    <cfRule type="containsText" dxfId="8694" priority="16414" operator="containsText" text="Бажарилмаган">
      <formula>NOT(ISERROR(SEARCH("Бажарилмаган",I1640)))</formula>
    </cfRule>
    <cfRule type="containsText" dxfId="8693" priority="16415" operator="containsText" text="Бажарилмаган">
      <formula>NOT(ISERROR(SEARCH("Бажарилмаган",I1640)))</formula>
    </cfRule>
    <cfRule type="containsText" dxfId="8692" priority="16416" operator="containsText" text="Бажарилган">
      <formula>NOT(ISERROR(SEARCH("Бажарилган",I1640)))</formula>
    </cfRule>
  </conditionalFormatting>
  <conditionalFormatting sqref="I1673">
    <cfRule type="containsText" dxfId="8691" priority="16405" operator="containsText" text="Бажарилмоқда">
      <formula>NOT(ISERROR(SEARCH("Бажарилмоқда",I1673)))</formula>
    </cfRule>
    <cfRule type="containsText" dxfId="8690" priority="16406" operator="containsText" text="Бажарилмаган">
      <formula>NOT(ISERROR(SEARCH("Бажарилмаган",I1673)))</formula>
    </cfRule>
    <cfRule type="containsText" dxfId="8689" priority="16407" operator="containsText" text="Бажарилмаган">
      <formula>NOT(ISERROR(SEARCH("Бажарилмаган",I1673)))</formula>
    </cfRule>
    <cfRule type="containsText" dxfId="8688" priority="16408" operator="containsText" text="Бажарилган">
      <formula>NOT(ISERROR(SEARCH("Бажарилган",I1673)))</formula>
    </cfRule>
  </conditionalFormatting>
  <conditionalFormatting sqref="I1129">
    <cfRule type="containsText" dxfId="8687" priority="16377" operator="containsText" text="Бажарилмоқда">
      <formula>NOT(ISERROR(SEARCH("Бажарилмоқда",I1129)))</formula>
    </cfRule>
    <cfRule type="containsText" dxfId="8686" priority="16378" operator="containsText" text="Бажарилмаган">
      <formula>NOT(ISERROR(SEARCH("Бажарилмаган",I1129)))</formula>
    </cfRule>
    <cfRule type="containsText" dxfId="8685" priority="16379" operator="containsText" text="Бажарилмаган">
      <formula>NOT(ISERROR(SEARCH("Бажарилмаган",I1129)))</formula>
    </cfRule>
    <cfRule type="containsText" dxfId="8684" priority="16380" operator="containsText" text="Бажарилган">
      <formula>NOT(ISERROR(SEARCH("Бажарилган",I1129)))</formula>
    </cfRule>
  </conditionalFormatting>
  <conditionalFormatting sqref="I1726">
    <cfRule type="containsText" dxfId="8683" priority="16365" operator="containsText" text="Бажарилмоқда">
      <formula>NOT(ISERROR(SEARCH("Бажарилмоқда",I1726)))</formula>
    </cfRule>
    <cfRule type="containsText" dxfId="8682" priority="16366" operator="containsText" text="Бажарилмаган">
      <formula>NOT(ISERROR(SEARCH("Бажарилмаган",I1726)))</formula>
    </cfRule>
    <cfRule type="containsText" dxfId="8681" priority="16367" operator="containsText" text="Бажарилмаган">
      <formula>NOT(ISERROR(SEARCH("Бажарилмаган",I1726)))</formula>
    </cfRule>
    <cfRule type="containsText" dxfId="8680" priority="16368" operator="containsText" text="Бажарилган">
      <formula>NOT(ISERROR(SEARCH("Бажарилган",I1726)))</formula>
    </cfRule>
  </conditionalFormatting>
  <conditionalFormatting sqref="I1676">
    <cfRule type="containsText" dxfId="8679" priority="16353" operator="containsText" text="Бажарилмоқда">
      <formula>NOT(ISERROR(SEARCH("Бажарилмоқда",I1676)))</formula>
    </cfRule>
    <cfRule type="containsText" dxfId="8678" priority="16354" operator="containsText" text="Бажарилмаган">
      <formula>NOT(ISERROR(SEARCH("Бажарилмаган",I1676)))</formula>
    </cfRule>
    <cfRule type="containsText" dxfId="8677" priority="16355" operator="containsText" text="Бажарилмаган">
      <formula>NOT(ISERROR(SEARCH("Бажарилмаган",I1676)))</formula>
    </cfRule>
    <cfRule type="containsText" dxfId="8676" priority="16356" operator="containsText" text="Бажарилган">
      <formula>NOT(ISERROR(SEARCH("Бажарилган",I1676)))</formula>
    </cfRule>
  </conditionalFormatting>
  <conditionalFormatting sqref="I1739">
    <cfRule type="containsText" dxfId="8675" priority="16349" operator="containsText" text="Бажарилмоқда">
      <formula>NOT(ISERROR(SEARCH("Бажарилмоқда",I1739)))</formula>
    </cfRule>
    <cfRule type="containsText" dxfId="8674" priority="16350" operator="containsText" text="Бажарилмаган">
      <formula>NOT(ISERROR(SEARCH("Бажарилмаган",I1739)))</formula>
    </cfRule>
    <cfRule type="containsText" dxfId="8673" priority="16351" operator="containsText" text="Бажарилмаган">
      <formula>NOT(ISERROR(SEARCH("Бажарилмаган",I1739)))</formula>
    </cfRule>
    <cfRule type="containsText" dxfId="8672" priority="16352" operator="containsText" text="Бажарилган">
      <formula>NOT(ISERROR(SEARCH("Бажарилган",I1739)))</formula>
    </cfRule>
  </conditionalFormatting>
  <conditionalFormatting sqref="I1725">
    <cfRule type="containsText" dxfId="8671" priority="16321" operator="containsText" text="Бажарилмоқда">
      <formula>NOT(ISERROR(SEARCH("Бажарилмоқда",I1725)))</formula>
    </cfRule>
    <cfRule type="containsText" dxfId="8670" priority="16322" operator="containsText" text="Бажарилмаган">
      <formula>NOT(ISERROR(SEARCH("Бажарилмаган",I1725)))</formula>
    </cfRule>
    <cfRule type="containsText" dxfId="8669" priority="16323" operator="containsText" text="Бажарилмаган">
      <formula>NOT(ISERROR(SEARCH("Бажарилмаган",I1725)))</formula>
    </cfRule>
    <cfRule type="containsText" dxfId="8668" priority="16324" operator="containsText" text="Бажарилган">
      <formula>NOT(ISERROR(SEARCH("Бажарилган",I1725)))</formula>
    </cfRule>
  </conditionalFormatting>
  <conditionalFormatting sqref="I1727">
    <cfRule type="containsText" dxfId="8667" priority="16317" operator="containsText" text="Бажарилмоқда">
      <formula>NOT(ISERROR(SEARCH("Бажарилмоқда",I1727)))</formula>
    </cfRule>
    <cfRule type="containsText" dxfId="8666" priority="16318" operator="containsText" text="Бажарилмаган">
      <formula>NOT(ISERROR(SEARCH("Бажарилмаган",I1727)))</formula>
    </cfRule>
    <cfRule type="containsText" dxfId="8665" priority="16319" operator="containsText" text="Бажарилмаган">
      <formula>NOT(ISERROR(SEARCH("Бажарилмаган",I1727)))</formula>
    </cfRule>
    <cfRule type="containsText" dxfId="8664" priority="16320" operator="containsText" text="Бажарилган">
      <formula>NOT(ISERROR(SEARCH("Бажарилган",I1727)))</formula>
    </cfRule>
  </conditionalFormatting>
  <conditionalFormatting sqref="I1381">
    <cfRule type="containsText" dxfId="8663" priority="16257" operator="containsText" text="Бажарилмоқда">
      <formula>NOT(ISERROR(SEARCH("Бажарилмоқда",I1381)))</formula>
    </cfRule>
    <cfRule type="containsText" dxfId="8662" priority="16258" operator="containsText" text="Бажарилмаган">
      <formula>NOT(ISERROR(SEARCH("Бажарилмаган",I1381)))</formula>
    </cfRule>
    <cfRule type="containsText" dxfId="8661" priority="16259" operator="containsText" text="Бажарилмаган">
      <formula>NOT(ISERROR(SEARCH("Бажарилмаган",I1381)))</formula>
    </cfRule>
    <cfRule type="containsText" dxfId="8660" priority="16260" operator="containsText" text="Бажарилган">
      <formula>NOT(ISERROR(SEARCH("Бажарилган",I1381)))</formula>
    </cfRule>
  </conditionalFormatting>
  <conditionalFormatting sqref="I1334">
    <cfRule type="containsText" dxfId="8659" priority="16261" operator="containsText" text="Бажарилмоқда">
      <formula>NOT(ISERROR(SEARCH("Бажарилмоқда",I1334)))</formula>
    </cfRule>
    <cfRule type="containsText" dxfId="8658" priority="16262" operator="containsText" text="Бажарилмаган">
      <formula>NOT(ISERROR(SEARCH("Бажарилмаган",I1334)))</formula>
    </cfRule>
    <cfRule type="containsText" dxfId="8657" priority="16263" operator="containsText" text="Бажарилмаган">
      <formula>NOT(ISERROR(SEARCH("Бажарилмаган",I1334)))</formula>
    </cfRule>
    <cfRule type="containsText" dxfId="8656" priority="16264" operator="containsText" text="Бажарилган">
      <formula>NOT(ISERROR(SEARCH("Бажарилган",I1334)))</formula>
    </cfRule>
  </conditionalFormatting>
  <conditionalFormatting sqref="I1724">
    <cfRule type="containsText" dxfId="8655" priority="16229" operator="containsText" text="Бажарилмоқда">
      <formula>NOT(ISERROR(SEARCH("Бажарилмоқда",I1724)))</formula>
    </cfRule>
    <cfRule type="containsText" dxfId="8654" priority="16230" operator="containsText" text="Бажарилмаган">
      <formula>NOT(ISERROR(SEARCH("Бажарилмаган",I1724)))</formula>
    </cfRule>
    <cfRule type="containsText" dxfId="8653" priority="16231" operator="containsText" text="Бажарилмаган">
      <formula>NOT(ISERROR(SEARCH("Бажарилмаган",I1724)))</formula>
    </cfRule>
    <cfRule type="containsText" dxfId="8652" priority="16232" operator="containsText" text="Бажарилган">
      <formula>NOT(ISERROR(SEARCH("Бажарилган",I1724)))</formula>
    </cfRule>
  </conditionalFormatting>
  <conditionalFormatting sqref="I1443">
    <cfRule type="containsText" dxfId="8651" priority="16193" operator="containsText" text="Бажарилмоқда">
      <formula>NOT(ISERROR(SEARCH("Бажарилмоқда",I1443)))</formula>
    </cfRule>
    <cfRule type="containsText" dxfId="8650" priority="16194" operator="containsText" text="Бажарилмаган">
      <formula>NOT(ISERROR(SEARCH("Бажарилмаган",I1443)))</formula>
    </cfRule>
    <cfRule type="containsText" dxfId="8649" priority="16195" operator="containsText" text="Бажарилмаган">
      <formula>NOT(ISERROR(SEARCH("Бажарилмаган",I1443)))</formula>
    </cfRule>
    <cfRule type="containsText" dxfId="8648" priority="16196" operator="containsText" text="Бажарилган">
      <formula>NOT(ISERROR(SEARCH("Бажарилган",I1443)))</formula>
    </cfRule>
  </conditionalFormatting>
  <conditionalFormatting sqref="I1288">
    <cfRule type="containsText" dxfId="8647" priority="16081" operator="containsText" text="Бажарилмоқда">
      <formula>NOT(ISERROR(SEARCH("Бажарилмоқда",I1288)))</formula>
    </cfRule>
    <cfRule type="containsText" dxfId="8646" priority="16082" operator="containsText" text="Бажарилмаган">
      <formula>NOT(ISERROR(SEARCH("Бажарилмаган",I1288)))</formula>
    </cfRule>
    <cfRule type="containsText" dxfId="8645" priority="16083" operator="containsText" text="Бажарилмаган">
      <formula>NOT(ISERROR(SEARCH("Бажарилмаган",I1288)))</formula>
    </cfRule>
    <cfRule type="containsText" dxfId="8644" priority="16084" operator="containsText" text="Бажарилган">
      <formula>NOT(ISERROR(SEARCH("Бажарилган",I1288)))</formula>
    </cfRule>
  </conditionalFormatting>
  <conditionalFormatting sqref="I1746">
    <cfRule type="containsText" dxfId="8643" priority="16161" operator="containsText" text="Бажарилмоқда">
      <formula>NOT(ISERROR(SEARCH("Бажарилмоқда",I1746)))</formula>
    </cfRule>
    <cfRule type="containsText" dxfId="8642" priority="16162" operator="containsText" text="Бажарилмаган">
      <formula>NOT(ISERROR(SEARCH("Бажарилмаган",I1746)))</formula>
    </cfRule>
    <cfRule type="containsText" dxfId="8641" priority="16163" operator="containsText" text="Бажарилмаган">
      <formula>NOT(ISERROR(SEARCH("Бажарилмаган",I1746)))</formula>
    </cfRule>
    <cfRule type="containsText" dxfId="8640" priority="16164" operator="containsText" text="Бажарилган">
      <formula>NOT(ISERROR(SEARCH("Бажарилган",I1746)))</formula>
    </cfRule>
  </conditionalFormatting>
  <conditionalFormatting sqref="I1242">
    <cfRule type="containsText" dxfId="8639" priority="16157" operator="containsText" text="Бажарилмоқда">
      <formula>NOT(ISERROR(SEARCH("Бажарилмоқда",I1242)))</formula>
    </cfRule>
    <cfRule type="containsText" dxfId="8638" priority="16158" operator="containsText" text="Бажарилмаган">
      <formula>NOT(ISERROR(SEARCH("Бажарилмаган",I1242)))</formula>
    </cfRule>
    <cfRule type="containsText" dxfId="8637" priority="16159" operator="containsText" text="Бажарилмаган">
      <formula>NOT(ISERROR(SEARCH("Бажарилмаган",I1242)))</formula>
    </cfRule>
    <cfRule type="containsText" dxfId="8636" priority="16160" operator="containsText" text="Бажарилган">
      <formula>NOT(ISERROR(SEARCH("Бажарилган",I1242)))</formula>
    </cfRule>
  </conditionalFormatting>
  <conditionalFormatting sqref="I1448">
    <cfRule type="containsText" dxfId="8635" priority="16153" operator="containsText" text="Бажарилмоқда">
      <formula>NOT(ISERROR(SEARCH("Бажарилмоқда",I1448)))</formula>
    </cfRule>
    <cfRule type="containsText" dxfId="8634" priority="16154" operator="containsText" text="Бажарилмаган">
      <formula>NOT(ISERROR(SEARCH("Бажарилмаган",I1448)))</formula>
    </cfRule>
    <cfRule type="containsText" dxfId="8633" priority="16155" operator="containsText" text="Бажарилмаган">
      <formula>NOT(ISERROR(SEARCH("Бажарилмаган",I1448)))</formula>
    </cfRule>
    <cfRule type="containsText" dxfId="8632" priority="16156" operator="containsText" text="Бажарилган">
      <formula>NOT(ISERROR(SEARCH("Бажарилган",I1448)))</formula>
    </cfRule>
  </conditionalFormatting>
  <conditionalFormatting sqref="I1335">
    <cfRule type="containsText" dxfId="8631" priority="16149" operator="containsText" text="Бажарилмоқда">
      <formula>NOT(ISERROR(SEARCH("Бажарилмоқда",I1335)))</formula>
    </cfRule>
    <cfRule type="containsText" dxfId="8630" priority="16150" operator="containsText" text="Бажарилмаган">
      <formula>NOT(ISERROR(SEARCH("Бажарилмаган",I1335)))</formula>
    </cfRule>
    <cfRule type="containsText" dxfId="8629" priority="16151" operator="containsText" text="Бажарилмаган">
      <formula>NOT(ISERROR(SEARCH("Бажарилмаган",I1335)))</formula>
    </cfRule>
    <cfRule type="containsText" dxfId="8628" priority="16152" operator="containsText" text="Бажарилган">
      <formula>NOT(ISERROR(SEARCH("Бажарилган",I1335)))</formula>
    </cfRule>
  </conditionalFormatting>
  <conditionalFormatting sqref="I1733">
    <cfRule type="containsText" dxfId="8627" priority="16145" operator="containsText" text="Бажарилмоқда">
      <formula>NOT(ISERROR(SEARCH("Бажарилмоқда",I1733)))</formula>
    </cfRule>
    <cfRule type="containsText" dxfId="8626" priority="16146" operator="containsText" text="Бажарилмаган">
      <formula>NOT(ISERROR(SEARCH("Бажарилмаган",I1733)))</formula>
    </cfRule>
    <cfRule type="containsText" dxfId="8625" priority="16147" operator="containsText" text="Бажарилмаган">
      <formula>NOT(ISERROR(SEARCH("Бажарилмаган",I1733)))</formula>
    </cfRule>
    <cfRule type="containsText" dxfId="8624" priority="16148" operator="containsText" text="Бажарилган">
      <formula>NOT(ISERROR(SEARCH("Бажарилган",I1733)))</formula>
    </cfRule>
  </conditionalFormatting>
  <conditionalFormatting sqref="I386">
    <cfRule type="containsText" dxfId="8623" priority="16141" operator="containsText" text="Бажарилмоқда">
      <formula>NOT(ISERROR(SEARCH("Бажарилмоқда",I386)))</formula>
    </cfRule>
    <cfRule type="containsText" dxfId="8622" priority="16142" operator="containsText" text="Бажарилмаган">
      <formula>NOT(ISERROR(SEARCH("Бажарилмаган",I386)))</formula>
    </cfRule>
    <cfRule type="containsText" dxfId="8621" priority="16143" operator="containsText" text="Бажарилмаган">
      <formula>NOT(ISERROR(SEARCH("Бажарилмаган",I386)))</formula>
    </cfRule>
    <cfRule type="containsText" dxfId="8620" priority="16144" operator="containsText" text="Бажарилган">
      <formula>NOT(ISERROR(SEARCH("Бажарилган",I386)))</formula>
    </cfRule>
  </conditionalFormatting>
  <conditionalFormatting sqref="I414">
    <cfRule type="containsText" dxfId="8619" priority="16137" operator="containsText" text="Бажарилмоқда">
      <formula>NOT(ISERROR(SEARCH("Бажарилмоқда",I414)))</formula>
    </cfRule>
    <cfRule type="containsText" dxfId="8618" priority="16138" operator="containsText" text="Бажарилмаган">
      <formula>NOT(ISERROR(SEARCH("Бажарилмаган",I414)))</formula>
    </cfRule>
    <cfRule type="containsText" dxfId="8617" priority="16139" operator="containsText" text="Бажарилмаган">
      <formula>NOT(ISERROR(SEARCH("Бажарилмаган",I414)))</formula>
    </cfRule>
    <cfRule type="containsText" dxfId="8616" priority="16140" operator="containsText" text="Бажарилган">
      <formula>NOT(ISERROR(SEARCH("Бажарилган",I414)))</formula>
    </cfRule>
  </conditionalFormatting>
  <conditionalFormatting sqref="I1243">
    <cfRule type="containsText" dxfId="8615" priority="16105" operator="containsText" text="Бажарилмоқда">
      <formula>NOT(ISERROR(SEARCH("Бажарилмоқда",I1243)))</formula>
    </cfRule>
    <cfRule type="containsText" dxfId="8614" priority="16106" operator="containsText" text="Бажарилмаган">
      <formula>NOT(ISERROR(SEARCH("Бажарилмаган",I1243)))</formula>
    </cfRule>
    <cfRule type="containsText" dxfId="8613" priority="16107" operator="containsText" text="Бажарилмаган">
      <formula>NOT(ISERROR(SEARCH("Бажарилмаган",I1243)))</formula>
    </cfRule>
    <cfRule type="containsText" dxfId="8612" priority="16108" operator="containsText" text="Бажарилган">
      <formula>NOT(ISERROR(SEARCH("Бажарилган",I1243)))</formula>
    </cfRule>
  </conditionalFormatting>
  <conditionalFormatting sqref="I1248">
    <cfRule type="containsText" dxfId="8611" priority="16101" operator="containsText" text="Бажарилмоқда">
      <formula>NOT(ISERROR(SEARCH("Бажарилмоқда",I1248)))</formula>
    </cfRule>
    <cfRule type="containsText" dxfId="8610" priority="16102" operator="containsText" text="Бажарилмаган">
      <formula>NOT(ISERROR(SEARCH("Бажарилмаган",I1248)))</formula>
    </cfRule>
    <cfRule type="containsText" dxfId="8609" priority="16103" operator="containsText" text="Бажарилмаган">
      <formula>NOT(ISERROR(SEARCH("Бажарилмаган",I1248)))</formula>
    </cfRule>
    <cfRule type="containsText" dxfId="8608" priority="16104" operator="containsText" text="Бажарилган">
      <formula>NOT(ISERROR(SEARCH("Бажарилган",I1248)))</formula>
    </cfRule>
  </conditionalFormatting>
  <conditionalFormatting sqref="I1277">
    <cfRule type="containsText" dxfId="8607" priority="16097" operator="containsText" text="Бажарилмоқда">
      <formula>NOT(ISERROR(SEARCH("Бажарилмоқда",I1277)))</formula>
    </cfRule>
    <cfRule type="containsText" dxfId="8606" priority="16098" operator="containsText" text="Бажарилмаган">
      <formula>NOT(ISERROR(SEARCH("Бажарилмаган",I1277)))</formula>
    </cfRule>
    <cfRule type="containsText" dxfId="8605" priority="16099" operator="containsText" text="Бажарилмаган">
      <formula>NOT(ISERROR(SEARCH("Бажарилмаган",I1277)))</formula>
    </cfRule>
    <cfRule type="containsText" dxfId="8604" priority="16100" operator="containsText" text="Бажарилган">
      <formula>NOT(ISERROR(SEARCH("Бажарилган",I1277)))</formula>
    </cfRule>
  </conditionalFormatting>
  <conditionalFormatting sqref="I1284">
    <cfRule type="containsText" dxfId="8603" priority="16089" operator="containsText" text="Бажарилмоқда">
      <formula>NOT(ISERROR(SEARCH("Бажарилмоқда",I1284)))</formula>
    </cfRule>
    <cfRule type="containsText" dxfId="8602" priority="16090" operator="containsText" text="Бажарилмаган">
      <formula>NOT(ISERROR(SEARCH("Бажарилмаган",I1284)))</formula>
    </cfRule>
    <cfRule type="containsText" dxfId="8601" priority="16091" operator="containsText" text="Бажарилмаган">
      <formula>NOT(ISERROR(SEARCH("Бажарилмаган",I1284)))</formula>
    </cfRule>
    <cfRule type="containsText" dxfId="8600" priority="16092" operator="containsText" text="Бажарилган">
      <formula>NOT(ISERROR(SEARCH("Бажарилган",I1284)))</formula>
    </cfRule>
  </conditionalFormatting>
  <conditionalFormatting sqref="I1285">
    <cfRule type="containsText" dxfId="8599" priority="16085" operator="containsText" text="Бажарилмоқда">
      <formula>NOT(ISERROR(SEARCH("Бажарилмоқда",I1285)))</formula>
    </cfRule>
    <cfRule type="containsText" dxfId="8598" priority="16086" operator="containsText" text="Бажарилмаган">
      <formula>NOT(ISERROR(SEARCH("Бажарилмаган",I1285)))</formula>
    </cfRule>
    <cfRule type="containsText" dxfId="8597" priority="16087" operator="containsText" text="Бажарилмаган">
      <formula>NOT(ISERROR(SEARCH("Бажарилмаган",I1285)))</formula>
    </cfRule>
    <cfRule type="containsText" dxfId="8596" priority="16088" operator="containsText" text="Бажарилган">
      <formula>NOT(ISERROR(SEARCH("Бажарилган",I1285)))</formula>
    </cfRule>
  </conditionalFormatting>
  <conditionalFormatting sqref="I1323">
    <cfRule type="containsText" dxfId="8595" priority="16077" operator="containsText" text="Бажарилмоқда">
      <formula>NOT(ISERROR(SEARCH("Бажарилмоқда",I1323)))</formula>
    </cfRule>
    <cfRule type="containsText" dxfId="8594" priority="16078" operator="containsText" text="Бажарилмаган">
      <formula>NOT(ISERROR(SEARCH("Бажарилмаган",I1323)))</formula>
    </cfRule>
    <cfRule type="containsText" dxfId="8593" priority="16079" operator="containsText" text="Бажарилмаган">
      <formula>NOT(ISERROR(SEARCH("Бажарилмаган",I1323)))</formula>
    </cfRule>
    <cfRule type="containsText" dxfId="8592" priority="16080" operator="containsText" text="Бажарилган">
      <formula>NOT(ISERROR(SEARCH("Бажарилган",I1323)))</formula>
    </cfRule>
  </conditionalFormatting>
  <conditionalFormatting sqref="I1678">
    <cfRule type="containsText" dxfId="8591" priority="16053" operator="containsText" text="Бажарилмоқда">
      <formula>NOT(ISERROR(SEARCH("Бажарилмоқда",I1678)))</formula>
    </cfRule>
    <cfRule type="containsText" dxfId="8590" priority="16054" operator="containsText" text="Бажарилмаган">
      <formula>NOT(ISERROR(SEARCH("Бажарилмаган",I1678)))</formula>
    </cfRule>
    <cfRule type="containsText" dxfId="8589" priority="16055" operator="containsText" text="Бажарилмаган">
      <formula>NOT(ISERROR(SEARCH("Бажарилмаган",I1678)))</formula>
    </cfRule>
    <cfRule type="containsText" dxfId="8588" priority="16056" operator="containsText" text="Бажарилган">
      <formula>NOT(ISERROR(SEARCH("Бажарилган",I1678)))</formula>
    </cfRule>
  </conditionalFormatting>
  <conditionalFormatting sqref="I1718">
    <cfRule type="containsText" dxfId="8587" priority="16001" operator="containsText" text="Бажарилмоқда">
      <formula>NOT(ISERROR(SEARCH("Бажарилмоқда",I1718)))</formula>
    </cfRule>
    <cfRule type="containsText" dxfId="8586" priority="16002" operator="containsText" text="Бажарилмаган">
      <formula>NOT(ISERROR(SEARCH("Бажарилмаган",I1718)))</formula>
    </cfRule>
    <cfRule type="containsText" dxfId="8585" priority="16003" operator="containsText" text="Бажарилмаган">
      <formula>NOT(ISERROR(SEARCH("Бажарилмаган",I1718)))</formula>
    </cfRule>
    <cfRule type="containsText" dxfId="8584" priority="16004" operator="containsText" text="Бажарилган">
      <formula>NOT(ISERROR(SEARCH("Бажарилган",I1718)))</formula>
    </cfRule>
  </conditionalFormatting>
  <conditionalFormatting sqref="I1732">
    <cfRule type="containsText" dxfId="8583" priority="15997" operator="containsText" text="Бажарилмоқда">
      <formula>NOT(ISERROR(SEARCH("Бажарилмоқда",I1732)))</formula>
    </cfRule>
    <cfRule type="containsText" dxfId="8582" priority="15998" operator="containsText" text="Бажарилмаган">
      <formula>NOT(ISERROR(SEARCH("Бажарилмаган",I1732)))</formula>
    </cfRule>
    <cfRule type="containsText" dxfId="8581" priority="15999" operator="containsText" text="Бажарилмаган">
      <formula>NOT(ISERROR(SEARCH("Бажарилмаган",I1732)))</formula>
    </cfRule>
    <cfRule type="containsText" dxfId="8580" priority="16000" operator="containsText" text="Бажарилган">
      <formula>NOT(ISERROR(SEARCH("Бажарилган",I1732)))</formula>
    </cfRule>
  </conditionalFormatting>
  <conditionalFormatting sqref="I1246">
    <cfRule type="containsText" dxfId="8579" priority="15993" operator="containsText" text="Бажарилмоқда">
      <formula>NOT(ISERROR(SEARCH("Бажарилмоқда",I1246)))</formula>
    </cfRule>
    <cfRule type="containsText" dxfId="8578" priority="15994" operator="containsText" text="Бажарилмаган">
      <formula>NOT(ISERROR(SEARCH("Бажарилмаган",I1246)))</formula>
    </cfRule>
    <cfRule type="containsText" dxfId="8577" priority="15995" operator="containsText" text="Бажарилмаган">
      <formula>NOT(ISERROR(SEARCH("Бажарилмаган",I1246)))</formula>
    </cfRule>
    <cfRule type="containsText" dxfId="8576" priority="15996" operator="containsText" text="Бажарилган">
      <formula>NOT(ISERROR(SEARCH("Бажарилган",I1246)))</formula>
    </cfRule>
  </conditionalFormatting>
  <conditionalFormatting sqref="I1516">
    <cfRule type="containsText" dxfId="8575" priority="15985" operator="containsText" text="Бажарилмоқда">
      <formula>NOT(ISERROR(SEARCH("Бажарилмоқда",I1516)))</formula>
    </cfRule>
    <cfRule type="containsText" dxfId="8574" priority="15986" operator="containsText" text="Бажарилмаган">
      <formula>NOT(ISERROR(SEARCH("Бажарилмаган",I1516)))</formula>
    </cfRule>
    <cfRule type="containsText" dxfId="8573" priority="15987" operator="containsText" text="Бажарилмаган">
      <formula>NOT(ISERROR(SEARCH("Бажарилмаган",I1516)))</formula>
    </cfRule>
    <cfRule type="containsText" dxfId="8572" priority="15988" operator="containsText" text="Бажарилган">
      <formula>NOT(ISERROR(SEARCH("Бажарилган",I1516)))</formula>
    </cfRule>
  </conditionalFormatting>
  <conditionalFormatting sqref="I1677">
    <cfRule type="containsText" dxfId="8571" priority="15929" operator="containsText" text="Бажарилмоқда">
      <formula>NOT(ISERROR(SEARCH("Бажарилмоқда",I1677)))</formula>
    </cfRule>
    <cfRule type="containsText" dxfId="8570" priority="15930" operator="containsText" text="Бажарилмаган">
      <formula>NOT(ISERROR(SEARCH("Бажарилмаган",I1677)))</formula>
    </cfRule>
    <cfRule type="containsText" dxfId="8569" priority="15931" operator="containsText" text="Бажарилмаган">
      <formula>NOT(ISERROR(SEARCH("Бажарилмаган",I1677)))</formula>
    </cfRule>
    <cfRule type="containsText" dxfId="8568" priority="15932" operator="containsText" text="Бажарилган">
      <formula>NOT(ISERROR(SEARCH("Бажарилган",I1677)))</formula>
    </cfRule>
  </conditionalFormatting>
  <conditionalFormatting sqref="I1742">
    <cfRule type="containsText" dxfId="8567" priority="15917" operator="containsText" text="Бажарилмоқда">
      <formula>NOT(ISERROR(SEARCH("Бажарилмоқда",I1742)))</formula>
    </cfRule>
    <cfRule type="containsText" dxfId="8566" priority="15918" operator="containsText" text="Бажарилмаган">
      <formula>NOT(ISERROR(SEARCH("Бажарилмаган",I1742)))</formula>
    </cfRule>
    <cfRule type="containsText" dxfId="8565" priority="15919" operator="containsText" text="Бажарилмаган">
      <formula>NOT(ISERROR(SEARCH("Бажарилмаган",I1742)))</formula>
    </cfRule>
    <cfRule type="containsText" dxfId="8564" priority="15920" operator="containsText" text="Бажарилган">
      <formula>NOT(ISERROR(SEARCH("Бажарилган",I1742)))</formula>
    </cfRule>
  </conditionalFormatting>
  <conditionalFormatting sqref="I1539">
    <cfRule type="containsText" dxfId="8563" priority="15825" operator="containsText" text="Бажарилмоқда">
      <formula>NOT(ISERROR(SEARCH("Бажарилмоқда",I1539)))</formula>
    </cfRule>
    <cfRule type="containsText" dxfId="8562" priority="15826" operator="containsText" text="Бажарилмаган">
      <formula>NOT(ISERROR(SEARCH("Бажарилмаган",I1539)))</formula>
    </cfRule>
    <cfRule type="containsText" dxfId="8561" priority="15827" operator="containsText" text="Бажарилмаган">
      <formula>NOT(ISERROR(SEARCH("Бажарилмаган",I1539)))</formula>
    </cfRule>
    <cfRule type="containsText" dxfId="8560" priority="15828" operator="containsText" text="Бажарилган">
      <formula>NOT(ISERROR(SEARCH("Бажарилган",I1539)))</formula>
    </cfRule>
  </conditionalFormatting>
  <conditionalFormatting sqref="I1580">
    <cfRule type="containsText" dxfId="8559" priority="15817" operator="containsText" text="Бажарилмоқда">
      <formula>NOT(ISERROR(SEARCH("Бажарилмоқда",I1580)))</formula>
    </cfRule>
    <cfRule type="containsText" dxfId="8558" priority="15818" operator="containsText" text="Бажарилмаган">
      <formula>NOT(ISERROR(SEARCH("Бажарилмаган",I1580)))</formula>
    </cfRule>
    <cfRule type="containsText" dxfId="8557" priority="15819" operator="containsText" text="Бажарилмаган">
      <formula>NOT(ISERROR(SEARCH("Бажарилмаган",I1580)))</formula>
    </cfRule>
    <cfRule type="containsText" dxfId="8556" priority="15820" operator="containsText" text="Бажарилган">
      <formula>NOT(ISERROR(SEARCH("Бажарилган",I1580)))</formula>
    </cfRule>
  </conditionalFormatting>
  <conditionalFormatting sqref="I1329">
    <cfRule type="containsText" dxfId="8555" priority="15829" operator="containsText" text="Бажарилмоқда">
      <formula>NOT(ISERROR(SEARCH("Бажарилмоқда",I1329)))</formula>
    </cfRule>
    <cfRule type="containsText" dxfId="8554" priority="15830" operator="containsText" text="Бажарилмаган">
      <formula>NOT(ISERROR(SEARCH("Бажарилмаган",I1329)))</formula>
    </cfRule>
    <cfRule type="containsText" dxfId="8553" priority="15831" operator="containsText" text="Бажарилмаган">
      <formula>NOT(ISERROR(SEARCH("Бажарилмаган",I1329)))</formula>
    </cfRule>
    <cfRule type="containsText" dxfId="8552" priority="15832" operator="containsText" text="Бажарилган">
      <formula>NOT(ISERROR(SEARCH("Бажарилган",I1329)))</formula>
    </cfRule>
  </conditionalFormatting>
  <conditionalFormatting sqref="I1720">
    <cfRule type="containsText" dxfId="8551" priority="15805" operator="containsText" text="Бажарилмоқда">
      <formula>NOT(ISERROR(SEARCH("Бажарилмоқда",I1720)))</formula>
    </cfRule>
    <cfRule type="containsText" dxfId="8550" priority="15806" operator="containsText" text="Бажарилмаган">
      <formula>NOT(ISERROR(SEARCH("Бажарилмаган",I1720)))</formula>
    </cfRule>
    <cfRule type="containsText" dxfId="8549" priority="15807" operator="containsText" text="Бажарилмаган">
      <formula>NOT(ISERROR(SEARCH("Бажарилмаган",I1720)))</formula>
    </cfRule>
    <cfRule type="containsText" dxfId="8548" priority="15808" operator="containsText" text="Бажарилган">
      <formula>NOT(ISERROR(SEARCH("Бажарилган",I1720)))</formula>
    </cfRule>
  </conditionalFormatting>
  <conditionalFormatting sqref="I1656">
    <cfRule type="containsText" dxfId="8547" priority="15745" operator="containsText" text="Бажарилмоқда">
      <formula>NOT(ISERROR(SEARCH("Бажарилмоқда",I1656)))</formula>
    </cfRule>
    <cfRule type="containsText" dxfId="8546" priority="15746" operator="containsText" text="Бажарилмаган">
      <formula>NOT(ISERROR(SEARCH("Бажарилмаган",I1656)))</formula>
    </cfRule>
    <cfRule type="containsText" dxfId="8545" priority="15747" operator="containsText" text="Бажарилмаган">
      <formula>NOT(ISERROR(SEARCH("Бажарилмаган",I1656)))</formula>
    </cfRule>
    <cfRule type="containsText" dxfId="8544" priority="15748" operator="containsText" text="Бажарилган">
      <formula>NOT(ISERROR(SEARCH("Бажарилган",I1656)))</formula>
    </cfRule>
  </conditionalFormatting>
  <conditionalFormatting sqref="I1153">
    <cfRule type="containsText" dxfId="8543" priority="15781" operator="containsText" text="Бажарилмоқда">
      <formula>NOT(ISERROR(SEARCH("Бажарилмоқда",I1153)))</formula>
    </cfRule>
    <cfRule type="containsText" dxfId="8542" priority="15782" operator="containsText" text="Бажарилмаган">
      <formula>NOT(ISERROR(SEARCH("Бажарилмаган",I1153)))</formula>
    </cfRule>
    <cfRule type="containsText" dxfId="8541" priority="15783" operator="containsText" text="Бажарилмаган">
      <formula>NOT(ISERROR(SEARCH("Бажарилмаган",I1153)))</formula>
    </cfRule>
    <cfRule type="containsText" dxfId="8540" priority="15784" operator="containsText" text="Бажарилган">
      <formula>NOT(ISERROR(SEARCH("Бажарилган",I1153)))</formula>
    </cfRule>
  </conditionalFormatting>
  <conditionalFormatting sqref="I1253">
    <cfRule type="containsText" dxfId="8539" priority="15773" operator="containsText" text="Бажарилмоқда">
      <formula>NOT(ISERROR(SEARCH("Бажарилмоқда",I1253)))</formula>
    </cfRule>
    <cfRule type="containsText" dxfId="8538" priority="15774" operator="containsText" text="Бажарилмаган">
      <formula>NOT(ISERROR(SEARCH("Бажарилмаган",I1253)))</formula>
    </cfRule>
    <cfRule type="containsText" dxfId="8537" priority="15775" operator="containsText" text="Бажарилмаган">
      <formula>NOT(ISERROR(SEARCH("Бажарилмаган",I1253)))</formula>
    </cfRule>
    <cfRule type="containsText" dxfId="8536" priority="15776" operator="containsText" text="Бажарилган">
      <formula>NOT(ISERROR(SEARCH("Бажарилган",I1253)))</formula>
    </cfRule>
  </conditionalFormatting>
  <conditionalFormatting sqref="I468">
    <cfRule type="containsText" dxfId="8535" priority="15769" operator="containsText" text="Бажарилмоқда">
      <formula>NOT(ISERROR(SEARCH("Бажарилмоқда",I468)))</formula>
    </cfRule>
    <cfRule type="containsText" dxfId="8534" priority="15770" operator="containsText" text="Бажарилмаган">
      <formula>NOT(ISERROR(SEARCH("Бажарилмаган",I468)))</formula>
    </cfRule>
    <cfRule type="containsText" dxfId="8533" priority="15771" operator="containsText" text="Бажарилмаган">
      <formula>NOT(ISERROR(SEARCH("Бажарилмаган",I468)))</formula>
    </cfRule>
    <cfRule type="containsText" dxfId="8532" priority="15772" operator="containsText" text="Бажарилган">
      <formula>NOT(ISERROR(SEARCH("Бажарилган",I468)))</formula>
    </cfRule>
  </conditionalFormatting>
  <conditionalFormatting sqref="I309">
    <cfRule type="containsText" dxfId="8531" priority="15761" operator="containsText" text="Бажарилмоқда">
      <formula>NOT(ISERROR(SEARCH("Бажарилмоқда",I309)))</formula>
    </cfRule>
    <cfRule type="containsText" dxfId="8530" priority="15762" operator="containsText" text="Бажарилмаган">
      <formula>NOT(ISERROR(SEARCH("Бажарилмаган",I309)))</formula>
    </cfRule>
    <cfRule type="containsText" dxfId="8529" priority="15763" operator="containsText" text="Бажарилмаган">
      <formula>NOT(ISERROR(SEARCH("Бажарилмаган",I309)))</formula>
    </cfRule>
    <cfRule type="containsText" dxfId="8528" priority="15764" operator="containsText" text="Бажарилган">
      <formula>NOT(ISERROR(SEARCH("Бажарилган",I309)))</formula>
    </cfRule>
  </conditionalFormatting>
  <conditionalFormatting sqref="I1695">
    <cfRule type="containsText" dxfId="8527" priority="15741" operator="containsText" text="Бажарилмоқда">
      <formula>NOT(ISERROR(SEARCH("Бажарилмоқда",I1695)))</formula>
    </cfRule>
    <cfRule type="containsText" dxfId="8526" priority="15742" operator="containsText" text="Бажарилмаган">
      <formula>NOT(ISERROR(SEARCH("Бажарилмаган",I1695)))</formula>
    </cfRule>
    <cfRule type="containsText" dxfId="8525" priority="15743" operator="containsText" text="Бажарилмаган">
      <formula>NOT(ISERROR(SEARCH("Бажарилмаган",I1695)))</formula>
    </cfRule>
    <cfRule type="containsText" dxfId="8524" priority="15744" operator="containsText" text="Бажарилган">
      <formula>NOT(ISERROR(SEARCH("Бажарилган",I1695)))</formula>
    </cfRule>
  </conditionalFormatting>
  <conditionalFormatting sqref="I1487">
    <cfRule type="containsText" dxfId="8523" priority="15733" operator="containsText" text="Бажарилмоқда">
      <formula>NOT(ISERROR(SEARCH("Бажарилмоқда",I1487)))</formula>
    </cfRule>
    <cfRule type="containsText" dxfId="8522" priority="15734" operator="containsText" text="Бажарилмаган">
      <formula>NOT(ISERROR(SEARCH("Бажарилмаган",I1487)))</formula>
    </cfRule>
    <cfRule type="containsText" dxfId="8521" priority="15735" operator="containsText" text="Бажарилмаган">
      <formula>NOT(ISERROR(SEARCH("Бажарилмаган",I1487)))</formula>
    </cfRule>
    <cfRule type="containsText" dxfId="8520" priority="15736" operator="containsText" text="Бажарилган">
      <formula>NOT(ISERROR(SEARCH("Бажарилган",I1487)))</formula>
    </cfRule>
  </conditionalFormatting>
  <conditionalFormatting sqref="I1322">
    <cfRule type="containsText" dxfId="8519" priority="15725" operator="containsText" text="Бажарилмоқда">
      <formula>NOT(ISERROR(SEARCH("Бажарилмоқда",I1322)))</formula>
    </cfRule>
    <cfRule type="containsText" dxfId="8518" priority="15726" operator="containsText" text="Бажарилмаган">
      <formula>NOT(ISERROR(SEARCH("Бажарилмаган",I1322)))</formula>
    </cfRule>
    <cfRule type="containsText" dxfId="8517" priority="15727" operator="containsText" text="Бажарилмаган">
      <formula>NOT(ISERROR(SEARCH("Бажарилмаган",I1322)))</formula>
    </cfRule>
    <cfRule type="containsText" dxfId="8516" priority="15728" operator="containsText" text="Бажарилган">
      <formula>NOT(ISERROR(SEARCH("Бажарилган",I1322)))</formula>
    </cfRule>
  </conditionalFormatting>
  <conditionalFormatting sqref="I1611">
    <cfRule type="containsText" dxfId="8515" priority="15697" operator="containsText" text="Бажарилмоқда">
      <formula>NOT(ISERROR(SEARCH("Бажарилмоқда",I1611)))</formula>
    </cfRule>
    <cfRule type="containsText" dxfId="8514" priority="15698" operator="containsText" text="Бажарилмаган">
      <formula>NOT(ISERROR(SEARCH("Бажарилмаган",I1611)))</formula>
    </cfRule>
    <cfRule type="containsText" dxfId="8513" priority="15699" operator="containsText" text="Бажарилмаган">
      <formula>NOT(ISERROR(SEARCH("Бажарилмаган",I1611)))</formula>
    </cfRule>
    <cfRule type="containsText" dxfId="8512" priority="15700" operator="containsText" text="Бажарилган">
      <formula>NOT(ISERROR(SEARCH("Бажарилган",I1611)))</formula>
    </cfRule>
  </conditionalFormatting>
  <conditionalFormatting sqref="I1613">
    <cfRule type="containsText" dxfId="8511" priority="15693" operator="containsText" text="Бажарилмоқда">
      <formula>NOT(ISERROR(SEARCH("Бажарилмоқда",I1613)))</formula>
    </cfRule>
    <cfRule type="containsText" dxfId="8510" priority="15694" operator="containsText" text="Бажарилмаган">
      <formula>NOT(ISERROR(SEARCH("Бажарилмаган",I1613)))</formula>
    </cfRule>
    <cfRule type="containsText" dxfId="8509" priority="15695" operator="containsText" text="Бажарилмаган">
      <formula>NOT(ISERROR(SEARCH("Бажарилмаган",I1613)))</formula>
    </cfRule>
    <cfRule type="containsText" dxfId="8508" priority="15696" operator="containsText" text="Бажарилган">
      <formula>NOT(ISERROR(SEARCH("Бажарилган",I1613)))</formula>
    </cfRule>
  </conditionalFormatting>
  <conditionalFormatting sqref="I1622">
    <cfRule type="containsText" dxfId="8507" priority="15677" operator="containsText" text="Бажарилмоқда">
      <formula>NOT(ISERROR(SEARCH("Бажарилмоқда",I1622)))</formula>
    </cfRule>
    <cfRule type="containsText" dxfId="8506" priority="15678" operator="containsText" text="Бажарилмаган">
      <formula>NOT(ISERROR(SEARCH("Бажарилмаган",I1622)))</formula>
    </cfRule>
    <cfRule type="containsText" dxfId="8505" priority="15679" operator="containsText" text="Бажарилмаган">
      <formula>NOT(ISERROR(SEARCH("Бажарилмаган",I1622)))</formula>
    </cfRule>
    <cfRule type="containsText" dxfId="8504" priority="15680" operator="containsText" text="Бажарилган">
      <formula>NOT(ISERROR(SEARCH("Бажарилган",I1622)))</formula>
    </cfRule>
  </conditionalFormatting>
  <conditionalFormatting sqref="I1626">
    <cfRule type="containsText" dxfId="8503" priority="15669" operator="containsText" text="Бажарилмоқда">
      <formula>NOT(ISERROR(SEARCH("Бажарилмоқда",I1626)))</formula>
    </cfRule>
    <cfRule type="containsText" dxfId="8502" priority="15670" operator="containsText" text="Бажарилмаган">
      <formula>NOT(ISERROR(SEARCH("Бажарилмаган",I1626)))</formula>
    </cfRule>
    <cfRule type="containsText" dxfId="8501" priority="15671" operator="containsText" text="Бажарилмаган">
      <formula>NOT(ISERROR(SEARCH("Бажарилмаган",I1626)))</formula>
    </cfRule>
    <cfRule type="containsText" dxfId="8500" priority="15672" operator="containsText" text="Бажарилган">
      <formula>NOT(ISERROR(SEARCH("Бажарилган",I1626)))</formula>
    </cfRule>
  </conditionalFormatting>
  <conditionalFormatting sqref="I1630">
    <cfRule type="containsText" dxfId="8499" priority="15661" operator="containsText" text="Бажарилмоқда">
      <formula>NOT(ISERROR(SEARCH("Бажарилмоқда",I1630)))</formula>
    </cfRule>
    <cfRule type="containsText" dxfId="8498" priority="15662" operator="containsText" text="Бажарилмаган">
      <formula>NOT(ISERROR(SEARCH("Бажарилмаган",I1630)))</formula>
    </cfRule>
    <cfRule type="containsText" dxfId="8497" priority="15663" operator="containsText" text="Бажарилмаган">
      <formula>NOT(ISERROR(SEARCH("Бажарилмаган",I1630)))</formula>
    </cfRule>
    <cfRule type="containsText" dxfId="8496" priority="15664" operator="containsText" text="Бажарилган">
      <formula>NOT(ISERROR(SEARCH("Бажарилган",I1630)))</formula>
    </cfRule>
  </conditionalFormatting>
  <conditionalFormatting sqref="I1540">
    <cfRule type="containsText" dxfId="8495" priority="15637" operator="containsText" text="Бажарилмоқда">
      <formula>NOT(ISERROR(SEARCH("Бажарилмоқда",I1540)))</formula>
    </cfRule>
    <cfRule type="containsText" dxfId="8494" priority="15638" operator="containsText" text="Бажарилмаган">
      <formula>NOT(ISERROR(SEARCH("Бажарилмаган",I1540)))</formula>
    </cfRule>
    <cfRule type="containsText" dxfId="8493" priority="15639" operator="containsText" text="Бажарилмаган">
      <formula>NOT(ISERROR(SEARCH("Бажарилмаган",I1540)))</formula>
    </cfRule>
    <cfRule type="containsText" dxfId="8492" priority="15640" operator="containsText" text="Бажарилган">
      <formula>NOT(ISERROR(SEARCH("Бажарилган",I1540)))</formula>
    </cfRule>
  </conditionalFormatting>
  <conditionalFormatting sqref="I593">
    <cfRule type="containsText" dxfId="8491" priority="15597" operator="containsText" text="Бажарилмоқда">
      <formula>NOT(ISERROR(SEARCH("Бажарилмоқда",I593)))</formula>
    </cfRule>
    <cfRule type="containsText" dxfId="8490" priority="15598" operator="containsText" text="Бажарилмаган">
      <formula>NOT(ISERROR(SEARCH("Бажарилмаган",I593)))</formula>
    </cfRule>
    <cfRule type="containsText" dxfId="8489" priority="15599" operator="containsText" text="Бажарилмаган">
      <formula>NOT(ISERROR(SEARCH("Бажарилмаган",I593)))</formula>
    </cfRule>
    <cfRule type="containsText" dxfId="8488" priority="15600" operator="containsText" text="Бажарилган">
      <formula>NOT(ISERROR(SEARCH("Бажарилган",I593)))</formula>
    </cfRule>
  </conditionalFormatting>
  <conditionalFormatting sqref="I1747">
    <cfRule type="containsText" dxfId="8487" priority="15593" operator="containsText" text="Бажарилмоқда">
      <formula>NOT(ISERROR(SEARCH("Бажарилмоқда",I1747)))</formula>
    </cfRule>
    <cfRule type="containsText" dxfId="8486" priority="15594" operator="containsText" text="Бажарилмаган">
      <formula>NOT(ISERROR(SEARCH("Бажарилмаган",I1747)))</formula>
    </cfRule>
    <cfRule type="containsText" dxfId="8485" priority="15595" operator="containsText" text="Бажарилмаган">
      <formula>NOT(ISERROR(SEARCH("Бажарилмаган",I1747)))</formula>
    </cfRule>
    <cfRule type="containsText" dxfId="8484" priority="15596" operator="containsText" text="Бажарилган">
      <formula>NOT(ISERROR(SEARCH("Бажарилган",I1747)))</formula>
    </cfRule>
  </conditionalFormatting>
  <conditionalFormatting sqref="I1632">
    <cfRule type="containsText" dxfId="8483" priority="15581" operator="containsText" text="Бажарилмоқда">
      <formula>NOT(ISERROR(SEARCH("Бажарилмоқда",I1632)))</formula>
    </cfRule>
    <cfRule type="containsText" dxfId="8482" priority="15582" operator="containsText" text="Бажарилмаган">
      <formula>NOT(ISERROR(SEARCH("Бажарилмаган",I1632)))</formula>
    </cfRule>
    <cfRule type="containsText" dxfId="8481" priority="15583" operator="containsText" text="Бажарилмаган">
      <formula>NOT(ISERROR(SEARCH("Бажарилмаган",I1632)))</formula>
    </cfRule>
    <cfRule type="containsText" dxfId="8480" priority="15584" operator="containsText" text="Бажарилган">
      <formula>NOT(ISERROR(SEARCH("Бажарилган",I1632)))</formula>
    </cfRule>
  </conditionalFormatting>
  <conditionalFormatting sqref="I467">
    <cfRule type="containsText" dxfId="8479" priority="15577" operator="containsText" text="Бажарилмоқда">
      <formula>NOT(ISERROR(SEARCH("Бажарилмоқда",I467)))</formula>
    </cfRule>
    <cfRule type="containsText" dxfId="8478" priority="15578" operator="containsText" text="Бажарилмаган">
      <formula>NOT(ISERROR(SEARCH("Бажарилмаган",I467)))</formula>
    </cfRule>
    <cfRule type="containsText" dxfId="8477" priority="15579" operator="containsText" text="Бажарилмаган">
      <formula>NOT(ISERROR(SEARCH("Бажарилмаган",I467)))</formula>
    </cfRule>
    <cfRule type="containsText" dxfId="8476" priority="15580" operator="containsText" text="Бажарилган">
      <formula>NOT(ISERROR(SEARCH("Бажарилган",I467)))</formula>
    </cfRule>
  </conditionalFormatting>
  <conditionalFormatting sqref="I1731">
    <cfRule type="containsText" dxfId="8475" priority="15573" operator="containsText" text="Бажарилмоқда">
      <formula>NOT(ISERROR(SEARCH("Бажарилмоқда",I1731)))</formula>
    </cfRule>
    <cfRule type="containsText" dxfId="8474" priority="15574" operator="containsText" text="Бажарилмаган">
      <formula>NOT(ISERROR(SEARCH("Бажарилмаган",I1731)))</formula>
    </cfRule>
    <cfRule type="containsText" dxfId="8473" priority="15575" operator="containsText" text="Бажарилмаган">
      <formula>NOT(ISERROR(SEARCH("Бажарилмаган",I1731)))</formula>
    </cfRule>
    <cfRule type="containsText" dxfId="8472" priority="15576" operator="containsText" text="Бажарилган">
      <formula>NOT(ISERROR(SEARCH("Бажарилган",I1731)))</formula>
    </cfRule>
  </conditionalFormatting>
  <conditionalFormatting sqref="I1738">
    <cfRule type="containsText" dxfId="8471" priority="15569" operator="containsText" text="Бажарилмоқда">
      <formula>NOT(ISERROR(SEARCH("Бажарилмоқда",I1738)))</formula>
    </cfRule>
    <cfRule type="containsText" dxfId="8470" priority="15570" operator="containsText" text="Бажарилмаган">
      <formula>NOT(ISERROR(SEARCH("Бажарилмаган",I1738)))</formula>
    </cfRule>
    <cfRule type="containsText" dxfId="8469" priority="15571" operator="containsText" text="Бажарилмаган">
      <formula>NOT(ISERROR(SEARCH("Бажарилмаган",I1738)))</formula>
    </cfRule>
    <cfRule type="containsText" dxfId="8468" priority="15572" operator="containsText" text="Бажарилган">
      <formula>NOT(ISERROR(SEARCH("Бажарилган",I1738)))</formula>
    </cfRule>
  </conditionalFormatting>
  <conditionalFormatting sqref="I1741">
    <cfRule type="containsText" dxfId="8467" priority="15565" operator="containsText" text="Бажарилмоқда">
      <formula>NOT(ISERROR(SEARCH("Бажарилмоқда",I1741)))</formula>
    </cfRule>
    <cfRule type="containsText" dxfId="8466" priority="15566" operator="containsText" text="Бажарилмаган">
      <formula>NOT(ISERROR(SEARCH("Бажарилмаган",I1741)))</formula>
    </cfRule>
    <cfRule type="containsText" dxfId="8465" priority="15567" operator="containsText" text="Бажарилмаган">
      <formula>NOT(ISERROR(SEARCH("Бажарилмаган",I1741)))</formula>
    </cfRule>
    <cfRule type="containsText" dxfId="8464" priority="15568" operator="containsText" text="Бажарилган">
      <formula>NOT(ISERROR(SEARCH("Бажарилган",I1741)))</formula>
    </cfRule>
  </conditionalFormatting>
  <conditionalFormatting sqref="I393">
    <cfRule type="containsText" dxfId="8463" priority="15561" operator="containsText" text="Бажарилмоқда">
      <formula>NOT(ISERROR(SEARCH("Бажарилмоқда",I393)))</formula>
    </cfRule>
    <cfRule type="containsText" dxfId="8462" priority="15562" operator="containsText" text="Бажарилмаган">
      <formula>NOT(ISERROR(SEARCH("Бажарилмаган",I393)))</formula>
    </cfRule>
    <cfRule type="containsText" dxfId="8461" priority="15563" operator="containsText" text="Бажарилмаган">
      <formula>NOT(ISERROR(SEARCH("Бажарилмаган",I393)))</formula>
    </cfRule>
    <cfRule type="containsText" dxfId="8460" priority="15564" operator="containsText" text="Бажарилган">
      <formula>NOT(ISERROR(SEARCH("Бажарилган",I393)))</formula>
    </cfRule>
  </conditionalFormatting>
  <conditionalFormatting sqref="I430">
    <cfRule type="containsText" dxfId="8459" priority="15557" operator="containsText" text="Бажарилмоқда">
      <formula>NOT(ISERROR(SEARCH("Бажарилмоқда",I430)))</formula>
    </cfRule>
    <cfRule type="containsText" dxfId="8458" priority="15558" operator="containsText" text="Бажарилмаган">
      <formula>NOT(ISERROR(SEARCH("Бажарилмаган",I430)))</formula>
    </cfRule>
    <cfRule type="containsText" dxfId="8457" priority="15559" operator="containsText" text="Бажарилмаган">
      <formula>NOT(ISERROR(SEARCH("Бажарилмаган",I430)))</formula>
    </cfRule>
    <cfRule type="containsText" dxfId="8456" priority="15560" operator="containsText" text="Бажарилган">
      <formula>NOT(ISERROR(SEARCH("Бажарилган",I430)))</formula>
    </cfRule>
  </conditionalFormatting>
  <conditionalFormatting sqref="I725">
    <cfRule type="containsText" dxfId="8455" priority="15549" operator="containsText" text="Бажарилмоқда">
      <formula>NOT(ISERROR(SEARCH("Бажарилмоқда",I725)))</formula>
    </cfRule>
    <cfRule type="containsText" dxfId="8454" priority="15550" operator="containsText" text="Бажарилмаган">
      <formula>NOT(ISERROR(SEARCH("Бажарилмаган",I725)))</formula>
    </cfRule>
    <cfRule type="containsText" dxfId="8453" priority="15551" operator="containsText" text="Бажарилмаган">
      <formula>NOT(ISERROR(SEARCH("Бажарилмаган",I725)))</formula>
    </cfRule>
    <cfRule type="containsText" dxfId="8452" priority="15552" operator="containsText" text="Бажарилган">
      <formula>NOT(ISERROR(SEARCH("Бажарилган",I725)))</formula>
    </cfRule>
  </conditionalFormatting>
  <conditionalFormatting sqref="I960">
    <cfRule type="containsText" dxfId="8451" priority="15545" operator="containsText" text="Бажарилмоқда">
      <formula>NOT(ISERROR(SEARCH("Бажарилмоқда",I960)))</formula>
    </cfRule>
    <cfRule type="containsText" dxfId="8450" priority="15546" operator="containsText" text="Бажарилмаган">
      <formula>NOT(ISERROR(SEARCH("Бажарилмаган",I960)))</formula>
    </cfRule>
    <cfRule type="containsText" dxfId="8449" priority="15547" operator="containsText" text="Бажарилмаган">
      <formula>NOT(ISERROR(SEARCH("Бажарилмаган",I960)))</formula>
    </cfRule>
    <cfRule type="containsText" dxfId="8448" priority="15548" operator="containsText" text="Бажарилган">
      <formula>NOT(ISERROR(SEARCH("Бажарилган",I960)))</formula>
    </cfRule>
  </conditionalFormatting>
  <conditionalFormatting sqref="I1012">
    <cfRule type="containsText" dxfId="8447" priority="15541" operator="containsText" text="Бажарилмоқда">
      <formula>NOT(ISERROR(SEARCH("Бажарилмоқда",I1012)))</formula>
    </cfRule>
    <cfRule type="containsText" dxfId="8446" priority="15542" operator="containsText" text="Бажарилмаган">
      <formula>NOT(ISERROR(SEARCH("Бажарилмаган",I1012)))</formula>
    </cfRule>
    <cfRule type="containsText" dxfId="8445" priority="15543" operator="containsText" text="Бажарилмаган">
      <formula>NOT(ISERROR(SEARCH("Бажарилмаган",I1012)))</formula>
    </cfRule>
    <cfRule type="containsText" dxfId="8444" priority="15544" operator="containsText" text="Бажарилган">
      <formula>NOT(ISERROR(SEARCH("Бажарилган",I1012)))</formula>
    </cfRule>
  </conditionalFormatting>
  <conditionalFormatting sqref="I1032">
    <cfRule type="containsText" dxfId="8443" priority="15537" operator="containsText" text="Бажарилмоқда">
      <formula>NOT(ISERROR(SEARCH("Бажарилмоқда",I1032)))</formula>
    </cfRule>
    <cfRule type="containsText" dxfId="8442" priority="15538" operator="containsText" text="Бажарилмаган">
      <formula>NOT(ISERROR(SEARCH("Бажарилмаган",I1032)))</formula>
    </cfRule>
    <cfRule type="containsText" dxfId="8441" priority="15539" operator="containsText" text="Бажарилмаган">
      <formula>NOT(ISERROR(SEARCH("Бажарилмаган",I1032)))</formula>
    </cfRule>
    <cfRule type="containsText" dxfId="8440" priority="15540" operator="containsText" text="Бажарилган">
      <formula>NOT(ISERROR(SEARCH("Бажарилган",I1032)))</formula>
    </cfRule>
  </conditionalFormatting>
  <conditionalFormatting sqref="I1073">
    <cfRule type="containsText" dxfId="8439" priority="15533" operator="containsText" text="Бажарилмоқда">
      <formula>NOT(ISERROR(SEARCH("Бажарилмоқда",I1073)))</formula>
    </cfRule>
    <cfRule type="containsText" dxfId="8438" priority="15534" operator="containsText" text="Бажарилмаган">
      <formula>NOT(ISERROR(SEARCH("Бажарилмаган",I1073)))</formula>
    </cfRule>
    <cfRule type="containsText" dxfId="8437" priority="15535" operator="containsText" text="Бажарилмаган">
      <formula>NOT(ISERROR(SEARCH("Бажарилмаган",I1073)))</formula>
    </cfRule>
    <cfRule type="containsText" dxfId="8436" priority="15536" operator="containsText" text="Бажарилган">
      <formula>NOT(ISERROR(SEARCH("Бажарилган",I1073)))</formula>
    </cfRule>
  </conditionalFormatting>
  <conditionalFormatting sqref="I1187">
    <cfRule type="containsText" dxfId="8435" priority="15521" operator="containsText" text="Бажарилмоқда">
      <formula>NOT(ISERROR(SEARCH("Бажарилмоқда",I1187)))</formula>
    </cfRule>
    <cfRule type="containsText" dxfId="8434" priority="15522" operator="containsText" text="Бажарилмаган">
      <formula>NOT(ISERROR(SEARCH("Бажарилмаган",I1187)))</formula>
    </cfRule>
    <cfRule type="containsText" dxfId="8433" priority="15523" operator="containsText" text="Бажарилмаган">
      <formula>NOT(ISERROR(SEARCH("Бажарилмаган",I1187)))</formula>
    </cfRule>
    <cfRule type="containsText" dxfId="8432" priority="15524" operator="containsText" text="Бажарилган">
      <formula>NOT(ISERROR(SEARCH("Бажарилган",I1187)))</formula>
    </cfRule>
  </conditionalFormatting>
  <conditionalFormatting sqref="I1188">
    <cfRule type="containsText" dxfId="8431" priority="15517" operator="containsText" text="Бажарилмоқда">
      <formula>NOT(ISERROR(SEARCH("Бажарилмоқда",I1188)))</formula>
    </cfRule>
    <cfRule type="containsText" dxfId="8430" priority="15518" operator="containsText" text="Бажарилмаган">
      <formula>NOT(ISERROR(SEARCH("Бажарилмаган",I1188)))</formula>
    </cfRule>
    <cfRule type="containsText" dxfId="8429" priority="15519" operator="containsText" text="Бажарилмаган">
      <formula>NOT(ISERROR(SEARCH("Бажарилмаган",I1188)))</formula>
    </cfRule>
    <cfRule type="containsText" dxfId="8428" priority="15520" operator="containsText" text="Бажарилган">
      <formula>NOT(ISERROR(SEARCH("Бажарилган",I1188)))</formula>
    </cfRule>
  </conditionalFormatting>
  <conditionalFormatting sqref="I1189">
    <cfRule type="containsText" dxfId="8427" priority="15513" operator="containsText" text="Бажарилмоқда">
      <formula>NOT(ISERROR(SEARCH("Бажарилмоқда",I1189)))</formula>
    </cfRule>
    <cfRule type="containsText" dxfId="8426" priority="15514" operator="containsText" text="Бажарилмаган">
      <formula>NOT(ISERROR(SEARCH("Бажарилмаган",I1189)))</formula>
    </cfRule>
    <cfRule type="containsText" dxfId="8425" priority="15515" operator="containsText" text="Бажарилмаган">
      <formula>NOT(ISERROR(SEARCH("Бажарилмаган",I1189)))</formula>
    </cfRule>
    <cfRule type="containsText" dxfId="8424" priority="15516" operator="containsText" text="Бажарилган">
      <formula>NOT(ISERROR(SEARCH("Бажарилган",I1189)))</formula>
    </cfRule>
  </conditionalFormatting>
  <conditionalFormatting sqref="I1628">
    <cfRule type="containsText" dxfId="8423" priority="15501" operator="containsText" text="Бажарилмоқда">
      <formula>NOT(ISERROR(SEARCH("Бажарилмоқда",I1628)))</formula>
    </cfRule>
    <cfRule type="containsText" dxfId="8422" priority="15502" operator="containsText" text="Бажарилмаган">
      <formula>NOT(ISERROR(SEARCH("Бажарилмаган",I1628)))</formula>
    </cfRule>
    <cfRule type="containsText" dxfId="8421" priority="15503" operator="containsText" text="Бажарилмаган">
      <formula>NOT(ISERROR(SEARCH("Бажарилмаган",I1628)))</formula>
    </cfRule>
    <cfRule type="containsText" dxfId="8420" priority="15504" operator="containsText" text="Бажарилган">
      <formula>NOT(ISERROR(SEARCH("Бажарилган",I1628)))</formula>
    </cfRule>
  </conditionalFormatting>
  <conditionalFormatting sqref="I1734">
    <cfRule type="containsText" dxfId="8419" priority="15497" operator="containsText" text="Бажарилмоқда">
      <formula>NOT(ISERROR(SEARCH("Бажарилмоқда",I1734)))</formula>
    </cfRule>
    <cfRule type="containsText" dxfId="8418" priority="15498" operator="containsText" text="Бажарилмаган">
      <formula>NOT(ISERROR(SEARCH("Бажарилмаган",I1734)))</formula>
    </cfRule>
    <cfRule type="containsText" dxfId="8417" priority="15499" operator="containsText" text="Бажарилмаган">
      <formula>NOT(ISERROR(SEARCH("Бажарилмаган",I1734)))</formula>
    </cfRule>
    <cfRule type="containsText" dxfId="8416" priority="15500" operator="containsText" text="Бажарилган">
      <formula>NOT(ISERROR(SEARCH("Бажарилган",I1734)))</formula>
    </cfRule>
  </conditionalFormatting>
  <conditionalFormatting sqref="I1631">
    <cfRule type="containsText" dxfId="8415" priority="15493" operator="containsText" text="Бажарилмоқда">
      <formula>NOT(ISERROR(SEARCH("Бажарилмоқда",I1631)))</formula>
    </cfRule>
    <cfRule type="containsText" dxfId="8414" priority="15494" operator="containsText" text="Бажарилмаган">
      <formula>NOT(ISERROR(SEARCH("Бажарилмаган",I1631)))</formula>
    </cfRule>
    <cfRule type="containsText" dxfId="8413" priority="15495" operator="containsText" text="Бажарилмаган">
      <formula>NOT(ISERROR(SEARCH("Бажарилмаган",I1631)))</formula>
    </cfRule>
    <cfRule type="containsText" dxfId="8412" priority="15496" operator="containsText" text="Бажарилган">
      <formula>NOT(ISERROR(SEARCH("Бажарилган",I1631)))</formula>
    </cfRule>
  </conditionalFormatting>
  <conditionalFormatting sqref="I1736">
    <cfRule type="containsText" dxfId="8411" priority="15489" operator="containsText" text="Бажарилмоқда">
      <formula>NOT(ISERROR(SEARCH("Бажарилмоқда",I1736)))</formula>
    </cfRule>
    <cfRule type="containsText" dxfId="8410" priority="15490" operator="containsText" text="Бажарилмаган">
      <formula>NOT(ISERROR(SEARCH("Бажарилмаган",I1736)))</formula>
    </cfRule>
    <cfRule type="containsText" dxfId="8409" priority="15491" operator="containsText" text="Бажарилмаган">
      <formula>NOT(ISERROR(SEARCH("Бажарилмаган",I1736)))</formula>
    </cfRule>
    <cfRule type="containsText" dxfId="8408" priority="15492" operator="containsText" text="Бажарилган">
      <formula>NOT(ISERROR(SEARCH("Бажарилган",I1736)))</formula>
    </cfRule>
  </conditionalFormatting>
  <conditionalFormatting sqref="I1749">
    <cfRule type="containsText" dxfId="8407" priority="15485" operator="containsText" text="Бажарилмоқда">
      <formula>NOT(ISERROR(SEARCH("Бажарилмоқда",I1749)))</formula>
    </cfRule>
    <cfRule type="containsText" dxfId="8406" priority="15486" operator="containsText" text="Бажарилмаган">
      <formula>NOT(ISERROR(SEARCH("Бажарилмаган",I1749)))</formula>
    </cfRule>
    <cfRule type="containsText" dxfId="8405" priority="15487" operator="containsText" text="Бажарилмаган">
      <formula>NOT(ISERROR(SEARCH("Бажарилмаган",I1749)))</formula>
    </cfRule>
    <cfRule type="containsText" dxfId="8404" priority="15488" operator="containsText" text="Бажарилган">
      <formula>NOT(ISERROR(SEARCH("Бажарилган",I1749)))</formula>
    </cfRule>
  </conditionalFormatting>
  <conditionalFormatting sqref="I1750">
    <cfRule type="containsText" dxfId="8403" priority="15481" operator="containsText" text="Бажарилмоқда">
      <formula>NOT(ISERROR(SEARCH("Бажарилмоқда",I1750)))</formula>
    </cfRule>
    <cfRule type="containsText" dxfId="8402" priority="15482" operator="containsText" text="Бажарилмаган">
      <formula>NOT(ISERROR(SEARCH("Бажарилмаган",I1750)))</formula>
    </cfRule>
    <cfRule type="containsText" dxfId="8401" priority="15483" operator="containsText" text="Бажарилмаган">
      <formula>NOT(ISERROR(SEARCH("Бажарилмаган",I1750)))</formula>
    </cfRule>
    <cfRule type="containsText" dxfId="8400" priority="15484" operator="containsText" text="Бажарилган">
      <formula>NOT(ISERROR(SEARCH("Бажарилган",I1750)))</formula>
    </cfRule>
  </conditionalFormatting>
  <conditionalFormatting sqref="I1754">
    <cfRule type="containsText" dxfId="8399" priority="15469" operator="containsText" text="Бажарилмоқда">
      <formula>NOT(ISERROR(SEARCH("Бажарилмоқда",I1754)))</formula>
    </cfRule>
    <cfRule type="containsText" dxfId="8398" priority="15470" operator="containsText" text="Бажарилмаган">
      <formula>NOT(ISERROR(SEARCH("Бажарилмаган",I1754)))</formula>
    </cfRule>
    <cfRule type="containsText" dxfId="8397" priority="15471" operator="containsText" text="Бажарилмаган">
      <formula>NOT(ISERROR(SEARCH("Бажарилмаган",I1754)))</formula>
    </cfRule>
    <cfRule type="containsText" dxfId="8396" priority="15472" operator="containsText" text="Бажарилган">
      <formula>NOT(ISERROR(SEARCH("Бажарилган",I1754)))</formula>
    </cfRule>
  </conditionalFormatting>
  <conditionalFormatting sqref="I1764">
    <cfRule type="containsText" dxfId="8395" priority="15465" operator="containsText" text="Бажарилмоқда">
      <formula>NOT(ISERROR(SEARCH("Бажарилмоқда",I1764)))</formula>
    </cfRule>
    <cfRule type="containsText" dxfId="8394" priority="15466" operator="containsText" text="Бажарилмаган">
      <formula>NOT(ISERROR(SEARCH("Бажарилмаган",I1764)))</formula>
    </cfRule>
    <cfRule type="containsText" dxfId="8393" priority="15467" operator="containsText" text="Бажарилмаган">
      <formula>NOT(ISERROR(SEARCH("Бажарилмаган",I1764)))</formula>
    </cfRule>
    <cfRule type="containsText" dxfId="8392" priority="15468" operator="containsText" text="Бажарилган">
      <formula>NOT(ISERROR(SEARCH("Бажарилган",I1764)))</formula>
    </cfRule>
  </conditionalFormatting>
  <conditionalFormatting sqref="I1789">
    <cfRule type="containsText" dxfId="8391" priority="15461" operator="containsText" text="Бажарилмоқда">
      <formula>NOT(ISERROR(SEARCH("Бажарилмоқда",I1789)))</formula>
    </cfRule>
    <cfRule type="containsText" dxfId="8390" priority="15462" operator="containsText" text="Бажарилмаган">
      <formula>NOT(ISERROR(SEARCH("Бажарилмаган",I1789)))</formula>
    </cfRule>
    <cfRule type="containsText" dxfId="8389" priority="15463" operator="containsText" text="Бажарилмаган">
      <formula>NOT(ISERROR(SEARCH("Бажарилмаган",I1789)))</formula>
    </cfRule>
    <cfRule type="containsText" dxfId="8388" priority="15464" operator="containsText" text="Бажарилган">
      <formula>NOT(ISERROR(SEARCH("Бажарилган",I1789)))</formula>
    </cfRule>
  </conditionalFormatting>
  <conditionalFormatting sqref="I1755">
    <cfRule type="containsText" dxfId="8387" priority="15457" operator="containsText" text="Бажарилмоқда">
      <formula>NOT(ISERROR(SEARCH("Бажарилмоқда",I1755)))</formula>
    </cfRule>
    <cfRule type="containsText" dxfId="8386" priority="15458" operator="containsText" text="Бажарилмаган">
      <formula>NOT(ISERROR(SEARCH("Бажарилмаган",I1755)))</formula>
    </cfRule>
    <cfRule type="containsText" dxfId="8385" priority="15459" operator="containsText" text="Бажарилмаган">
      <formula>NOT(ISERROR(SEARCH("Бажарилмаган",I1755)))</formula>
    </cfRule>
    <cfRule type="containsText" dxfId="8384" priority="15460" operator="containsText" text="Бажарилган">
      <formula>NOT(ISERROR(SEARCH("Бажарилган",I1755)))</formula>
    </cfRule>
  </conditionalFormatting>
  <conditionalFormatting sqref="I1761">
    <cfRule type="containsText" dxfId="8383" priority="15445" operator="containsText" text="Бажарилмоқда">
      <formula>NOT(ISERROR(SEARCH("Бажарилмоқда",I1761)))</formula>
    </cfRule>
    <cfRule type="containsText" dxfId="8382" priority="15446" operator="containsText" text="Бажарилмаган">
      <formula>NOT(ISERROR(SEARCH("Бажарилмаган",I1761)))</formula>
    </cfRule>
    <cfRule type="containsText" dxfId="8381" priority="15447" operator="containsText" text="Бажарилмаган">
      <formula>NOT(ISERROR(SEARCH("Бажарилмаган",I1761)))</formula>
    </cfRule>
    <cfRule type="containsText" dxfId="8380" priority="15448" operator="containsText" text="Бажарилган">
      <formula>NOT(ISERROR(SEARCH("Бажарилган",I1761)))</formula>
    </cfRule>
  </conditionalFormatting>
  <conditionalFormatting sqref="I1757">
    <cfRule type="containsText" dxfId="8379" priority="15437" operator="containsText" text="Бажарилмоқда">
      <formula>NOT(ISERROR(SEARCH("Бажарилмоқда",I1757)))</formula>
    </cfRule>
    <cfRule type="containsText" dxfId="8378" priority="15438" operator="containsText" text="Бажарилмаган">
      <formula>NOT(ISERROR(SEARCH("Бажарилмаган",I1757)))</formula>
    </cfRule>
    <cfRule type="containsText" dxfId="8377" priority="15439" operator="containsText" text="Бажарилмаган">
      <formula>NOT(ISERROR(SEARCH("Бажарилмаган",I1757)))</formula>
    </cfRule>
    <cfRule type="containsText" dxfId="8376" priority="15440" operator="containsText" text="Бажарилган">
      <formula>NOT(ISERROR(SEARCH("Бажарилган",I1757)))</formula>
    </cfRule>
  </conditionalFormatting>
  <conditionalFormatting sqref="I1753">
    <cfRule type="containsText" dxfId="8375" priority="15433" operator="containsText" text="Бажарилмоқда">
      <formula>NOT(ISERROR(SEARCH("Бажарилмоқда",I1753)))</formula>
    </cfRule>
    <cfRule type="containsText" dxfId="8374" priority="15434" operator="containsText" text="Бажарилмаган">
      <formula>NOT(ISERROR(SEARCH("Бажарилмаган",I1753)))</formula>
    </cfRule>
    <cfRule type="containsText" dxfId="8373" priority="15435" operator="containsText" text="Бажарилмаган">
      <formula>NOT(ISERROR(SEARCH("Бажарилмаган",I1753)))</formula>
    </cfRule>
    <cfRule type="containsText" dxfId="8372" priority="15436" operator="containsText" text="Бажарилган">
      <formula>NOT(ISERROR(SEARCH("Бажарилган",I1753)))</formula>
    </cfRule>
  </conditionalFormatting>
  <conditionalFormatting sqref="I1740">
    <cfRule type="containsText" dxfId="8371" priority="15429" operator="containsText" text="Бажарилмоқда">
      <formula>NOT(ISERROR(SEARCH("Бажарилмоқда",I1740)))</formula>
    </cfRule>
    <cfRule type="containsText" dxfId="8370" priority="15430" operator="containsText" text="Бажарилмаган">
      <formula>NOT(ISERROR(SEARCH("Бажарилмаган",I1740)))</formula>
    </cfRule>
    <cfRule type="containsText" dxfId="8369" priority="15431" operator="containsText" text="Бажарилмаган">
      <formula>NOT(ISERROR(SEARCH("Бажарилмаган",I1740)))</formula>
    </cfRule>
    <cfRule type="containsText" dxfId="8368" priority="15432" operator="containsText" text="Бажарилган">
      <formula>NOT(ISERROR(SEARCH("Бажарилган",I1740)))</formula>
    </cfRule>
  </conditionalFormatting>
  <conditionalFormatting sqref="I1562">
    <cfRule type="containsText" dxfId="8367" priority="15425" operator="containsText" text="Бажарилмоқда">
      <formula>NOT(ISERROR(SEARCH("Бажарилмоқда",I1562)))</formula>
    </cfRule>
    <cfRule type="containsText" dxfId="8366" priority="15426" operator="containsText" text="Бажарилмаган">
      <formula>NOT(ISERROR(SEARCH("Бажарилмаган",I1562)))</formula>
    </cfRule>
    <cfRule type="containsText" dxfId="8365" priority="15427" operator="containsText" text="Бажарилмаган">
      <formula>NOT(ISERROR(SEARCH("Бажарилмаган",I1562)))</formula>
    </cfRule>
    <cfRule type="containsText" dxfId="8364" priority="15428" operator="containsText" text="Бажарилган">
      <formula>NOT(ISERROR(SEARCH("Бажарилган",I1562)))</formula>
    </cfRule>
  </conditionalFormatting>
  <conditionalFormatting sqref="I1729">
    <cfRule type="containsText" dxfId="8363" priority="15417" operator="containsText" text="Бажарилмоқда">
      <formula>NOT(ISERROR(SEARCH("Бажарилмоқда",I1729)))</formula>
    </cfRule>
    <cfRule type="containsText" dxfId="8362" priority="15418" operator="containsText" text="Бажарилмаган">
      <formula>NOT(ISERROR(SEARCH("Бажарилмаган",I1729)))</formula>
    </cfRule>
    <cfRule type="containsText" dxfId="8361" priority="15419" operator="containsText" text="Бажарилмаган">
      <formula>NOT(ISERROR(SEARCH("Бажарилмаган",I1729)))</formula>
    </cfRule>
    <cfRule type="containsText" dxfId="8360" priority="15420" operator="containsText" text="Бажарилган">
      <formula>NOT(ISERROR(SEARCH("Бажарилган",I1729)))</formula>
    </cfRule>
  </conditionalFormatting>
  <conditionalFormatting sqref="I1524">
    <cfRule type="containsText" dxfId="8359" priority="15413" operator="containsText" text="Бажарилмоқда">
      <formula>NOT(ISERROR(SEARCH("Бажарилмоқда",I1524)))</formula>
    </cfRule>
    <cfRule type="containsText" dxfId="8358" priority="15414" operator="containsText" text="Бажарилмаган">
      <formula>NOT(ISERROR(SEARCH("Бажарилмаган",I1524)))</formula>
    </cfRule>
    <cfRule type="containsText" dxfId="8357" priority="15415" operator="containsText" text="Бажарилмаган">
      <formula>NOT(ISERROR(SEARCH("Бажарилмаган",I1524)))</formula>
    </cfRule>
    <cfRule type="containsText" dxfId="8356" priority="15416" operator="containsText" text="Бажарилган">
      <formula>NOT(ISERROR(SEARCH("Бажарилган",I1524)))</formula>
    </cfRule>
  </conditionalFormatting>
  <conditionalFormatting sqref="I1781">
    <cfRule type="containsText" dxfId="8355" priority="15405" operator="containsText" text="Бажарилмоқда">
      <formula>NOT(ISERROR(SEARCH("Бажарилмоқда",I1781)))</formula>
    </cfRule>
    <cfRule type="containsText" dxfId="8354" priority="15406" operator="containsText" text="Бажарилмаган">
      <formula>NOT(ISERROR(SEARCH("Бажарилмаган",I1781)))</formula>
    </cfRule>
    <cfRule type="containsText" dxfId="8353" priority="15407" operator="containsText" text="Бажарилмаган">
      <formula>NOT(ISERROR(SEARCH("Бажарилмаган",I1781)))</formula>
    </cfRule>
    <cfRule type="containsText" dxfId="8352" priority="15408" operator="containsText" text="Бажарилган">
      <formula>NOT(ISERROR(SEARCH("Бажарилган",I1781)))</formula>
    </cfRule>
  </conditionalFormatting>
  <conditionalFormatting sqref="I1579">
    <cfRule type="containsText" dxfId="8351" priority="15397" operator="containsText" text="Бажарилмоқда">
      <formula>NOT(ISERROR(SEARCH("Бажарилмоқда",I1579)))</formula>
    </cfRule>
    <cfRule type="containsText" dxfId="8350" priority="15398" operator="containsText" text="Бажарилмаган">
      <formula>NOT(ISERROR(SEARCH("Бажарилмаган",I1579)))</formula>
    </cfRule>
    <cfRule type="containsText" dxfId="8349" priority="15399" operator="containsText" text="Бажарилмаган">
      <formula>NOT(ISERROR(SEARCH("Бажарилмаган",I1579)))</formula>
    </cfRule>
    <cfRule type="containsText" dxfId="8348" priority="15400" operator="containsText" text="Бажарилган">
      <formula>NOT(ISERROR(SEARCH("Бажарилган",I1579)))</formula>
    </cfRule>
  </conditionalFormatting>
  <conditionalFormatting sqref="I1771">
    <cfRule type="containsText" dxfId="8347" priority="15389" operator="containsText" text="Бажарилмоқда">
      <formula>NOT(ISERROR(SEARCH("Бажарилмоқда",I1771)))</formula>
    </cfRule>
    <cfRule type="containsText" dxfId="8346" priority="15390" operator="containsText" text="Бажарилмаган">
      <formula>NOT(ISERROR(SEARCH("Бажарилмаган",I1771)))</formula>
    </cfRule>
    <cfRule type="containsText" dxfId="8345" priority="15391" operator="containsText" text="Бажарилмаган">
      <formula>NOT(ISERROR(SEARCH("Бажарилмаган",I1771)))</formula>
    </cfRule>
    <cfRule type="containsText" dxfId="8344" priority="15392" operator="containsText" text="Бажарилган">
      <formula>NOT(ISERROR(SEARCH("Бажарилган",I1771)))</formula>
    </cfRule>
  </conditionalFormatting>
  <conditionalFormatting sqref="I1783">
    <cfRule type="containsText" dxfId="8343" priority="15385" operator="containsText" text="Бажарилмоқда">
      <formula>NOT(ISERROR(SEARCH("Бажарилмоқда",I1783)))</formula>
    </cfRule>
    <cfRule type="containsText" dxfId="8342" priority="15386" operator="containsText" text="Бажарилмаган">
      <formula>NOT(ISERROR(SEARCH("Бажарилмаган",I1783)))</formula>
    </cfRule>
    <cfRule type="containsText" dxfId="8341" priority="15387" operator="containsText" text="Бажарилмаган">
      <formula>NOT(ISERROR(SEARCH("Бажарилмаган",I1783)))</formula>
    </cfRule>
    <cfRule type="containsText" dxfId="8340" priority="15388" operator="containsText" text="Бажарилган">
      <formula>NOT(ISERROR(SEARCH("Бажарилган",I1783)))</formula>
    </cfRule>
  </conditionalFormatting>
  <conditionalFormatting sqref="I1787">
    <cfRule type="containsText" dxfId="8339" priority="15377" operator="containsText" text="Бажарилмоқда">
      <formula>NOT(ISERROR(SEARCH("Бажарилмоқда",I1787)))</formula>
    </cfRule>
    <cfRule type="containsText" dxfId="8338" priority="15378" operator="containsText" text="Бажарилмаган">
      <formula>NOT(ISERROR(SEARCH("Бажарилмаган",I1787)))</formula>
    </cfRule>
    <cfRule type="containsText" dxfId="8337" priority="15379" operator="containsText" text="Бажарилмаган">
      <formula>NOT(ISERROR(SEARCH("Бажарилмаган",I1787)))</formula>
    </cfRule>
    <cfRule type="containsText" dxfId="8336" priority="15380" operator="containsText" text="Бажарилган">
      <formula>NOT(ISERROR(SEARCH("Бажарилган",I1787)))</formula>
    </cfRule>
  </conditionalFormatting>
  <conditionalFormatting sqref="I1790">
    <cfRule type="containsText" dxfId="8335" priority="15369" operator="containsText" text="Бажарилмоқда">
      <formula>NOT(ISERROR(SEARCH("Бажарилмоқда",I1790)))</formula>
    </cfRule>
    <cfRule type="containsText" dxfId="8334" priority="15370" operator="containsText" text="Бажарилмаган">
      <formula>NOT(ISERROR(SEARCH("Бажарилмаган",I1790)))</formula>
    </cfRule>
    <cfRule type="containsText" dxfId="8333" priority="15371" operator="containsText" text="Бажарилмаган">
      <formula>NOT(ISERROR(SEARCH("Бажарилмаган",I1790)))</formula>
    </cfRule>
    <cfRule type="containsText" dxfId="8332" priority="15372" operator="containsText" text="Бажарилган">
      <formula>NOT(ISERROR(SEARCH("Бажарилган",I1790)))</formula>
    </cfRule>
  </conditionalFormatting>
  <conditionalFormatting sqref="I1793">
    <cfRule type="containsText" dxfId="8331" priority="15357" operator="containsText" text="Бажарилмоқда">
      <formula>NOT(ISERROR(SEARCH("Бажарилмоқда",I1793)))</formula>
    </cfRule>
    <cfRule type="containsText" dxfId="8330" priority="15358" operator="containsText" text="Бажарилмаган">
      <formula>NOT(ISERROR(SEARCH("Бажарилмаган",I1793)))</formula>
    </cfRule>
    <cfRule type="containsText" dxfId="8329" priority="15359" operator="containsText" text="Бажарилмаган">
      <formula>NOT(ISERROR(SEARCH("Бажарилмаган",I1793)))</formula>
    </cfRule>
    <cfRule type="containsText" dxfId="8328" priority="15360" operator="containsText" text="Бажарилган">
      <formula>NOT(ISERROR(SEARCH("Бажарилган",I1793)))</formula>
    </cfRule>
  </conditionalFormatting>
  <conditionalFormatting sqref="I1794">
    <cfRule type="containsText" dxfId="8327" priority="15353" operator="containsText" text="Бажарилмоқда">
      <formula>NOT(ISERROR(SEARCH("Бажарилмоқда",I1794)))</formula>
    </cfRule>
    <cfRule type="containsText" dxfId="8326" priority="15354" operator="containsText" text="Бажарилмаган">
      <formula>NOT(ISERROR(SEARCH("Бажарилмаган",I1794)))</formula>
    </cfRule>
    <cfRule type="containsText" dxfId="8325" priority="15355" operator="containsText" text="Бажарилмаган">
      <formula>NOT(ISERROR(SEARCH("Бажарилмаган",I1794)))</formula>
    </cfRule>
    <cfRule type="containsText" dxfId="8324" priority="15356" operator="containsText" text="Бажарилган">
      <formula>NOT(ISERROR(SEARCH("Бажарилган",I1794)))</formula>
    </cfRule>
  </conditionalFormatting>
  <conditionalFormatting sqref="I1795">
    <cfRule type="containsText" dxfId="8323" priority="15349" operator="containsText" text="Бажарилмоқда">
      <formula>NOT(ISERROR(SEARCH("Бажарилмоқда",I1795)))</formula>
    </cfRule>
    <cfRule type="containsText" dxfId="8322" priority="15350" operator="containsText" text="Бажарилмаган">
      <formula>NOT(ISERROR(SEARCH("Бажарилмаган",I1795)))</formula>
    </cfRule>
    <cfRule type="containsText" dxfId="8321" priority="15351" operator="containsText" text="Бажарилмаган">
      <formula>NOT(ISERROR(SEARCH("Бажарилмаган",I1795)))</formula>
    </cfRule>
    <cfRule type="containsText" dxfId="8320" priority="15352" operator="containsText" text="Бажарилган">
      <formula>NOT(ISERROR(SEARCH("Бажарилган",I1795)))</formula>
    </cfRule>
  </conditionalFormatting>
  <conditionalFormatting sqref="I1806">
    <cfRule type="containsText" dxfId="8319" priority="15305" operator="containsText" text="Бажарилмоқда">
      <formula>NOT(ISERROR(SEARCH("Бажарилмоқда",I1806)))</formula>
    </cfRule>
    <cfRule type="containsText" dxfId="8318" priority="15306" operator="containsText" text="Бажарилмаган">
      <formula>NOT(ISERROR(SEARCH("Бажарилмаган",I1806)))</formula>
    </cfRule>
    <cfRule type="containsText" dxfId="8317" priority="15307" operator="containsText" text="Бажарилмаган">
      <formula>NOT(ISERROR(SEARCH("Бажарилмаган",I1806)))</formula>
    </cfRule>
    <cfRule type="containsText" dxfId="8316" priority="15308" operator="containsText" text="Бажарилган">
      <formula>NOT(ISERROR(SEARCH("Бажарилган",I1806)))</formula>
    </cfRule>
  </conditionalFormatting>
  <conditionalFormatting sqref="I1756">
    <cfRule type="containsText" dxfId="8315" priority="15301" operator="containsText" text="Бажарилмоқда">
      <formula>NOT(ISERROR(SEARCH("Бажарилмоқда",I1756)))</formula>
    </cfRule>
    <cfRule type="containsText" dxfId="8314" priority="15302" operator="containsText" text="Бажарилмаган">
      <formula>NOT(ISERROR(SEARCH("Бажарилмаган",I1756)))</formula>
    </cfRule>
    <cfRule type="containsText" dxfId="8313" priority="15303" operator="containsText" text="Бажарилмаган">
      <formula>NOT(ISERROR(SEARCH("Бажарилмаган",I1756)))</formula>
    </cfRule>
    <cfRule type="containsText" dxfId="8312" priority="15304" operator="containsText" text="Бажарилган">
      <formula>NOT(ISERROR(SEARCH("Бажарилган",I1756)))</formula>
    </cfRule>
  </conditionalFormatting>
  <conditionalFormatting sqref="I1796">
    <cfRule type="containsText" dxfId="8311" priority="15297" operator="containsText" text="Бажарилмоқда">
      <formula>NOT(ISERROR(SEARCH("Бажарилмоқда",I1796)))</formula>
    </cfRule>
    <cfRule type="containsText" dxfId="8310" priority="15298" operator="containsText" text="Бажарилмаган">
      <formula>NOT(ISERROR(SEARCH("Бажарилмаган",I1796)))</formula>
    </cfRule>
    <cfRule type="containsText" dxfId="8309" priority="15299" operator="containsText" text="Бажарилмаган">
      <formula>NOT(ISERROR(SEARCH("Бажарилмаган",I1796)))</formula>
    </cfRule>
    <cfRule type="containsText" dxfId="8308" priority="15300" operator="containsText" text="Бажарилган">
      <formula>NOT(ISERROR(SEARCH("Бажарилган",I1796)))</formula>
    </cfRule>
  </conditionalFormatting>
  <conditionalFormatting sqref="I1798">
    <cfRule type="containsText" dxfId="8307" priority="15293" operator="containsText" text="Бажарилмоқда">
      <formula>NOT(ISERROR(SEARCH("Бажарилмоқда",I1798)))</formula>
    </cfRule>
    <cfRule type="containsText" dxfId="8306" priority="15294" operator="containsText" text="Бажарилмаган">
      <formula>NOT(ISERROR(SEARCH("Бажарилмаган",I1798)))</formula>
    </cfRule>
    <cfRule type="containsText" dxfId="8305" priority="15295" operator="containsText" text="Бажарилмаган">
      <formula>NOT(ISERROR(SEARCH("Бажарилмаган",I1798)))</formula>
    </cfRule>
    <cfRule type="containsText" dxfId="8304" priority="15296" operator="containsText" text="Бажарилган">
      <formula>NOT(ISERROR(SEARCH("Бажарилган",I1798)))</formula>
    </cfRule>
  </conditionalFormatting>
  <conditionalFormatting sqref="I1799">
    <cfRule type="containsText" dxfId="8303" priority="15289" operator="containsText" text="Бажарилмоқда">
      <formula>NOT(ISERROR(SEARCH("Бажарилмоқда",I1799)))</formula>
    </cfRule>
    <cfRule type="containsText" dxfId="8302" priority="15290" operator="containsText" text="Бажарилмаган">
      <formula>NOT(ISERROR(SEARCH("Бажарилмаган",I1799)))</formula>
    </cfRule>
    <cfRule type="containsText" dxfId="8301" priority="15291" operator="containsText" text="Бажарилмаган">
      <formula>NOT(ISERROR(SEARCH("Бажарилмаган",I1799)))</formula>
    </cfRule>
    <cfRule type="containsText" dxfId="8300" priority="15292" operator="containsText" text="Бажарилган">
      <formula>NOT(ISERROR(SEARCH("Бажарилган",I1799)))</formula>
    </cfRule>
  </conditionalFormatting>
  <conditionalFormatting sqref="I1617">
    <cfRule type="containsText" dxfId="8299" priority="15281" operator="containsText" text="Бажарилмоқда">
      <formula>NOT(ISERROR(SEARCH("Бажарилмоқда",I1617)))</formula>
    </cfRule>
    <cfRule type="containsText" dxfId="8298" priority="15282" operator="containsText" text="Бажарилмаган">
      <formula>NOT(ISERROR(SEARCH("Бажарилмаган",I1617)))</formula>
    </cfRule>
    <cfRule type="containsText" dxfId="8297" priority="15283" operator="containsText" text="Бажарилмаган">
      <formula>NOT(ISERROR(SEARCH("Бажарилмаган",I1617)))</formula>
    </cfRule>
    <cfRule type="containsText" dxfId="8296" priority="15284" operator="containsText" text="Бажарилган">
      <formula>NOT(ISERROR(SEARCH("Бажарилган",I1617)))</formula>
    </cfRule>
  </conditionalFormatting>
  <conditionalFormatting sqref="I1751">
    <cfRule type="containsText" dxfId="8295" priority="15277" operator="containsText" text="Бажарилмоқда">
      <formula>NOT(ISERROR(SEARCH("Бажарилмоқда",I1751)))</formula>
    </cfRule>
    <cfRule type="containsText" dxfId="8294" priority="15278" operator="containsText" text="Бажарилмаган">
      <formula>NOT(ISERROR(SEARCH("Бажарилмаган",I1751)))</formula>
    </cfRule>
    <cfRule type="containsText" dxfId="8293" priority="15279" operator="containsText" text="Бажарилмаган">
      <formula>NOT(ISERROR(SEARCH("Бажарилмаган",I1751)))</formula>
    </cfRule>
    <cfRule type="containsText" dxfId="8292" priority="15280" operator="containsText" text="Бажарилган">
      <formula>NOT(ISERROR(SEARCH("Бажарилган",I1751)))</formula>
    </cfRule>
  </conditionalFormatting>
  <conditionalFormatting sqref="I978">
    <cfRule type="containsText" dxfId="8291" priority="15273" operator="containsText" text="Бажарилмоқда">
      <formula>NOT(ISERROR(SEARCH("Бажарилмоқда",I978)))</formula>
    </cfRule>
    <cfRule type="containsText" dxfId="8290" priority="15274" operator="containsText" text="Бажарилмаган">
      <formula>NOT(ISERROR(SEARCH("Бажарилмаган",I978)))</formula>
    </cfRule>
    <cfRule type="containsText" dxfId="8289" priority="15275" operator="containsText" text="Бажарилмаган">
      <formula>NOT(ISERROR(SEARCH("Бажарилмаган",I978)))</formula>
    </cfRule>
    <cfRule type="containsText" dxfId="8288" priority="15276" operator="containsText" text="Бажарилган">
      <formula>NOT(ISERROR(SEARCH("Бажарилган",I978)))</formula>
    </cfRule>
  </conditionalFormatting>
  <conditionalFormatting sqref="I1326">
    <cfRule type="containsText" dxfId="8287" priority="15261" operator="containsText" text="Бажарилмоқда">
      <formula>NOT(ISERROR(SEARCH("Бажарилмоқда",I1326)))</formula>
    </cfRule>
    <cfRule type="containsText" dxfId="8286" priority="15262" operator="containsText" text="Бажарилмаган">
      <formula>NOT(ISERROR(SEARCH("Бажарилмаган",I1326)))</formula>
    </cfRule>
    <cfRule type="containsText" dxfId="8285" priority="15263" operator="containsText" text="Бажарилмаган">
      <formula>NOT(ISERROR(SEARCH("Бажарилмаган",I1326)))</formula>
    </cfRule>
    <cfRule type="containsText" dxfId="8284" priority="15264" operator="containsText" text="Бажарилган">
      <formula>NOT(ISERROR(SEARCH("Бажарилган",I1326)))</formula>
    </cfRule>
  </conditionalFormatting>
  <conditionalFormatting sqref="I1343">
    <cfRule type="containsText" dxfId="8283" priority="15257" operator="containsText" text="Бажарилмоқда">
      <formula>NOT(ISERROR(SEARCH("Бажарилмоқда",I1343)))</formula>
    </cfRule>
    <cfRule type="containsText" dxfId="8282" priority="15258" operator="containsText" text="Бажарилмаган">
      <formula>NOT(ISERROR(SEARCH("Бажарилмаган",I1343)))</formula>
    </cfRule>
    <cfRule type="containsText" dxfId="8281" priority="15259" operator="containsText" text="Бажарилмаган">
      <formula>NOT(ISERROR(SEARCH("Бажарилмаган",I1343)))</formula>
    </cfRule>
    <cfRule type="containsText" dxfId="8280" priority="15260" operator="containsText" text="Бажарилган">
      <formula>NOT(ISERROR(SEARCH("Бажарилган",I1343)))</formula>
    </cfRule>
  </conditionalFormatting>
  <conditionalFormatting sqref="I1419">
    <cfRule type="containsText" dxfId="8279" priority="15253" operator="containsText" text="Бажарилмоқда">
      <formula>NOT(ISERROR(SEARCH("Бажарилмоқда",I1419)))</formula>
    </cfRule>
    <cfRule type="containsText" dxfId="8278" priority="15254" operator="containsText" text="Бажарилмаган">
      <formula>NOT(ISERROR(SEARCH("Бажарилмаган",I1419)))</formula>
    </cfRule>
    <cfRule type="containsText" dxfId="8277" priority="15255" operator="containsText" text="Бажарилмаган">
      <formula>NOT(ISERROR(SEARCH("Бажарилмаган",I1419)))</formula>
    </cfRule>
    <cfRule type="containsText" dxfId="8276" priority="15256" operator="containsText" text="Бажарилган">
      <formula>NOT(ISERROR(SEARCH("Бажарилган",I1419)))</formula>
    </cfRule>
  </conditionalFormatting>
  <conditionalFormatting sqref="I1453">
    <cfRule type="containsText" dxfId="8275" priority="15249" operator="containsText" text="Бажарилмоқда">
      <formula>NOT(ISERROR(SEARCH("Бажарилмоқда",I1453)))</formula>
    </cfRule>
    <cfRule type="containsText" dxfId="8274" priority="15250" operator="containsText" text="Бажарилмаган">
      <formula>NOT(ISERROR(SEARCH("Бажарилмаган",I1453)))</formula>
    </cfRule>
    <cfRule type="containsText" dxfId="8273" priority="15251" operator="containsText" text="Бажарилмаган">
      <formula>NOT(ISERROR(SEARCH("Бажарилмаган",I1453)))</formula>
    </cfRule>
    <cfRule type="containsText" dxfId="8272" priority="15252" operator="containsText" text="Бажарилган">
      <formula>NOT(ISERROR(SEARCH("Бажарилган",I1453)))</formula>
    </cfRule>
  </conditionalFormatting>
  <conditionalFormatting sqref="I1573">
    <cfRule type="containsText" dxfId="8271" priority="15245" operator="containsText" text="Бажарилмоқда">
      <formula>NOT(ISERROR(SEARCH("Бажарилмоқда",I1573)))</formula>
    </cfRule>
    <cfRule type="containsText" dxfId="8270" priority="15246" operator="containsText" text="Бажарилмаган">
      <formula>NOT(ISERROR(SEARCH("Бажарилмаган",I1573)))</formula>
    </cfRule>
    <cfRule type="containsText" dxfId="8269" priority="15247" operator="containsText" text="Бажарилмаган">
      <formula>NOT(ISERROR(SEARCH("Бажарилмаган",I1573)))</formula>
    </cfRule>
    <cfRule type="containsText" dxfId="8268" priority="15248" operator="containsText" text="Бажарилган">
      <formula>NOT(ISERROR(SEARCH("Бажарилган",I1573)))</formula>
    </cfRule>
  </conditionalFormatting>
  <conditionalFormatting sqref="I1597">
    <cfRule type="containsText" dxfId="8267" priority="15241" operator="containsText" text="Бажарилмоқда">
      <formula>NOT(ISERROR(SEARCH("Бажарилмоқда",I1597)))</formula>
    </cfRule>
    <cfRule type="containsText" dxfId="8266" priority="15242" operator="containsText" text="Бажарилмаган">
      <formula>NOT(ISERROR(SEARCH("Бажарилмаган",I1597)))</formula>
    </cfRule>
    <cfRule type="containsText" dxfId="8265" priority="15243" operator="containsText" text="Бажарилмаган">
      <formula>NOT(ISERROR(SEARCH("Бажарилмаган",I1597)))</formula>
    </cfRule>
    <cfRule type="containsText" dxfId="8264" priority="15244" operator="containsText" text="Бажарилган">
      <formula>NOT(ISERROR(SEARCH("Бажарилган",I1597)))</formula>
    </cfRule>
  </conditionalFormatting>
  <conditionalFormatting sqref="I1637">
    <cfRule type="containsText" dxfId="8263" priority="15229" operator="containsText" text="Бажарилмоқда">
      <formula>NOT(ISERROR(SEARCH("Бажарилмоқда",I1637)))</formula>
    </cfRule>
    <cfRule type="containsText" dxfId="8262" priority="15230" operator="containsText" text="Бажарилмаган">
      <formula>NOT(ISERROR(SEARCH("Бажарилмаган",I1637)))</formula>
    </cfRule>
    <cfRule type="containsText" dxfId="8261" priority="15231" operator="containsText" text="Бажарилмаган">
      <formula>NOT(ISERROR(SEARCH("Бажарилмаган",I1637)))</formula>
    </cfRule>
    <cfRule type="containsText" dxfId="8260" priority="15232" operator="containsText" text="Бажарилган">
      <formula>NOT(ISERROR(SEARCH("Бажарилган",I1637)))</formula>
    </cfRule>
  </conditionalFormatting>
  <conditionalFormatting sqref="I1688">
    <cfRule type="containsText" dxfId="8259" priority="15225" operator="containsText" text="Бажарилмоқда">
      <formula>NOT(ISERROR(SEARCH("Бажарилмоқда",I1688)))</formula>
    </cfRule>
    <cfRule type="containsText" dxfId="8258" priority="15226" operator="containsText" text="Бажарилмаган">
      <formula>NOT(ISERROR(SEARCH("Бажарилмаган",I1688)))</formula>
    </cfRule>
    <cfRule type="containsText" dxfId="8257" priority="15227" operator="containsText" text="Бажарилмаган">
      <formula>NOT(ISERROR(SEARCH("Бажарилмаган",I1688)))</formula>
    </cfRule>
    <cfRule type="containsText" dxfId="8256" priority="15228" operator="containsText" text="Бажарилган">
      <formula>NOT(ISERROR(SEARCH("Бажарилган",I1688)))</formula>
    </cfRule>
  </conditionalFormatting>
  <conditionalFormatting sqref="I1692">
    <cfRule type="containsText" dxfId="8255" priority="15221" operator="containsText" text="Бажарилмоқда">
      <formula>NOT(ISERROR(SEARCH("Бажарилмоқда",I1692)))</formula>
    </cfRule>
    <cfRule type="containsText" dxfId="8254" priority="15222" operator="containsText" text="Бажарилмаган">
      <formula>NOT(ISERROR(SEARCH("Бажарилмаган",I1692)))</formula>
    </cfRule>
    <cfRule type="containsText" dxfId="8253" priority="15223" operator="containsText" text="Бажарилмаган">
      <formula>NOT(ISERROR(SEARCH("Бажарилмаган",I1692)))</formula>
    </cfRule>
    <cfRule type="containsText" dxfId="8252" priority="15224" operator="containsText" text="Бажарилган">
      <formula>NOT(ISERROR(SEARCH("Бажарилган",I1692)))</formula>
    </cfRule>
  </conditionalFormatting>
  <conditionalFormatting sqref="I1748">
    <cfRule type="containsText" dxfId="8251" priority="15217" operator="containsText" text="Бажарилмоқда">
      <formula>NOT(ISERROR(SEARCH("Бажарилмоқда",I1748)))</formula>
    </cfRule>
    <cfRule type="containsText" dxfId="8250" priority="15218" operator="containsText" text="Бажарилмаган">
      <formula>NOT(ISERROR(SEARCH("Бажарилмаган",I1748)))</formula>
    </cfRule>
    <cfRule type="containsText" dxfId="8249" priority="15219" operator="containsText" text="Бажарилмаган">
      <formula>NOT(ISERROR(SEARCH("Бажарилмаган",I1748)))</formula>
    </cfRule>
    <cfRule type="containsText" dxfId="8248" priority="15220" operator="containsText" text="Бажарилган">
      <formula>NOT(ISERROR(SEARCH("Бажарилган",I1748)))</formula>
    </cfRule>
  </conditionalFormatting>
  <conditionalFormatting sqref="I508">
    <cfRule type="containsText" dxfId="8247" priority="15213" operator="containsText" text="Бажарилмоқда">
      <formula>NOT(ISERROR(SEARCH("Бажарилмоқда",I508)))</formula>
    </cfRule>
    <cfRule type="containsText" dxfId="8246" priority="15214" operator="containsText" text="Бажарилмаган">
      <formula>NOT(ISERROR(SEARCH("Бажарилмаган",I508)))</formula>
    </cfRule>
    <cfRule type="containsText" dxfId="8245" priority="15215" operator="containsText" text="Бажарилмаган">
      <formula>NOT(ISERROR(SEARCH("Бажарилмаган",I508)))</formula>
    </cfRule>
    <cfRule type="containsText" dxfId="8244" priority="15216" operator="containsText" text="Бажарилган">
      <formula>NOT(ISERROR(SEARCH("Бажарилган",I508)))</formula>
    </cfRule>
  </conditionalFormatting>
  <conditionalFormatting sqref="I610">
    <cfRule type="containsText" dxfId="8243" priority="15209" operator="containsText" text="Бажарилмоқда">
      <formula>NOT(ISERROR(SEARCH("Бажарилмоқда",I610)))</formula>
    </cfRule>
    <cfRule type="containsText" dxfId="8242" priority="15210" operator="containsText" text="Бажарилмаган">
      <formula>NOT(ISERROR(SEARCH("Бажарилмаган",I610)))</formula>
    </cfRule>
    <cfRule type="containsText" dxfId="8241" priority="15211" operator="containsText" text="Бажарилмаган">
      <formula>NOT(ISERROR(SEARCH("Бажарилмаган",I610)))</formula>
    </cfRule>
    <cfRule type="containsText" dxfId="8240" priority="15212" operator="containsText" text="Бажарилган">
      <formula>NOT(ISERROR(SEARCH("Бажарилган",I610)))</formula>
    </cfRule>
  </conditionalFormatting>
  <conditionalFormatting sqref="I750">
    <cfRule type="containsText" dxfId="8239" priority="15205" operator="containsText" text="Бажарилмоқда">
      <formula>NOT(ISERROR(SEARCH("Бажарилмоқда",I750)))</formula>
    </cfRule>
    <cfRule type="containsText" dxfId="8238" priority="15206" operator="containsText" text="Бажарилмаган">
      <formula>NOT(ISERROR(SEARCH("Бажарилмаган",I750)))</formula>
    </cfRule>
    <cfRule type="containsText" dxfId="8237" priority="15207" operator="containsText" text="Бажарилмаган">
      <formula>NOT(ISERROR(SEARCH("Бажарилмаган",I750)))</formula>
    </cfRule>
    <cfRule type="containsText" dxfId="8236" priority="15208" operator="containsText" text="Бажарилган">
      <formula>NOT(ISERROR(SEARCH("Бажарилган",I750)))</formula>
    </cfRule>
  </conditionalFormatting>
  <conditionalFormatting sqref="I858">
    <cfRule type="containsText" dxfId="8235" priority="15201" operator="containsText" text="Бажарилмоқда">
      <formula>NOT(ISERROR(SEARCH("Бажарилмоқда",I858)))</formula>
    </cfRule>
    <cfRule type="containsText" dxfId="8234" priority="15202" operator="containsText" text="Бажарилмаган">
      <formula>NOT(ISERROR(SEARCH("Бажарилмаган",I858)))</formula>
    </cfRule>
    <cfRule type="containsText" dxfId="8233" priority="15203" operator="containsText" text="Бажарилмаган">
      <formula>NOT(ISERROR(SEARCH("Бажарилмаган",I858)))</formula>
    </cfRule>
    <cfRule type="containsText" dxfId="8232" priority="15204" operator="containsText" text="Бажарилган">
      <formula>NOT(ISERROR(SEARCH("Бажарилган",I858)))</formula>
    </cfRule>
  </conditionalFormatting>
  <conditionalFormatting sqref="I933">
    <cfRule type="containsText" dxfId="8231" priority="15197" operator="containsText" text="Бажарилмоқда">
      <formula>NOT(ISERROR(SEARCH("Бажарилмоқда",I933)))</formula>
    </cfRule>
    <cfRule type="containsText" dxfId="8230" priority="15198" operator="containsText" text="Бажарилмаган">
      <formula>NOT(ISERROR(SEARCH("Бажарилмаган",I933)))</formula>
    </cfRule>
    <cfRule type="containsText" dxfId="8229" priority="15199" operator="containsText" text="Бажарилмаган">
      <formula>NOT(ISERROR(SEARCH("Бажарилмаган",I933)))</formula>
    </cfRule>
    <cfRule type="containsText" dxfId="8228" priority="15200" operator="containsText" text="Бажарилган">
      <formula>NOT(ISERROR(SEARCH("Бажарилган",I933)))</formula>
    </cfRule>
  </conditionalFormatting>
  <conditionalFormatting sqref="I987">
    <cfRule type="containsText" dxfId="8227" priority="15193" operator="containsText" text="Бажарилмоқда">
      <formula>NOT(ISERROR(SEARCH("Бажарилмоқда",I987)))</formula>
    </cfRule>
    <cfRule type="containsText" dxfId="8226" priority="15194" operator="containsText" text="Бажарилмаган">
      <formula>NOT(ISERROR(SEARCH("Бажарилмаган",I987)))</formula>
    </cfRule>
    <cfRule type="containsText" dxfId="8225" priority="15195" operator="containsText" text="Бажарилмаган">
      <formula>NOT(ISERROR(SEARCH("Бажарилмаган",I987)))</formula>
    </cfRule>
    <cfRule type="containsText" dxfId="8224" priority="15196" operator="containsText" text="Бажарилган">
      <formula>NOT(ISERROR(SEARCH("Бажарилган",I987)))</formula>
    </cfRule>
  </conditionalFormatting>
  <conditionalFormatting sqref="I1074">
    <cfRule type="containsText" dxfId="8223" priority="15189" operator="containsText" text="Бажарилмоқда">
      <formula>NOT(ISERROR(SEARCH("Бажарилмоқда",I1074)))</formula>
    </cfRule>
    <cfRule type="containsText" dxfId="8222" priority="15190" operator="containsText" text="Бажарилмаган">
      <formula>NOT(ISERROR(SEARCH("Бажарилмаган",I1074)))</formula>
    </cfRule>
    <cfRule type="containsText" dxfId="8221" priority="15191" operator="containsText" text="Бажарилмаган">
      <formula>NOT(ISERROR(SEARCH("Бажарилмаган",I1074)))</formula>
    </cfRule>
    <cfRule type="containsText" dxfId="8220" priority="15192" operator="containsText" text="Бажарилган">
      <formula>NOT(ISERROR(SEARCH("Бажарилган",I1074)))</formula>
    </cfRule>
  </conditionalFormatting>
  <conditionalFormatting sqref="I1075">
    <cfRule type="containsText" dxfId="8219" priority="15185" operator="containsText" text="Бажарилмоқда">
      <formula>NOT(ISERROR(SEARCH("Бажарилмоқда",I1075)))</formula>
    </cfRule>
    <cfRule type="containsText" dxfId="8218" priority="15186" operator="containsText" text="Бажарилмаган">
      <formula>NOT(ISERROR(SEARCH("Бажарилмаган",I1075)))</formula>
    </cfRule>
    <cfRule type="containsText" dxfId="8217" priority="15187" operator="containsText" text="Бажарилмаган">
      <formula>NOT(ISERROR(SEARCH("Бажарилмаган",I1075)))</formula>
    </cfRule>
    <cfRule type="containsText" dxfId="8216" priority="15188" operator="containsText" text="Бажарилган">
      <formula>NOT(ISERROR(SEARCH("Бажарилган",I1075)))</formula>
    </cfRule>
  </conditionalFormatting>
  <conditionalFormatting sqref="I1076">
    <cfRule type="containsText" dxfId="8215" priority="15181" operator="containsText" text="Бажарилмоқда">
      <formula>NOT(ISERROR(SEARCH("Бажарилмоқда",I1076)))</formula>
    </cfRule>
    <cfRule type="containsText" dxfId="8214" priority="15182" operator="containsText" text="Бажарилмаган">
      <formula>NOT(ISERROR(SEARCH("Бажарилмаган",I1076)))</formula>
    </cfRule>
    <cfRule type="containsText" dxfId="8213" priority="15183" operator="containsText" text="Бажарилмаган">
      <formula>NOT(ISERROR(SEARCH("Бажарилмаган",I1076)))</formula>
    </cfRule>
    <cfRule type="containsText" dxfId="8212" priority="15184" operator="containsText" text="Бажарилган">
      <formula>NOT(ISERROR(SEARCH("Бажарилган",I1076)))</formula>
    </cfRule>
  </conditionalFormatting>
  <conditionalFormatting sqref="I1077">
    <cfRule type="containsText" dxfId="8211" priority="15177" operator="containsText" text="Бажарилмоқда">
      <formula>NOT(ISERROR(SEARCH("Бажарилмоқда",I1077)))</formula>
    </cfRule>
    <cfRule type="containsText" dxfId="8210" priority="15178" operator="containsText" text="Бажарилмаган">
      <formula>NOT(ISERROR(SEARCH("Бажарилмаган",I1077)))</formula>
    </cfRule>
    <cfRule type="containsText" dxfId="8209" priority="15179" operator="containsText" text="Бажарилмаган">
      <formula>NOT(ISERROR(SEARCH("Бажарилмаган",I1077)))</formula>
    </cfRule>
    <cfRule type="containsText" dxfId="8208" priority="15180" operator="containsText" text="Бажарилган">
      <formula>NOT(ISERROR(SEARCH("Бажарилган",I1077)))</formula>
    </cfRule>
  </conditionalFormatting>
  <conditionalFormatting sqref="I1079">
    <cfRule type="containsText" dxfId="8207" priority="15173" operator="containsText" text="Бажарилмоқда">
      <formula>NOT(ISERROR(SEARCH("Бажарилмоқда",I1079)))</formula>
    </cfRule>
    <cfRule type="containsText" dxfId="8206" priority="15174" operator="containsText" text="Бажарилмаган">
      <formula>NOT(ISERROR(SEARCH("Бажарилмаган",I1079)))</formula>
    </cfRule>
    <cfRule type="containsText" dxfId="8205" priority="15175" operator="containsText" text="Бажарилмаган">
      <formula>NOT(ISERROR(SEARCH("Бажарилмаган",I1079)))</formula>
    </cfRule>
    <cfRule type="containsText" dxfId="8204" priority="15176" operator="containsText" text="Бажарилган">
      <formula>NOT(ISERROR(SEARCH("Бажарилган",I1079)))</formula>
    </cfRule>
  </conditionalFormatting>
  <conditionalFormatting sqref="I1080">
    <cfRule type="containsText" dxfId="8203" priority="15169" operator="containsText" text="Бажарилмоқда">
      <formula>NOT(ISERROR(SEARCH("Бажарилмоқда",I1080)))</formula>
    </cfRule>
    <cfRule type="containsText" dxfId="8202" priority="15170" operator="containsText" text="Бажарилмаган">
      <formula>NOT(ISERROR(SEARCH("Бажарилмаган",I1080)))</formula>
    </cfRule>
    <cfRule type="containsText" dxfId="8201" priority="15171" operator="containsText" text="Бажарилмаган">
      <formula>NOT(ISERROR(SEARCH("Бажарилмаган",I1080)))</formula>
    </cfRule>
    <cfRule type="containsText" dxfId="8200" priority="15172" operator="containsText" text="Бажарилган">
      <formula>NOT(ISERROR(SEARCH("Бажарилган",I1080)))</formula>
    </cfRule>
  </conditionalFormatting>
  <conditionalFormatting sqref="I1113">
    <cfRule type="containsText" dxfId="8199" priority="15165" operator="containsText" text="Бажарилмоқда">
      <formula>NOT(ISERROR(SEARCH("Бажарилмоқда",I1113)))</formula>
    </cfRule>
    <cfRule type="containsText" dxfId="8198" priority="15166" operator="containsText" text="Бажарилмаган">
      <formula>NOT(ISERROR(SEARCH("Бажарилмаган",I1113)))</formula>
    </cfRule>
    <cfRule type="containsText" dxfId="8197" priority="15167" operator="containsText" text="Бажарилмаган">
      <formula>NOT(ISERROR(SEARCH("Бажарилмаган",I1113)))</formula>
    </cfRule>
    <cfRule type="containsText" dxfId="8196" priority="15168" operator="containsText" text="Бажарилган">
      <formula>NOT(ISERROR(SEARCH("Бажарилган",I1113)))</formula>
    </cfRule>
  </conditionalFormatting>
  <conditionalFormatting sqref="I1436">
    <cfRule type="containsText" dxfId="8195" priority="15161" operator="containsText" text="Бажарилмоқда">
      <formula>NOT(ISERROR(SEARCH("Бажарилмоқда",I1436)))</formula>
    </cfRule>
    <cfRule type="containsText" dxfId="8194" priority="15162" operator="containsText" text="Бажарилмаган">
      <formula>NOT(ISERROR(SEARCH("Бажарилмаган",I1436)))</formula>
    </cfRule>
    <cfRule type="containsText" dxfId="8193" priority="15163" operator="containsText" text="Бажарилмаган">
      <formula>NOT(ISERROR(SEARCH("Бажарилмаган",I1436)))</formula>
    </cfRule>
    <cfRule type="containsText" dxfId="8192" priority="15164" operator="containsText" text="Бажарилган">
      <formula>NOT(ISERROR(SEARCH("Бажарилган",I1436)))</formula>
    </cfRule>
  </conditionalFormatting>
  <conditionalFormatting sqref="I1721">
    <cfRule type="containsText" dxfId="8191" priority="15157" operator="containsText" text="Бажарилмоқда">
      <formula>NOT(ISERROR(SEARCH("Бажарилмоқда",I1721)))</formula>
    </cfRule>
    <cfRule type="containsText" dxfId="8190" priority="15158" operator="containsText" text="Бажарилмаган">
      <formula>NOT(ISERROR(SEARCH("Бажарилмаган",I1721)))</formula>
    </cfRule>
    <cfRule type="containsText" dxfId="8189" priority="15159" operator="containsText" text="Бажарилмаган">
      <formula>NOT(ISERROR(SEARCH("Бажарилмаган",I1721)))</formula>
    </cfRule>
    <cfRule type="containsText" dxfId="8188" priority="15160" operator="containsText" text="Бажарилган">
      <formula>NOT(ISERROR(SEARCH("Бажарилган",I1721)))</formula>
    </cfRule>
  </conditionalFormatting>
  <conditionalFormatting sqref="I1722">
    <cfRule type="containsText" dxfId="8187" priority="15153" operator="containsText" text="Бажарилмоқда">
      <formula>NOT(ISERROR(SEARCH("Бажарилмоқда",I1722)))</formula>
    </cfRule>
    <cfRule type="containsText" dxfId="8186" priority="15154" operator="containsText" text="Бажарилмаган">
      <formula>NOT(ISERROR(SEARCH("Бажарилмаган",I1722)))</formula>
    </cfRule>
    <cfRule type="containsText" dxfId="8185" priority="15155" operator="containsText" text="Бажарилмаган">
      <formula>NOT(ISERROR(SEARCH("Бажарилмаган",I1722)))</formula>
    </cfRule>
    <cfRule type="containsText" dxfId="8184" priority="15156" operator="containsText" text="Бажарилган">
      <formula>NOT(ISERROR(SEARCH("Бажарилган",I1722)))</formula>
    </cfRule>
  </conditionalFormatting>
  <conditionalFormatting sqref="I1744">
    <cfRule type="containsText" dxfId="8183" priority="15149" operator="containsText" text="Бажарилмоқда">
      <formula>NOT(ISERROR(SEARCH("Бажарилмоқда",I1744)))</formula>
    </cfRule>
    <cfRule type="containsText" dxfId="8182" priority="15150" operator="containsText" text="Бажарилмаган">
      <formula>NOT(ISERROR(SEARCH("Бажарилмаган",I1744)))</formula>
    </cfRule>
    <cfRule type="containsText" dxfId="8181" priority="15151" operator="containsText" text="Бажарилмаган">
      <formula>NOT(ISERROR(SEARCH("Бажарилмаган",I1744)))</formula>
    </cfRule>
    <cfRule type="containsText" dxfId="8180" priority="15152" operator="containsText" text="Бажарилган">
      <formula>NOT(ISERROR(SEARCH("Бажарилган",I1744)))</formula>
    </cfRule>
  </conditionalFormatting>
  <conditionalFormatting sqref="I1813">
    <cfRule type="containsText" dxfId="8179" priority="15121" operator="containsText" text="Бажарилмоқда">
      <formula>NOT(ISERROR(SEARCH("Бажарилмоқда",I1813)))</formula>
    </cfRule>
    <cfRule type="containsText" dxfId="8178" priority="15122" operator="containsText" text="Бажарилмаган">
      <formula>NOT(ISERROR(SEARCH("Бажарилмаган",I1813)))</formula>
    </cfRule>
    <cfRule type="containsText" dxfId="8177" priority="15123" operator="containsText" text="Бажарилмаган">
      <formula>NOT(ISERROR(SEARCH("Бажарилмаган",I1813)))</formula>
    </cfRule>
    <cfRule type="containsText" dxfId="8176" priority="15124" operator="containsText" text="Бажарилган">
      <formula>NOT(ISERROR(SEARCH("Бажарилган",I1813)))</formula>
    </cfRule>
  </conditionalFormatting>
  <conditionalFormatting sqref="I1803">
    <cfRule type="containsText" dxfId="8175" priority="15093" operator="containsText" text="Бажарилмоқда">
      <formula>NOT(ISERROR(SEARCH("Бажарилмоқда",I1803)))</formula>
    </cfRule>
    <cfRule type="containsText" dxfId="8174" priority="15094" operator="containsText" text="Бажарилмаган">
      <formula>NOT(ISERROR(SEARCH("Бажарилмаган",I1803)))</formula>
    </cfRule>
    <cfRule type="containsText" dxfId="8173" priority="15095" operator="containsText" text="Бажарилмаган">
      <formula>NOT(ISERROR(SEARCH("Бажарилмаган",I1803)))</formula>
    </cfRule>
    <cfRule type="containsText" dxfId="8172" priority="15096" operator="containsText" text="Бажарилган">
      <formula>NOT(ISERROR(SEARCH("Бажарилган",I1803)))</formula>
    </cfRule>
  </conditionalFormatting>
  <conditionalFormatting sqref="I1804">
    <cfRule type="containsText" dxfId="8171" priority="15089" operator="containsText" text="Бажарилмоқда">
      <formula>NOT(ISERROR(SEARCH("Бажарилмоқда",I1804)))</formula>
    </cfRule>
    <cfRule type="containsText" dxfId="8170" priority="15090" operator="containsText" text="Бажарилмаган">
      <formula>NOT(ISERROR(SEARCH("Бажарилмаган",I1804)))</formula>
    </cfRule>
    <cfRule type="containsText" dxfId="8169" priority="15091" operator="containsText" text="Бажарилмаган">
      <formula>NOT(ISERROR(SEARCH("Бажарилмаган",I1804)))</formula>
    </cfRule>
    <cfRule type="containsText" dxfId="8168" priority="15092" operator="containsText" text="Бажарилган">
      <formula>NOT(ISERROR(SEARCH("Бажарилган",I1804)))</formula>
    </cfRule>
  </conditionalFormatting>
  <conditionalFormatting sqref="I1811">
    <cfRule type="containsText" dxfId="8167" priority="15085" operator="containsText" text="Бажарилмоқда">
      <formula>NOT(ISERROR(SEARCH("Бажарилмоқда",I1811)))</formula>
    </cfRule>
    <cfRule type="containsText" dxfId="8166" priority="15086" operator="containsText" text="Бажарилмаган">
      <formula>NOT(ISERROR(SEARCH("Бажарилмаган",I1811)))</formula>
    </cfRule>
    <cfRule type="containsText" dxfId="8165" priority="15087" operator="containsText" text="Бажарилмаган">
      <formula>NOT(ISERROR(SEARCH("Бажарилмаган",I1811)))</formula>
    </cfRule>
    <cfRule type="containsText" dxfId="8164" priority="15088" operator="containsText" text="Бажарилган">
      <formula>NOT(ISERROR(SEARCH("Бажарилган",I1811)))</formula>
    </cfRule>
  </conditionalFormatting>
  <conditionalFormatting sqref="I1815">
    <cfRule type="containsText" dxfId="8163" priority="15081" operator="containsText" text="Бажарилмоқда">
      <formula>NOT(ISERROR(SEARCH("Бажарилмоқда",I1815)))</formula>
    </cfRule>
    <cfRule type="containsText" dxfId="8162" priority="15082" operator="containsText" text="Бажарилмаган">
      <formula>NOT(ISERROR(SEARCH("Бажарилмаган",I1815)))</formula>
    </cfRule>
    <cfRule type="containsText" dxfId="8161" priority="15083" operator="containsText" text="Бажарилмаган">
      <formula>NOT(ISERROR(SEARCH("Бажарилмаган",I1815)))</formula>
    </cfRule>
    <cfRule type="containsText" dxfId="8160" priority="15084" operator="containsText" text="Бажарилган">
      <formula>NOT(ISERROR(SEARCH("Бажарилган",I1815)))</formula>
    </cfRule>
  </conditionalFormatting>
  <conditionalFormatting sqref="I1802">
    <cfRule type="containsText" dxfId="8159" priority="15069" operator="containsText" text="Бажарилмоқда">
      <formula>NOT(ISERROR(SEARCH("Бажарилмоқда",I1802)))</formula>
    </cfRule>
    <cfRule type="containsText" dxfId="8158" priority="15070" operator="containsText" text="Бажарилмаган">
      <formula>NOT(ISERROR(SEARCH("Бажарилмаган",I1802)))</formula>
    </cfRule>
    <cfRule type="containsText" dxfId="8157" priority="15071" operator="containsText" text="Бажарилмаган">
      <formula>NOT(ISERROR(SEARCH("Бажарилмаган",I1802)))</formula>
    </cfRule>
    <cfRule type="containsText" dxfId="8156" priority="15072" operator="containsText" text="Бажарилган">
      <formula>NOT(ISERROR(SEARCH("Бажарилган",I1802)))</formula>
    </cfRule>
  </conditionalFormatting>
  <conditionalFormatting sqref="I1797">
    <cfRule type="containsText" dxfId="8155" priority="15065" operator="containsText" text="Бажарилмоқда">
      <formula>NOT(ISERROR(SEARCH("Бажарилмоқда",I1797)))</formula>
    </cfRule>
    <cfRule type="containsText" dxfId="8154" priority="15066" operator="containsText" text="Бажарилмаган">
      <formula>NOT(ISERROR(SEARCH("Бажарилмаган",I1797)))</formula>
    </cfRule>
    <cfRule type="containsText" dxfId="8153" priority="15067" operator="containsText" text="Бажарилмаган">
      <formula>NOT(ISERROR(SEARCH("Бажарилмаган",I1797)))</formula>
    </cfRule>
    <cfRule type="containsText" dxfId="8152" priority="15068" operator="containsText" text="Бажарилган">
      <formula>NOT(ISERROR(SEARCH("Бажарилган",I1797)))</formula>
    </cfRule>
  </conditionalFormatting>
  <conditionalFormatting sqref="I1752">
    <cfRule type="containsText" dxfId="8151" priority="15061" operator="containsText" text="Бажарилмоқда">
      <formula>NOT(ISERROR(SEARCH("Бажарилмоқда",I1752)))</formula>
    </cfRule>
    <cfRule type="containsText" dxfId="8150" priority="15062" operator="containsText" text="Бажарилмаган">
      <formula>NOT(ISERROR(SEARCH("Бажарилмаган",I1752)))</formula>
    </cfRule>
    <cfRule type="containsText" dxfId="8149" priority="15063" operator="containsText" text="Бажарилмаган">
      <formula>NOT(ISERROR(SEARCH("Бажарилмаган",I1752)))</formula>
    </cfRule>
    <cfRule type="containsText" dxfId="8148" priority="15064" operator="containsText" text="Бажарилган">
      <formula>NOT(ISERROR(SEARCH("Бажарилган",I1752)))</formula>
    </cfRule>
  </conditionalFormatting>
  <conditionalFormatting sqref="I1791">
    <cfRule type="containsText" dxfId="8147" priority="15049" operator="containsText" text="Бажарилмоқда">
      <formula>NOT(ISERROR(SEARCH("Бажарилмоқда",I1791)))</formula>
    </cfRule>
    <cfRule type="containsText" dxfId="8146" priority="15050" operator="containsText" text="Бажарилмаган">
      <formula>NOT(ISERROR(SEARCH("Бажарилмаган",I1791)))</formula>
    </cfRule>
    <cfRule type="containsText" dxfId="8145" priority="15051" operator="containsText" text="Бажарилмаган">
      <formula>NOT(ISERROR(SEARCH("Бажарилмаган",I1791)))</formula>
    </cfRule>
    <cfRule type="containsText" dxfId="8144" priority="15052" operator="containsText" text="Бажарилган">
      <formula>NOT(ISERROR(SEARCH("Бажарилган",I1791)))</formula>
    </cfRule>
  </conditionalFormatting>
  <conditionalFormatting sqref="I1792">
    <cfRule type="containsText" dxfId="8143" priority="15045" operator="containsText" text="Бажарилмоқда">
      <formula>NOT(ISERROR(SEARCH("Бажарилмоқда",I1792)))</formula>
    </cfRule>
    <cfRule type="containsText" dxfId="8142" priority="15046" operator="containsText" text="Бажарилмаган">
      <formula>NOT(ISERROR(SEARCH("Бажарилмаган",I1792)))</formula>
    </cfRule>
    <cfRule type="containsText" dxfId="8141" priority="15047" operator="containsText" text="Бажарилмаган">
      <formula>NOT(ISERROR(SEARCH("Бажарилмаган",I1792)))</formula>
    </cfRule>
    <cfRule type="containsText" dxfId="8140" priority="15048" operator="containsText" text="Бажарилган">
      <formula>NOT(ISERROR(SEARCH("Бажарилган",I1792)))</formula>
    </cfRule>
  </conditionalFormatting>
  <conditionalFormatting sqref="I1814">
    <cfRule type="containsText" dxfId="8139" priority="15037" operator="containsText" text="Бажарилмоқда">
      <formula>NOT(ISERROR(SEARCH("Бажарилмоқда",I1814)))</formula>
    </cfRule>
    <cfRule type="containsText" dxfId="8138" priority="15038" operator="containsText" text="Бажарилмаган">
      <formula>NOT(ISERROR(SEARCH("Бажарилмаган",I1814)))</formula>
    </cfRule>
    <cfRule type="containsText" dxfId="8137" priority="15039" operator="containsText" text="Бажарилмаган">
      <formula>NOT(ISERROR(SEARCH("Бажарилмаган",I1814)))</formula>
    </cfRule>
    <cfRule type="containsText" dxfId="8136" priority="15040" operator="containsText" text="Бажарилган">
      <formula>NOT(ISERROR(SEARCH("Бажарилган",I1814)))</formula>
    </cfRule>
  </conditionalFormatting>
  <conditionalFormatting sqref="I1816">
    <cfRule type="containsText" dxfId="8135" priority="15033" operator="containsText" text="Бажарилмоқда">
      <formula>NOT(ISERROR(SEARCH("Бажарилмоқда",I1816)))</formula>
    </cfRule>
    <cfRule type="containsText" dxfId="8134" priority="15034" operator="containsText" text="Бажарилмаган">
      <formula>NOT(ISERROR(SEARCH("Бажарилмаган",I1816)))</formula>
    </cfRule>
    <cfRule type="containsText" dxfId="8133" priority="15035" operator="containsText" text="Бажарилмаган">
      <formula>NOT(ISERROR(SEARCH("Бажарилмаган",I1816)))</formula>
    </cfRule>
    <cfRule type="containsText" dxfId="8132" priority="15036" operator="containsText" text="Бажарилган">
      <formula>NOT(ISERROR(SEARCH("Бажарилган",I1816)))</formula>
    </cfRule>
  </conditionalFormatting>
  <conditionalFormatting sqref="I1817">
    <cfRule type="containsText" dxfId="8131" priority="15029" operator="containsText" text="Бажарилмоқда">
      <formula>NOT(ISERROR(SEARCH("Бажарилмоқда",I1817)))</formula>
    </cfRule>
    <cfRule type="containsText" dxfId="8130" priority="15030" operator="containsText" text="Бажарилмаган">
      <formula>NOT(ISERROR(SEARCH("Бажарилмаган",I1817)))</formula>
    </cfRule>
    <cfRule type="containsText" dxfId="8129" priority="15031" operator="containsText" text="Бажарилмаган">
      <formula>NOT(ISERROR(SEARCH("Бажарилмаган",I1817)))</formula>
    </cfRule>
    <cfRule type="containsText" dxfId="8128" priority="15032" operator="containsText" text="Бажарилган">
      <formula>NOT(ISERROR(SEARCH("Бажарилган",I1817)))</formula>
    </cfRule>
  </conditionalFormatting>
  <conditionalFormatting sqref="I1800">
    <cfRule type="containsText" dxfId="8127" priority="15025" operator="containsText" text="Бажарилмоқда">
      <formula>NOT(ISERROR(SEARCH("Бажарилмоқда",I1800)))</formula>
    </cfRule>
    <cfRule type="containsText" dxfId="8126" priority="15026" operator="containsText" text="Бажарилмаган">
      <formula>NOT(ISERROR(SEARCH("Бажарилмаган",I1800)))</formula>
    </cfRule>
    <cfRule type="containsText" dxfId="8125" priority="15027" operator="containsText" text="Бажарилмаган">
      <formula>NOT(ISERROR(SEARCH("Бажарилмаган",I1800)))</formula>
    </cfRule>
    <cfRule type="containsText" dxfId="8124" priority="15028" operator="containsText" text="Бажарилган">
      <formula>NOT(ISERROR(SEARCH("Бажарилган",I1800)))</formula>
    </cfRule>
  </conditionalFormatting>
  <conditionalFormatting sqref="I1818:I1830">
    <cfRule type="containsText" dxfId="8123" priority="15017" operator="containsText" text="Бажарилмоқда">
      <formula>NOT(ISERROR(SEARCH("Бажарилмоқда",I1818)))</formula>
    </cfRule>
    <cfRule type="containsText" dxfId="8122" priority="15018" operator="containsText" text="Бажарилмаган">
      <formula>NOT(ISERROR(SEARCH("Бажарилмаган",I1818)))</formula>
    </cfRule>
    <cfRule type="containsText" dxfId="8121" priority="15019" operator="containsText" text="Бажарилмаган">
      <formula>NOT(ISERROR(SEARCH("Бажарилмаган",I1818)))</formula>
    </cfRule>
    <cfRule type="containsText" dxfId="8120" priority="15020" operator="containsText" text="Бажарилган">
      <formula>NOT(ISERROR(SEARCH("Бажарилган",I1818)))</formula>
    </cfRule>
  </conditionalFormatting>
  <conditionalFormatting sqref="I1807">
    <cfRule type="containsText" dxfId="8119" priority="15013" operator="containsText" text="Бажарилмоқда">
      <formula>NOT(ISERROR(SEARCH("Бажарилмоқда",I1807)))</formula>
    </cfRule>
    <cfRule type="containsText" dxfId="8118" priority="15014" operator="containsText" text="Бажарилмаган">
      <formula>NOT(ISERROR(SEARCH("Бажарилмаган",I1807)))</formula>
    </cfRule>
    <cfRule type="containsText" dxfId="8117" priority="15015" operator="containsText" text="Бажарилмаган">
      <formula>NOT(ISERROR(SEARCH("Бажарилмаган",I1807)))</formula>
    </cfRule>
    <cfRule type="containsText" dxfId="8116" priority="15016" operator="containsText" text="Бажарилган">
      <formula>NOT(ISERROR(SEARCH("Бажарилган",I1807)))</formula>
    </cfRule>
  </conditionalFormatting>
  <conditionalFormatting sqref="I1808">
    <cfRule type="containsText" dxfId="8115" priority="15009" operator="containsText" text="Бажарилмоқда">
      <formula>NOT(ISERROR(SEARCH("Бажарилмоқда",I1808)))</formula>
    </cfRule>
    <cfRule type="containsText" dxfId="8114" priority="15010" operator="containsText" text="Бажарилмаган">
      <formula>NOT(ISERROR(SEARCH("Бажарилмаган",I1808)))</formula>
    </cfRule>
    <cfRule type="containsText" dxfId="8113" priority="15011" operator="containsText" text="Бажарилмаган">
      <formula>NOT(ISERROR(SEARCH("Бажарилмаган",I1808)))</formula>
    </cfRule>
    <cfRule type="containsText" dxfId="8112" priority="15012" operator="containsText" text="Бажарилган">
      <formula>NOT(ISERROR(SEARCH("Бажарилган",I1808)))</formula>
    </cfRule>
  </conditionalFormatting>
  <conditionalFormatting sqref="I1809">
    <cfRule type="containsText" dxfId="8111" priority="15005" operator="containsText" text="Бажарилмоқда">
      <formula>NOT(ISERROR(SEARCH("Бажарилмоқда",I1809)))</formula>
    </cfRule>
    <cfRule type="containsText" dxfId="8110" priority="15006" operator="containsText" text="Бажарилмаган">
      <formula>NOT(ISERROR(SEARCH("Бажарилмаган",I1809)))</formula>
    </cfRule>
    <cfRule type="containsText" dxfId="8109" priority="15007" operator="containsText" text="Бажарилмаган">
      <formula>NOT(ISERROR(SEARCH("Бажарилмаган",I1809)))</formula>
    </cfRule>
    <cfRule type="containsText" dxfId="8108" priority="15008" operator="containsText" text="Бажарилган">
      <formula>NOT(ISERROR(SEARCH("Бажарилган",I1809)))</formula>
    </cfRule>
  </conditionalFormatting>
  <conditionalFormatting sqref="I1359">
    <cfRule type="containsText" dxfId="8107" priority="14997" operator="containsText" text="Бажарилмоқда">
      <formula>NOT(ISERROR(SEARCH("Бажарилмоқда",I1359)))</formula>
    </cfRule>
    <cfRule type="containsText" dxfId="8106" priority="14998" operator="containsText" text="Бажарилмаган">
      <formula>NOT(ISERROR(SEARCH("Бажарилмаган",I1359)))</formula>
    </cfRule>
    <cfRule type="containsText" dxfId="8105" priority="14999" operator="containsText" text="Бажарилмаган">
      <formula>NOT(ISERROR(SEARCH("Бажарилмаган",I1359)))</formula>
    </cfRule>
    <cfRule type="containsText" dxfId="8104" priority="15000" operator="containsText" text="Бажарилган">
      <formula>NOT(ISERROR(SEARCH("Бажарилган",I1359)))</formula>
    </cfRule>
  </conditionalFormatting>
  <conditionalFormatting sqref="I1498">
    <cfRule type="containsText" dxfId="8103" priority="14977" operator="containsText" text="Бажарилмоқда">
      <formula>NOT(ISERROR(SEARCH("Бажарилмоқда",I1498)))</formula>
    </cfRule>
    <cfRule type="containsText" dxfId="8102" priority="14978" operator="containsText" text="Бажарилмаган">
      <formula>NOT(ISERROR(SEARCH("Бажарилмаган",I1498)))</formula>
    </cfRule>
    <cfRule type="containsText" dxfId="8101" priority="14979" operator="containsText" text="Бажарилмаган">
      <formula>NOT(ISERROR(SEARCH("Бажарилмаган",I1498)))</formula>
    </cfRule>
    <cfRule type="containsText" dxfId="8100" priority="14980" operator="containsText" text="Бажарилган">
      <formula>NOT(ISERROR(SEARCH("Бажарилган",I1498)))</formula>
    </cfRule>
  </conditionalFormatting>
  <conditionalFormatting sqref="I1603">
    <cfRule type="containsText" dxfId="8099" priority="14973" operator="containsText" text="Бажарилмоқда">
      <formula>NOT(ISERROR(SEARCH("Бажарилмоқда",I1603)))</formula>
    </cfRule>
    <cfRule type="containsText" dxfId="8098" priority="14974" operator="containsText" text="Бажарилмаган">
      <formula>NOT(ISERROR(SEARCH("Бажарилмаган",I1603)))</formula>
    </cfRule>
    <cfRule type="containsText" dxfId="8097" priority="14975" operator="containsText" text="Бажарилмаган">
      <formula>NOT(ISERROR(SEARCH("Бажарилмаган",I1603)))</formula>
    </cfRule>
    <cfRule type="containsText" dxfId="8096" priority="14976" operator="containsText" text="Бажарилган">
      <formula>NOT(ISERROR(SEARCH("Бажарилган",I1603)))</formula>
    </cfRule>
  </conditionalFormatting>
  <conditionalFormatting sqref="I1610">
    <cfRule type="containsText" dxfId="8095" priority="14965" operator="containsText" text="Бажарилмоқда">
      <formula>NOT(ISERROR(SEARCH("Бажарилмоқда",I1610)))</formula>
    </cfRule>
    <cfRule type="containsText" dxfId="8094" priority="14966" operator="containsText" text="Бажарилмаган">
      <formula>NOT(ISERROR(SEARCH("Бажарилмаган",I1610)))</formula>
    </cfRule>
    <cfRule type="containsText" dxfId="8093" priority="14967" operator="containsText" text="Бажарилмаган">
      <formula>NOT(ISERROR(SEARCH("Бажарилмаган",I1610)))</formula>
    </cfRule>
    <cfRule type="containsText" dxfId="8092" priority="14968" operator="containsText" text="Бажарилган">
      <formula>NOT(ISERROR(SEARCH("Бажарилган",I1610)))</formula>
    </cfRule>
  </conditionalFormatting>
  <conditionalFormatting sqref="I1618">
    <cfRule type="containsText" dxfId="8091" priority="14957" operator="containsText" text="Бажарилмоқда">
      <formula>NOT(ISERROR(SEARCH("Бажарилмоқда",I1618)))</formula>
    </cfRule>
    <cfRule type="containsText" dxfId="8090" priority="14958" operator="containsText" text="Бажарилмаган">
      <formula>NOT(ISERROR(SEARCH("Бажарилмаган",I1618)))</formula>
    </cfRule>
    <cfRule type="containsText" dxfId="8089" priority="14959" operator="containsText" text="Бажарилмаган">
      <formula>NOT(ISERROR(SEARCH("Бажарилмаган",I1618)))</formula>
    </cfRule>
    <cfRule type="containsText" dxfId="8088" priority="14960" operator="containsText" text="Бажарилган">
      <formula>NOT(ISERROR(SEARCH("Бажарилган",I1618)))</formula>
    </cfRule>
  </conditionalFormatting>
  <conditionalFormatting sqref="I1621">
    <cfRule type="containsText" dxfId="8087" priority="14945" operator="containsText" text="Бажарилмоқда">
      <formula>NOT(ISERROR(SEARCH("Бажарилмоқда",I1621)))</formula>
    </cfRule>
    <cfRule type="containsText" dxfId="8086" priority="14946" operator="containsText" text="Бажарилмаган">
      <formula>NOT(ISERROR(SEARCH("Бажарилмаган",I1621)))</formula>
    </cfRule>
    <cfRule type="containsText" dxfId="8085" priority="14947" operator="containsText" text="Бажарилмаган">
      <formula>NOT(ISERROR(SEARCH("Бажарилмаган",I1621)))</formula>
    </cfRule>
    <cfRule type="containsText" dxfId="8084" priority="14948" operator="containsText" text="Бажарилган">
      <formula>NOT(ISERROR(SEARCH("Бажарилган",I1621)))</formula>
    </cfRule>
  </conditionalFormatting>
  <conditionalFormatting sqref="I1625">
    <cfRule type="containsText" dxfId="8083" priority="14933" operator="containsText" text="Бажарилмоқда">
      <formula>NOT(ISERROR(SEARCH("Бажарилмоқда",I1625)))</formula>
    </cfRule>
    <cfRule type="containsText" dxfId="8082" priority="14934" operator="containsText" text="Бажарилмаган">
      <formula>NOT(ISERROR(SEARCH("Бажарилмаган",I1625)))</formula>
    </cfRule>
    <cfRule type="containsText" dxfId="8081" priority="14935" operator="containsText" text="Бажарилмаган">
      <formula>NOT(ISERROR(SEARCH("Бажарилмаган",I1625)))</formula>
    </cfRule>
    <cfRule type="containsText" dxfId="8080" priority="14936" operator="containsText" text="Бажарилган">
      <formula>NOT(ISERROR(SEARCH("Бажарилган",I1625)))</formula>
    </cfRule>
  </conditionalFormatting>
  <conditionalFormatting sqref="I1728">
    <cfRule type="containsText" dxfId="8079" priority="14925" operator="containsText" text="Бажарилмоқда">
      <formula>NOT(ISERROR(SEARCH("Бажарилмоқда",I1728)))</formula>
    </cfRule>
    <cfRule type="containsText" dxfId="8078" priority="14926" operator="containsText" text="Бажарилмаган">
      <formula>NOT(ISERROR(SEARCH("Бажарилмаган",I1728)))</formula>
    </cfRule>
    <cfRule type="containsText" dxfId="8077" priority="14927" operator="containsText" text="Бажарилмаган">
      <formula>NOT(ISERROR(SEARCH("Бажарилмаган",I1728)))</formula>
    </cfRule>
    <cfRule type="containsText" dxfId="8076" priority="14928" operator="containsText" text="Бажарилган">
      <formula>NOT(ISERROR(SEARCH("Бажарилган",I1728)))</formula>
    </cfRule>
  </conditionalFormatting>
  <conditionalFormatting sqref="I1786">
    <cfRule type="containsText" dxfId="8075" priority="14921" operator="containsText" text="Бажарилмоқда">
      <formula>NOT(ISERROR(SEARCH("Бажарилмоқда",I1786)))</formula>
    </cfRule>
    <cfRule type="containsText" dxfId="8074" priority="14922" operator="containsText" text="Бажарилмаган">
      <formula>NOT(ISERROR(SEARCH("Бажарилмаган",I1786)))</formula>
    </cfRule>
    <cfRule type="containsText" dxfId="8073" priority="14923" operator="containsText" text="Бажарилмаган">
      <formula>NOT(ISERROR(SEARCH("Бажарилмаган",I1786)))</formula>
    </cfRule>
    <cfRule type="containsText" dxfId="8072" priority="14924" operator="containsText" text="Бажарилган">
      <formula>NOT(ISERROR(SEARCH("Бажарилган",I1786)))</formula>
    </cfRule>
  </conditionalFormatting>
  <conditionalFormatting sqref="I1801">
    <cfRule type="containsText" dxfId="8071" priority="14917" operator="containsText" text="Бажарилмоқда">
      <formula>NOT(ISERROR(SEARCH("Бажарилмоқда",I1801)))</formula>
    </cfRule>
    <cfRule type="containsText" dxfId="8070" priority="14918" operator="containsText" text="Бажарилмаган">
      <formula>NOT(ISERROR(SEARCH("Бажарилмаган",I1801)))</formula>
    </cfRule>
    <cfRule type="containsText" dxfId="8069" priority="14919" operator="containsText" text="Бажарилмаган">
      <formula>NOT(ISERROR(SEARCH("Бажарилмаган",I1801)))</formula>
    </cfRule>
    <cfRule type="containsText" dxfId="8068" priority="14920" operator="containsText" text="Бажарилган">
      <formula>NOT(ISERROR(SEARCH("Бажарилган",I1801)))</formula>
    </cfRule>
  </conditionalFormatting>
  <conditionalFormatting sqref="I1261">
    <cfRule type="containsText" dxfId="8067" priority="14897" operator="containsText" text="Бажарилмоқда">
      <formula>NOT(ISERROR(SEARCH("Бажарилмоқда",I1261)))</formula>
    </cfRule>
    <cfRule type="containsText" dxfId="8066" priority="14898" operator="containsText" text="Бажарилмаган">
      <formula>NOT(ISERROR(SEARCH("Бажарилмаган",I1261)))</formula>
    </cfRule>
    <cfRule type="containsText" dxfId="8065" priority="14899" operator="containsText" text="Бажарилмаган">
      <formula>NOT(ISERROR(SEARCH("Бажарилмаган",I1261)))</formula>
    </cfRule>
    <cfRule type="containsText" dxfId="8064" priority="14900" operator="containsText" text="Бажарилган">
      <formula>NOT(ISERROR(SEARCH("Бажарилган",I1261)))</formula>
    </cfRule>
  </conditionalFormatting>
  <conditionalFormatting sqref="I1465">
    <cfRule type="containsText" dxfId="8063" priority="14893" operator="containsText" text="Бажарилмоқда">
      <formula>NOT(ISERROR(SEARCH("Бажарилмоқда",I1465)))</formula>
    </cfRule>
    <cfRule type="containsText" dxfId="8062" priority="14894" operator="containsText" text="Бажарилмаган">
      <formula>NOT(ISERROR(SEARCH("Бажарилмаган",I1465)))</formula>
    </cfRule>
    <cfRule type="containsText" dxfId="8061" priority="14895" operator="containsText" text="Бажарилмаган">
      <formula>NOT(ISERROR(SEARCH("Бажарилмаган",I1465)))</formula>
    </cfRule>
    <cfRule type="containsText" dxfId="8060" priority="14896" operator="containsText" text="Бажарилган">
      <formula>NOT(ISERROR(SEARCH("Бажарилган",I1465)))</formula>
    </cfRule>
  </conditionalFormatting>
  <conditionalFormatting sqref="I1831">
    <cfRule type="containsText" dxfId="8059" priority="14889" operator="containsText" text="Бажарилмоқда">
      <formula>NOT(ISERROR(SEARCH("Бажарилмоқда",I1831)))</formula>
    </cfRule>
    <cfRule type="containsText" dxfId="8058" priority="14890" operator="containsText" text="Бажарилмаган">
      <formula>NOT(ISERROR(SEARCH("Бажарилмаган",I1831)))</formula>
    </cfRule>
    <cfRule type="containsText" dxfId="8057" priority="14891" operator="containsText" text="Бажарилмаган">
      <formula>NOT(ISERROR(SEARCH("Бажарилмаган",I1831)))</formula>
    </cfRule>
    <cfRule type="containsText" dxfId="8056" priority="14892" operator="containsText" text="Бажарилган">
      <formula>NOT(ISERROR(SEARCH("Бажарилган",I1831)))</formula>
    </cfRule>
  </conditionalFormatting>
  <conditionalFormatting sqref="I1833:I1836">
    <cfRule type="containsText" dxfId="8055" priority="14881" operator="containsText" text="Бажарилмоқда">
      <formula>NOT(ISERROR(SEARCH("Бажарилмоқда",I1833)))</formula>
    </cfRule>
    <cfRule type="containsText" dxfId="8054" priority="14882" operator="containsText" text="Бажарилмаган">
      <formula>NOT(ISERROR(SEARCH("Бажарилмаган",I1833)))</formula>
    </cfRule>
    <cfRule type="containsText" dxfId="8053" priority="14883" operator="containsText" text="Бажарилмаган">
      <formula>NOT(ISERROR(SEARCH("Бажарилмаган",I1833)))</formula>
    </cfRule>
    <cfRule type="containsText" dxfId="8052" priority="14884" operator="containsText" text="Бажарилган">
      <formula>NOT(ISERROR(SEARCH("Бажарилган",I1833)))</formula>
    </cfRule>
  </conditionalFormatting>
  <conditionalFormatting sqref="I1838">
    <cfRule type="containsText" dxfId="8051" priority="14877" operator="containsText" text="Бажарилмоқда">
      <formula>NOT(ISERROR(SEARCH("Бажарилмоқда",I1838)))</formula>
    </cfRule>
    <cfRule type="containsText" dxfId="8050" priority="14878" operator="containsText" text="Бажарилмаган">
      <formula>NOT(ISERROR(SEARCH("Бажарилмаган",I1838)))</formula>
    </cfRule>
    <cfRule type="containsText" dxfId="8049" priority="14879" operator="containsText" text="Бажарилмаган">
      <formula>NOT(ISERROR(SEARCH("Бажарилмаган",I1838)))</formula>
    </cfRule>
    <cfRule type="containsText" dxfId="8048" priority="14880" operator="containsText" text="Бажарилган">
      <formula>NOT(ISERROR(SEARCH("Бажарилган",I1838)))</formula>
    </cfRule>
  </conditionalFormatting>
  <conditionalFormatting sqref="I1842">
    <cfRule type="containsText" dxfId="8047" priority="14861" operator="containsText" text="Бажарилмоқда">
      <formula>NOT(ISERROR(SEARCH("Бажарилмоқда",I1842)))</formula>
    </cfRule>
    <cfRule type="containsText" dxfId="8046" priority="14862" operator="containsText" text="Бажарилмаган">
      <formula>NOT(ISERROR(SEARCH("Бажарилмаган",I1842)))</formula>
    </cfRule>
    <cfRule type="containsText" dxfId="8045" priority="14863" operator="containsText" text="Бажарилмаган">
      <formula>NOT(ISERROR(SEARCH("Бажарилмаган",I1842)))</formula>
    </cfRule>
    <cfRule type="containsText" dxfId="8044" priority="14864" operator="containsText" text="Бажарилган">
      <formula>NOT(ISERROR(SEARCH("Бажарилган",I1842)))</formula>
    </cfRule>
  </conditionalFormatting>
  <conditionalFormatting sqref="I1846">
    <cfRule type="containsText" dxfId="8043" priority="14845" operator="containsText" text="Бажарилмоқда">
      <formula>NOT(ISERROR(SEARCH("Бажарилмоқда",I1846)))</formula>
    </cfRule>
    <cfRule type="containsText" dxfId="8042" priority="14846" operator="containsText" text="Бажарилмаган">
      <formula>NOT(ISERROR(SEARCH("Бажарилмаган",I1846)))</formula>
    </cfRule>
    <cfRule type="containsText" dxfId="8041" priority="14847" operator="containsText" text="Бажарилмаган">
      <formula>NOT(ISERROR(SEARCH("Бажарилмаган",I1846)))</formula>
    </cfRule>
    <cfRule type="containsText" dxfId="8040" priority="14848" operator="containsText" text="Бажарилган">
      <formula>NOT(ISERROR(SEARCH("Бажарилган",I1846)))</formula>
    </cfRule>
  </conditionalFormatting>
  <conditionalFormatting sqref="I1847">
    <cfRule type="containsText" dxfId="8039" priority="14841" operator="containsText" text="Бажарилмоқда">
      <formula>NOT(ISERROR(SEARCH("Бажарилмоқда",I1847)))</formula>
    </cfRule>
    <cfRule type="containsText" dxfId="8038" priority="14842" operator="containsText" text="Бажарилмаган">
      <formula>NOT(ISERROR(SEARCH("Бажарилмаган",I1847)))</formula>
    </cfRule>
    <cfRule type="containsText" dxfId="8037" priority="14843" operator="containsText" text="Бажарилмаган">
      <formula>NOT(ISERROR(SEARCH("Бажарилмаган",I1847)))</formula>
    </cfRule>
    <cfRule type="containsText" dxfId="8036" priority="14844" operator="containsText" text="Бажарилган">
      <formula>NOT(ISERROR(SEARCH("Бажарилган",I1847)))</formula>
    </cfRule>
  </conditionalFormatting>
  <conditionalFormatting sqref="I1848">
    <cfRule type="containsText" dxfId="8035" priority="14837" operator="containsText" text="Бажарилмоқда">
      <formula>NOT(ISERROR(SEARCH("Бажарилмоқда",I1848)))</formula>
    </cfRule>
    <cfRule type="containsText" dxfId="8034" priority="14838" operator="containsText" text="Бажарилмаган">
      <formula>NOT(ISERROR(SEARCH("Бажарилмаган",I1848)))</formula>
    </cfRule>
    <cfRule type="containsText" dxfId="8033" priority="14839" operator="containsText" text="Бажарилмаган">
      <formula>NOT(ISERROR(SEARCH("Бажарилмаган",I1848)))</formula>
    </cfRule>
    <cfRule type="containsText" dxfId="8032" priority="14840" operator="containsText" text="Бажарилган">
      <formula>NOT(ISERROR(SEARCH("Бажарилган",I1848)))</formula>
    </cfRule>
  </conditionalFormatting>
  <conditionalFormatting sqref="I1853">
    <cfRule type="containsText" dxfId="8031" priority="14817" operator="containsText" text="Бажарилмоқда">
      <formula>NOT(ISERROR(SEARCH("Бажарилмоқда",I1853)))</formula>
    </cfRule>
    <cfRule type="containsText" dxfId="8030" priority="14818" operator="containsText" text="Бажарилмаган">
      <formula>NOT(ISERROR(SEARCH("Бажарилмаган",I1853)))</formula>
    </cfRule>
    <cfRule type="containsText" dxfId="8029" priority="14819" operator="containsText" text="Бажарилмаган">
      <formula>NOT(ISERROR(SEARCH("Бажарилмаган",I1853)))</formula>
    </cfRule>
    <cfRule type="containsText" dxfId="8028" priority="14820" operator="containsText" text="Бажарилган">
      <formula>NOT(ISERROR(SEARCH("Бажарилган",I1853)))</formula>
    </cfRule>
  </conditionalFormatting>
  <conditionalFormatting sqref="I1859">
    <cfRule type="containsText" dxfId="8027" priority="14793" operator="containsText" text="Бажарилмоқда">
      <formula>NOT(ISERROR(SEARCH("Бажарилмоқда",I1859)))</formula>
    </cfRule>
    <cfRule type="containsText" dxfId="8026" priority="14794" operator="containsText" text="Бажарилмаган">
      <formula>NOT(ISERROR(SEARCH("Бажарилмаган",I1859)))</formula>
    </cfRule>
    <cfRule type="containsText" dxfId="8025" priority="14795" operator="containsText" text="Бажарилмаган">
      <formula>NOT(ISERROR(SEARCH("Бажарилмаган",I1859)))</formula>
    </cfRule>
    <cfRule type="containsText" dxfId="8024" priority="14796" operator="containsText" text="Бажарилган">
      <formula>NOT(ISERROR(SEARCH("Бажарилган",I1859)))</formula>
    </cfRule>
  </conditionalFormatting>
  <conditionalFormatting sqref="I1863">
    <cfRule type="containsText" dxfId="8023" priority="14777" operator="containsText" text="Бажарилмоқда">
      <formula>NOT(ISERROR(SEARCH("Бажарилмоқда",I1863)))</formula>
    </cfRule>
    <cfRule type="containsText" dxfId="8022" priority="14778" operator="containsText" text="Бажарилмаган">
      <formula>NOT(ISERROR(SEARCH("Бажарилмаган",I1863)))</formula>
    </cfRule>
    <cfRule type="containsText" dxfId="8021" priority="14779" operator="containsText" text="Бажарилмаган">
      <formula>NOT(ISERROR(SEARCH("Бажарилмаган",I1863)))</formula>
    </cfRule>
    <cfRule type="containsText" dxfId="8020" priority="14780" operator="containsText" text="Бажарилган">
      <formula>NOT(ISERROR(SEARCH("Бажарилган",I1863)))</formula>
    </cfRule>
  </conditionalFormatting>
  <conditionalFormatting sqref="I1864">
    <cfRule type="containsText" dxfId="8019" priority="14773" operator="containsText" text="Бажарилмоқда">
      <formula>NOT(ISERROR(SEARCH("Бажарилмоқда",I1864)))</formula>
    </cfRule>
    <cfRule type="containsText" dxfId="8018" priority="14774" operator="containsText" text="Бажарилмаган">
      <formula>NOT(ISERROR(SEARCH("Бажарилмаган",I1864)))</formula>
    </cfRule>
    <cfRule type="containsText" dxfId="8017" priority="14775" operator="containsText" text="Бажарилмаган">
      <formula>NOT(ISERROR(SEARCH("Бажарилмаган",I1864)))</formula>
    </cfRule>
    <cfRule type="containsText" dxfId="8016" priority="14776" operator="containsText" text="Бажарилган">
      <formula>NOT(ISERROR(SEARCH("Бажарилган",I1864)))</formula>
    </cfRule>
  </conditionalFormatting>
  <conditionalFormatting sqref="I1440">
    <cfRule type="containsText" dxfId="8015" priority="14765" operator="containsText" text="Бажарилмоқда">
      <formula>NOT(ISERROR(SEARCH("Бажарилмоқда",I1440)))</formula>
    </cfRule>
    <cfRule type="containsText" dxfId="8014" priority="14766" operator="containsText" text="Бажарилмаган">
      <formula>NOT(ISERROR(SEARCH("Бажарилмаган",I1440)))</formula>
    </cfRule>
    <cfRule type="containsText" dxfId="8013" priority="14767" operator="containsText" text="Бажарилмаган">
      <formula>NOT(ISERROR(SEARCH("Бажарилмаган",I1440)))</formula>
    </cfRule>
    <cfRule type="containsText" dxfId="8012" priority="14768" operator="containsText" text="Бажарилган">
      <formula>NOT(ISERROR(SEARCH("Бажарилган",I1440)))</formula>
    </cfRule>
  </conditionalFormatting>
  <conditionalFormatting sqref="I1768">
    <cfRule type="containsText" dxfId="8011" priority="14757" operator="containsText" text="Бажарилмоқда">
      <formula>NOT(ISERROR(SEARCH("Бажарилмоқда",I1768)))</formula>
    </cfRule>
    <cfRule type="containsText" dxfId="8010" priority="14758" operator="containsText" text="Бажарилмаган">
      <formula>NOT(ISERROR(SEARCH("Бажарилмаган",I1768)))</formula>
    </cfRule>
    <cfRule type="containsText" dxfId="8009" priority="14759" operator="containsText" text="Бажарилмаган">
      <formula>NOT(ISERROR(SEARCH("Бажарилмаган",I1768)))</formula>
    </cfRule>
    <cfRule type="containsText" dxfId="8008" priority="14760" operator="containsText" text="Бажарилган">
      <formula>NOT(ISERROR(SEARCH("Бажарилган",I1768)))</formula>
    </cfRule>
  </conditionalFormatting>
  <conditionalFormatting sqref="I1839">
    <cfRule type="containsText" dxfId="8007" priority="14749" operator="containsText" text="Бажарилмоқда">
      <formula>NOT(ISERROR(SEARCH("Бажарилмоқда",I1839)))</formula>
    </cfRule>
    <cfRule type="containsText" dxfId="8006" priority="14750" operator="containsText" text="Бажарилмаган">
      <formula>NOT(ISERROR(SEARCH("Бажарилмаган",I1839)))</formula>
    </cfRule>
    <cfRule type="containsText" dxfId="8005" priority="14751" operator="containsText" text="Бажарилмаган">
      <formula>NOT(ISERROR(SEARCH("Бажарилмаган",I1839)))</formula>
    </cfRule>
    <cfRule type="containsText" dxfId="8004" priority="14752" operator="containsText" text="Бажарилган">
      <formula>NOT(ISERROR(SEARCH("Бажарилган",I1839)))</formula>
    </cfRule>
  </conditionalFormatting>
  <conditionalFormatting sqref="I1810">
    <cfRule type="containsText" dxfId="8003" priority="14737" operator="containsText" text="Бажарилмоқда">
      <formula>NOT(ISERROR(SEARCH("Бажарилмоқда",I1810)))</formula>
    </cfRule>
    <cfRule type="containsText" dxfId="8002" priority="14738" operator="containsText" text="Бажарилмаган">
      <formula>NOT(ISERROR(SEARCH("Бажарилмаган",I1810)))</formula>
    </cfRule>
    <cfRule type="containsText" dxfId="8001" priority="14739" operator="containsText" text="Бажарилмаган">
      <formula>NOT(ISERROR(SEARCH("Бажарилмаган",I1810)))</formula>
    </cfRule>
    <cfRule type="containsText" dxfId="8000" priority="14740" operator="containsText" text="Бажарилган">
      <formula>NOT(ISERROR(SEARCH("Бажарилган",I1810)))</formula>
    </cfRule>
  </conditionalFormatting>
  <conditionalFormatting sqref="I1856">
    <cfRule type="containsText" dxfId="7999" priority="14701" operator="containsText" text="Бажарилмоқда">
      <formula>NOT(ISERROR(SEARCH("Бажарилмоқда",I1856)))</formula>
    </cfRule>
    <cfRule type="containsText" dxfId="7998" priority="14702" operator="containsText" text="Бажарилмаган">
      <formula>NOT(ISERROR(SEARCH("Бажарилмаган",I1856)))</formula>
    </cfRule>
    <cfRule type="containsText" dxfId="7997" priority="14703" operator="containsText" text="Бажарилмаган">
      <formula>NOT(ISERROR(SEARCH("Бажарилмаган",I1856)))</formula>
    </cfRule>
    <cfRule type="containsText" dxfId="7996" priority="14704" operator="containsText" text="Бажарилган">
      <formula>NOT(ISERROR(SEARCH("Бажарилган",I1856)))</formula>
    </cfRule>
  </conditionalFormatting>
  <conditionalFormatting sqref="I1855">
    <cfRule type="containsText" dxfId="7995" priority="14693" operator="containsText" text="Бажарилмоқда">
      <formula>NOT(ISERROR(SEARCH("Бажарилмоқда",I1855)))</formula>
    </cfRule>
    <cfRule type="containsText" dxfId="7994" priority="14694" operator="containsText" text="Бажарилмаган">
      <formula>NOT(ISERROR(SEARCH("Бажарилмаган",I1855)))</formula>
    </cfRule>
    <cfRule type="containsText" dxfId="7993" priority="14695" operator="containsText" text="Бажарилмаган">
      <formula>NOT(ISERROR(SEARCH("Бажарилмаган",I1855)))</formula>
    </cfRule>
    <cfRule type="containsText" dxfId="7992" priority="14696" operator="containsText" text="Бажарилган">
      <formula>NOT(ISERROR(SEARCH("Бажарилган",I1855)))</formula>
    </cfRule>
  </conditionalFormatting>
  <conditionalFormatting sqref="I1854">
    <cfRule type="containsText" dxfId="7991" priority="14689" operator="containsText" text="Бажарилмоқда">
      <formula>NOT(ISERROR(SEARCH("Бажарилмоқда",I1854)))</formula>
    </cfRule>
    <cfRule type="containsText" dxfId="7990" priority="14690" operator="containsText" text="Бажарилмаган">
      <formula>NOT(ISERROR(SEARCH("Бажарилмаган",I1854)))</formula>
    </cfRule>
    <cfRule type="containsText" dxfId="7989" priority="14691" operator="containsText" text="Бажарилмаган">
      <formula>NOT(ISERROR(SEARCH("Бажарилмаган",I1854)))</formula>
    </cfRule>
    <cfRule type="containsText" dxfId="7988" priority="14692" operator="containsText" text="Бажарилган">
      <formula>NOT(ISERROR(SEARCH("Бажарилган",I1854)))</formula>
    </cfRule>
  </conditionalFormatting>
  <conditionalFormatting sqref="I1861">
    <cfRule type="containsText" dxfId="7987" priority="14685" operator="containsText" text="Бажарилмоқда">
      <formula>NOT(ISERROR(SEARCH("Бажарилмоқда",I1861)))</formula>
    </cfRule>
    <cfRule type="containsText" dxfId="7986" priority="14686" operator="containsText" text="Бажарилмаган">
      <formula>NOT(ISERROR(SEARCH("Бажарилмаган",I1861)))</formula>
    </cfRule>
    <cfRule type="containsText" dxfId="7985" priority="14687" operator="containsText" text="Бажарилмаган">
      <formula>NOT(ISERROR(SEARCH("Бажарилмаган",I1861)))</formula>
    </cfRule>
    <cfRule type="containsText" dxfId="7984" priority="14688" operator="containsText" text="Бажарилган">
      <formula>NOT(ISERROR(SEARCH("Бажарилган",I1861)))</formula>
    </cfRule>
  </conditionalFormatting>
  <conditionalFormatting sqref="I1805">
    <cfRule type="containsText" dxfId="7983" priority="14681" operator="containsText" text="Бажарилмоқда">
      <formula>NOT(ISERROR(SEARCH("Бажарилмоқда",I1805)))</formula>
    </cfRule>
    <cfRule type="containsText" dxfId="7982" priority="14682" operator="containsText" text="Бажарилмаган">
      <formula>NOT(ISERROR(SEARCH("Бажарилмаган",I1805)))</formula>
    </cfRule>
    <cfRule type="containsText" dxfId="7981" priority="14683" operator="containsText" text="Бажарилмаган">
      <formula>NOT(ISERROR(SEARCH("Бажарилмаган",I1805)))</formula>
    </cfRule>
    <cfRule type="containsText" dxfId="7980" priority="14684" operator="containsText" text="Бажарилган">
      <formula>NOT(ISERROR(SEARCH("Бажарилган",I1805)))</formula>
    </cfRule>
  </conditionalFormatting>
  <conditionalFormatting sqref="I1685">
    <cfRule type="containsText" dxfId="7979" priority="14677" operator="containsText" text="Бажарилмоқда">
      <formula>NOT(ISERROR(SEARCH("Бажарилмоқда",I1685)))</formula>
    </cfRule>
    <cfRule type="containsText" dxfId="7978" priority="14678" operator="containsText" text="Бажарилмаган">
      <formula>NOT(ISERROR(SEARCH("Бажарилмаган",I1685)))</formula>
    </cfRule>
    <cfRule type="containsText" dxfId="7977" priority="14679" operator="containsText" text="Бажарилмаган">
      <formula>NOT(ISERROR(SEARCH("Бажарилмаган",I1685)))</formula>
    </cfRule>
    <cfRule type="containsText" dxfId="7976" priority="14680" operator="containsText" text="Бажарилган">
      <formula>NOT(ISERROR(SEARCH("Бажарилган",I1685)))</formula>
    </cfRule>
  </conditionalFormatting>
  <conditionalFormatting sqref="I1279">
    <cfRule type="containsText" dxfId="7975" priority="14673" operator="containsText" text="Бажарилмоқда">
      <formula>NOT(ISERROR(SEARCH("Бажарилмоқда",I1279)))</formula>
    </cfRule>
    <cfRule type="containsText" dxfId="7974" priority="14674" operator="containsText" text="Бажарилмаган">
      <formula>NOT(ISERROR(SEARCH("Бажарилмаган",I1279)))</formula>
    </cfRule>
    <cfRule type="containsText" dxfId="7973" priority="14675" operator="containsText" text="Бажарилмаган">
      <formula>NOT(ISERROR(SEARCH("Бажарилмаган",I1279)))</formula>
    </cfRule>
    <cfRule type="containsText" dxfId="7972" priority="14676" operator="containsText" text="Бажарилган">
      <formula>NOT(ISERROR(SEARCH("Бажарилган",I1279)))</formula>
    </cfRule>
  </conditionalFormatting>
  <conditionalFormatting sqref="I1423">
    <cfRule type="containsText" dxfId="7971" priority="14669" operator="containsText" text="Бажарилмоқда">
      <formula>NOT(ISERROR(SEARCH("Бажарилмоқда",I1423)))</formula>
    </cfRule>
    <cfRule type="containsText" dxfId="7970" priority="14670" operator="containsText" text="Бажарилмаган">
      <formula>NOT(ISERROR(SEARCH("Бажарилмаган",I1423)))</formula>
    </cfRule>
    <cfRule type="containsText" dxfId="7969" priority="14671" operator="containsText" text="Бажарилмаган">
      <formula>NOT(ISERROR(SEARCH("Бажарилмаган",I1423)))</formula>
    </cfRule>
    <cfRule type="containsText" dxfId="7968" priority="14672" operator="containsText" text="Бажарилган">
      <formula>NOT(ISERROR(SEARCH("Бажарилган",I1423)))</formula>
    </cfRule>
  </conditionalFormatting>
  <conditionalFormatting sqref="I1609">
    <cfRule type="containsText" dxfId="7967" priority="14665" operator="containsText" text="Бажарилмоқда">
      <formula>NOT(ISERROR(SEARCH("Бажарилмоқда",I1609)))</formula>
    </cfRule>
    <cfRule type="containsText" dxfId="7966" priority="14666" operator="containsText" text="Бажарилмаган">
      <formula>NOT(ISERROR(SEARCH("Бажарилмаган",I1609)))</formula>
    </cfRule>
    <cfRule type="containsText" dxfId="7965" priority="14667" operator="containsText" text="Бажарилмаган">
      <formula>NOT(ISERROR(SEARCH("Бажарилмаган",I1609)))</formula>
    </cfRule>
    <cfRule type="containsText" dxfId="7964" priority="14668" operator="containsText" text="Бажарилган">
      <formula>NOT(ISERROR(SEARCH("Бажарилган",I1609)))</formula>
    </cfRule>
  </conditionalFormatting>
  <conditionalFormatting sqref="I1619">
    <cfRule type="containsText" dxfId="7963" priority="14657" operator="containsText" text="Бажарилмоқда">
      <formula>NOT(ISERROR(SEARCH("Бажарилмоқда",I1619)))</formula>
    </cfRule>
    <cfRule type="containsText" dxfId="7962" priority="14658" operator="containsText" text="Бажарилмаган">
      <formula>NOT(ISERROR(SEARCH("Бажарилмаган",I1619)))</formula>
    </cfRule>
    <cfRule type="containsText" dxfId="7961" priority="14659" operator="containsText" text="Бажарилмаган">
      <formula>NOT(ISERROR(SEARCH("Бажарилмаган",I1619)))</formula>
    </cfRule>
    <cfRule type="containsText" dxfId="7960" priority="14660" operator="containsText" text="Бажарилган">
      <formula>NOT(ISERROR(SEARCH("Бажарилган",I1619)))</formula>
    </cfRule>
  </conditionalFormatting>
  <conditionalFormatting sqref="I1715">
    <cfRule type="containsText" dxfId="7959" priority="14649" operator="containsText" text="Бажарилмоқда">
      <formula>NOT(ISERROR(SEARCH("Бажарилмоқда",I1715)))</formula>
    </cfRule>
    <cfRule type="containsText" dxfId="7958" priority="14650" operator="containsText" text="Бажарилмаган">
      <formula>NOT(ISERROR(SEARCH("Бажарилмаган",I1715)))</formula>
    </cfRule>
    <cfRule type="containsText" dxfId="7957" priority="14651" operator="containsText" text="Бажарилмаган">
      <formula>NOT(ISERROR(SEARCH("Бажарилмаган",I1715)))</formula>
    </cfRule>
    <cfRule type="containsText" dxfId="7956" priority="14652" operator="containsText" text="Бажарилган">
      <formula>NOT(ISERROR(SEARCH("Бажарилган",I1715)))</formula>
    </cfRule>
  </conditionalFormatting>
  <conditionalFormatting sqref="I1832">
    <cfRule type="containsText" dxfId="7955" priority="14641" operator="containsText" text="Бажарилмоқда">
      <formula>NOT(ISERROR(SEARCH("Бажарилмоқда",I1832)))</formula>
    </cfRule>
    <cfRule type="containsText" dxfId="7954" priority="14642" operator="containsText" text="Бажарилмаган">
      <formula>NOT(ISERROR(SEARCH("Бажарилмаган",I1832)))</formula>
    </cfRule>
    <cfRule type="containsText" dxfId="7953" priority="14643" operator="containsText" text="Бажарилмаган">
      <formula>NOT(ISERROR(SEARCH("Бажарилмаган",I1832)))</formula>
    </cfRule>
    <cfRule type="containsText" dxfId="7952" priority="14644" operator="containsText" text="Бажарилган">
      <formula>NOT(ISERROR(SEARCH("Бажарилган",I1832)))</formula>
    </cfRule>
  </conditionalFormatting>
  <conditionalFormatting sqref="I1865">
    <cfRule type="containsText" dxfId="7951" priority="14633" operator="containsText" text="Бажарилмоқда">
      <formula>NOT(ISERROR(SEARCH("Бажарилмоқда",I1865)))</formula>
    </cfRule>
    <cfRule type="containsText" dxfId="7950" priority="14634" operator="containsText" text="Бажарилмаган">
      <formula>NOT(ISERROR(SEARCH("Бажарилмаган",I1865)))</formula>
    </cfRule>
    <cfRule type="containsText" dxfId="7949" priority="14635" operator="containsText" text="Бажарилмаган">
      <formula>NOT(ISERROR(SEARCH("Бажарилмаган",I1865)))</formula>
    </cfRule>
    <cfRule type="containsText" dxfId="7948" priority="14636" operator="containsText" text="Бажарилган">
      <formula>NOT(ISERROR(SEARCH("Бажарилган",I1865)))</formula>
    </cfRule>
  </conditionalFormatting>
  <conditionalFormatting sqref="I1623">
    <cfRule type="containsText" dxfId="7947" priority="14629" operator="containsText" text="Бажарилмоқда">
      <formula>NOT(ISERROR(SEARCH("Бажарилмоқда",I1623)))</formula>
    </cfRule>
    <cfRule type="containsText" dxfId="7946" priority="14630" operator="containsText" text="Бажарилмаган">
      <formula>NOT(ISERROR(SEARCH("Бажарилмаган",I1623)))</formula>
    </cfRule>
    <cfRule type="containsText" dxfId="7945" priority="14631" operator="containsText" text="Бажарилмаган">
      <formula>NOT(ISERROR(SEARCH("Бажарилмаган",I1623)))</formula>
    </cfRule>
    <cfRule type="containsText" dxfId="7944" priority="14632" operator="containsText" text="Бажарилган">
      <formula>NOT(ISERROR(SEARCH("Бажарилган",I1623)))</formula>
    </cfRule>
  </conditionalFormatting>
  <conditionalFormatting sqref="I1843">
    <cfRule type="containsText" dxfId="7943" priority="14621" operator="containsText" text="Бажарилмоқда">
      <formula>NOT(ISERROR(SEARCH("Бажарилмоқда",I1843)))</formula>
    </cfRule>
    <cfRule type="containsText" dxfId="7942" priority="14622" operator="containsText" text="Бажарилмаган">
      <formula>NOT(ISERROR(SEARCH("Бажарилмаган",I1843)))</formula>
    </cfRule>
    <cfRule type="containsText" dxfId="7941" priority="14623" operator="containsText" text="Бажарилмаган">
      <formula>NOT(ISERROR(SEARCH("Бажарилмаган",I1843)))</formula>
    </cfRule>
    <cfRule type="containsText" dxfId="7940" priority="14624" operator="containsText" text="Бажарилган">
      <formula>NOT(ISERROR(SEARCH("Бажарилган",I1843)))</formula>
    </cfRule>
  </conditionalFormatting>
  <conditionalFormatting sqref="I1849">
    <cfRule type="containsText" dxfId="7939" priority="14617" operator="containsText" text="Бажарилмоқда">
      <formula>NOT(ISERROR(SEARCH("Бажарилмоқда",I1849)))</formula>
    </cfRule>
    <cfRule type="containsText" dxfId="7938" priority="14618" operator="containsText" text="Бажарилмаган">
      <formula>NOT(ISERROR(SEARCH("Бажарилмаган",I1849)))</formula>
    </cfRule>
    <cfRule type="containsText" dxfId="7937" priority="14619" operator="containsText" text="Бажарилмаган">
      <formula>NOT(ISERROR(SEARCH("Бажарилмаган",I1849)))</formula>
    </cfRule>
    <cfRule type="containsText" dxfId="7936" priority="14620" operator="containsText" text="Бажарилган">
      <formula>NOT(ISERROR(SEARCH("Бажарилган",I1849)))</formula>
    </cfRule>
  </conditionalFormatting>
  <conditionalFormatting sqref="I1852">
    <cfRule type="containsText" dxfId="7935" priority="14605" operator="containsText" text="Бажарилмоқда">
      <formula>NOT(ISERROR(SEARCH("Бажарилмоқда",I1852)))</formula>
    </cfRule>
    <cfRule type="containsText" dxfId="7934" priority="14606" operator="containsText" text="Бажарилмаган">
      <formula>NOT(ISERROR(SEARCH("Бажарилмаган",I1852)))</formula>
    </cfRule>
    <cfRule type="containsText" dxfId="7933" priority="14607" operator="containsText" text="Бажарилмаган">
      <formula>NOT(ISERROR(SEARCH("Бажарилмаган",I1852)))</formula>
    </cfRule>
    <cfRule type="containsText" dxfId="7932" priority="14608" operator="containsText" text="Бажарилган">
      <formula>NOT(ISERROR(SEARCH("Бажарилган",I1852)))</formula>
    </cfRule>
  </conditionalFormatting>
  <conditionalFormatting sqref="I1857">
    <cfRule type="containsText" dxfId="7931" priority="14589" operator="containsText" text="Бажарилмоқда">
      <formula>NOT(ISERROR(SEARCH("Бажарилмоқда",I1857)))</formula>
    </cfRule>
    <cfRule type="containsText" dxfId="7930" priority="14590" operator="containsText" text="Бажарилмаган">
      <formula>NOT(ISERROR(SEARCH("Бажарилмаган",I1857)))</formula>
    </cfRule>
    <cfRule type="containsText" dxfId="7929" priority="14591" operator="containsText" text="Бажарилмаган">
      <formula>NOT(ISERROR(SEARCH("Бажарилмаган",I1857)))</formula>
    </cfRule>
    <cfRule type="containsText" dxfId="7928" priority="14592" operator="containsText" text="Бажарилган">
      <formula>NOT(ISERROR(SEARCH("Бажарилган",I1857)))</formula>
    </cfRule>
  </conditionalFormatting>
  <conditionalFormatting sqref="I1858">
    <cfRule type="containsText" dxfId="7927" priority="14585" operator="containsText" text="Бажарилмоқда">
      <formula>NOT(ISERROR(SEARCH("Бажарилмоқда",I1858)))</formula>
    </cfRule>
    <cfRule type="containsText" dxfId="7926" priority="14586" operator="containsText" text="Бажарилмаган">
      <formula>NOT(ISERROR(SEARCH("Бажарилмаган",I1858)))</formula>
    </cfRule>
    <cfRule type="containsText" dxfId="7925" priority="14587" operator="containsText" text="Бажарилмаган">
      <formula>NOT(ISERROR(SEARCH("Бажарилмаган",I1858)))</formula>
    </cfRule>
    <cfRule type="containsText" dxfId="7924" priority="14588" operator="containsText" text="Бажарилган">
      <formula>NOT(ISERROR(SEARCH("Бажарилган",I1858)))</formula>
    </cfRule>
  </conditionalFormatting>
  <conditionalFormatting sqref="I1841">
    <cfRule type="containsText" dxfId="7923" priority="14577" operator="containsText" text="Бажарилмоқда">
      <formula>NOT(ISERROR(SEARCH("Бажарилмоқда",I1841)))</formula>
    </cfRule>
    <cfRule type="containsText" dxfId="7922" priority="14578" operator="containsText" text="Бажарилмаган">
      <formula>NOT(ISERROR(SEARCH("Бажарилмаган",I1841)))</formula>
    </cfRule>
    <cfRule type="containsText" dxfId="7921" priority="14579" operator="containsText" text="Бажарилмаган">
      <formula>NOT(ISERROR(SEARCH("Бажарилмаган",I1841)))</formula>
    </cfRule>
    <cfRule type="containsText" dxfId="7920" priority="14580" operator="containsText" text="Бажарилган">
      <formula>NOT(ISERROR(SEARCH("Бажарилган",I1841)))</formula>
    </cfRule>
  </conditionalFormatting>
  <conditionalFormatting sqref="I1735">
    <cfRule type="containsText" dxfId="7919" priority="14569" operator="containsText" text="Бажарилмоқда">
      <formula>NOT(ISERROR(SEARCH("Бажарилмоқда",I1735)))</formula>
    </cfRule>
    <cfRule type="containsText" dxfId="7918" priority="14570" operator="containsText" text="Бажарилмаган">
      <formula>NOT(ISERROR(SEARCH("Бажарилмаган",I1735)))</formula>
    </cfRule>
    <cfRule type="containsText" dxfId="7917" priority="14571" operator="containsText" text="Бажарилмаган">
      <formula>NOT(ISERROR(SEARCH("Бажарилмаган",I1735)))</formula>
    </cfRule>
    <cfRule type="containsText" dxfId="7916" priority="14572" operator="containsText" text="Бажарилган">
      <formula>NOT(ISERROR(SEARCH("Бажарилган",I1735)))</formula>
    </cfRule>
  </conditionalFormatting>
  <conditionalFormatting sqref="I1850">
    <cfRule type="containsText" dxfId="7915" priority="14561" operator="containsText" text="Бажарилмоқда">
      <formula>NOT(ISERROR(SEARCH("Бажарилмоқда",I1850)))</formula>
    </cfRule>
    <cfRule type="containsText" dxfId="7914" priority="14562" operator="containsText" text="Бажарилмаган">
      <formula>NOT(ISERROR(SEARCH("Бажарилмаган",I1850)))</formula>
    </cfRule>
    <cfRule type="containsText" dxfId="7913" priority="14563" operator="containsText" text="Бажарилмаган">
      <formula>NOT(ISERROR(SEARCH("Бажарилмаган",I1850)))</formula>
    </cfRule>
    <cfRule type="containsText" dxfId="7912" priority="14564" operator="containsText" text="Бажарилган">
      <formula>NOT(ISERROR(SEARCH("Бажарилган",I1850)))</formula>
    </cfRule>
  </conditionalFormatting>
  <conditionalFormatting sqref="I1851">
    <cfRule type="containsText" dxfId="7911" priority="14557" operator="containsText" text="Бажарилмоқда">
      <formula>NOT(ISERROR(SEARCH("Бажарилмоқда",I1851)))</formula>
    </cfRule>
    <cfRule type="containsText" dxfId="7910" priority="14558" operator="containsText" text="Бажарилмаган">
      <formula>NOT(ISERROR(SEARCH("Бажарилмаган",I1851)))</formula>
    </cfRule>
    <cfRule type="containsText" dxfId="7909" priority="14559" operator="containsText" text="Бажарилмаган">
      <formula>NOT(ISERROR(SEARCH("Бажарилмаган",I1851)))</formula>
    </cfRule>
    <cfRule type="containsText" dxfId="7908" priority="14560" operator="containsText" text="Бажарилган">
      <formula>NOT(ISERROR(SEARCH("Бажарилган",I1851)))</formula>
    </cfRule>
  </conditionalFormatting>
  <conditionalFormatting sqref="I1837">
    <cfRule type="containsText" dxfId="7907" priority="14541" operator="containsText" text="Бажарилмоқда">
      <formula>NOT(ISERROR(SEARCH("Бажарилмоқда",I1837)))</formula>
    </cfRule>
    <cfRule type="containsText" dxfId="7906" priority="14542" operator="containsText" text="Бажарилмаган">
      <formula>NOT(ISERROR(SEARCH("Бажарилмаган",I1837)))</formula>
    </cfRule>
    <cfRule type="containsText" dxfId="7905" priority="14543" operator="containsText" text="Бажарилмаган">
      <formula>NOT(ISERROR(SEARCH("Бажарилмаган",I1837)))</formula>
    </cfRule>
    <cfRule type="containsText" dxfId="7904" priority="14544" operator="containsText" text="Бажарилган">
      <formula>NOT(ISERROR(SEARCH("Бажарилган",I1837)))</formula>
    </cfRule>
  </conditionalFormatting>
  <conditionalFormatting sqref="I1866">
    <cfRule type="containsText" dxfId="7903" priority="14537" operator="containsText" text="Бажарилмоқда">
      <formula>NOT(ISERROR(SEARCH("Бажарилмоқда",I1866)))</formula>
    </cfRule>
    <cfRule type="containsText" dxfId="7902" priority="14538" operator="containsText" text="Бажарилмаган">
      <formula>NOT(ISERROR(SEARCH("Бажарилмаган",I1866)))</formula>
    </cfRule>
    <cfRule type="containsText" dxfId="7901" priority="14539" operator="containsText" text="Бажарилмаган">
      <formula>NOT(ISERROR(SEARCH("Бажарилмаган",I1866)))</formula>
    </cfRule>
    <cfRule type="containsText" dxfId="7900" priority="14540" operator="containsText" text="Бажарилган">
      <formula>NOT(ISERROR(SEARCH("Бажарилган",I1866)))</formula>
    </cfRule>
  </conditionalFormatting>
  <conditionalFormatting sqref="I1867">
    <cfRule type="containsText" dxfId="7899" priority="14533" operator="containsText" text="Бажарилмоқда">
      <formula>NOT(ISERROR(SEARCH("Бажарилмоқда",I1867)))</formula>
    </cfRule>
    <cfRule type="containsText" dxfId="7898" priority="14534" operator="containsText" text="Бажарилмаган">
      <formula>NOT(ISERROR(SEARCH("Бажарилмаган",I1867)))</formula>
    </cfRule>
    <cfRule type="containsText" dxfId="7897" priority="14535" operator="containsText" text="Бажарилмаган">
      <formula>NOT(ISERROR(SEARCH("Бажарилмаган",I1867)))</formula>
    </cfRule>
    <cfRule type="containsText" dxfId="7896" priority="14536" operator="containsText" text="Бажарилган">
      <formula>NOT(ISERROR(SEARCH("Бажарилган",I1867)))</formula>
    </cfRule>
  </conditionalFormatting>
  <conditionalFormatting sqref="I1280">
    <cfRule type="containsText" dxfId="7895" priority="14525" operator="containsText" text="Бажарилмоқда">
      <formula>NOT(ISERROR(SEARCH("Бажарилмоқда",I1280)))</formula>
    </cfRule>
    <cfRule type="containsText" dxfId="7894" priority="14526" operator="containsText" text="Бажарилмаган">
      <formula>NOT(ISERROR(SEARCH("Бажарилмаган",I1280)))</formula>
    </cfRule>
    <cfRule type="containsText" dxfId="7893" priority="14527" operator="containsText" text="Бажарилмаган">
      <formula>NOT(ISERROR(SEARCH("Бажарилмаган",I1280)))</formula>
    </cfRule>
    <cfRule type="containsText" dxfId="7892" priority="14528" operator="containsText" text="Бажарилган">
      <formula>NOT(ISERROR(SEARCH("Бажарилган",I1280)))</formula>
    </cfRule>
  </conditionalFormatting>
  <conditionalFormatting sqref="I1602">
    <cfRule type="containsText" dxfId="7891" priority="14521" operator="containsText" text="Бажарилмоқда">
      <formula>NOT(ISERROR(SEARCH("Бажарилмоқда",I1602)))</formula>
    </cfRule>
    <cfRule type="containsText" dxfId="7890" priority="14522" operator="containsText" text="Бажарилмаган">
      <formula>NOT(ISERROR(SEARCH("Бажарилмаган",I1602)))</formula>
    </cfRule>
    <cfRule type="containsText" dxfId="7889" priority="14523" operator="containsText" text="Бажарилмаган">
      <formula>NOT(ISERROR(SEARCH("Бажарилмаган",I1602)))</formula>
    </cfRule>
    <cfRule type="containsText" dxfId="7888" priority="14524" operator="containsText" text="Бажарилган">
      <formula>NOT(ISERROR(SEARCH("Бажарилган",I1602)))</formula>
    </cfRule>
  </conditionalFormatting>
  <conditionalFormatting sqref="I1614">
    <cfRule type="containsText" dxfId="7887" priority="14517" operator="containsText" text="Бажарилмоқда">
      <formula>NOT(ISERROR(SEARCH("Бажарилмоқда",I1614)))</formula>
    </cfRule>
    <cfRule type="containsText" dxfId="7886" priority="14518" operator="containsText" text="Бажарилмаган">
      <formula>NOT(ISERROR(SEARCH("Бажарилмаган",I1614)))</formula>
    </cfRule>
    <cfRule type="containsText" dxfId="7885" priority="14519" operator="containsText" text="Бажарилмаган">
      <formula>NOT(ISERROR(SEARCH("Бажарилмаган",I1614)))</formula>
    </cfRule>
    <cfRule type="containsText" dxfId="7884" priority="14520" operator="containsText" text="Бажарилган">
      <formula>NOT(ISERROR(SEARCH("Бажарилган",I1614)))</formula>
    </cfRule>
  </conditionalFormatting>
  <conditionalFormatting sqref="I1620">
    <cfRule type="containsText" dxfId="7883" priority="14513" operator="containsText" text="Бажарилмоқда">
      <formula>NOT(ISERROR(SEARCH("Бажарилмоқда",I1620)))</formula>
    </cfRule>
    <cfRule type="containsText" dxfId="7882" priority="14514" operator="containsText" text="Бажарилмаган">
      <formula>NOT(ISERROR(SEARCH("Бажарилмаган",I1620)))</formula>
    </cfRule>
    <cfRule type="containsText" dxfId="7881" priority="14515" operator="containsText" text="Бажарилмаган">
      <formula>NOT(ISERROR(SEARCH("Бажарилмаган",I1620)))</formula>
    </cfRule>
    <cfRule type="containsText" dxfId="7880" priority="14516" operator="containsText" text="Бажарилган">
      <formula>NOT(ISERROR(SEARCH("Бажарилган",I1620)))</formula>
    </cfRule>
  </conditionalFormatting>
  <conditionalFormatting sqref="I1760">
    <cfRule type="containsText" dxfId="7879" priority="14505" operator="containsText" text="Бажарилмоқда">
      <formula>NOT(ISERROR(SEARCH("Бажарилмоқда",I1760)))</formula>
    </cfRule>
    <cfRule type="containsText" dxfId="7878" priority="14506" operator="containsText" text="Бажарилмаган">
      <formula>NOT(ISERROR(SEARCH("Бажарилмаган",I1760)))</formula>
    </cfRule>
    <cfRule type="containsText" dxfId="7877" priority="14507" operator="containsText" text="Бажарилмаган">
      <formula>NOT(ISERROR(SEARCH("Бажарилмаган",I1760)))</formula>
    </cfRule>
    <cfRule type="containsText" dxfId="7876" priority="14508" operator="containsText" text="Бажарилган">
      <formula>NOT(ISERROR(SEARCH("Бажарилган",I1760)))</formula>
    </cfRule>
  </conditionalFormatting>
  <conditionalFormatting sqref="I1860">
    <cfRule type="containsText" dxfId="7875" priority="14497" operator="containsText" text="Бажарилмоқда">
      <formula>NOT(ISERROR(SEARCH("Бажарилмоқда",I1860)))</formula>
    </cfRule>
    <cfRule type="containsText" dxfId="7874" priority="14498" operator="containsText" text="Бажарилмаган">
      <formula>NOT(ISERROR(SEARCH("Бажарилмаган",I1860)))</formula>
    </cfRule>
    <cfRule type="containsText" dxfId="7873" priority="14499" operator="containsText" text="Бажарилмаган">
      <formula>NOT(ISERROR(SEARCH("Бажарилмаган",I1860)))</formula>
    </cfRule>
    <cfRule type="containsText" dxfId="7872" priority="14500" operator="containsText" text="Бажарилган">
      <formula>NOT(ISERROR(SEARCH("Бажарилган",I1860)))</formula>
    </cfRule>
  </conditionalFormatting>
  <conditionalFormatting sqref="I1844">
    <cfRule type="containsText" dxfId="7871" priority="14493" operator="containsText" text="Бажарилмоқда">
      <formula>NOT(ISERROR(SEARCH("Бажарилмоқда",I1844)))</formula>
    </cfRule>
    <cfRule type="containsText" dxfId="7870" priority="14494" operator="containsText" text="Бажарилмаган">
      <formula>NOT(ISERROR(SEARCH("Бажарилмаган",I1844)))</formula>
    </cfRule>
    <cfRule type="containsText" dxfId="7869" priority="14495" operator="containsText" text="Бажарилмаган">
      <formula>NOT(ISERROR(SEARCH("Бажарилмаган",I1844)))</formula>
    </cfRule>
    <cfRule type="containsText" dxfId="7868" priority="14496" operator="containsText" text="Бажарилган">
      <formula>NOT(ISERROR(SEARCH("Бажарилган",I1844)))</formula>
    </cfRule>
  </conditionalFormatting>
  <conditionalFormatting sqref="I1845">
    <cfRule type="containsText" dxfId="7867" priority="14489" operator="containsText" text="Бажарилмоқда">
      <formula>NOT(ISERROR(SEARCH("Бажарилмоқда",I1845)))</formula>
    </cfRule>
    <cfRule type="containsText" dxfId="7866" priority="14490" operator="containsText" text="Бажарилмаган">
      <formula>NOT(ISERROR(SEARCH("Бажарилмаган",I1845)))</formula>
    </cfRule>
    <cfRule type="containsText" dxfId="7865" priority="14491" operator="containsText" text="Бажарилмаган">
      <formula>NOT(ISERROR(SEARCH("Бажарилмаган",I1845)))</formula>
    </cfRule>
    <cfRule type="containsText" dxfId="7864" priority="14492" operator="containsText" text="Бажарилган">
      <formula>NOT(ISERROR(SEARCH("Бажарилган",I1845)))</formula>
    </cfRule>
  </conditionalFormatting>
  <conditionalFormatting sqref="I1870">
    <cfRule type="containsText" dxfId="7863" priority="14485" operator="containsText" text="Бажарилмоқда">
      <formula>NOT(ISERROR(SEARCH("Бажарилмоқда",I1870)))</formula>
    </cfRule>
    <cfRule type="containsText" dxfId="7862" priority="14486" operator="containsText" text="Бажарилмаган">
      <formula>NOT(ISERROR(SEARCH("Бажарилмаган",I1870)))</formula>
    </cfRule>
    <cfRule type="containsText" dxfId="7861" priority="14487" operator="containsText" text="Бажарилмаган">
      <formula>NOT(ISERROR(SEARCH("Бажарилмаган",I1870)))</formula>
    </cfRule>
    <cfRule type="containsText" dxfId="7860" priority="14488" operator="containsText" text="Бажарилган">
      <formula>NOT(ISERROR(SEARCH("Бажарилган",I1870)))</formula>
    </cfRule>
  </conditionalFormatting>
  <conditionalFormatting sqref="I1872">
    <cfRule type="containsText" dxfId="7859" priority="14481" operator="containsText" text="Бажарилмоқда">
      <formula>NOT(ISERROR(SEARCH("Бажарилмоқда",I1872)))</formula>
    </cfRule>
    <cfRule type="containsText" dxfId="7858" priority="14482" operator="containsText" text="Бажарилмаган">
      <formula>NOT(ISERROR(SEARCH("Бажарилмаган",I1872)))</formula>
    </cfRule>
    <cfRule type="containsText" dxfId="7857" priority="14483" operator="containsText" text="Бажарилмаган">
      <formula>NOT(ISERROR(SEARCH("Бажарилмаган",I1872)))</formula>
    </cfRule>
    <cfRule type="containsText" dxfId="7856" priority="14484" operator="containsText" text="Бажарилган">
      <formula>NOT(ISERROR(SEARCH("Бажарилган",I1872)))</formula>
    </cfRule>
  </conditionalFormatting>
  <conditionalFormatting sqref="I1840">
    <cfRule type="containsText" dxfId="7855" priority="14469" operator="containsText" text="Бажарилмоқда">
      <formula>NOT(ISERROR(SEARCH("Бажарилмоқда",I1840)))</formula>
    </cfRule>
    <cfRule type="containsText" dxfId="7854" priority="14470" operator="containsText" text="Бажарилмаган">
      <formula>NOT(ISERROR(SEARCH("Бажарилмаган",I1840)))</formula>
    </cfRule>
    <cfRule type="containsText" dxfId="7853" priority="14471" operator="containsText" text="Бажарилмаган">
      <formula>NOT(ISERROR(SEARCH("Бажарилмаган",I1840)))</formula>
    </cfRule>
    <cfRule type="containsText" dxfId="7852" priority="14472" operator="containsText" text="Бажарилган">
      <formula>NOT(ISERROR(SEARCH("Бажарилган",I1840)))</formula>
    </cfRule>
  </conditionalFormatting>
  <conditionalFormatting sqref="I1770">
    <cfRule type="containsText" dxfId="7851" priority="14461" operator="containsText" text="Бажарилмоқда">
      <formula>NOT(ISERROR(SEARCH("Бажарилмоқда",I1770)))</formula>
    </cfRule>
    <cfRule type="containsText" dxfId="7850" priority="14462" operator="containsText" text="Бажарилмаган">
      <formula>NOT(ISERROR(SEARCH("Бажарилмаган",I1770)))</formula>
    </cfRule>
    <cfRule type="containsText" dxfId="7849" priority="14463" operator="containsText" text="Бажарилмаган">
      <formula>NOT(ISERROR(SEARCH("Бажарилмаган",I1770)))</formula>
    </cfRule>
    <cfRule type="containsText" dxfId="7848" priority="14464" operator="containsText" text="Бажарилган">
      <formula>NOT(ISERROR(SEARCH("Бажарилган",I1770)))</formula>
    </cfRule>
  </conditionalFormatting>
  <conditionalFormatting sqref="I1402">
    <cfRule type="containsText" dxfId="7847" priority="14453" operator="containsText" text="Бажарилмоқда">
      <formula>NOT(ISERROR(SEARCH("Бажарилмоқда",I1402)))</formula>
    </cfRule>
    <cfRule type="containsText" dxfId="7846" priority="14454" operator="containsText" text="Бажарилмаган">
      <formula>NOT(ISERROR(SEARCH("Бажарилмаган",I1402)))</formula>
    </cfRule>
    <cfRule type="containsText" dxfId="7845" priority="14455" operator="containsText" text="Бажарилмаган">
      <formula>NOT(ISERROR(SEARCH("Бажарилмаган",I1402)))</formula>
    </cfRule>
    <cfRule type="containsText" dxfId="7844" priority="14456" operator="containsText" text="Бажарилган">
      <formula>NOT(ISERROR(SEARCH("Бажарилган",I1402)))</formula>
    </cfRule>
  </conditionalFormatting>
  <conditionalFormatting sqref="I1624">
    <cfRule type="containsText" dxfId="7843" priority="14449" operator="containsText" text="Бажарилмоқда">
      <formula>NOT(ISERROR(SEARCH("Бажарилмоқда",I1624)))</formula>
    </cfRule>
    <cfRule type="containsText" dxfId="7842" priority="14450" operator="containsText" text="Бажарилмаган">
      <formula>NOT(ISERROR(SEARCH("Бажарилмаган",I1624)))</formula>
    </cfRule>
    <cfRule type="containsText" dxfId="7841" priority="14451" operator="containsText" text="Бажарилмаган">
      <formula>NOT(ISERROR(SEARCH("Бажарилмаган",I1624)))</formula>
    </cfRule>
    <cfRule type="containsText" dxfId="7840" priority="14452" operator="containsText" text="Бажарилган">
      <formula>NOT(ISERROR(SEARCH("Бажарилган",I1624)))</formula>
    </cfRule>
  </conditionalFormatting>
  <conditionalFormatting sqref="I1762">
    <cfRule type="containsText" dxfId="7839" priority="14445" operator="containsText" text="Бажарилмоқда">
      <formula>NOT(ISERROR(SEARCH("Бажарилмоқда",I1762)))</formula>
    </cfRule>
    <cfRule type="containsText" dxfId="7838" priority="14446" operator="containsText" text="Бажарилмаган">
      <formula>NOT(ISERROR(SEARCH("Бажарилмаган",I1762)))</formula>
    </cfRule>
    <cfRule type="containsText" dxfId="7837" priority="14447" operator="containsText" text="Бажарилмаган">
      <formula>NOT(ISERROR(SEARCH("Бажарилмаган",I1762)))</formula>
    </cfRule>
    <cfRule type="containsText" dxfId="7836" priority="14448" operator="containsText" text="Бажарилган">
      <formula>NOT(ISERROR(SEARCH("Бажарилган",I1762)))</formula>
    </cfRule>
  </conditionalFormatting>
  <conditionalFormatting sqref="I1777">
    <cfRule type="containsText" dxfId="7835" priority="14441" operator="containsText" text="Бажарилмоқда">
      <formula>NOT(ISERROR(SEARCH("Бажарилмоқда",I1777)))</formula>
    </cfRule>
    <cfRule type="containsText" dxfId="7834" priority="14442" operator="containsText" text="Бажарилмаган">
      <formula>NOT(ISERROR(SEARCH("Бажарилмаган",I1777)))</formula>
    </cfRule>
    <cfRule type="containsText" dxfId="7833" priority="14443" operator="containsText" text="Бажарилмаган">
      <formula>NOT(ISERROR(SEARCH("Бажарилмаган",I1777)))</formula>
    </cfRule>
    <cfRule type="containsText" dxfId="7832" priority="14444" operator="containsText" text="Бажарилган">
      <formula>NOT(ISERROR(SEARCH("Бажарилган",I1777)))</formula>
    </cfRule>
  </conditionalFormatting>
  <conditionalFormatting sqref="I1812">
    <cfRule type="containsText" dxfId="7831" priority="14437" operator="containsText" text="Бажарилмоқда">
      <formula>NOT(ISERROR(SEARCH("Бажарилмоқда",I1812)))</formula>
    </cfRule>
    <cfRule type="containsText" dxfId="7830" priority="14438" operator="containsText" text="Бажарилмаган">
      <formula>NOT(ISERROR(SEARCH("Бажарилмаган",I1812)))</formula>
    </cfRule>
    <cfRule type="containsText" dxfId="7829" priority="14439" operator="containsText" text="Бажарилмаган">
      <formula>NOT(ISERROR(SEARCH("Бажарилмаган",I1812)))</formula>
    </cfRule>
    <cfRule type="containsText" dxfId="7828" priority="14440" operator="containsText" text="Бажарилган">
      <formula>NOT(ISERROR(SEARCH("Бажарилган",I1812)))</formula>
    </cfRule>
  </conditionalFormatting>
  <conditionalFormatting sqref="I1862">
    <cfRule type="containsText" dxfId="7827" priority="14433" operator="containsText" text="Бажарилмоқда">
      <formula>NOT(ISERROR(SEARCH("Бажарилмоқда",I1862)))</formula>
    </cfRule>
    <cfRule type="containsText" dxfId="7826" priority="14434" operator="containsText" text="Бажарилмаган">
      <formula>NOT(ISERROR(SEARCH("Бажарилмаган",I1862)))</formula>
    </cfRule>
    <cfRule type="containsText" dxfId="7825" priority="14435" operator="containsText" text="Бажарилмаган">
      <formula>NOT(ISERROR(SEARCH("Бажарилмаган",I1862)))</formula>
    </cfRule>
    <cfRule type="containsText" dxfId="7824" priority="14436" operator="containsText" text="Бажарилган">
      <formula>NOT(ISERROR(SEARCH("Бажарилган",I1862)))</formula>
    </cfRule>
  </conditionalFormatting>
  <conditionalFormatting sqref="I1914">
    <cfRule type="containsText" dxfId="7823" priority="14421" operator="containsText" text="Бажарилмоқда">
      <formula>NOT(ISERROR(SEARCH("Бажарилмоқда",I1914)))</formula>
    </cfRule>
    <cfRule type="containsText" dxfId="7822" priority="14422" operator="containsText" text="Бажарилмаган">
      <formula>NOT(ISERROR(SEARCH("Бажарилмаган",I1914)))</formula>
    </cfRule>
    <cfRule type="containsText" dxfId="7821" priority="14423" operator="containsText" text="Бажарилмаган">
      <formula>NOT(ISERROR(SEARCH("Бажарилмаган",I1914)))</formula>
    </cfRule>
    <cfRule type="containsText" dxfId="7820" priority="14424" operator="containsText" text="Бажарилган">
      <formula>NOT(ISERROR(SEARCH("Бажарилган",I1914)))</formula>
    </cfRule>
  </conditionalFormatting>
  <conditionalFormatting sqref="I1915">
    <cfRule type="containsText" dxfId="7819" priority="14417" operator="containsText" text="Бажарилмоқда">
      <formula>NOT(ISERROR(SEARCH("Бажарилмоқда",I1915)))</formula>
    </cfRule>
    <cfRule type="containsText" dxfId="7818" priority="14418" operator="containsText" text="Бажарилмаган">
      <formula>NOT(ISERROR(SEARCH("Бажарилмаган",I1915)))</formula>
    </cfRule>
    <cfRule type="containsText" dxfId="7817" priority="14419" operator="containsText" text="Бажарилмаган">
      <formula>NOT(ISERROR(SEARCH("Бажарилмаган",I1915)))</formula>
    </cfRule>
    <cfRule type="containsText" dxfId="7816" priority="14420" operator="containsText" text="Бажарилган">
      <formula>NOT(ISERROR(SEARCH("Бажарилган",I1915)))</formula>
    </cfRule>
  </conditionalFormatting>
  <conditionalFormatting sqref="I1916">
    <cfRule type="containsText" dxfId="7815" priority="14413" operator="containsText" text="Бажарилмоқда">
      <formula>NOT(ISERROR(SEARCH("Бажарилмоқда",I1916)))</formula>
    </cfRule>
    <cfRule type="containsText" dxfId="7814" priority="14414" operator="containsText" text="Бажарилмаган">
      <formula>NOT(ISERROR(SEARCH("Бажарилмаган",I1916)))</formula>
    </cfRule>
    <cfRule type="containsText" dxfId="7813" priority="14415" operator="containsText" text="Бажарилмаган">
      <formula>NOT(ISERROR(SEARCH("Бажарилмаган",I1916)))</formula>
    </cfRule>
    <cfRule type="containsText" dxfId="7812" priority="14416" operator="containsText" text="Бажарилган">
      <formula>NOT(ISERROR(SEARCH("Бажарилган",I1916)))</formula>
    </cfRule>
  </conditionalFormatting>
  <conditionalFormatting sqref="I1918">
    <cfRule type="containsText" dxfId="7811" priority="14405" operator="containsText" text="Бажарилмоқда">
      <formula>NOT(ISERROR(SEARCH("Бажарилмоқда",I1918)))</formula>
    </cfRule>
    <cfRule type="containsText" dxfId="7810" priority="14406" operator="containsText" text="Бажарилмаган">
      <formula>NOT(ISERROR(SEARCH("Бажарилмаган",I1918)))</formula>
    </cfRule>
    <cfRule type="containsText" dxfId="7809" priority="14407" operator="containsText" text="Бажарилмаган">
      <formula>NOT(ISERROR(SEARCH("Бажарилмаган",I1918)))</formula>
    </cfRule>
    <cfRule type="containsText" dxfId="7808" priority="14408" operator="containsText" text="Бажарилган">
      <formula>NOT(ISERROR(SEARCH("Бажарилган",I1918)))</formula>
    </cfRule>
  </conditionalFormatting>
  <conditionalFormatting sqref="I1919">
    <cfRule type="containsText" dxfId="7807" priority="14401" operator="containsText" text="Бажарилмоқда">
      <formula>NOT(ISERROR(SEARCH("Бажарилмоқда",I1919)))</formula>
    </cfRule>
    <cfRule type="containsText" dxfId="7806" priority="14402" operator="containsText" text="Бажарилмаган">
      <formula>NOT(ISERROR(SEARCH("Бажарилмаган",I1919)))</formula>
    </cfRule>
    <cfRule type="containsText" dxfId="7805" priority="14403" operator="containsText" text="Бажарилмаган">
      <formula>NOT(ISERROR(SEARCH("Бажарилмаган",I1919)))</formula>
    </cfRule>
    <cfRule type="containsText" dxfId="7804" priority="14404" operator="containsText" text="Бажарилган">
      <formula>NOT(ISERROR(SEARCH("Бажарилган",I1919)))</formula>
    </cfRule>
  </conditionalFormatting>
  <conditionalFormatting sqref="I1928:I1929">
    <cfRule type="containsText" dxfId="7803" priority="14393" operator="containsText" text="Бажарилмоқда">
      <formula>NOT(ISERROR(SEARCH("Бажарилмоқда",I1928)))</formula>
    </cfRule>
    <cfRule type="containsText" dxfId="7802" priority="14394" operator="containsText" text="Бажарилмаган">
      <formula>NOT(ISERROR(SEARCH("Бажарилмаган",I1928)))</formula>
    </cfRule>
    <cfRule type="containsText" dxfId="7801" priority="14395" operator="containsText" text="Бажарилмаган">
      <formula>NOT(ISERROR(SEARCH("Бажарилмаган",I1928)))</formula>
    </cfRule>
    <cfRule type="containsText" dxfId="7800" priority="14396" operator="containsText" text="Бажарилган">
      <formula>NOT(ISERROR(SEARCH("Бажарилган",I1928)))</formula>
    </cfRule>
  </conditionalFormatting>
  <conditionalFormatting sqref="I1917">
    <cfRule type="containsText" dxfId="7799" priority="14381" operator="containsText" text="Бажарилмоқда">
      <formula>NOT(ISERROR(SEARCH("Бажарилмоқда",I1917)))</formula>
    </cfRule>
    <cfRule type="containsText" dxfId="7798" priority="14382" operator="containsText" text="Бажарилмаган">
      <formula>NOT(ISERROR(SEARCH("Бажарилмаган",I1917)))</formula>
    </cfRule>
    <cfRule type="containsText" dxfId="7797" priority="14383" operator="containsText" text="Бажарилмаган">
      <formula>NOT(ISERROR(SEARCH("Бажарилмаган",I1917)))</formula>
    </cfRule>
    <cfRule type="containsText" dxfId="7796" priority="14384" operator="containsText" text="Бажарилган">
      <formula>NOT(ISERROR(SEARCH("Бажарилган",I1917)))</formula>
    </cfRule>
  </conditionalFormatting>
  <conditionalFormatting sqref="I1920">
    <cfRule type="containsText" dxfId="7795" priority="14377" operator="containsText" text="Бажарилмоқда">
      <formula>NOT(ISERROR(SEARCH("Бажарилмоқда",I1920)))</formula>
    </cfRule>
    <cfRule type="containsText" dxfId="7794" priority="14378" operator="containsText" text="Бажарилмаган">
      <formula>NOT(ISERROR(SEARCH("Бажарилмаган",I1920)))</formula>
    </cfRule>
    <cfRule type="containsText" dxfId="7793" priority="14379" operator="containsText" text="Бажарилмаган">
      <formula>NOT(ISERROR(SEARCH("Бажарилмаган",I1920)))</formula>
    </cfRule>
    <cfRule type="containsText" dxfId="7792" priority="14380" operator="containsText" text="Бажарилган">
      <formula>NOT(ISERROR(SEARCH("Бажарилган",I1920)))</formula>
    </cfRule>
  </conditionalFormatting>
  <conditionalFormatting sqref="I1908">
    <cfRule type="containsText" dxfId="7791" priority="14373" operator="containsText" text="Бажарилмоқда">
      <formula>NOT(ISERROR(SEARCH("Бажарилмоқда",I1908)))</formula>
    </cfRule>
    <cfRule type="containsText" dxfId="7790" priority="14374" operator="containsText" text="Бажарилмаган">
      <formula>NOT(ISERROR(SEARCH("Бажарилмаган",I1908)))</formula>
    </cfRule>
    <cfRule type="containsText" dxfId="7789" priority="14375" operator="containsText" text="Бажарилмаган">
      <formula>NOT(ISERROR(SEARCH("Бажарилмаган",I1908)))</formula>
    </cfRule>
    <cfRule type="containsText" dxfId="7788" priority="14376" operator="containsText" text="Бажарилган">
      <formula>NOT(ISERROR(SEARCH("Бажарилган",I1908)))</formula>
    </cfRule>
  </conditionalFormatting>
  <conditionalFormatting sqref="I1922">
    <cfRule type="containsText" dxfId="7787" priority="14369" operator="containsText" text="Бажарилмоқда">
      <formula>NOT(ISERROR(SEARCH("Бажарилмоқда",I1922)))</formula>
    </cfRule>
    <cfRule type="containsText" dxfId="7786" priority="14370" operator="containsText" text="Бажарилмаган">
      <formula>NOT(ISERROR(SEARCH("Бажарилмаган",I1922)))</formula>
    </cfRule>
    <cfRule type="containsText" dxfId="7785" priority="14371" operator="containsText" text="Бажарилмаган">
      <formula>NOT(ISERROR(SEARCH("Бажарилмаган",I1922)))</formula>
    </cfRule>
    <cfRule type="containsText" dxfId="7784" priority="14372" operator="containsText" text="Бажарилган">
      <formula>NOT(ISERROR(SEARCH("Бажарилган",I1922)))</formula>
    </cfRule>
  </conditionalFormatting>
  <conditionalFormatting sqref="I1923">
    <cfRule type="containsText" dxfId="7783" priority="14365" operator="containsText" text="Бажарилмоқда">
      <formula>NOT(ISERROR(SEARCH("Бажарилмоқда",I1923)))</formula>
    </cfRule>
    <cfRule type="containsText" dxfId="7782" priority="14366" operator="containsText" text="Бажарилмаган">
      <formula>NOT(ISERROR(SEARCH("Бажарилмаган",I1923)))</formula>
    </cfRule>
    <cfRule type="containsText" dxfId="7781" priority="14367" operator="containsText" text="Бажарилмаган">
      <formula>NOT(ISERROR(SEARCH("Бажарилмаган",I1923)))</formula>
    </cfRule>
    <cfRule type="containsText" dxfId="7780" priority="14368" operator="containsText" text="Бажарилган">
      <formula>NOT(ISERROR(SEARCH("Бажарилган",I1923)))</formula>
    </cfRule>
  </conditionalFormatting>
  <conditionalFormatting sqref="I1924">
    <cfRule type="containsText" dxfId="7779" priority="14361" operator="containsText" text="Бажарилмоқда">
      <formula>NOT(ISERROR(SEARCH("Бажарилмоқда",I1924)))</formula>
    </cfRule>
    <cfRule type="containsText" dxfId="7778" priority="14362" operator="containsText" text="Бажарилмаган">
      <formula>NOT(ISERROR(SEARCH("Бажарилмаган",I1924)))</formula>
    </cfRule>
    <cfRule type="containsText" dxfId="7777" priority="14363" operator="containsText" text="Бажарилмаган">
      <formula>NOT(ISERROR(SEARCH("Бажарилмаган",I1924)))</formula>
    </cfRule>
    <cfRule type="containsText" dxfId="7776" priority="14364" operator="containsText" text="Бажарилган">
      <formula>NOT(ISERROR(SEARCH("Бажарилган",I1924)))</formula>
    </cfRule>
  </conditionalFormatting>
  <conditionalFormatting sqref="I1926">
    <cfRule type="containsText" dxfId="7775" priority="14353" operator="containsText" text="Бажарилмоқда">
      <formula>NOT(ISERROR(SEARCH("Бажарилмоқда",I1926)))</formula>
    </cfRule>
    <cfRule type="containsText" dxfId="7774" priority="14354" operator="containsText" text="Бажарилмаган">
      <formula>NOT(ISERROR(SEARCH("Бажарилмаган",I1926)))</formula>
    </cfRule>
    <cfRule type="containsText" dxfId="7773" priority="14355" operator="containsText" text="Бажарилмаган">
      <formula>NOT(ISERROR(SEARCH("Бажарилмаган",I1926)))</formula>
    </cfRule>
    <cfRule type="containsText" dxfId="7772" priority="14356" operator="containsText" text="Бажарилган">
      <formula>NOT(ISERROR(SEARCH("Бажарилган",I1926)))</formula>
    </cfRule>
  </conditionalFormatting>
  <conditionalFormatting sqref="I1925">
    <cfRule type="containsText" dxfId="7771" priority="14333" operator="containsText" text="Бажарилмоқда">
      <formula>NOT(ISERROR(SEARCH("Бажарилмоқда",I1925)))</formula>
    </cfRule>
    <cfRule type="containsText" dxfId="7770" priority="14334" operator="containsText" text="Бажарилмаган">
      <formula>NOT(ISERROR(SEARCH("Бажарилмаган",I1925)))</formula>
    </cfRule>
    <cfRule type="containsText" dxfId="7769" priority="14335" operator="containsText" text="Бажарилмаган">
      <formula>NOT(ISERROR(SEARCH("Бажарилмаган",I1925)))</formula>
    </cfRule>
    <cfRule type="containsText" dxfId="7768" priority="14336" operator="containsText" text="Бажарилган">
      <formula>NOT(ISERROR(SEARCH("Бажарилган",I1925)))</formula>
    </cfRule>
  </conditionalFormatting>
  <conditionalFormatting sqref="I1939 I1934:I1936 I1941:I1944">
    <cfRule type="containsText" dxfId="7767" priority="14313" operator="containsText" text="Бажарилмоқда">
      <formula>NOT(ISERROR(SEARCH("Бажарилмоқда",I1934)))</formula>
    </cfRule>
    <cfRule type="containsText" dxfId="7766" priority="14314" operator="containsText" text="Бажарилмаган">
      <formula>NOT(ISERROR(SEARCH("Бажарилмаган",I1934)))</formula>
    </cfRule>
    <cfRule type="containsText" dxfId="7765" priority="14315" operator="containsText" text="Бажарилмаган">
      <formula>NOT(ISERROR(SEARCH("Бажарилмаган",I1934)))</formula>
    </cfRule>
    <cfRule type="containsText" dxfId="7764" priority="14316" operator="containsText" text="Бажарилган">
      <formula>NOT(ISERROR(SEARCH("Бажарилган",I1934)))</formula>
    </cfRule>
  </conditionalFormatting>
  <conditionalFormatting sqref="I1911">
    <cfRule type="containsText" dxfId="7763" priority="14305" operator="containsText" text="Бажарилмоқда">
      <formula>NOT(ISERROR(SEARCH("Бажарилмоқда",I1911)))</formula>
    </cfRule>
    <cfRule type="containsText" dxfId="7762" priority="14306" operator="containsText" text="Бажарилмаган">
      <formula>NOT(ISERROR(SEARCH("Бажарилмаган",I1911)))</formula>
    </cfRule>
    <cfRule type="containsText" dxfId="7761" priority="14307" operator="containsText" text="Бажарилмаган">
      <formula>NOT(ISERROR(SEARCH("Бажарилмаган",I1911)))</formula>
    </cfRule>
    <cfRule type="containsText" dxfId="7760" priority="14308" operator="containsText" text="Бажарилган">
      <formula>NOT(ISERROR(SEARCH("Бажарилган",I1911)))</formula>
    </cfRule>
  </conditionalFormatting>
  <conditionalFormatting sqref="I1938">
    <cfRule type="containsText" dxfId="7759" priority="14301" operator="containsText" text="Бажарилмоқда">
      <formula>NOT(ISERROR(SEARCH("Бажарилмоқда",I1938)))</formula>
    </cfRule>
    <cfRule type="containsText" dxfId="7758" priority="14302" operator="containsText" text="Бажарилмаган">
      <formula>NOT(ISERROR(SEARCH("Бажарилмаган",I1938)))</formula>
    </cfRule>
    <cfRule type="containsText" dxfId="7757" priority="14303" operator="containsText" text="Бажарилмаган">
      <formula>NOT(ISERROR(SEARCH("Бажарилмаган",I1938)))</formula>
    </cfRule>
    <cfRule type="containsText" dxfId="7756" priority="14304" operator="containsText" text="Бажарилган">
      <formula>NOT(ISERROR(SEARCH("Бажарилган",I1938)))</formula>
    </cfRule>
  </conditionalFormatting>
  <conditionalFormatting sqref="I1878">
    <cfRule type="containsText" dxfId="7755" priority="14297" operator="containsText" text="Бажарилмоқда">
      <formula>NOT(ISERROR(SEARCH("Бажарилмоқда",I1878)))</formula>
    </cfRule>
    <cfRule type="containsText" dxfId="7754" priority="14298" operator="containsText" text="Бажарилмаган">
      <formula>NOT(ISERROR(SEARCH("Бажарилмаган",I1878)))</formula>
    </cfRule>
    <cfRule type="containsText" dxfId="7753" priority="14299" operator="containsText" text="Бажарилмаган">
      <formula>NOT(ISERROR(SEARCH("Бажарилмаган",I1878)))</formula>
    </cfRule>
    <cfRule type="containsText" dxfId="7752" priority="14300" operator="containsText" text="Бажарилган">
      <formula>NOT(ISERROR(SEARCH("Бажарилган",I1878)))</formula>
    </cfRule>
  </conditionalFormatting>
  <conditionalFormatting sqref="I1932">
    <cfRule type="containsText" dxfId="7751" priority="14293" operator="containsText" text="Бажарилмоқда">
      <formula>NOT(ISERROR(SEARCH("Бажарилмоқда",I1932)))</formula>
    </cfRule>
    <cfRule type="containsText" dxfId="7750" priority="14294" operator="containsText" text="Бажарилмаган">
      <formula>NOT(ISERROR(SEARCH("Бажарилмаган",I1932)))</formula>
    </cfRule>
    <cfRule type="containsText" dxfId="7749" priority="14295" operator="containsText" text="Бажарилмаган">
      <formula>NOT(ISERROR(SEARCH("Бажарилмаган",I1932)))</formula>
    </cfRule>
    <cfRule type="containsText" dxfId="7748" priority="14296" operator="containsText" text="Бажарилган">
      <formula>NOT(ISERROR(SEARCH("Бажарилган",I1932)))</formula>
    </cfRule>
  </conditionalFormatting>
  <conditionalFormatting sqref="I1931">
    <cfRule type="containsText" dxfId="7747" priority="14289" operator="containsText" text="Бажарилмоқда">
      <formula>NOT(ISERROR(SEARCH("Бажарилмоқда",I1931)))</formula>
    </cfRule>
    <cfRule type="containsText" dxfId="7746" priority="14290" operator="containsText" text="Бажарилмаган">
      <formula>NOT(ISERROR(SEARCH("Бажарилмаган",I1931)))</formula>
    </cfRule>
    <cfRule type="containsText" dxfId="7745" priority="14291" operator="containsText" text="Бажарилмаган">
      <formula>NOT(ISERROR(SEARCH("Бажарилмаган",I1931)))</formula>
    </cfRule>
    <cfRule type="containsText" dxfId="7744" priority="14292" operator="containsText" text="Бажарилган">
      <formula>NOT(ISERROR(SEARCH("Бажарилган",I1931)))</formula>
    </cfRule>
  </conditionalFormatting>
  <conditionalFormatting sqref="I1946:I1947 I1949:I1951 I1956:I1958 I1960:I1962 I1965">
    <cfRule type="containsText" dxfId="7743" priority="14277" operator="containsText" text="Бажарилмоқда">
      <formula>NOT(ISERROR(SEARCH("Бажарилмоқда",I1946)))</formula>
    </cfRule>
    <cfRule type="containsText" dxfId="7742" priority="14278" operator="containsText" text="Бажарилмаган">
      <formula>NOT(ISERROR(SEARCH("Бажарилмаган",I1946)))</formula>
    </cfRule>
    <cfRule type="containsText" dxfId="7741" priority="14279" operator="containsText" text="Бажарилмаган">
      <formula>NOT(ISERROR(SEARCH("Бажарилмаган",I1946)))</formula>
    </cfRule>
    <cfRule type="containsText" dxfId="7740" priority="14280" operator="containsText" text="Бажарилган">
      <formula>NOT(ISERROR(SEARCH("Бажарилган",I1946)))</formula>
    </cfRule>
  </conditionalFormatting>
  <conditionalFormatting sqref="I1966:I1967 I1969 I1971 I1973">
    <cfRule type="containsText" dxfId="7739" priority="14273" operator="containsText" text="Бажарилмоқда">
      <formula>NOT(ISERROR(SEARCH("Бажарилмоқда",I1966)))</formula>
    </cfRule>
    <cfRule type="containsText" dxfId="7738" priority="14274" operator="containsText" text="Бажарилмаган">
      <formula>NOT(ISERROR(SEARCH("Бажарилмаган",I1966)))</formula>
    </cfRule>
    <cfRule type="containsText" dxfId="7737" priority="14275" operator="containsText" text="Бажарилмаган">
      <formula>NOT(ISERROR(SEARCH("Бажарилмаган",I1966)))</formula>
    </cfRule>
    <cfRule type="containsText" dxfId="7736" priority="14276" operator="containsText" text="Бажарилган">
      <formula>NOT(ISERROR(SEARCH("Бажарилган",I1966)))</formula>
    </cfRule>
  </conditionalFormatting>
  <conditionalFormatting sqref="I1987:I1988 I1995 I1980:I1984 I1990:I1991">
    <cfRule type="containsText" dxfId="7735" priority="14269" operator="containsText" text="Бажарилмоқда">
      <formula>NOT(ISERROR(SEARCH("Бажарилмоқда",I1980)))</formula>
    </cfRule>
    <cfRule type="containsText" dxfId="7734" priority="14270" operator="containsText" text="Бажарилмаган">
      <formula>NOT(ISERROR(SEARCH("Бажарилмаган",I1980)))</formula>
    </cfRule>
    <cfRule type="containsText" dxfId="7733" priority="14271" operator="containsText" text="Бажарилмаган">
      <formula>NOT(ISERROR(SEARCH("Бажарилмаган",I1980)))</formula>
    </cfRule>
    <cfRule type="containsText" dxfId="7732" priority="14272" operator="containsText" text="Бажарилган">
      <formula>NOT(ISERROR(SEARCH("Бажарилган",I1980)))</formula>
    </cfRule>
  </conditionalFormatting>
  <conditionalFormatting sqref="I1945">
    <cfRule type="containsText" dxfId="7731" priority="14265" operator="containsText" text="Бажарилмоқда">
      <formula>NOT(ISERROR(SEARCH("Бажарилмоқда",I1945)))</formula>
    </cfRule>
    <cfRule type="containsText" dxfId="7730" priority="14266" operator="containsText" text="Бажарилмаган">
      <formula>NOT(ISERROR(SEARCH("Бажарилмаган",I1945)))</formula>
    </cfRule>
    <cfRule type="containsText" dxfId="7729" priority="14267" operator="containsText" text="Бажарилмаган">
      <formula>NOT(ISERROR(SEARCH("Бажарилмаган",I1945)))</formula>
    </cfRule>
    <cfRule type="containsText" dxfId="7728" priority="14268" operator="containsText" text="Бажарилган">
      <formula>NOT(ISERROR(SEARCH("Бажарилган",I1945)))</formula>
    </cfRule>
  </conditionalFormatting>
  <conditionalFormatting sqref="I1948">
    <cfRule type="containsText" dxfId="7727" priority="14261" operator="containsText" text="Бажарилмоқда">
      <formula>NOT(ISERROR(SEARCH("Бажарилмоқда",I1948)))</formula>
    </cfRule>
    <cfRule type="containsText" dxfId="7726" priority="14262" operator="containsText" text="Бажарилмаган">
      <formula>NOT(ISERROR(SEARCH("Бажарилмаган",I1948)))</formula>
    </cfRule>
    <cfRule type="containsText" dxfId="7725" priority="14263" operator="containsText" text="Бажарилмаган">
      <formula>NOT(ISERROR(SEARCH("Бажарилмаган",I1948)))</formula>
    </cfRule>
    <cfRule type="containsText" dxfId="7724" priority="14264" operator="containsText" text="Бажарилган">
      <formula>NOT(ISERROR(SEARCH("Бажарилган",I1948)))</formula>
    </cfRule>
  </conditionalFormatting>
  <conditionalFormatting sqref="I1975">
    <cfRule type="containsText" dxfId="7723" priority="14245" operator="containsText" text="Бажарилмоқда">
      <formula>NOT(ISERROR(SEARCH("Бажарилмоқда",I1975)))</formula>
    </cfRule>
    <cfRule type="containsText" dxfId="7722" priority="14246" operator="containsText" text="Бажарилмаган">
      <formula>NOT(ISERROR(SEARCH("Бажарилмаган",I1975)))</formula>
    </cfRule>
    <cfRule type="containsText" dxfId="7721" priority="14247" operator="containsText" text="Бажарилмаган">
      <formula>NOT(ISERROR(SEARCH("Бажарилмаган",I1975)))</formula>
    </cfRule>
    <cfRule type="containsText" dxfId="7720" priority="14248" operator="containsText" text="Бажарилган">
      <formula>NOT(ISERROR(SEARCH("Бажарилган",I1975)))</formula>
    </cfRule>
  </conditionalFormatting>
  <conditionalFormatting sqref="I1977">
    <cfRule type="containsText" dxfId="7719" priority="14241" operator="containsText" text="Бажарилмоқда">
      <formula>NOT(ISERROR(SEARCH("Бажарилмоқда",I1977)))</formula>
    </cfRule>
    <cfRule type="containsText" dxfId="7718" priority="14242" operator="containsText" text="Бажарилмаган">
      <formula>NOT(ISERROR(SEARCH("Бажарилмаган",I1977)))</formula>
    </cfRule>
    <cfRule type="containsText" dxfId="7717" priority="14243" operator="containsText" text="Бажарилмаган">
      <formula>NOT(ISERROR(SEARCH("Бажарилмаган",I1977)))</formula>
    </cfRule>
    <cfRule type="containsText" dxfId="7716" priority="14244" operator="containsText" text="Бажарилган">
      <formula>NOT(ISERROR(SEARCH("Бажарилган",I1977)))</formula>
    </cfRule>
  </conditionalFormatting>
  <conditionalFormatting sqref="I1986">
    <cfRule type="containsText" dxfId="7715" priority="14237" operator="containsText" text="Бажарилмоқда">
      <formula>NOT(ISERROR(SEARCH("Бажарилмоқда",I1986)))</formula>
    </cfRule>
    <cfRule type="containsText" dxfId="7714" priority="14238" operator="containsText" text="Бажарилмаган">
      <formula>NOT(ISERROR(SEARCH("Бажарилмаган",I1986)))</formula>
    </cfRule>
    <cfRule type="containsText" dxfId="7713" priority="14239" operator="containsText" text="Бажарилмаган">
      <formula>NOT(ISERROR(SEARCH("Бажарилмаган",I1986)))</formula>
    </cfRule>
    <cfRule type="containsText" dxfId="7712" priority="14240" operator="containsText" text="Бажарилган">
      <formula>NOT(ISERROR(SEARCH("Бажарилган",I1986)))</formula>
    </cfRule>
  </conditionalFormatting>
  <conditionalFormatting sqref="I1997">
    <cfRule type="containsText" dxfId="7711" priority="14233" operator="containsText" text="Бажарилмоқда">
      <formula>NOT(ISERROR(SEARCH("Бажарилмоқда",I1997)))</formula>
    </cfRule>
    <cfRule type="containsText" dxfId="7710" priority="14234" operator="containsText" text="Бажарилмаган">
      <formula>NOT(ISERROR(SEARCH("Бажарилмаган",I1997)))</formula>
    </cfRule>
    <cfRule type="containsText" dxfId="7709" priority="14235" operator="containsText" text="Бажарилмаган">
      <formula>NOT(ISERROR(SEARCH("Бажарилмаган",I1997)))</formula>
    </cfRule>
    <cfRule type="containsText" dxfId="7708" priority="14236" operator="containsText" text="Бажарилган">
      <formula>NOT(ISERROR(SEARCH("Бажарилган",I1997)))</formula>
    </cfRule>
  </conditionalFormatting>
  <conditionalFormatting sqref="I1927">
    <cfRule type="containsText" dxfId="7707" priority="14229" operator="containsText" text="Бажарилмоқда">
      <formula>NOT(ISERROR(SEARCH("Бажарилмоқда",I1927)))</formula>
    </cfRule>
    <cfRule type="containsText" dxfId="7706" priority="14230" operator="containsText" text="Бажарилмаган">
      <formula>NOT(ISERROR(SEARCH("Бажарилмаган",I1927)))</formula>
    </cfRule>
    <cfRule type="containsText" dxfId="7705" priority="14231" operator="containsText" text="Бажарилмаган">
      <formula>NOT(ISERROR(SEARCH("Бажарилмаган",I1927)))</formula>
    </cfRule>
    <cfRule type="containsText" dxfId="7704" priority="14232" operator="containsText" text="Бажарилган">
      <formula>NOT(ISERROR(SEARCH("Бажарилган",I1927)))</formula>
    </cfRule>
  </conditionalFormatting>
  <conditionalFormatting sqref="I2001">
    <cfRule type="containsText" dxfId="7703" priority="14225" operator="containsText" text="Бажарилмоқда">
      <formula>NOT(ISERROR(SEARCH("Бажарилмоқда",I2001)))</formula>
    </cfRule>
    <cfRule type="containsText" dxfId="7702" priority="14226" operator="containsText" text="Бажарилмаган">
      <formula>NOT(ISERROR(SEARCH("Бажарилмаган",I2001)))</formula>
    </cfRule>
    <cfRule type="containsText" dxfId="7701" priority="14227" operator="containsText" text="Бажарилмаган">
      <formula>NOT(ISERROR(SEARCH("Бажарилмаган",I2001)))</formula>
    </cfRule>
    <cfRule type="containsText" dxfId="7700" priority="14228" operator="containsText" text="Бажарилган">
      <formula>NOT(ISERROR(SEARCH("Бажарилган",I2001)))</formula>
    </cfRule>
  </conditionalFormatting>
  <conditionalFormatting sqref="I1978">
    <cfRule type="containsText" dxfId="7699" priority="14213" operator="containsText" text="Бажарилмоқда">
      <formula>NOT(ISERROR(SEARCH("Бажарилмоқда",I1978)))</formula>
    </cfRule>
    <cfRule type="containsText" dxfId="7698" priority="14214" operator="containsText" text="Бажарилмаган">
      <formula>NOT(ISERROR(SEARCH("Бажарилмаган",I1978)))</formula>
    </cfRule>
    <cfRule type="containsText" dxfId="7697" priority="14215" operator="containsText" text="Бажарилмаган">
      <formula>NOT(ISERROR(SEARCH("Бажарилмаган",I1978)))</formula>
    </cfRule>
    <cfRule type="containsText" dxfId="7696" priority="14216" operator="containsText" text="Бажарилган">
      <formula>NOT(ISERROR(SEARCH("Бажарилган",I1978)))</formula>
    </cfRule>
  </conditionalFormatting>
  <conditionalFormatting sqref="I1999">
    <cfRule type="containsText" dxfId="7695" priority="14193" operator="containsText" text="Бажарилмоқда">
      <formula>NOT(ISERROR(SEARCH("Бажарилмоқда",I1999)))</formula>
    </cfRule>
    <cfRule type="containsText" dxfId="7694" priority="14194" operator="containsText" text="Бажарилмаган">
      <formula>NOT(ISERROR(SEARCH("Бажарилмаган",I1999)))</formula>
    </cfRule>
    <cfRule type="containsText" dxfId="7693" priority="14195" operator="containsText" text="Бажарилмаган">
      <formula>NOT(ISERROR(SEARCH("Бажарилмаган",I1999)))</formula>
    </cfRule>
    <cfRule type="containsText" dxfId="7692" priority="14196" operator="containsText" text="Бажарилган">
      <formula>NOT(ISERROR(SEARCH("Бажарилган",I1999)))</formula>
    </cfRule>
  </conditionalFormatting>
  <conditionalFormatting sqref="I1994">
    <cfRule type="containsText" dxfId="7691" priority="14205" operator="containsText" text="Бажарилмоқда">
      <formula>NOT(ISERROR(SEARCH("Бажарилмоқда",I1994)))</formula>
    </cfRule>
    <cfRule type="containsText" dxfId="7690" priority="14206" operator="containsText" text="Бажарилмаган">
      <formula>NOT(ISERROR(SEARCH("Бажарилмаган",I1994)))</formula>
    </cfRule>
    <cfRule type="containsText" dxfId="7689" priority="14207" operator="containsText" text="Бажарилмаган">
      <formula>NOT(ISERROR(SEARCH("Бажарилмаган",I1994)))</formula>
    </cfRule>
    <cfRule type="containsText" dxfId="7688" priority="14208" operator="containsText" text="Бажарилган">
      <formula>NOT(ISERROR(SEARCH("Бажарилган",I1994)))</formula>
    </cfRule>
  </conditionalFormatting>
  <conditionalFormatting sqref="I1996">
    <cfRule type="containsText" dxfId="7687" priority="14201" operator="containsText" text="Бажарилмоқда">
      <formula>NOT(ISERROR(SEARCH("Бажарилмоқда",I1996)))</formula>
    </cfRule>
    <cfRule type="containsText" dxfId="7686" priority="14202" operator="containsText" text="Бажарилмаган">
      <formula>NOT(ISERROR(SEARCH("Бажарилмаган",I1996)))</formula>
    </cfRule>
    <cfRule type="containsText" dxfId="7685" priority="14203" operator="containsText" text="Бажарилмаган">
      <formula>NOT(ISERROR(SEARCH("Бажарилмаган",I1996)))</formula>
    </cfRule>
    <cfRule type="containsText" dxfId="7684" priority="14204" operator="containsText" text="Бажарилган">
      <formula>NOT(ISERROR(SEARCH("Бажарилган",I1996)))</formula>
    </cfRule>
  </conditionalFormatting>
  <conditionalFormatting sqref="I2005">
    <cfRule type="containsText" dxfId="7683" priority="14169" operator="containsText" text="Бажарилмоқда">
      <formula>NOT(ISERROR(SEARCH("Бажарилмоқда",I2005)))</formula>
    </cfRule>
    <cfRule type="containsText" dxfId="7682" priority="14170" operator="containsText" text="Бажарилмаган">
      <formula>NOT(ISERROR(SEARCH("Бажарилмаган",I2005)))</formula>
    </cfRule>
    <cfRule type="containsText" dxfId="7681" priority="14171" operator="containsText" text="Бажарилмаган">
      <formula>NOT(ISERROR(SEARCH("Бажарилмаган",I2005)))</formula>
    </cfRule>
    <cfRule type="containsText" dxfId="7680" priority="14172" operator="containsText" text="Бажарилган">
      <formula>NOT(ISERROR(SEARCH("Бажарилган",I2005)))</formula>
    </cfRule>
  </conditionalFormatting>
  <conditionalFormatting sqref="I2000">
    <cfRule type="containsText" dxfId="7679" priority="14189" operator="containsText" text="Бажарилмоқда">
      <formula>NOT(ISERROR(SEARCH("Бажарилмоқда",I2000)))</formula>
    </cfRule>
    <cfRule type="containsText" dxfId="7678" priority="14190" operator="containsText" text="Бажарилмаган">
      <formula>NOT(ISERROR(SEARCH("Бажарилмаган",I2000)))</formula>
    </cfRule>
    <cfRule type="containsText" dxfId="7677" priority="14191" operator="containsText" text="Бажарилмаган">
      <formula>NOT(ISERROR(SEARCH("Бажарилмаган",I2000)))</formula>
    </cfRule>
    <cfRule type="containsText" dxfId="7676" priority="14192" operator="containsText" text="Бажарилган">
      <formula>NOT(ISERROR(SEARCH("Бажарилган",I2000)))</formula>
    </cfRule>
  </conditionalFormatting>
  <conditionalFormatting sqref="I1930">
    <cfRule type="containsText" dxfId="7675" priority="14185" operator="containsText" text="Бажарилмоқда">
      <formula>NOT(ISERROR(SEARCH("Бажарилмоқда",I1930)))</formula>
    </cfRule>
    <cfRule type="containsText" dxfId="7674" priority="14186" operator="containsText" text="Бажарилмаган">
      <formula>NOT(ISERROR(SEARCH("Бажарилмаган",I1930)))</formula>
    </cfRule>
    <cfRule type="containsText" dxfId="7673" priority="14187" operator="containsText" text="Бажарилмаган">
      <formula>NOT(ISERROR(SEARCH("Бажарилмаган",I1930)))</formula>
    </cfRule>
    <cfRule type="containsText" dxfId="7672" priority="14188" operator="containsText" text="Бажарилган">
      <formula>NOT(ISERROR(SEARCH("Бажарилган",I1930)))</formula>
    </cfRule>
  </conditionalFormatting>
  <conditionalFormatting sqref="I1885">
    <cfRule type="containsText" dxfId="7671" priority="14181" operator="containsText" text="Бажарилмоқда">
      <formula>NOT(ISERROR(SEARCH("Бажарилмоқда",I1885)))</formula>
    </cfRule>
    <cfRule type="containsText" dxfId="7670" priority="14182" operator="containsText" text="Бажарилмаган">
      <formula>NOT(ISERROR(SEARCH("Бажарилмаган",I1885)))</formula>
    </cfRule>
    <cfRule type="containsText" dxfId="7669" priority="14183" operator="containsText" text="Бажарилмаган">
      <formula>NOT(ISERROR(SEARCH("Бажарилмаган",I1885)))</formula>
    </cfRule>
    <cfRule type="containsText" dxfId="7668" priority="14184" operator="containsText" text="Бажарилган">
      <formula>NOT(ISERROR(SEARCH("Бажарилган",I1885)))</formula>
    </cfRule>
  </conditionalFormatting>
  <conditionalFormatting sqref="I2024">
    <cfRule type="containsText" dxfId="7667" priority="14153" operator="containsText" text="Бажарилмоқда">
      <formula>NOT(ISERROR(SEARCH("Бажарилмоқда",I2024)))</formula>
    </cfRule>
    <cfRule type="containsText" dxfId="7666" priority="14154" operator="containsText" text="Бажарилмаган">
      <formula>NOT(ISERROR(SEARCH("Бажарилмаган",I2024)))</formula>
    </cfRule>
    <cfRule type="containsText" dxfId="7665" priority="14155" operator="containsText" text="Бажарилмаган">
      <formula>NOT(ISERROR(SEARCH("Бажарилмаган",I2024)))</formula>
    </cfRule>
    <cfRule type="containsText" dxfId="7664" priority="14156" operator="containsText" text="Бажарилган">
      <formula>NOT(ISERROR(SEARCH("Бажарилган",I2024)))</formula>
    </cfRule>
  </conditionalFormatting>
  <conditionalFormatting sqref="I2004">
    <cfRule type="containsText" dxfId="7663" priority="14173" operator="containsText" text="Бажарилмоқда">
      <formula>NOT(ISERROR(SEARCH("Бажарилмоқда",I2004)))</formula>
    </cfRule>
    <cfRule type="containsText" dxfId="7662" priority="14174" operator="containsText" text="Бажарилмаган">
      <formula>NOT(ISERROR(SEARCH("Бажарилмаган",I2004)))</formula>
    </cfRule>
    <cfRule type="containsText" dxfId="7661" priority="14175" operator="containsText" text="Бажарилмаган">
      <formula>NOT(ISERROR(SEARCH("Бажарилмаган",I2004)))</formula>
    </cfRule>
    <cfRule type="containsText" dxfId="7660" priority="14176" operator="containsText" text="Бажарилган">
      <formula>NOT(ISERROR(SEARCH("Бажарилган",I2004)))</formula>
    </cfRule>
  </conditionalFormatting>
  <conditionalFormatting sqref="I2009 I2011 I2013 I2019:I2021 I2015">
    <cfRule type="containsText" dxfId="7659" priority="14161" operator="containsText" text="Бажарилмоқда">
      <formula>NOT(ISERROR(SEARCH("Бажарилмоқда",I2009)))</formula>
    </cfRule>
    <cfRule type="containsText" dxfId="7658" priority="14162" operator="containsText" text="Бажарилмаган">
      <formula>NOT(ISERROR(SEARCH("Бажарилмаган",I2009)))</formula>
    </cfRule>
    <cfRule type="containsText" dxfId="7657" priority="14163" operator="containsText" text="Бажарилмаган">
      <formula>NOT(ISERROR(SEARCH("Бажарилмаган",I2009)))</formula>
    </cfRule>
    <cfRule type="containsText" dxfId="7656" priority="14164" operator="containsText" text="Бажарилган">
      <formula>NOT(ISERROR(SEARCH("Бажарилган",I2009)))</formula>
    </cfRule>
  </conditionalFormatting>
  <conditionalFormatting sqref="I2023">
    <cfRule type="containsText" dxfId="7655" priority="14157" operator="containsText" text="Бажарилмоқда">
      <formula>NOT(ISERROR(SEARCH("Бажарилмоқда",I2023)))</formula>
    </cfRule>
    <cfRule type="containsText" dxfId="7654" priority="14158" operator="containsText" text="Бажарилмаган">
      <formula>NOT(ISERROR(SEARCH("Бажарилмаган",I2023)))</formula>
    </cfRule>
    <cfRule type="containsText" dxfId="7653" priority="14159" operator="containsText" text="Бажарилмаган">
      <formula>NOT(ISERROR(SEARCH("Бажарилмаган",I2023)))</formula>
    </cfRule>
    <cfRule type="containsText" dxfId="7652" priority="14160" operator="containsText" text="Бажарилган">
      <formula>NOT(ISERROR(SEARCH("Бажарилган",I2023)))</formula>
    </cfRule>
  </conditionalFormatting>
  <conditionalFormatting sqref="I2025">
    <cfRule type="containsText" dxfId="7651" priority="14149" operator="containsText" text="Бажарилмоқда">
      <formula>NOT(ISERROR(SEARCH("Бажарилмоқда",I2025)))</formula>
    </cfRule>
    <cfRule type="containsText" dxfId="7650" priority="14150" operator="containsText" text="Бажарилмаган">
      <formula>NOT(ISERROR(SEARCH("Бажарилмаган",I2025)))</formula>
    </cfRule>
    <cfRule type="containsText" dxfId="7649" priority="14151" operator="containsText" text="Бажарилмаган">
      <formula>NOT(ISERROR(SEARCH("Бажарилмаган",I2025)))</formula>
    </cfRule>
    <cfRule type="containsText" dxfId="7648" priority="14152" operator="containsText" text="Бажарилган">
      <formula>NOT(ISERROR(SEARCH("Бажарилган",I2025)))</formula>
    </cfRule>
  </conditionalFormatting>
  <conditionalFormatting sqref="I2029:I2031 I2033:I2034 I2036">
    <cfRule type="containsText" dxfId="7647" priority="14133" operator="containsText" text="Бажарилмоқда">
      <formula>NOT(ISERROR(SEARCH("Бажарилмоқда",I2029)))</formula>
    </cfRule>
    <cfRule type="containsText" dxfId="7646" priority="14134" operator="containsText" text="Бажарилмаган">
      <formula>NOT(ISERROR(SEARCH("Бажарилмаган",I2029)))</formula>
    </cfRule>
    <cfRule type="containsText" dxfId="7645" priority="14135" operator="containsText" text="Бажарилмаган">
      <formula>NOT(ISERROR(SEARCH("Бажарилмаган",I2029)))</formula>
    </cfRule>
    <cfRule type="containsText" dxfId="7644" priority="14136" operator="containsText" text="Бажарилган">
      <formula>NOT(ISERROR(SEARCH("Бажарилган",I2029)))</formula>
    </cfRule>
  </conditionalFormatting>
  <conditionalFormatting sqref="I1993">
    <cfRule type="containsText" dxfId="7643" priority="14129" operator="containsText" text="Бажарилмоқда">
      <formula>NOT(ISERROR(SEARCH("Бажарилмоқда",I1993)))</formula>
    </cfRule>
    <cfRule type="containsText" dxfId="7642" priority="14130" operator="containsText" text="Бажарилмаган">
      <formula>NOT(ISERROR(SEARCH("Бажарилмаган",I1993)))</formula>
    </cfRule>
    <cfRule type="containsText" dxfId="7641" priority="14131" operator="containsText" text="Бажарилмаган">
      <formula>NOT(ISERROR(SEARCH("Бажарилмаган",I1993)))</formula>
    </cfRule>
    <cfRule type="containsText" dxfId="7640" priority="14132" operator="containsText" text="Бажарилган">
      <formula>NOT(ISERROR(SEARCH("Бажарилган",I1993)))</formula>
    </cfRule>
  </conditionalFormatting>
  <conditionalFormatting sqref="I1968">
    <cfRule type="containsText" dxfId="7639" priority="14125" operator="containsText" text="Бажарилмоқда">
      <formula>NOT(ISERROR(SEARCH("Бажарилмоқда",I1968)))</formula>
    </cfRule>
    <cfRule type="containsText" dxfId="7638" priority="14126" operator="containsText" text="Бажарилмаган">
      <formula>NOT(ISERROR(SEARCH("Бажарилмаган",I1968)))</formula>
    </cfRule>
    <cfRule type="containsText" dxfId="7637" priority="14127" operator="containsText" text="Бажарилмаган">
      <formula>NOT(ISERROR(SEARCH("Бажарилмаган",I1968)))</formula>
    </cfRule>
    <cfRule type="containsText" dxfId="7636" priority="14128" operator="containsText" text="Бажарилган">
      <formula>NOT(ISERROR(SEARCH("Бажарилган",I1968)))</formula>
    </cfRule>
  </conditionalFormatting>
  <conditionalFormatting sqref="I1992">
    <cfRule type="containsText" dxfId="7635" priority="14121" operator="containsText" text="Бажарилмоқда">
      <formula>NOT(ISERROR(SEARCH("Бажарилмоқда",I1992)))</formula>
    </cfRule>
    <cfRule type="containsText" dxfId="7634" priority="14122" operator="containsText" text="Бажарилмаган">
      <formula>NOT(ISERROR(SEARCH("Бажарилмаган",I1992)))</formula>
    </cfRule>
    <cfRule type="containsText" dxfId="7633" priority="14123" operator="containsText" text="Бажарилмаган">
      <formula>NOT(ISERROR(SEARCH("Бажарилмаган",I1992)))</formula>
    </cfRule>
    <cfRule type="containsText" dxfId="7632" priority="14124" operator="containsText" text="Бажарилган">
      <formula>NOT(ISERROR(SEARCH("Бажарилган",I1992)))</formula>
    </cfRule>
  </conditionalFormatting>
  <conditionalFormatting sqref="I2040 I2042:I2045 I2047:I2050 I2052:I2054 I2056:I2059 I2065:I2070 I2061">
    <cfRule type="containsText" dxfId="7631" priority="14117" operator="containsText" text="Бажарилмоқда">
      <formula>NOT(ISERROR(SEARCH("Бажарилмоқда",I2040)))</formula>
    </cfRule>
    <cfRule type="containsText" dxfId="7630" priority="14118" operator="containsText" text="Бажарилмаган">
      <formula>NOT(ISERROR(SEARCH("Бажарилмаган",I2040)))</formula>
    </cfRule>
    <cfRule type="containsText" dxfId="7629" priority="14119" operator="containsText" text="Бажарилмаган">
      <formula>NOT(ISERROR(SEARCH("Бажарилмаган",I2040)))</formula>
    </cfRule>
    <cfRule type="containsText" dxfId="7628" priority="14120" operator="containsText" text="Бажарилган">
      <formula>NOT(ISERROR(SEARCH("Бажарилган",I2040)))</formula>
    </cfRule>
  </conditionalFormatting>
  <conditionalFormatting sqref="I1998">
    <cfRule type="containsText" dxfId="7627" priority="14113" operator="containsText" text="Бажарилмоқда">
      <formula>NOT(ISERROR(SEARCH("Бажарилмоқда",I1998)))</formula>
    </cfRule>
    <cfRule type="containsText" dxfId="7626" priority="14114" operator="containsText" text="Бажарилмаган">
      <formula>NOT(ISERROR(SEARCH("Бажарилмаган",I1998)))</formula>
    </cfRule>
    <cfRule type="containsText" dxfId="7625" priority="14115" operator="containsText" text="Бажарилмаган">
      <formula>NOT(ISERROR(SEARCH("Бажарилмаган",I1998)))</formula>
    </cfRule>
    <cfRule type="containsText" dxfId="7624" priority="14116" operator="containsText" text="Бажарилган">
      <formula>NOT(ISERROR(SEARCH("Бажарилган",I1998)))</formula>
    </cfRule>
  </conditionalFormatting>
  <conditionalFormatting sqref="I2003">
    <cfRule type="containsText" dxfId="7623" priority="14109" operator="containsText" text="Бажарилмоқда">
      <formula>NOT(ISERROR(SEARCH("Бажарилмоқда",I2003)))</formula>
    </cfRule>
    <cfRule type="containsText" dxfId="7622" priority="14110" operator="containsText" text="Бажарилмаган">
      <formula>NOT(ISERROR(SEARCH("Бажарилмаган",I2003)))</formula>
    </cfRule>
    <cfRule type="containsText" dxfId="7621" priority="14111" operator="containsText" text="Бажарилмаган">
      <formula>NOT(ISERROR(SEARCH("Бажарилмаган",I2003)))</formula>
    </cfRule>
    <cfRule type="containsText" dxfId="7620" priority="14112" operator="containsText" text="Бажарилган">
      <formula>NOT(ISERROR(SEARCH("Бажарилган",I2003)))</formula>
    </cfRule>
  </conditionalFormatting>
  <conditionalFormatting sqref="I1976">
    <cfRule type="containsText" dxfId="7619" priority="14105" operator="containsText" text="Бажарилмоқда">
      <formula>NOT(ISERROR(SEARCH("Бажарилмоқда",I1976)))</formula>
    </cfRule>
    <cfRule type="containsText" dxfId="7618" priority="14106" operator="containsText" text="Бажарилмаган">
      <formula>NOT(ISERROR(SEARCH("Бажарилмаган",I1976)))</formula>
    </cfRule>
    <cfRule type="containsText" dxfId="7617" priority="14107" operator="containsText" text="Бажарилмаган">
      <formula>NOT(ISERROR(SEARCH("Бажарилмаган",I1976)))</formula>
    </cfRule>
    <cfRule type="containsText" dxfId="7616" priority="14108" operator="containsText" text="Бажарилган">
      <formula>NOT(ISERROR(SEARCH("Бажарилган",I1976)))</formula>
    </cfRule>
  </conditionalFormatting>
  <conditionalFormatting sqref="I1979">
    <cfRule type="containsText" dxfId="7615" priority="14101" operator="containsText" text="Бажарилмоқда">
      <formula>NOT(ISERROR(SEARCH("Бажарилмоқда",I1979)))</formula>
    </cfRule>
    <cfRule type="containsText" dxfId="7614" priority="14102" operator="containsText" text="Бажарилмаган">
      <formula>NOT(ISERROR(SEARCH("Бажарилмаган",I1979)))</formula>
    </cfRule>
    <cfRule type="containsText" dxfId="7613" priority="14103" operator="containsText" text="Бажарилмаган">
      <formula>NOT(ISERROR(SEARCH("Бажарилмаган",I1979)))</formula>
    </cfRule>
    <cfRule type="containsText" dxfId="7612" priority="14104" operator="containsText" text="Бажарилган">
      <formula>NOT(ISERROR(SEARCH("Бажарилган",I1979)))</formula>
    </cfRule>
  </conditionalFormatting>
  <conditionalFormatting sqref="I2028">
    <cfRule type="containsText" dxfId="7611" priority="14089" operator="containsText" text="Бажарилмоқда">
      <formula>NOT(ISERROR(SEARCH("Бажарилмоқда",I2028)))</formula>
    </cfRule>
    <cfRule type="containsText" dxfId="7610" priority="14090" operator="containsText" text="Бажарилмаган">
      <formula>NOT(ISERROR(SEARCH("Бажарилмаган",I2028)))</formula>
    </cfRule>
    <cfRule type="containsText" dxfId="7609" priority="14091" operator="containsText" text="Бажарилмаган">
      <formula>NOT(ISERROR(SEARCH("Бажарилмаган",I2028)))</formula>
    </cfRule>
    <cfRule type="containsText" dxfId="7608" priority="14092" operator="containsText" text="Бажарилган">
      <formula>NOT(ISERROR(SEARCH("Бажарилган",I2028)))</formula>
    </cfRule>
  </conditionalFormatting>
  <conditionalFormatting sqref="I2091 I2087 I2073 I2063 I2055 I2051 I2046 I2041 I2010 I1985 I1970 I1952 I2083 I2078 I2099 I2101 I2075 I2085">
    <cfRule type="containsText" dxfId="7607" priority="14085" operator="containsText" text="Бажарилмоқда">
      <formula>NOT(ISERROR(SEARCH("Бажарилмоқда",I1952)))</formula>
    </cfRule>
    <cfRule type="containsText" dxfId="7606" priority="14086" operator="containsText" text="Бажарилмаган">
      <formula>NOT(ISERROR(SEARCH("Бажарилмаган",I1952)))</formula>
    </cfRule>
    <cfRule type="containsText" dxfId="7605" priority="14087" operator="containsText" text="Бажарилмаган">
      <formula>NOT(ISERROR(SEARCH("Бажарилмаган",I1952)))</formula>
    </cfRule>
    <cfRule type="containsText" dxfId="7604" priority="14088" operator="containsText" text="Бажарилган">
      <formula>NOT(ISERROR(SEARCH("Бажарилган",I1952)))</formula>
    </cfRule>
  </conditionalFormatting>
  <conditionalFormatting sqref="I2102">
    <cfRule type="containsText" dxfId="7603" priority="14081" operator="containsText" text="Бажарилмоқда">
      <formula>NOT(ISERROR(SEARCH("Бажарилмоқда",I2102)))</formula>
    </cfRule>
    <cfRule type="containsText" dxfId="7602" priority="14082" operator="containsText" text="Бажарилмаган">
      <formula>NOT(ISERROR(SEARCH("Бажарилмаган",I2102)))</formula>
    </cfRule>
    <cfRule type="containsText" dxfId="7601" priority="14083" operator="containsText" text="Бажарилмаган">
      <formula>NOT(ISERROR(SEARCH("Бажарилмаган",I2102)))</formula>
    </cfRule>
    <cfRule type="containsText" dxfId="7600" priority="14084" operator="containsText" text="Бажарилган">
      <formula>NOT(ISERROR(SEARCH("Бажарилган",I2102)))</formula>
    </cfRule>
  </conditionalFormatting>
  <conditionalFormatting sqref="I2133:I2156 I2103:I2113 I2115:I2131">
    <cfRule type="containsText" dxfId="7599" priority="14061" operator="containsText" text="Бажарилмоқда">
      <formula>NOT(ISERROR(SEARCH("Бажарилмоқда",I2103)))</formula>
    </cfRule>
    <cfRule type="containsText" dxfId="7598" priority="14062" operator="containsText" text="Бажарилмаган">
      <formula>NOT(ISERROR(SEARCH("Бажарилмаган",I2103)))</formula>
    </cfRule>
    <cfRule type="containsText" dxfId="7597" priority="14063" operator="containsText" text="Бажарилмаган">
      <formula>NOT(ISERROR(SEARCH("Бажарилмаган",I2103)))</formula>
    </cfRule>
    <cfRule type="containsText" dxfId="7596" priority="14064" operator="containsText" text="Бажарилган">
      <formula>NOT(ISERROR(SEARCH("Бажарилган",I2103)))</formula>
    </cfRule>
  </conditionalFormatting>
  <conditionalFormatting sqref="I2157:I2162">
    <cfRule type="containsText" dxfId="7595" priority="14057" operator="containsText" text="Бажарилмоқда">
      <formula>NOT(ISERROR(SEARCH("Бажарилмоқда",I2157)))</formula>
    </cfRule>
    <cfRule type="containsText" dxfId="7594" priority="14058" operator="containsText" text="Бажарилмаган">
      <formula>NOT(ISERROR(SEARCH("Бажарилмаган",I2157)))</formula>
    </cfRule>
    <cfRule type="containsText" dxfId="7593" priority="14059" operator="containsText" text="Бажарилмаган">
      <formula>NOT(ISERROR(SEARCH("Бажарилмаган",I2157)))</formula>
    </cfRule>
    <cfRule type="containsText" dxfId="7592" priority="14060" operator="containsText" text="Бажарилган">
      <formula>NOT(ISERROR(SEARCH("Бажарилган",I2157)))</formula>
    </cfRule>
  </conditionalFormatting>
  <conditionalFormatting sqref="I2132">
    <cfRule type="containsText" dxfId="7591" priority="14053" operator="containsText" text="Бажарилмоқда">
      <formula>NOT(ISERROR(SEARCH("Бажарилмоқда",I2132)))</formula>
    </cfRule>
    <cfRule type="containsText" dxfId="7590" priority="14054" operator="containsText" text="Бажарилмаган">
      <formula>NOT(ISERROR(SEARCH("Бажарилмаган",I2132)))</formula>
    </cfRule>
    <cfRule type="containsText" dxfId="7589" priority="14055" operator="containsText" text="Бажарилмаган">
      <formula>NOT(ISERROR(SEARCH("Бажарилмаган",I2132)))</formula>
    </cfRule>
    <cfRule type="containsText" dxfId="7588" priority="14056" operator="containsText" text="Бажарилган">
      <formula>NOT(ISERROR(SEARCH("Бажарилган",I2132)))</formula>
    </cfRule>
  </conditionalFormatting>
  <conditionalFormatting sqref="I2163">
    <cfRule type="containsText" dxfId="7587" priority="14049" operator="containsText" text="Бажарилмоқда">
      <formula>NOT(ISERROR(SEARCH("Бажарилмоқда",I2163)))</formula>
    </cfRule>
    <cfRule type="containsText" dxfId="7586" priority="14050" operator="containsText" text="Бажарилмаган">
      <formula>NOT(ISERROR(SEARCH("Бажарилмаган",I2163)))</formula>
    </cfRule>
    <cfRule type="containsText" dxfId="7585" priority="14051" operator="containsText" text="Бажарилмаган">
      <formula>NOT(ISERROR(SEARCH("Бажарилмаган",I2163)))</formula>
    </cfRule>
    <cfRule type="containsText" dxfId="7584" priority="14052" operator="containsText" text="Бажарилган">
      <formula>NOT(ISERROR(SEARCH("Бажарилган",I2163)))</formula>
    </cfRule>
  </conditionalFormatting>
  <conditionalFormatting sqref="I2164">
    <cfRule type="containsText" dxfId="7583" priority="14045" operator="containsText" text="Бажарилмоқда">
      <formula>NOT(ISERROR(SEARCH("Бажарилмоқда",I2164)))</formula>
    </cfRule>
    <cfRule type="containsText" dxfId="7582" priority="14046" operator="containsText" text="Бажарилмаган">
      <formula>NOT(ISERROR(SEARCH("Бажарилмаган",I2164)))</formula>
    </cfRule>
    <cfRule type="containsText" dxfId="7581" priority="14047" operator="containsText" text="Бажарилмаган">
      <formula>NOT(ISERROR(SEARCH("Бажарилмаган",I2164)))</formula>
    </cfRule>
    <cfRule type="containsText" dxfId="7580" priority="14048" operator="containsText" text="Бажарилган">
      <formula>NOT(ISERROR(SEARCH("Бажарилган",I2164)))</formula>
    </cfRule>
  </conditionalFormatting>
  <conditionalFormatting sqref="I2165">
    <cfRule type="containsText" dxfId="7579" priority="14041" operator="containsText" text="Бажарилмоқда">
      <formula>NOT(ISERROR(SEARCH("Бажарилмоқда",I2165)))</formula>
    </cfRule>
    <cfRule type="containsText" dxfId="7578" priority="14042" operator="containsText" text="Бажарилмаган">
      <formula>NOT(ISERROR(SEARCH("Бажарилмаган",I2165)))</formula>
    </cfRule>
    <cfRule type="containsText" dxfId="7577" priority="14043" operator="containsText" text="Бажарилмаган">
      <formula>NOT(ISERROR(SEARCH("Бажарилмаган",I2165)))</formula>
    </cfRule>
    <cfRule type="containsText" dxfId="7576" priority="14044" operator="containsText" text="Бажарилган">
      <formula>NOT(ISERROR(SEARCH("Бажарилган",I2165)))</formula>
    </cfRule>
  </conditionalFormatting>
  <conditionalFormatting sqref="I2166">
    <cfRule type="containsText" dxfId="7575" priority="14037" operator="containsText" text="Бажарилмоқда">
      <formula>NOT(ISERROR(SEARCH("Бажарилмоқда",I2166)))</formula>
    </cfRule>
    <cfRule type="containsText" dxfId="7574" priority="14038" operator="containsText" text="Бажарилмаган">
      <formula>NOT(ISERROR(SEARCH("Бажарилмаган",I2166)))</formula>
    </cfRule>
    <cfRule type="containsText" dxfId="7573" priority="14039" operator="containsText" text="Бажарилмаган">
      <formula>NOT(ISERROR(SEARCH("Бажарилмаган",I2166)))</formula>
    </cfRule>
    <cfRule type="containsText" dxfId="7572" priority="14040" operator="containsText" text="Бажарилган">
      <formula>NOT(ISERROR(SEARCH("Бажарилган",I2166)))</formula>
    </cfRule>
  </conditionalFormatting>
  <conditionalFormatting sqref="I2167">
    <cfRule type="containsText" dxfId="7571" priority="14033" operator="containsText" text="Бажарилмоқда">
      <formula>NOT(ISERROR(SEARCH("Бажарилмоқда",I2167)))</formula>
    </cfRule>
    <cfRule type="containsText" dxfId="7570" priority="14034" operator="containsText" text="Бажарилмаган">
      <formula>NOT(ISERROR(SEARCH("Бажарилмаган",I2167)))</formula>
    </cfRule>
    <cfRule type="containsText" dxfId="7569" priority="14035" operator="containsText" text="Бажарилмаган">
      <formula>NOT(ISERROR(SEARCH("Бажарилмаган",I2167)))</formula>
    </cfRule>
    <cfRule type="containsText" dxfId="7568" priority="14036" operator="containsText" text="Бажарилган">
      <formula>NOT(ISERROR(SEARCH("Бажарилган",I2167)))</formula>
    </cfRule>
  </conditionalFormatting>
  <conditionalFormatting sqref="I2168">
    <cfRule type="containsText" dxfId="7567" priority="14029" operator="containsText" text="Бажарилмоқда">
      <formula>NOT(ISERROR(SEARCH("Бажарилмоқда",I2168)))</formula>
    </cfRule>
    <cfRule type="containsText" dxfId="7566" priority="14030" operator="containsText" text="Бажарилмаган">
      <formula>NOT(ISERROR(SEARCH("Бажарилмаган",I2168)))</formula>
    </cfRule>
    <cfRule type="containsText" dxfId="7565" priority="14031" operator="containsText" text="Бажарилмаган">
      <formula>NOT(ISERROR(SEARCH("Бажарилмаган",I2168)))</formula>
    </cfRule>
    <cfRule type="containsText" dxfId="7564" priority="14032" operator="containsText" text="Бажарилган">
      <formula>NOT(ISERROR(SEARCH("Бажарилган",I2168)))</formula>
    </cfRule>
  </conditionalFormatting>
  <conditionalFormatting sqref="I2169">
    <cfRule type="containsText" dxfId="7563" priority="14025" operator="containsText" text="Бажарилмоқда">
      <formula>NOT(ISERROR(SEARCH("Бажарилмоқда",I2169)))</formula>
    </cfRule>
    <cfRule type="containsText" dxfId="7562" priority="14026" operator="containsText" text="Бажарилмаган">
      <formula>NOT(ISERROR(SEARCH("Бажарилмаган",I2169)))</formula>
    </cfRule>
    <cfRule type="containsText" dxfId="7561" priority="14027" operator="containsText" text="Бажарилмаган">
      <formula>NOT(ISERROR(SEARCH("Бажарилмаган",I2169)))</formula>
    </cfRule>
    <cfRule type="containsText" dxfId="7560" priority="14028" operator="containsText" text="Бажарилган">
      <formula>NOT(ISERROR(SEARCH("Бажарилган",I2169)))</formula>
    </cfRule>
  </conditionalFormatting>
  <conditionalFormatting sqref="I2170">
    <cfRule type="containsText" dxfId="7559" priority="14021" operator="containsText" text="Бажарилмоқда">
      <formula>NOT(ISERROR(SEARCH("Бажарилмоқда",I2170)))</formula>
    </cfRule>
    <cfRule type="containsText" dxfId="7558" priority="14022" operator="containsText" text="Бажарилмаган">
      <formula>NOT(ISERROR(SEARCH("Бажарилмаган",I2170)))</formula>
    </cfRule>
    <cfRule type="containsText" dxfId="7557" priority="14023" operator="containsText" text="Бажарилмаган">
      <formula>NOT(ISERROR(SEARCH("Бажарилмаган",I2170)))</formula>
    </cfRule>
    <cfRule type="containsText" dxfId="7556" priority="14024" operator="containsText" text="Бажарилган">
      <formula>NOT(ISERROR(SEARCH("Бажарилган",I2170)))</formula>
    </cfRule>
  </conditionalFormatting>
  <conditionalFormatting sqref="I2171">
    <cfRule type="containsText" dxfId="7555" priority="14017" operator="containsText" text="Бажарилмоқда">
      <formula>NOT(ISERROR(SEARCH("Бажарилмоқда",I2171)))</formula>
    </cfRule>
    <cfRule type="containsText" dxfId="7554" priority="14018" operator="containsText" text="Бажарилмаган">
      <formula>NOT(ISERROR(SEARCH("Бажарилмаган",I2171)))</formula>
    </cfRule>
    <cfRule type="containsText" dxfId="7553" priority="14019" operator="containsText" text="Бажарилмаган">
      <formula>NOT(ISERROR(SEARCH("Бажарилмаган",I2171)))</formula>
    </cfRule>
    <cfRule type="containsText" dxfId="7552" priority="14020" operator="containsText" text="Бажарилган">
      <formula>NOT(ISERROR(SEARCH("Бажарилган",I2171)))</formula>
    </cfRule>
  </conditionalFormatting>
  <conditionalFormatting sqref="I2172">
    <cfRule type="containsText" dxfId="7551" priority="14013" operator="containsText" text="Бажарилмоқда">
      <formula>NOT(ISERROR(SEARCH("Бажарилмоқда",I2172)))</formula>
    </cfRule>
    <cfRule type="containsText" dxfId="7550" priority="14014" operator="containsText" text="Бажарилмаган">
      <formula>NOT(ISERROR(SEARCH("Бажарилмаган",I2172)))</formula>
    </cfRule>
    <cfRule type="containsText" dxfId="7549" priority="14015" operator="containsText" text="Бажарилмаган">
      <formula>NOT(ISERROR(SEARCH("Бажарилмаган",I2172)))</formula>
    </cfRule>
    <cfRule type="containsText" dxfId="7548" priority="14016" operator="containsText" text="Бажарилган">
      <formula>NOT(ISERROR(SEARCH("Бажарилган",I2172)))</formula>
    </cfRule>
  </conditionalFormatting>
  <conditionalFormatting sqref="I2173">
    <cfRule type="containsText" dxfId="7547" priority="14009" operator="containsText" text="Бажарилмоқда">
      <formula>NOT(ISERROR(SEARCH("Бажарилмоқда",I2173)))</formula>
    </cfRule>
    <cfRule type="containsText" dxfId="7546" priority="14010" operator="containsText" text="Бажарилмаган">
      <formula>NOT(ISERROR(SEARCH("Бажарилмаган",I2173)))</formula>
    </cfRule>
    <cfRule type="containsText" dxfId="7545" priority="14011" operator="containsText" text="Бажарилмаган">
      <formula>NOT(ISERROR(SEARCH("Бажарилмаган",I2173)))</formula>
    </cfRule>
    <cfRule type="containsText" dxfId="7544" priority="14012" operator="containsText" text="Бажарилган">
      <formula>NOT(ISERROR(SEARCH("Бажарилган",I2173)))</formula>
    </cfRule>
  </conditionalFormatting>
  <conditionalFormatting sqref="I2174">
    <cfRule type="containsText" dxfId="7543" priority="14005" operator="containsText" text="Бажарилмоқда">
      <formula>NOT(ISERROR(SEARCH("Бажарилмоқда",I2174)))</formula>
    </cfRule>
    <cfRule type="containsText" dxfId="7542" priority="14006" operator="containsText" text="Бажарилмаган">
      <formula>NOT(ISERROR(SEARCH("Бажарилмаган",I2174)))</formula>
    </cfRule>
    <cfRule type="containsText" dxfId="7541" priority="14007" operator="containsText" text="Бажарилмаган">
      <formula>NOT(ISERROR(SEARCH("Бажарилмаган",I2174)))</formula>
    </cfRule>
    <cfRule type="containsText" dxfId="7540" priority="14008" operator="containsText" text="Бажарилган">
      <formula>NOT(ISERROR(SEARCH("Бажарилган",I2174)))</formula>
    </cfRule>
  </conditionalFormatting>
  <conditionalFormatting sqref="I2175">
    <cfRule type="containsText" dxfId="7539" priority="14001" operator="containsText" text="Бажарилмоқда">
      <formula>NOT(ISERROR(SEARCH("Бажарилмоқда",I2175)))</formula>
    </cfRule>
    <cfRule type="containsText" dxfId="7538" priority="14002" operator="containsText" text="Бажарилмаган">
      <formula>NOT(ISERROR(SEARCH("Бажарилмаган",I2175)))</formula>
    </cfRule>
    <cfRule type="containsText" dxfId="7537" priority="14003" operator="containsText" text="Бажарилмаган">
      <formula>NOT(ISERROR(SEARCH("Бажарилмаган",I2175)))</formula>
    </cfRule>
    <cfRule type="containsText" dxfId="7536" priority="14004" operator="containsText" text="Бажарилган">
      <formula>NOT(ISERROR(SEARCH("Бажарилган",I2175)))</formula>
    </cfRule>
  </conditionalFormatting>
  <conditionalFormatting sqref="I2177:I2181 I2206:I2210">
    <cfRule type="containsText" dxfId="7535" priority="13993" operator="containsText" text="Бажарилмоқда">
      <formula>NOT(ISERROR(SEARCH("Бажарилмоқда",I2177)))</formula>
    </cfRule>
    <cfRule type="containsText" dxfId="7534" priority="13994" operator="containsText" text="Бажарилмаган">
      <formula>NOT(ISERROR(SEARCH("Бажарилмаган",I2177)))</formula>
    </cfRule>
    <cfRule type="containsText" dxfId="7533" priority="13995" operator="containsText" text="Бажарилмаган">
      <formula>NOT(ISERROR(SEARCH("Бажарилмаган",I2177)))</formula>
    </cfRule>
    <cfRule type="containsText" dxfId="7532" priority="13996" operator="containsText" text="Бажарилган">
      <formula>NOT(ISERROR(SEARCH("Бажарилган",I2177)))</formula>
    </cfRule>
  </conditionalFormatting>
  <conditionalFormatting sqref="I2182">
    <cfRule type="containsText" dxfId="7531" priority="13989" operator="containsText" text="Бажарилмоқда">
      <formula>NOT(ISERROR(SEARCH("Бажарилмоқда",I2182)))</formula>
    </cfRule>
    <cfRule type="containsText" dxfId="7530" priority="13990" operator="containsText" text="Бажарилмаган">
      <formula>NOT(ISERROR(SEARCH("Бажарилмаган",I2182)))</formula>
    </cfRule>
    <cfRule type="containsText" dxfId="7529" priority="13991" operator="containsText" text="Бажарилмаган">
      <formula>NOT(ISERROR(SEARCH("Бажарилмаган",I2182)))</formula>
    </cfRule>
    <cfRule type="containsText" dxfId="7528" priority="13992" operator="containsText" text="Бажарилган">
      <formula>NOT(ISERROR(SEARCH("Бажарилган",I2182)))</formula>
    </cfRule>
  </conditionalFormatting>
  <conditionalFormatting sqref="I2183">
    <cfRule type="containsText" dxfId="7527" priority="13985" operator="containsText" text="Бажарилмоқда">
      <formula>NOT(ISERROR(SEARCH("Бажарилмоқда",I2183)))</formula>
    </cfRule>
    <cfRule type="containsText" dxfId="7526" priority="13986" operator="containsText" text="Бажарилмаган">
      <formula>NOT(ISERROR(SEARCH("Бажарилмаган",I2183)))</formula>
    </cfRule>
    <cfRule type="containsText" dxfId="7525" priority="13987" operator="containsText" text="Бажарилмаган">
      <formula>NOT(ISERROR(SEARCH("Бажарилмаган",I2183)))</formula>
    </cfRule>
    <cfRule type="containsText" dxfId="7524" priority="13988" operator="containsText" text="Бажарилган">
      <formula>NOT(ISERROR(SEARCH("Бажарилган",I2183)))</formula>
    </cfRule>
  </conditionalFormatting>
  <conditionalFormatting sqref="I2184">
    <cfRule type="containsText" dxfId="7523" priority="13981" operator="containsText" text="Бажарилмоқда">
      <formula>NOT(ISERROR(SEARCH("Бажарилмоқда",I2184)))</formula>
    </cfRule>
    <cfRule type="containsText" dxfId="7522" priority="13982" operator="containsText" text="Бажарилмаган">
      <formula>NOT(ISERROR(SEARCH("Бажарилмаган",I2184)))</formula>
    </cfRule>
    <cfRule type="containsText" dxfId="7521" priority="13983" operator="containsText" text="Бажарилмаган">
      <formula>NOT(ISERROR(SEARCH("Бажарилмаган",I2184)))</formula>
    </cfRule>
    <cfRule type="containsText" dxfId="7520" priority="13984" operator="containsText" text="Бажарилган">
      <formula>NOT(ISERROR(SEARCH("Бажарилган",I2184)))</formula>
    </cfRule>
  </conditionalFormatting>
  <conditionalFormatting sqref="I2185:I2186">
    <cfRule type="containsText" dxfId="7519" priority="13977" operator="containsText" text="Бажарилмоқда">
      <formula>NOT(ISERROR(SEARCH("Бажарилмоқда",I2185)))</formula>
    </cfRule>
    <cfRule type="containsText" dxfId="7518" priority="13978" operator="containsText" text="Бажарилмаган">
      <formula>NOT(ISERROR(SEARCH("Бажарилмаган",I2185)))</formula>
    </cfRule>
    <cfRule type="containsText" dxfId="7517" priority="13979" operator="containsText" text="Бажарилмаган">
      <formula>NOT(ISERROR(SEARCH("Бажарилмаган",I2185)))</formula>
    </cfRule>
    <cfRule type="containsText" dxfId="7516" priority="13980" operator="containsText" text="Бажарилган">
      <formula>NOT(ISERROR(SEARCH("Бажарилган",I2185)))</formula>
    </cfRule>
  </conditionalFormatting>
  <conditionalFormatting sqref="I2187">
    <cfRule type="containsText" dxfId="7515" priority="13973" operator="containsText" text="Бажарилмоқда">
      <formula>NOT(ISERROR(SEARCH("Бажарилмоқда",I2187)))</formula>
    </cfRule>
    <cfRule type="containsText" dxfId="7514" priority="13974" operator="containsText" text="Бажарилмаган">
      <formula>NOT(ISERROR(SEARCH("Бажарилмаган",I2187)))</formula>
    </cfRule>
    <cfRule type="containsText" dxfId="7513" priority="13975" operator="containsText" text="Бажарилмаган">
      <formula>NOT(ISERROR(SEARCH("Бажарилмаган",I2187)))</formula>
    </cfRule>
    <cfRule type="containsText" dxfId="7512" priority="13976" operator="containsText" text="Бажарилган">
      <formula>NOT(ISERROR(SEARCH("Бажарилган",I2187)))</formula>
    </cfRule>
  </conditionalFormatting>
  <conditionalFormatting sqref="I2188">
    <cfRule type="containsText" dxfId="7511" priority="13969" operator="containsText" text="Бажарилмоқда">
      <formula>NOT(ISERROR(SEARCH("Бажарилмоқда",I2188)))</formula>
    </cfRule>
    <cfRule type="containsText" dxfId="7510" priority="13970" operator="containsText" text="Бажарилмаган">
      <formula>NOT(ISERROR(SEARCH("Бажарилмаган",I2188)))</formula>
    </cfRule>
    <cfRule type="containsText" dxfId="7509" priority="13971" operator="containsText" text="Бажарилмаган">
      <formula>NOT(ISERROR(SEARCH("Бажарилмаган",I2188)))</formula>
    </cfRule>
    <cfRule type="containsText" dxfId="7508" priority="13972" operator="containsText" text="Бажарилган">
      <formula>NOT(ISERROR(SEARCH("Бажарилган",I2188)))</formula>
    </cfRule>
  </conditionalFormatting>
  <conditionalFormatting sqref="I2189">
    <cfRule type="containsText" dxfId="7507" priority="13965" operator="containsText" text="Бажарилмоқда">
      <formula>NOT(ISERROR(SEARCH("Бажарилмоқда",I2189)))</formula>
    </cfRule>
    <cfRule type="containsText" dxfId="7506" priority="13966" operator="containsText" text="Бажарилмаган">
      <formula>NOT(ISERROR(SEARCH("Бажарилмаган",I2189)))</formula>
    </cfRule>
    <cfRule type="containsText" dxfId="7505" priority="13967" operator="containsText" text="Бажарилмаган">
      <formula>NOT(ISERROR(SEARCH("Бажарилмаган",I2189)))</formula>
    </cfRule>
    <cfRule type="containsText" dxfId="7504" priority="13968" operator="containsText" text="Бажарилган">
      <formula>NOT(ISERROR(SEARCH("Бажарилган",I2189)))</formula>
    </cfRule>
  </conditionalFormatting>
  <conditionalFormatting sqref="I2190">
    <cfRule type="containsText" dxfId="7503" priority="13961" operator="containsText" text="Бажарилмоқда">
      <formula>NOT(ISERROR(SEARCH("Бажарилмоқда",I2190)))</formula>
    </cfRule>
    <cfRule type="containsText" dxfId="7502" priority="13962" operator="containsText" text="Бажарилмаган">
      <formula>NOT(ISERROR(SEARCH("Бажарилмаган",I2190)))</formula>
    </cfRule>
    <cfRule type="containsText" dxfId="7501" priority="13963" operator="containsText" text="Бажарилмаган">
      <formula>NOT(ISERROR(SEARCH("Бажарилмаган",I2190)))</formula>
    </cfRule>
    <cfRule type="containsText" dxfId="7500" priority="13964" operator="containsText" text="Бажарилган">
      <formula>NOT(ISERROR(SEARCH("Бажарилган",I2190)))</formula>
    </cfRule>
  </conditionalFormatting>
  <conditionalFormatting sqref="I2191">
    <cfRule type="containsText" dxfId="7499" priority="13957" operator="containsText" text="Бажарилмоқда">
      <formula>NOT(ISERROR(SEARCH("Бажарилмоқда",I2191)))</formula>
    </cfRule>
    <cfRule type="containsText" dxfId="7498" priority="13958" operator="containsText" text="Бажарилмаган">
      <formula>NOT(ISERROR(SEARCH("Бажарилмаган",I2191)))</formula>
    </cfRule>
    <cfRule type="containsText" dxfId="7497" priority="13959" operator="containsText" text="Бажарилмаган">
      <formula>NOT(ISERROR(SEARCH("Бажарилмаган",I2191)))</formula>
    </cfRule>
    <cfRule type="containsText" dxfId="7496" priority="13960" operator="containsText" text="Бажарилган">
      <formula>NOT(ISERROR(SEARCH("Бажарилган",I2191)))</formula>
    </cfRule>
  </conditionalFormatting>
  <conditionalFormatting sqref="I2192">
    <cfRule type="containsText" dxfId="7495" priority="13953" operator="containsText" text="Бажарилмоқда">
      <formula>NOT(ISERROR(SEARCH("Бажарилмоқда",I2192)))</formula>
    </cfRule>
    <cfRule type="containsText" dxfId="7494" priority="13954" operator="containsText" text="Бажарилмаган">
      <formula>NOT(ISERROR(SEARCH("Бажарилмаган",I2192)))</formula>
    </cfRule>
    <cfRule type="containsText" dxfId="7493" priority="13955" operator="containsText" text="Бажарилмаган">
      <formula>NOT(ISERROR(SEARCH("Бажарилмаган",I2192)))</formula>
    </cfRule>
    <cfRule type="containsText" dxfId="7492" priority="13956" operator="containsText" text="Бажарилган">
      <formula>NOT(ISERROR(SEARCH("Бажарилган",I2192)))</formula>
    </cfRule>
  </conditionalFormatting>
  <conditionalFormatting sqref="I2193">
    <cfRule type="containsText" dxfId="7491" priority="13949" operator="containsText" text="Бажарилмоқда">
      <formula>NOT(ISERROR(SEARCH("Бажарилмоқда",I2193)))</formula>
    </cfRule>
    <cfRule type="containsText" dxfId="7490" priority="13950" operator="containsText" text="Бажарилмаган">
      <formula>NOT(ISERROR(SEARCH("Бажарилмаган",I2193)))</formula>
    </cfRule>
    <cfRule type="containsText" dxfId="7489" priority="13951" operator="containsText" text="Бажарилмаган">
      <formula>NOT(ISERROR(SEARCH("Бажарилмаган",I2193)))</formula>
    </cfRule>
    <cfRule type="containsText" dxfId="7488" priority="13952" operator="containsText" text="Бажарилган">
      <formula>NOT(ISERROR(SEARCH("Бажарилган",I2193)))</formula>
    </cfRule>
  </conditionalFormatting>
  <conditionalFormatting sqref="I2194">
    <cfRule type="containsText" dxfId="7487" priority="13945" operator="containsText" text="Бажарилмоқда">
      <formula>NOT(ISERROR(SEARCH("Бажарилмоқда",I2194)))</formula>
    </cfRule>
    <cfRule type="containsText" dxfId="7486" priority="13946" operator="containsText" text="Бажарилмаган">
      <formula>NOT(ISERROR(SEARCH("Бажарилмаган",I2194)))</formula>
    </cfRule>
    <cfRule type="containsText" dxfId="7485" priority="13947" operator="containsText" text="Бажарилмаган">
      <formula>NOT(ISERROR(SEARCH("Бажарилмаган",I2194)))</formula>
    </cfRule>
    <cfRule type="containsText" dxfId="7484" priority="13948" operator="containsText" text="Бажарилган">
      <formula>NOT(ISERROR(SEARCH("Бажарилган",I2194)))</formula>
    </cfRule>
  </conditionalFormatting>
  <conditionalFormatting sqref="I2195">
    <cfRule type="containsText" dxfId="7483" priority="13941" operator="containsText" text="Бажарилмоқда">
      <formula>NOT(ISERROR(SEARCH("Бажарилмоқда",I2195)))</formula>
    </cfRule>
    <cfRule type="containsText" dxfId="7482" priority="13942" operator="containsText" text="Бажарилмаган">
      <formula>NOT(ISERROR(SEARCH("Бажарилмаган",I2195)))</formula>
    </cfRule>
    <cfRule type="containsText" dxfId="7481" priority="13943" operator="containsText" text="Бажарилмаган">
      <formula>NOT(ISERROR(SEARCH("Бажарилмаган",I2195)))</formula>
    </cfRule>
    <cfRule type="containsText" dxfId="7480" priority="13944" operator="containsText" text="Бажарилган">
      <formula>NOT(ISERROR(SEARCH("Бажарилган",I2195)))</formula>
    </cfRule>
  </conditionalFormatting>
  <conditionalFormatting sqref="I2196">
    <cfRule type="containsText" dxfId="7479" priority="13937" operator="containsText" text="Бажарилмоқда">
      <formula>NOT(ISERROR(SEARCH("Бажарилмоқда",I2196)))</formula>
    </cfRule>
    <cfRule type="containsText" dxfId="7478" priority="13938" operator="containsText" text="Бажарилмаган">
      <formula>NOT(ISERROR(SEARCH("Бажарилмаган",I2196)))</formula>
    </cfRule>
    <cfRule type="containsText" dxfId="7477" priority="13939" operator="containsText" text="Бажарилмаган">
      <formula>NOT(ISERROR(SEARCH("Бажарилмаган",I2196)))</formula>
    </cfRule>
    <cfRule type="containsText" dxfId="7476" priority="13940" operator="containsText" text="Бажарилган">
      <formula>NOT(ISERROR(SEARCH("Бажарилган",I2196)))</formula>
    </cfRule>
  </conditionalFormatting>
  <conditionalFormatting sqref="I2197">
    <cfRule type="containsText" dxfId="7475" priority="13933" operator="containsText" text="Бажарилмоқда">
      <formula>NOT(ISERROR(SEARCH("Бажарилмоқда",I2197)))</formula>
    </cfRule>
    <cfRule type="containsText" dxfId="7474" priority="13934" operator="containsText" text="Бажарилмаган">
      <formula>NOT(ISERROR(SEARCH("Бажарилмаган",I2197)))</formula>
    </cfRule>
    <cfRule type="containsText" dxfId="7473" priority="13935" operator="containsText" text="Бажарилмаган">
      <formula>NOT(ISERROR(SEARCH("Бажарилмаган",I2197)))</formula>
    </cfRule>
    <cfRule type="containsText" dxfId="7472" priority="13936" operator="containsText" text="Бажарилган">
      <formula>NOT(ISERROR(SEARCH("Бажарилган",I2197)))</formula>
    </cfRule>
  </conditionalFormatting>
  <conditionalFormatting sqref="I2198">
    <cfRule type="containsText" dxfId="7471" priority="13929" operator="containsText" text="Бажарилмоқда">
      <formula>NOT(ISERROR(SEARCH("Бажарилмоқда",I2198)))</formula>
    </cfRule>
    <cfRule type="containsText" dxfId="7470" priority="13930" operator="containsText" text="Бажарилмаган">
      <formula>NOT(ISERROR(SEARCH("Бажарилмаган",I2198)))</formula>
    </cfRule>
    <cfRule type="containsText" dxfId="7469" priority="13931" operator="containsText" text="Бажарилмаган">
      <formula>NOT(ISERROR(SEARCH("Бажарилмаган",I2198)))</formula>
    </cfRule>
    <cfRule type="containsText" dxfId="7468" priority="13932" operator="containsText" text="Бажарилган">
      <formula>NOT(ISERROR(SEARCH("Бажарилган",I2198)))</formula>
    </cfRule>
  </conditionalFormatting>
  <conditionalFormatting sqref="I2199">
    <cfRule type="containsText" dxfId="7467" priority="13925" operator="containsText" text="Бажарилмоқда">
      <formula>NOT(ISERROR(SEARCH("Бажарилмоқда",I2199)))</formula>
    </cfRule>
    <cfRule type="containsText" dxfId="7466" priority="13926" operator="containsText" text="Бажарилмаган">
      <formula>NOT(ISERROR(SEARCH("Бажарилмаган",I2199)))</formula>
    </cfRule>
    <cfRule type="containsText" dxfId="7465" priority="13927" operator="containsText" text="Бажарилмаган">
      <formula>NOT(ISERROR(SEARCH("Бажарилмаган",I2199)))</formula>
    </cfRule>
    <cfRule type="containsText" dxfId="7464" priority="13928" operator="containsText" text="Бажарилган">
      <formula>NOT(ISERROR(SEARCH("Бажарилган",I2199)))</formula>
    </cfRule>
  </conditionalFormatting>
  <conditionalFormatting sqref="I2200">
    <cfRule type="containsText" dxfId="7463" priority="13921" operator="containsText" text="Бажарилмоқда">
      <formula>NOT(ISERROR(SEARCH("Бажарилмоқда",I2200)))</formula>
    </cfRule>
    <cfRule type="containsText" dxfId="7462" priority="13922" operator="containsText" text="Бажарилмаган">
      <formula>NOT(ISERROR(SEARCH("Бажарилмаган",I2200)))</formula>
    </cfRule>
    <cfRule type="containsText" dxfId="7461" priority="13923" operator="containsText" text="Бажарилмаган">
      <formula>NOT(ISERROR(SEARCH("Бажарилмаган",I2200)))</formula>
    </cfRule>
    <cfRule type="containsText" dxfId="7460" priority="13924" operator="containsText" text="Бажарилган">
      <formula>NOT(ISERROR(SEARCH("Бажарилган",I2200)))</formula>
    </cfRule>
  </conditionalFormatting>
  <conditionalFormatting sqref="I2201">
    <cfRule type="containsText" dxfId="7459" priority="13917" operator="containsText" text="Бажарилмоқда">
      <formula>NOT(ISERROR(SEARCH("Бажарилмоқда",I2201)))</formula>
    </cfRule>
    <cfRule type="containsText" dxfId="7458" priority="13918" operator="containsText" text="Бажарилмаган">
      <formula>NOT(ISERROR(SEARCH("Бажарилмаган",I2201)))</formula>
    </cfRule>
    <cfRule type="containsText" dxfId="7457" priority="13919" operator="containsText" text="Бажарилмаган">
      <formula>NOT(ISERROR(SEARCH("Бажарилмаган",I2201)))</formula>
    </cfRule>
    <cfRule type="containsText" dxfId="7456" priority="13920" operator="containsText" text="Бажарилган">
      <formula>NOT(ISERROR(SEARCH("Бажарилган",I2201)))</formula>
    </cfRule>
  </conditionalFormatting>
  <conditionalFormatting sqref="I2202">
    <cfRule type="containsText" dxfId="7455" priority="13913" operator="containsText" text="Бажарилмоқда">
      <formula>NOT(ISERROR(SEARCH("Бажарилмоқда",I2202)))</formula>
    </cfRule>
    <cfRule type="containsText" dxfId="7454" priority="13914" operator="containsText" text="Бажарилмаган">
      <formula>NOT(ISERROR(SEARCH("Бажарилмаган",I2202)))</formula>
    </cfRule>
    <cfRule type="containsText" dxfId="7453" priority="13915" operator="containsText" text="Бажарилмаган">
      <formula>NOT(ISERROR(SEARCH("Бажарилмаган",I2202)))</formula>
    </cfRule>
    <cfRule type="containsText" dxfId="7452" priority="13916" operator="containsText" text="Бажарилган">
      <formula>NOT(ISERROR(SEARCH("Бажарилган",I2202)))</formula>
    </cfRule>
  </conditionalFormatting>
  <conditionalFormatting sqref="I2203">
    <cfRule type="containsText" dxfId="7451" priority="13909" operator="containsText" text="Бажарилмоқда">
      <formula>NOT(ISERROR(SEARCH("Бажарилмоқда",I2203)))</formula>
    </cfRule>
    <cfRule type="containsText" dxfId="7450" priority="13910" operator="containsText" text="Бажарилмаган">
      <formula>NOT(ISERROR(SEARCH("Бажарилмаган",I2203)))</formula>
    </cfRule>
    <cfRule type="containsText" dxfId="7449" priority="13911" operator="containsText" text="Бажарилмаган">
      <formula>NOT(ISERROR(SEARCH("Бажарилмаган",I2203)))</formula>
    </cfRule>
    <cfRule type="containsText" dxfId="7448" priority="13912" operator="containsText" text="Бажарилган">
      <formula>NOT(ISERROR(SEARCH("Бажарилган",I2203)))</formula>
    </cfRule>
  </conditionalFormatting>
  <conditionalFormatting sqref="I2204">
    <cfRule type="containsText" dxfId="7447" priority="13905" operator="containsText" text="Бажарилмоқда">
      <formula>NOT(ISERROR(SEARCH("Бажарилмоқда",I2204)))</formula>
    </cfRule>
    <cfRule type="containsText" dxfId="7446" priority="13906" operator="containsText" text="Бажарилмаган">
      <formula>NOT(ISERROR(SEARCH("Бажарилмаган",I2204)))</formula>
    </cfRule>
    <cfRule type="containsText" dxfId="7445" priority="13907" operator="containsText" text="Бажарилмаган">
      <formula>NOT(ISERROR(SEARCH("Бажарилмаган",I2204)))</formula>
    </cfRule>
    <cfRule type="containsText" dxfId="7444" priority="13908" operator="containsText" text="Бажарилган">
      <formula>NOT(ISERROR(SEARCH("Бажарилган",I2204)))</formula>
    </cfRule>
  </conditionalFormatting>
  <conditionalFormatting sqref="I2205">
    <cfRule type="containsText" dxfId="7443" priority="13901" operator="containsText" text="Бажарилмоқда">
      <formula>NOT(ISERROR(SEARCH("Бажарилмоқда",I2205)))</formula>
    </cfRule>
    <cfRule type="containsText" dxfId="7442" priority="13902" operator="containsText" text="Бажарилмаган">
      <formula>NOT(ISERROR(SEARCH("Бажарилмаган",I2205)))</formula>
    </cfRule>
    <cfRule type="containsText" dxfId="7441" priority="13903" operator="containsText" text="Бажарилмаган">
      <formula>NOT(ISERROR(SEARCH("Бажарилмаган",I2205)))</formula>
    </cfRule>
    <cfRule type="containsText" dxfId="7440" priority="13904" operator="containsText" text="Бажарилган">
      <formula>NOT(ISERROR(SEARCH("Бажарилган",I2205)))</formula>
    </cfRule>
  </conditionalFormatting>
  <conditionalFormatting sqref="I2211">
    <cfRule type="containsText" dxfId="7439" priority="13897" operator="containsText" text="Бажарилмоқда">
      <formula>NOT(ISERROR(SEARCH("Бажарилмоқда",I2211)))</formula>
    </cfRule>
    <cfRule type="containsText" dxfId="7438" priority="13898" operator="containsText" text="Бажарилмаган">
      <formula>NOT(ISERROR(SEARCH("Бажарилмаган",I2211)))</formula>
    </cfRule>
    <cfRule type="containsText" dxfId="7437" priority="13899" operator="containsText" text="Бажарилмаган">
      <formula>NOT(ISERROR(SEARCH("Бажарилмаган",I2211)))</formula>
    </cfRule>
    <cfRule type="containsText" dxfId="7436" priority="13900" operator="containsText" text="Бажарилган">
      <formula>NOT(ISERROR(SEARCH("Бажарилган",I2211)))</formula>
    </cfRule>
  </conditionalFormatting>
  <conditionalFormatting sqref="I2212">
    <cfRule type="containsText" dxfId="7435" priority="13893" operator="containsText" text="Бажарилмоқда">
      <formula>NOT(ISERROR(SEARCH("Бажарилмоқда",I2212)))</formula>
    </cfRule>
    <cfRule type="containsText" dxfId="7434" priority="13894" operator="containsText" text="Бажарилмаган">
      <formula>NOT(ISERROR(SEARCH("Бажарилмаган",I2212)))</formula>
    </cfRule>
    <cfRule type="containsText" dxfId="7433" priority="13895" operator="containsText" text="Бажарилмаган">
      <formula>NOT(ISERROR(SEARCH("Бажарилмаган",I2212)))</formula>
    </cfRule>
    <cfRule type="containsText" dxfId="7432" priority="13896" operator="containsText" text="Бажарилган">
      <formula>NOT(ISERROR(SEARCH("Бажарилган",I2212)))</formula>
    </cfRule>
  </conditionalFormatting>
  <conditionalFormatting sqref="I2213">
    <cfRule type="containsText" dxfId="7431" priority="13889" operator="containsText" text="Бажарилмоқда">
      <formula>NOT(ISERROR(SEARCH("Бажарилмоқда",I2213)))</formula>
    </cfRule>
    <cfRule type="containsText" dxfId="7430" priority="13890" operator="containsText" text="Бажарилмаган">
      <formula>NOT(ISERROR(SEARCH("Бажарилмаган",I2213)))</formula>
    </cfRule>
    <cfRule type="containsText" dxfId="7429" priority="13891" operator="containsText" text="Бажарилмаган">
      <formula>NOT(ISERROR(SEARCH("Бажарилмаган",I2213)))</formula>
    </cfRule>
    <cfRule type="containsText" dxfId="7428" priority="13892" operator="containsText" text="Бажарилган">
      <formula>NOT(ISERROR(SEARCH("Бажарилган",I2213)))</formula>
    </cfRule>
  </conditionalFormatting>
  <conditionalFormatting sqref="I2214">
    <cfRule type="containsText" dxfId="7427" priority="13885" operator="containsText" text="Бажарилмоқда">
      <formula>NOT(ISERROR(SEARCH("Бажарилмоқда",I2214)))</formula>
    </cfRule>
    <cfRule type="containsText" dxfId="7426" priority="13886" operator="containsText" text="Бажарилмаган">
      <formula>NOT(ISERROR(SEARCH("Бажарилмаган",I2214)))</formula>
    </cfRule>
    <cfRule type="containsText" dxfId="7425" priority="13887" operator="containsText" text="Бажарилмаган">
      <formula>NOT(ISERROR(SEARCH("Бажарилмаган",I2214)))</formula>
    </cfRule>
    <cfRule type="containsText" dxfId="7424" priority="13888" operator="containsText" text="Бажарилган">
      <formula>NOT(ISERROR(SEARCH("Бажарилган",I2214)))</formula>
    </cfRule>
  </conditionalFormatting>
  <conditionalFormatting sqref="I2215:I2218">
    <cfRule type="containsText" dxfId="7423" priority="13881" operator="containsText" text="Бажарилмоқда">
      <formula>NOT(ISERROR(SEARCH("Бажарилмоқда",I2215)))</formula>
    </cfRule>
    <cfRule type="containsText" dxfId="7422" priority="13882" operator="containsText" text="Бажарилмаган">
      <formula>NOT(ISERROR(SEARCH("Бажарилмаган",I2215)))</formula>
    </cfRule>
    <cfRule type="containsText" dxfId="7421" priority="13883" operator="containsText" text="Бажарилмаган">
      <formula>NOT(ISERROR(SEARCH("Бажарилмаган",I2215)))</formula>
    </cfRule>
    <cfRule type="containsText" dxfId="7420" priority="13884" operator="containsText" text="Бажарилган">
      <formula>NOT(ISERROR(SEARCH("Бажарилган",I2215)))</formula>
    </cfRule>
  </conditionalFormatting>
  <conditionalFormatting sqref="I2219:I2220">
    <cfRule type="containsText" dxfId="7419" priority="13877" operator="containsText" text="Бажарилмоқда">
      <formula>NOT(ISERROR(SEARCH("Бажарилмоқда",I2219)))</formula>
    </cfRule>
    <cfRule type="containsText" dxfId="7418" priority="13878" operator="containsText" text="Бажарилмаган">
      <formula>NOT(ISERROR(SEARCH("Бажарилмаган",I2219)))</formula>
    </cfRule>
    <cfRule type="containsText" dxfId="7417" priority="13879" operator="containsText" text="Бажарилмаган">
      <formula>NOT(ISERROR(SEARCH("Бажарилмаган",I2219)))</formula>
    </cfRule>
    <cfRule type="containsText" dxfId="7416" priority="13880" operator="containsText" text="Бажарилган">
      <formula>NOT(ISERROR(SEARCH("Бажарилган",I2219)))</formula>
    </cfRule>
  </conditionalFormatting>
  <conditionalFormatting sqref="I2221:I2228">
    <cfRule type="containsText" dxfId="7415" priority="13873" operator="containsText" text="Бажарилмоқда">
      <formula>NOT(ISERROR(SEARCH("Бажарилмоқда",I2221)))</formula>
    </cfRule>
    <cfRule type="containsText" dxfId="7414" priority="13874" operator="containsText" text="Бажарилмаган">
      <formula>NOT(ISERROR(SEARCH("Бажарилмаган",I2221)))</formula>
    </cfRule>
    <cfRule type="containsText" dxfId="7413" priority="13875" operator="containsText" text="Бажарилмаган">
      <formula>NOT(ISERROR(SEARCH("Бажарилмаган",I2221)))</formula>
    </cfRule>
    <cfRule type="containsText" dxfId="7412" priority="13876" operator="containsText" text="Бажарилган">
      <formula>NOT(ISERROR(SEARCH("Бажарилган",I2221)))</formula>
    </cfRule>
  </conditionalFormatting>
  <conditionalFormatting sqref="I2229">
    <cfRule type="containsText" dxfId="7411" priority="13869" operator="containsText" text="Бажарилмоқда">
      <formula>NOT(ISERROR(SEARCH("Бажарилмоқда",I2229)))</formula>
    </cfRule>
    <cfRule type="containsText" dxfId="7410" priority="13870" operator="containsText" text="Бажарилмаган">
      <formula>NOT(ISERROR(SEARCH("Бажарилмаган",I2229)))</formula>
    </cfRule>
    <cfRule type="containsText" dxfId="7409" priority="13871" operator="containsText" text="Бажарилмаган">
      <formula>NOT(ISERROR(SEARCH("Бажарилмаган",I2229)))</formula>
    </cfRule>
    <cfRule type="containsText" dxfId="7408" priority="13872" operator="containsText" text="Бажарилган">
      <formula>NOT(ISERROR(SEARCH("Бажарилган",I2229)))</formula>
    </cfRule>
  </conditionalFormatting>
  <conditionalFormatting sqref="I2230">
    <cfRule type="containsText" dxfId="7407" priority="13865" operator="containsText" text="Бажарилмоқда">
      <formula>NOT(ISERROR(SEARCH("Бажарилмоқда",I2230)))</formula>
    </cfRule>
    <cfRule type="containsText" dxfId="7406" priority="13866" operator="containsText" text="Бажарилмаган">
      <formula>NOT(ISERROR(SEARCH("Бажарилмаган",I2230)))</formula>
    </cfRule>
    <cfRule type="containsText" dxfId="7405" priority="13867" operator="containsText" text="Бажарилмаган">
      <formula>NOT(ISERROR(SEARCH("Бажарилмаган",I2230)))</formula>
    </cfRule>
    <cfRule type="containsText" dxfId="7404" priority="13868" operator="containsText" text="Бажарилган">
      <formula>NOT(ISERROR(SEARCH("Бажарилган",I2230)))</formula>
    </cfRule>
  </conditionalFormatting>
  <conditionalFormatting sqref="I2231">
    <cfRule type="containsText" dxfId="7403" priority="13861" operator="containsText" text="Бажарилмоқда">
      <formula>NOT(ISERROR(SEARCH("Бажарилмоқда",I2231)))</formula>
    </cfRule>
    <cfRule type="containsText" dxfId="7402" priority="13862" operator="containsText" text="Бажарилмаган">
      <formula>NOT(ISERROR(SEARCH("Бажарилмаган",I2231)))</formula>
    </cfRule>
    <cfRule type="containsText" dxfId="7401" priority="13863" operator="containsText" text="Бажарилмаган">
      <formula>NOT(ISERROR(SEARCH("Бажарилмаган",I2231)))</formula>
    </cfRule>
    <cfRule type="containsText" dxfId="7400" priority="13864" operator="containsText" text="Бажарилган">
      <formula>NOT(ISERROR(SEARCH("Бажарилган",I2231)))</formula>
    </cfRule>
  </conditionalFormatting>
  <conditionalFormatting sqref="I2232">
    <cfRule type="containsText" dxfId="7399" priority="13857" operator="containsText" text="Бажарилмоқда">
      <formula>NOT(ISERROR(SEARCH("Бажарилмоқда",I2232)))</formula>
    </cfRule>
    <cfRule type="containsText" dxfId="7398" priority="13858" operator="containsText" text="Бажарилмаган">
      <formula>NOT(ISERROR(SEARCH("Бажарилмаган",I2232)))</formula>
    </cfRule>
    <cfRule type="containsText" dxfId="7397" priority="13859" operator="containsText" text="Бажарилмаган">
      <formula>NOT(ISERROR(SEARCH("Бажарилмаган",I2232)))</formula>
    </cfRule>
    <cfRule type="containsText" dxfId="7396" priority="13860" operator="containsText" text="Бажарилган">
      <formula>NOT(ISERROR(SEARCH("Бажарилган",I2232)))</formula>
    </cfRule>
  </conditionalFormatting>
  <conditionalFormatting sqref="I2233">
    <cfRule type="containsText" dxfId="7395" priority="13853" operator="containsText" text="Бажарилмоқда">
      <formula>NOT(ISERROR(SEARCH("Бажарилмоқда",I2233)))</formula>
    </cfRule>
    <cfRule type="containsText" dxfId="7394" priority="13854" operator="containsText" text="Бажарилмаган">
      <formula>NOT(ISERROR(SEARCH("Бажарилмаган",I2233)))</formula>
    </cfRule>
    <cfRule type="containsText" dxfId="7393" priority="13855" operator="containsText" text="Бажарилмаган">
      <formula>NOT(ISERROR(SEARCH("Бажарилмаган",I2233)))</formula>
    </cfRule>
    <cfRule type="containsText" dxfId="7392" priority="13856" operator="containsText" text="Бажарилган">
      <formula>NOT(ISERROR(SEARCH("Бажарилган",I2233)))</formula>
    </cfRule>
  </conditionalFormatting>
  <conditionalFormatting sqref="I2234">
    <cfRule type="containsText" dxfId="7391" priority="13849" operator="containsText" text="Бажарилмоқда">
      <formula>NOT(ISERROR(SEARCH("Бажарилмоқда",I2234)))</formula>
    </cfRule>
    <cfRule type="containsText" dxfId="7390" priority="13850" operator="containsText" text="Бажарилмаган">
      <formula>NOT(ISERROR(SEARCH("Бажарилмаган",I2234)))</formula>
    </cfRule>
    <cfRule type="containsText" dxfId="7389" priority="13851" operator="containsText" text="Бажарилмаган">
      <formula>NOT(ISERROR(SEARCH("Бажарилмаган",I2234)))</formula>
    </cfRule>
    <cfRule type="containsText" dxfId="7388" priority="13852" operator="containsText" text="Бажарилган">
      <formula>NOT(ISERROR(SEARCH("Бажарилган",I2234)))</formula>
    </cfRule>
  </conditionalFormatting>
  <conditionalFormatting sqref="I2235">
    <cfRule type="containsText" dxfId="7387" priority="13845" operator="containsText" text="Бажарилмоқда">
      <formula>NOT(ISERROR(SEARCH("Бажарилмоқда",I2235)))</formula>
    </cfRule>
    <cfRule type="containsText" dxfId="7386" priority="13846" operator="containsText" text="Бажарилмаган">
      <formula>NOT(ISERROR(SEARCH("Бажарилмаган",I2235)))</formula>
    </cfRule>
    <cfRule type="containsText" dxfId="7385" priority="13847" operator="containsText" text="Бажарилмаган">
      <formula>NOT(ISERROR(SEARCH("Бажарилмаган",I2235)))</formula>
    </cfRule>
    <cfRule type="containsText" dxfId="7384" priority="13848" operator="containsText" text="Бажарилган">
      <formula>NOT(ISERROR(SEARCH("Бажарилган",I2235)))</formula>
    </cfRule>
  </conditionalFormatting>
  <conditionalFormatting sqref="I2236:I2238">
    <cfRule type="containsText" dxfId="7383" priority="13841" operator="containsText" text="Бажарилмоқда">
      <formula>NOT(ISERROR(SEARCH("Бажарилмоқда",I2236)))</formula>
    </cfRule>
    <cfRule type="containsText" dxfId="7382" priority="13842" operator="containsText" text="Бажарилмаган">
      <formula>NOT(ISERROR(SEARCH("Бажарилмаган",I2236)))</formula>
    </cfRule>
    <cfRule type="containsText" dxfId="7381" priority="13843" operator="containsText" text="Бажарилмаган">
      <formula>NOT(ISERROR(SEARCH("Бажарилмаган",I2236)))</formula>
    </cfRule>
    <cfRule type="containsText" dxfId="7380" priority="13844" operator="containsText" text="Бажарилган">
      <formula>NOT(ISERROR(SEARCH("Бажарилган",I2236)))</formula>
    </cfRule>
  </conditionalFormatting>
  <conditionalFormatting sqref="I2239">
    <cfRule type="containsText" dxfId="7379" priority="13837" operator="containsText" text="Бажарилмоқда">
      <formula>NOT(ISERROR(SEARCH("Бажарилмоқда",I2239)))</formula>
    </cfRule>
    <cfRule type="containsText" dxfId="7378" priority="13838" operator="containsText" text="Бажарилмаган">
      <formula>NOT(ISERROR(SEARCH("Бажарилмаган",I2239)))</formula>
    </cfRule>
    <cfRule type="containsText" dxfId="7377" priority="13839" operator="containsText" text="Бажарилмаган">
      <formula>NOT(ISERROR(SEARCH("Бажарилмаган",I2239)))</formula>
    </cfRule>
    <cfRule type="containsText" dxfId="7376" priority="13840" operator="containsText" text="Бажарилган">
      <formula>NOT(ISERROR(SEARCH("Бажарилган",I2239)))</formula>
    </cfRule>
  </conditionalFormatting>
  <conditionalFormatting sqref="I2241">
    <cfRule type="containsText" dxfId="7375" priority="13829" operator="containsText" text="Бажарилмоқда">
      <formula>NOT(ISERROR(SEARCH("Бажарилмоқда",I2241)))</formula>
    </cfRule>
    <cfRule type="containsText" dxfId="7374" priority="13830" operator="containsText" text="Бажарилмаган">
      <formula>NOT(ISERROR(SEARCH("Бажарилмаган",I2241)))</formula>
    </cfRule>
    <cfRule type="containsText" dxfId="7373" priority="13831" operator="containsText" text="Бажарилмаган">
      <formula>NOT(ISERROR(SEARCH("Бажарилмаган",I2241)))</formula>
    </cfRule>
    <cfRule type="containsText" dxfId="7372" priority="13832" operator="containsText" text="Бажарилган">
      <formula>NOT(ISERROR(SEARCH("Бажарилган",I2241)))</formula>
    </cfRule>
  </conditionalFormatting>
  <conditionalFormatting sqref="I2244 I2246 I2248 I2250 I2252 I2262:I2277 I2279:I2285">
    <cfRule type="containsText" dxfId="7371" priority="13825" operator="containsText" text="Бажарилмоқда">
      <formula>NOT(ISERROR(SEARCH("Бажарилмоқда",I2244)))</formula>
    </cfRule>
    <cfRule type="containsText" dxfId="7370" priority="13826" operator="containsText" text="Бажарилмаган">
      <formula>NOT(ISERROR(SEARCH("Бажарилмаган",I2244)))</formula>
    </cfRule>
    <cfRule type="containsText" dxfId="7369" priority="13827" operator="containsText" text="Бажарилмаган">
      <formula>NOT(ISERROR(SEARCH("Бажарилмаган",I2244)))</formula>
    </cfRule>
    <cfRule type="containsText" dxfId="7368" priority="13828" operator="containsText" text="Бажарилган">
      <formula>NOT(ISERROR(SEARCH("Бажарилган",I2244)))</formula>
    </cfRule>
  </conditionalFormatting>
  <conditionalFormatting sqref="I2243 I2245 I2247 I2249 I2251 I2253">
    <cfRule type="containsText" dxfId="7367" priority="13821" operator="containsText" text="Бажарилмоқда">
      <formula>NOT(ISERROR(SEARCH("Бажарилмоқда",I2243)))</formula>
    </cfRule>
    <cfRule type="containsText" dxfId="7366" priority="13822" operator="containsText" text="Бажарилмаган">
      <formula>NOT(ISERROR(SEARCH("Бажарилмаган",I2243)))</formula>
    </cfRule>
    <cfRule type="containsText" dxfId="7365" priority="13823" operator="containsText" text="Бажарилмаган">
      <formula>NOT(ISERROR(SEARCH("Бажарилмаган",I2243)))</formula>
    </cfRule>
    <cfRule type="containsText" dxfId="7364" priority="13824" operator="containsText" text="Бажарилган">
      <formula>NOT(ISERROR(SEARCH("Бажарилган",I2243)))</formula>
    </cfRule>
  </conditionalFormatting>
  <conditionalFormatting sqref="I2256:I2259">
    <cfRule type="containsText" dxfId="7363" priority="13817" operator="containsText" text="Бажарилмоқда">
      <formula>NOT(ISERROR(SEARCH("Бажарилмоқда",I2256)))</formula>
    </cfRule>
    <cfRule type="containsText" dxfId="7362" priority="13818" operator="containsText" text="Бажарилмаган">
      <formula>NOT(ISERROR(SEARCH("Бажарилмаган",I2256)))</formula>
    </cfRule>
    <cfRule type="containsText" dxfId="7361" priority="13819" operator="containsText" text="Бажарилмаган">
      <formula>NOT(ISERROR(SEARCH("Бажарилмаган",I2256)))</formula>
    </cfRule>
    <cfRule type="containsText" dxfId="7360" priority="13820" operator="containsText" text="Бажарилган">
      <formula>NOT(ISERROR(SEARCH("Бажарилган",I2256)))</formula>
    </cfRule>
  </conditionalFormatting>
  <conditionalFormatting sqref="I2254:I2255">
    <cfRule type="containsText" dxfId="7359" priority="13813" operator="containsText" text="Бажарилмоқда">
      <formula>NOT(ISERROR(SEARCH("Бажарилмоқда",I2254)))</formula>
    </cfRule>
    <cfRule type="containsText" dxfId="7358" priority="13814" operator="containsText" text="Бажарилмаган">
      <formula>NOT(ISERROR(SEARCH("Бажарилмаган",I2254)))</formula>
    </cfRule>
    <cfRule type="containsText" dxfId="7357" priority="13815" operator="containsText" text="Бажарилмаган">
      <formula>NOT(ISERROR(SEARCH("Бажарилмаган",I2254)))</formula>
    </cfRule>
    <cfRule type="containsText" dxfId="7356" priority="13816" operator="containsText" text="Бажарилган">
      <formula>NOT(ISERROR(SEARCH("Бажарилган",I2254)))</formula>
    </cfRule>
  </conditionalFormatting>
  <conditionalFormatting sqref="I2260:I2261">
    <cfRule type="containsText" dxfId="7355" priority="13809" operator="containsText" text="Бажарилмоқда">
      <formula>NOT(ISERROR(SEARCH("Бажарилмоқда",I2260)))</formula>
    </cfRule>
    <cfRule type="containsText" dxfId="7354" priority="13810" operator="containsText" text="Бажарилмаган">
      <formula>NOT(ISERROR(SEARCH("Бажарилмаган",I2260)))</formula>
    </cfRule>
    <cfRule type="containsText" dxfId="7353" priority="13811" operator="containsText" text="Бажарилмаган">
      <formula>NOT(ISERROR(SEARCH("Бажарилмаган",I2260)))</formula>
    </cfRule>
    <cfRule type="containsText" dxfId="7352" priority="13812" operator="containsText" text="Бажарилган">
      <formula>NOT(ISERROR(SEARCH("Бажарилган",I2260)))</formula>
    </cfRule>
  </conditionalFormatting>
  <conditionalFormatting sqref="I2278">
    <cfRule type="containsText" dxfId="7351" priority="13805" operator="containsText" text="Бажарилмоқда">
      <formula>NOT(ISERROR(SEARCH("Бажарилмоқда",I2278)))</formula>
    </cfRule>
    <cfRule type="containsText" dxfId="7350" priority="13806" operator="containsText" text="Бажарилмаган">
      <formula>NOT(ISERROR(SEARCH("Бажарилмаган",I2278)))</formula>
    </cfRule>
    <cfRule type="containsText" dxfId="7349" priority="13807" operator="containsText" text="Бажарилмаган">
      <formula>NOT(ISERROR(SEARCH("Бажарилмаган",I2278)))</formula>
    </cfRule>
    <cfRule type="containsText" dxfId="7348" priority="13808" operator="containsText" text="Бажарилган">
      <formula>NOT(ISERROR(SEARCH("Бажарилган",I2278)))</formula>
    </cfRule>
  </conditionalFormatting>
  <conditionalFormatting sqref="I2286 I2288:I2290 I2299:I2303">
    <cfRule type="containsText" dxfId="7347" priority="13801" operator="containsText" text="Бажарилмоқда">
      <formula>NOT(ISERROR(SEARCH("Бажарилмоқда",I2286)))</formula>
    </cfRule>
    <cfRule type="containsText" dxfId="7346" priority="13802" operator="containsText" text="Бажарилмаган">
      <formula>NOT(ISERROR(SEARCH("Бажарилмаган",I2286)))</formula>
    </cfRule>
    <cfRule type="containsText" dxfId="7345" priority="13803" operator="containsText" text="Бажарилмаган">
      <formula>NOT(ISERROR(SEARCH("Бажарилмаган",I2286)))</formula>
    </cfRule>
    <cfRule type="containsText" dxfId="7344" priority="13804" operator="containsText" text="Бажарилган">
      <formula>NOT(ISERROR(SEARCH("Бажарилган",I2286)))</formula>
    </cfRule>
  </conditionalFormatting>
  <conditionalFormatting sqref="I2287">
    <cfRule type="containsText" dxfId="7343" priority="13797" operator="containsText" text="Бажарилмоқда">
      <formula>NOT(ISERROR(SEARCH("Бажарилмоқда",I2287)))</formula>
    </cfRule>
    <cfRule type="containsText" dxfId="7342" priority="13798" operator="containsText" text="Бажарилмаган">
      <formula>NOT(ISERROR(SEARCH("Бажарилмаган",I2287)))</formula>
    </cfRule>
    <cfRule type="containsText" dxfId="7341" priority="13799" operator="containsText" text="Бажарилмаган">
      <formula>NOT(ISERROR(SEARCH("Бажарилмаган",I2287)))</formula>
    </cfRule>
    <cfRule type="containsText" dxfId="7340" priority="13800" operator="containsText" text="Бажарилган">
      <formula>NOT(ISERROR(SEARCH("Бажарилган",I2287)))</formula>
    </cfRule>
  </conditionalFormatting>
  <conditionalFormatting sqref="I2291">
    <cfRule type="containsText" dxfId="7339" priority="13793" operator="containsText" text="Бажарилмоқда">
      <formula>NOT(ISERROR(SEARCH("Бажарилмоқда",I2291)))</formula>
    </cfRule>
    <cfRule type="containsText" dxfId="7338" priority="13794" operator="containsText" text="Бажарилмаган">
      <formula>NOT(ISERROR(SEARCH("Бажарилмаган",I2291)))</formula>
    </cfRule>
    <cfRule type="containsText" dxfId="7337" priority="13795" operator="containsText" text="Бажарилмаган">
      <formula>NOT(ISERROR(SEARCH("Бажарилмаган",I2291)))</formula>
    </cfRule>
    <cfRule type="containsText" dxfId="7336" priority="13796" operator="containsText" text="Бажарилган">
      <formula>NOT(ISERROR(SEARCH("Бажарилган",I2291)))</formula>
    </cfRule>
  </conditionalFormatting>
  <conditionalFormatting sqref="I2292:I2293">
    <cfRule type="containsText" dxfId="7335" priority="13789" operator="containsText" text="Бажарилмоқда">
      <formula>NOT(ISERROR(SEARCH("Бажарилмоқда",I2292)))</formula>
    </cfRule>
    <cfRule type="containsText" dxfId="7334" priority="13790" operator="containsText" text="Бажарилмаган">
      <formula>NOT(ISERROR(SEARCH("Бажарилмаган",I2292)))</formula>
    </cfRule>
    <cfRule type="containsText" dxfId="7333" priority="13791" operator="containsText" text="Бажарилмаган">
      <formula>NOT(ISERROR(SEARCH("Бажарилмаган",I2292)))</formula>
    </cfRule>
    <cfRule type="containsText" dxfId="7332" priority="13792" operator="containsText" text="Бажарилган">
      <formula>NOT(ISERROR(SEARCH("Бажарилган",I2292)))</formula>
    </cfRule>
  </conditionalFormatting>
  <conditionalFormatting sqref="I2294">
    <cfRule type="containsText" dxfId="7331" priority="13785" operator="containsText" text="Бажарилмоқда">
      <formula>NOT(ISERROR(SEARCH("Бажарилмоқда",I2294)))</formula>
    </cfRule>
    <cfRule type="containsText" dxfId="7330" priority="13786" operator="containsText" text="Бажарилмаган">
      <formula>NOT(ISERROR(SEARCH("Бажарилмаган",I2294)))</formula>
    </cfRule>
    <cfRule type="containsText" dxfId="7329" priority="13787" operator="containsText" text="Бажарилмаган">
      <formula>NOT(ISERROR(SEARCH("Бажарилмаган",I2294)))</formula>
    </cfRule>
    <cfRule type="containsText" dxfId="7328" priority="13788" operator="containsText" text="Бажарилган">
      <formula>NOT(ISERROR(SEARCH("Бажарилган",I2294)))</formula>
    </cfRule>
  </conditionalFormatting>
  <conditionalFormatting sqref="I2295">
    <cfRule type="containsText" dxfId="7327" priority="13781" operator="containsText" text="Бажарилмоқда">
      <formula>NOT(ISERROR(SEARCH("Бажарилмоқда",I2295)))</formula>
    </cfRule>
    <cfRule type="containsText" dxfId="7326" priority="13782" operator="containsText" text="Бажарилмаган">
      <formula>NOT(ISERROR(SEARCH("Бажарилмаган",I2295)))</formula>
    </cfRule>
    <cfRule type="containsText" dxfId="7325" priority="13783" operator="containsText" text="Бажарилмаган">
      <formula>NOT(ISERROR(SEARCH("Бажарилмаган",I2295)))</formula>
    </cfRule>
    <cfRule type="containsText" dxfId="7324" priority="13784" operator="containsText" text="Бажарилган">
      <formula>NOT(ISERROR(SEARCH("Бажарилган",I2295)))</formula>
    </cfRule>
  </conditionalFormatting>
  <conditionalFormatting sqref="I2296">
    <cfRule type="containsText" dxfId="7323" priority="13777" operator="containsText" text="Бажарилмоқда">
      <formula>NOT(ISERROR(SEARCH("Бажарилмоқда",I2296)))</formula>
    </cfRule>
    <cfRule type="containsText" dxfId="7322" priority="13778" operator="containsText" text="Бажарилмаган">
      <formula>NOT(ISERROR(SEARCH("Бажарилмаган",I2296)))</formula>
    </cfRule>
    <cfRule type="containsText" dxfId="7321" priority="13779" operator="containsText" text="Бажарилмаган">
      <formula>NOT(ISERROR(SEARCH("Бажарилмаган",I2296)))</formula>
    </cfRule>
    <cfRule type="containsText" dxfId="7320" priority="13780" operator="containsText" text="Бажарилган">
      <formula>NOT(ISERROR(SEARCH("Бажарилган",I2296)))</formula>
    </cfRule>
  </conditionalFormatting>
  <conditionalFormatting sqref="I2297">
    <cfRule type="containsText" dxfId="7319" priority="13773" operator="containsText" text="Бажарилмоқда">
      <formula>NOT(ISERROR(SEARCH("Бажарилмоқда",I2297)))</formula>
    </cfRule>
    <cfRule type="containsText" dxfId="7318" priority="13774" operator="containsText" text="Бажарилмаган">
      <formula>NOT(ISERROR(SEARCH("Бажарилмаган",I2297)))</formula>
    </cfRule>
    <cfRule type="containsText" dxfId="7317" priority="13775" operator="containsText" text="Бажарилмаган">
      <formula>NOT(ISERROR(SEARCH("Бажарилмаган",I2297)))</formula>
    </cfRule>
    <cfRule type="containsText" dxfId="7316" priority="13776" operator="containsText" text="Бажарилган">
      <formula>NOT(ISERROR(SEARCH("Бажарилган",I2297)))</formula>
    </cfRule>
  </conditionalFormatting>
  <conditionalFormatting sqref="I2298">
    <cfRule type="containsText" dxfId="7315" priority="13769" operator="containsText" text="Бажарилмоқда">
      <formula>NOT(ISERROR(SEARCH("Бажарилмоқда",I2298)))</formula>
    </cfRule>
    <cfRule type="containsText" dxfId="7314" priority="13770" operator="containsText" text="Бажарилмаган">
      <formula>NOT(ISERROR(SEARCH("Бажарилмаган",I2298)))</formula>
    </cfRule>
    <cfRule type="containsText" dxfId="7313" priority="13771" operator="containsText" text="Бажарилмаган">
      <formula>NOT(ISERROR(SEARCH("Бажарилмаган",I2298)))</formula>
    </cfRule>
    <cfRule type="containsText" dxfId="7312" priority="13772" operator="containsText" text="Бажарилган">
      <formula>NOT(ISERROR(SEARCH("Бажарилган",I2298)))</formula>
    </cfRule>
  </conditionalFormatting>
  <conditionalFormatting sqref="I2304:I2307 I2314:I2315 I2319:I2324 I2343:I2347 I2353 I2357:I2360 I2365:I2366 I2369:I2370">
    <cfRule type="containsText" dxfId="7311" priority="13761" operator="containsText" text="Бажарилмоқда">
      <formula>NOT(ISERROR(SEARCH("Бажарилмоқда",I2304)))</formula>
    </cfRule>
    <cfRule type="containsText" dxfId="7310" priority="13762" operator="containsText" text="Бажарилмаган">
      <formula>NOT(ISERROR(SEARCH("Бажарилмаган",I2304)))</formula>
    </cfRule>
    <cfRule type="containsText" dxfId="7309" priority="13763" operator="containsText" text="Бажарилмаган">
      <formula>NOT(ISERROR(SEARCH("Бажарилмаган",I2304)))</formula>
    </cfRule>
    <cfRule type="containsText" dxfId="7308" priority="13764" operator="containsText" text="Бажарилган">
      <formula>NOT(ISERROR(SEARCH("Бажарилган",I2304)))</formula>
    </cfRule>
  </conditionalFormatting>
  <conditionalFormatting sqref="I2308">
    <cfRule type="containsText" dxfId="7307" priority="13757" operator="containsText" text="Бажарилмоқда">
      <formula>NOT(ISERROR(SEARCH("Бажарилмоқда",I2308)))</formula>
    </cfRule>
    <cfRule type="containsText" dxfId="7306" priority="13758" operator="containsText" text="Бажарилмаган">
      <formula>NOT(ISERROR(SEARCH("Бажарилмаган",I2308)))</formula>
    </cfRule>
    <cfRule type="containsText" dxfId="7305" priority="13759" operator="containsText" text="Бажарилмаган">
      <formula>NOT(ISERROR(SEARCH("Бажарилмаган",I2308)))</formula>
    </cfRule>
    <cfRule type="containsText" dxfId="7304" priority="13760" operator="containsText" text="Бажарилган">
      <formula>NOT(ISERROR(SEARCH("Бажарилган",I2308)))</formula>
    </cfRule>
  </conditionalFormatting>
  <conditionalFormatting sqref="I2309">
    <cfRule type="containsText" dxfId="7303" priority="13753" operator="containsText" text="Бажарилмоқда">
      <formula>NOT(ISERROR(SEARCH("Бажарилмоқда",I2309)))</formula>
    </cfRule>
    <cfRule type="containsText" dxfId="7302" priority="13754" operator="containsText" text="Бажарилмаган">
      <formula>NOT(ISERROR(SEARCH("Бажарилмаган",I2309)))</formula>
    </cfRule>
    <cfRule type="containsText" dxfId="7301" priority="13755" operator="containsText" text="Бажарилмаган">
      <formula>NOT(ISERROR(SEARCH("Бажарилмаган",I2309)))</formula>
    </cfRule>
    <cfRule type="containsText" dxfId="7300" priority="13756" operator="containsText" text="Бажарилган">
      <formula>NOT(ISERROR(SEARCH("Бажарилган",I2309)))</formula>
    </cfRule>
  </conditionalFormatting>
  <conditionalFormatting sqref="I2310">
    <cfRule type="containsText" dxfId="7299" priority="13749" operator="containsText" text="Бажарилмоқда">
      <formula>NOT(ISERROR(SEARCH("Бажарилмоқда",I2310)))</formula>
    </cfRule>
    <cfRule type="containsText" dxfId="7298" priority="13750" operator="containsText" text="Бажарилмаган">
      <formula>NOT(ISERROR(SEARCH("Бажарилмаган",I2310)))</formula>
    </cfRule>
    <cfRule type="containsText" dxfId="7297" priority="13751" operator="containsText" text="Бажарилмаган">
      <formula>NOT(ISERROR(SEARCH("Бажарилмаган",I2310)))</formula>
    </cfRule>
    <cfRule type="containsText" dxfId="7296" priority="13752" operator="containsText" text="Бажарилган">
      <formula>NOT(ISERROR(SEARCH("Бажарилган",I2310)))</formula>
    </cfRule>
  </conditionalFormatting>
  <conditionalFormatting sqref="I2311">
    <cfRule type="containsText" dxfId="7295" priority="13745" operator="containsText" text="Бажарилмоқда">
      <formula>NOT(ISERROR(SEARCH("Бажарилмоқда",I2311)))</formula>
    </cfRule>
    <cfRule type="containsText" dxfId="7294" priority="13746" operator="containsText" text="Бажарилмаган">
      <formula>NOT(ISERROR(SEARCH("Бажарилмаган",I2311)))</formula>
    </cfRule>
    <cfRule type="containsText" dxfId="7293" priority="13747" operator="containsText" text="Бажарилмаган">
      <formula>NOT(ISERROR(SEARCH("Бажарилмаган",I2311)))</formula>
    </cfRule>
    <cfRule type="containsText" dxfId="7292" priority="13748" operator="containsText" text="Бажарилган">
      <formula>NOT(ISERROR(SEARCH("Бажарилган",I2311)))</formula>
    </cfRule>
  </conditionalFormatting>
  <conditionalFormatting sqref="I2312">
    <cfRule type="containsText" dxfId="7291" priority="13741" operator="containsText" text="Бажарилмоқда">
      <formula>NOT(ISERROR(SEARCH("Бажарилмоқда",I2312)))</formula>
    </cfRule>
    <cfRule type="containsText" dxfId="7290" priority="13742" operator="containsText" text="Бажарилмаган">
      <formula>NOT(ISERROR(SEARCH("Бажарилмаган",I2312)))</formula>
    </cfRule>
    <cfRule type="containsText" dxfId="7289" priority="13743" operator="containsText" text="Бажарилмаган">
      <formula>NOT(ISERROR(SEARCH("Бажарилмаган",I2312)))</formula>
    </cfRule>
    <cfRule type="containsText" dxfId="7288" priority="13744" operator="containsText" text="Бажарилган">
      <formula>NOT(ISERROR(SEARCH("Бажарилган",I2312)))</formula>
    </cfRule>
  </conditionalFormatting>
  <conditionalFormatting sqref="I2313">
    <cfRule type="containsText" dxfId="7287" priority="13737" operator="containsText" text="Бажарилмоқда">
      <formula>NOT(ISERROR(SEARCH("Бажарилмоқда",I2313)))</formula>
    </cfRule>
    <cfRule type="containsText" dxfId="7286" priority="13738" operator="containsText" text="Бажарилмаган">
      <formula>NOT(ISERROR(SEARCH("Бажарилмаган",I2313)))</formula>
    </cfRule>
    <cfRule type="containsText" dxfId="7285" priority="13739" operator="containsText" text="Бажарилмаган">
      <formula>NOT(ISERROR(SEARCH("Бажарилмаган",I2313)))</formula>
    </cfRule>
    <cfRule type="containsText" dxfId="7284" priority="13740" operator="containsText" text="Бажарилган">
      <formula>NOT(ISERROR(SEARCH("Бажарилган",I2313)))</formula>
    </cfRule>
  </conditionalFormatting>
  <conditionalFormatting sqref="I2316">
    <cfRule type="containsText" dxfId="7283" priority="13733" operator="containsText" text="Бажарилмоқда">
      <formula>NOT(ISERROR(SEARCH("Бажарилмоқда",I2316)))</formula>
    </cfRule>
    <cfRule type="containsText" dxfId="7282" priority="13734" operator="containsText" text="Бажарилмаган">
      <formula>NOT(ISERROR(SEARCH("Бажарилмаган",I2316)))</formula>
    </cfRule>
    <cfRule type="containsText" dxfId="7281" priority="13735" operator="containsText" text="Бажарилмаган">
      <formula>NOT(ISERROR(SEARCH("Бажарилмаган",I2316)))</formula>
    </cfRule>
    <cfRule type="containsText" dxfId="7280" priority="13736" operator="containsText" text="Бажарилган">
      <formula>NOT(ISERROR(SEARCH("Бажарилган",I2316)))</formula>
    </cfRule>
  </conditionalFormatting>
  <conditionalFormatting sqref="I2317">
    <cfRule type="containsText" dxfId="7279" priority="13729" operator="containsText" text="Бажарилмоқда">
      <formula>NOT(ISERROR(SEARCH("Бажарилмоқда",I2317)))</formula>
    </cfRule>
    <cfRule type="containsText" dxfId="7278" priority="13730" operator="containsText" text="Бажарилмаган">
      <formula>NOT(ISERROR(SEARCH("Бажарилмаган",I2317)))</formula>
    </cfRule>
    <cfRule type="containsText" dxfId="7277" priority="13731" operator="containsText" text="Бажарилмаган">
      <formula>NOT(ISERROR(SEARCH("Бажарилмаган",I2317)))</formula>
    </cfRule>
    <cfRule type="containsText" dxfId="7276" priority="13732" operator="containsText" text="Бажарилган">
      <formula>NOT(ISERROR(SEARCH("Бажарилган",I2317)))</formula>
    </cfRule>
  </conditionalFormatting>
  <conditionalFormatting sqref="I2318">
    <cfRule type="containsText" dxfId="7275" priority="13725" operator="containsText" text="Бажарилмоқда">
      <formula>NOT(ISERROR(SEARCH("Бажарилмоқда",I2318)))</formula>
    </cfRule>
    <cfRule type="containsText" dxfId="7274" priority="13726" operator="containsText" text="Бажарилмаган">
      <formula>NOT(ISERROR(SEARCH("Бажарилмаган",I2318)))</formula>
    </cfRule>
    <cfRule type="containsText" dxfId="7273" priority="13727" operator="containsText" text="Бажарилмаган">
      <formula>NOT(ISERROR(SEARCH("Бажарилмаган",I2318)))</formula>
    </cfRule>
    <cfRule type="containsText" dxfId="7272" priority="13728" operator="containsText" text="Бажарилган">
      <formula>NOT(ISERROR(SEARCH("Бажарилган",I2318)))</formula>
    </cfRule>
  </conditionalFormatting>
  <conditionalFormatting sqref="I2325">
    <cfRule type="containsText" dxfId="7271" priority="13721" operator="containsText" text="Бажарилмоқда">
      <formula>NOT(ISERROR(SEARCH("Бажарилмоқда",I2325)))</formula>
    </cfRule>
    <cfRule type="containsText" dxfId="7270" priority="13722" operator="containsText" text="Бажарилмаган">
      <formula>NOT(ISERROR(SEARCH("Бажарилмаган",I2325)))</formula>
    </cfRule>
    <cfRule type="containsText" dxfId="7269" priority="13723" operator="containsText" text="Бажарилмаган">
      <formula>NOT(ISERROR(SEARCH("Бажарилмаган",I2325)))</formula>
    </cfRule>
    <cfRule type="containsText" dxfId="7268" priority="13724" operator="containsText" text="Бажарилган">
      <formula>NOT(ISERROR(SEARCH("Бажарилган",I2325)))</formula>
    </cfRule>
  </conditionalFormatting>
  <conditionalFormatting sqref="I2326">
    <cfRule type="containsText" dxfId="7267" priority="13717" operator="containsText" text="Бажарилмоқда">
      <formula>NOT(ISERROR(SEARCH("Бажарилмоқда",I2326)))</formula>
    </cfRule>
    <cfRule type="containsText" dxfId="7266" priority="13718" operator="containsText" text="Бажарилмаган">
      <formula>NOT(ISERROR(SEARCH("Бажарилмаган",I2326)))</formula>
    </cfRule>
    <cfRule type="containsText" dxfId="7265" priority="13719" operator="containsText" text="Бажарилмаган">
      <formula>NOT(ISERROR(SEARCH("Бажарилмаган",I2326)))</formula>
    </cfRule>
    <cfRule type="containsText" dxfId="7264" priority="13720" operator="containsText" text="Бажарилган">
      <formula>NOT(ISERROR(SEARCH("Бажарилган",I2326)))</formula>
    </cfRule>
  </conditionalFormatting>
  <conditionalFormatting sqref="I2327">
    <cfRule type="containsText" dxfId="7263" priority="13713" operator="containsText" text="Бажарилмоқда">
      <formula>NOT(ISERROR(SEARCH("Бажарилмоқда",I2327)))</formula>
    </cfRule>
    <cfRule type="containsText" dxfId="7262" priority="13714" operator="containsText" text="Бажарилмаган">
      <formula>NOT(ISERROR(SEARCH("Бажарилмаган",I2327)))</formula>
    </cfRule>
    <cfRule type="containsText" dxfId="7261" priority="13715" operator="containsText" text="Бажарилмаган">
      <formula>NOT(ISERROR(SEARCH("Бажарилмаган",I2327)))</formula>
    </cfRule>
    <cfRule type="containsText" dxfId="7260" priority="13716" operator="containsText" text="Бажарилган">
      <formula>NOT(ISERROR(SEARCH("Бажарилган",I2327)))</formula>
    </cfRule>
  </conditionalFormatting>
  <conditionalFormatting sqref="I2328">
    <cfRule type="containsText" dxfId="7259" priority="13709" operator="containsText" text="Бажарилмоқда">
      <formula>NOT(ISERROR(SEARCH("Бажарилмоқда",I2328)))</formula>
    </cfRule>
    <cfRule type="containsText" dxfId="7258" priority="13710" operator="containsText" text="Бажарилмаган">
      <formula>NOT(ISERROR(SEARCH("Бажарилмаган",I2328)))</formula>
    </cfRule>
    <cfRule type="containsText" dxfId="7257" priority="13711" operator="containsText" text="Бажарилмаган">
      <formula>NOT(ISERROR(SEARCH("Бажарилмаган",I2328)))</formula>
    </cfRule>
    <cfRule type="containsText" dxfId="7256" priority="13712" operator="containsText" text="Бажарилган">
      <formula>NOT(ISERROR(SEARCH("Бажарилган",I2328)))</formula>
    </cfRule>
  </conditionalFormatting>
  <conditionalFormatting sqref="I2329">
    <cfRule type="containsText" dxfId="7255" priority="13705" operator="containsText" text="Бажарилмоқда">
      <formula>NOT(ISERROR(SEARCH("Бажарилмоқда",I2329)))</formula>
    </cfRule>
    <cfRule type="containsText" dxfId="7254" priority="13706" operator="containsText" text="Бажарилмаган">
      <formula>NOT(ISERROR(SEARCH("Бажарилмаган",I2329)))</formula>
    </cfRule>
    <cfRule type="containsText" dxfId="7253" priority="13707" operator="containsText" text="Бажарилмаган">
      <formula>NOT(ISERROR(SEARCH("Бажарилмаган",I2329)))</formula>
    </cfRule>
    <cfRule type="containsText" dxfId="7252" priority="13708" operator="containsText" text="Бажарилган">
      <formula>NOT(ISERROR(SEARCH("Бажарилган",I2329)))</formula>
    </cfRule>
  </conditionalFormatting>
  <conditionalFormatting sqref="I2330">
    <cfRule type="containsText" dxfId="7251" priority="13701" operator="containsText" text="Бажарилмоқда">
      <formula>NOT(ISERROR(SEARCH("Бажарилмоқда",I2330)))</formula>
    </cfRule>
    <cfRule type="containsText" dxfId="7250" priority="13702" operator="containsText" text="Бажарилмаган">
      <formula>NOT(ISERROR(SEARCH("Бажарилмаган",I2330)))</formula>
    </cfRule>
    <cfRule type="containsText" dxfId="7249" priority="13703" operator="containsText" text="Бажарилмаган">
      <formula>NOT(ISERROR(SEARCH("Бажарилмаган",I2330)))</formula>
    </cfRule>
    <cfRule type="containsText" dxfId="7248" priority="13704" operator="containsText" text="Бажарилган">
      <formula>NOT(ISERROR(SEARCH("Бажарилган",I2330)))</formula>
    </cfRule>
  </conditionalFormatting>
  <conditionalFormatting sqref="I2331">
    <cfRule type="containsText" dxfId="7247" priority="13697" operator="containsText" text="Бажарилмоқда">
      <formula>NOT(ISERROR(SEARCH("Бажарилмоқда",I2331)))</formula>
    </cfRule>
    <cfRule type="containsText" dxfId="7246" priority="13698" operator="containsText" text="Бажарилмаган">
      <formula>NOT(ISERROR(SEARCH("Бажарилмаган",I2331)))</formula>
    </cfRule>
    <cfRule type="containsText" dxfId="7245" priority="13699" operator="containsText" text="Бажарилмаган">
      <formula>NOT(ISERROR(SEARCH("Бажарилмаган",I2331)))</formula>
    </cfRule>
    <cfRule type="containsText" dxfId="7244" priority="13700" operator="containsText" text="Бажарилган">
      <formula>NOT(ISERROR(SEARCH("Бажарилган",I2331)))</formula>
    </cfRule>
  </conditionalFormatting>
  <conditionalFormatting sqref="I2332">
    <cfRule type="containsText" dxfId="7243" priority="13693" operator="containsText" text="Бажарилмоқда">
      <formula>NOT(ISERROR(SEARCH("Бажарилмоқда",I2332)))</formula>
    </cfRule>
    <cfRule type="containsText" dxfId="7242" priority="13694" operator="containsText" text="Бажарилмаган">
      <formula>NOT(ISERROR(SEARCH("Бажарилмаган",I2332)))</formula>
    </cfRule>
    <cfRule type="containsText" dxfId="7241" priority="13695" operator="containsText" text="Бажарилмаган">
      <formula>NOT(ISERROR(SEARCH("Бажарилмаган",I2332)))</formula>
    </cfRule>
    <cfRule type="containsText" dxfId="7240" priority="13696" operator="containsText" text="Бажарилган">
      <formula>NOT(ISERROR(SEARCH("Бажарилган",I2332)))</formula>
    </cfRule>
  </conditionalFormatting>
  <conditionalFormatting sqref="I2333">
    <cfRule type="containsText" dxfId="7239" priority="13689" operator="containsText" text="Бажарилмоқда">
      <formula>NOT(ISERROR(SEARCH("Бажарилмоқда",I2333)))</formula>
    </cfRule>
    <cfRule type="containsText" dxfId="7238" priority="13690" operator="containsText" text="Бажарилмаган">
      <formula>NOT(ISERROR(SEARCH("Бажарилмаган",I2333)))</formula>
    </cfRule>
    <cfRule type="containsText" dxfId="7237" priority="13691" operator="containsText" text="Бажарилмаган">
      <formula>NOT(ISERROR(SEARCH("Бажарилмаган",I2333)))</formula>
    </cfRule>
    <cfRule type="containsText" dxfId="7236" priority="13692" operator="containsText" text="Бажарилган">
      <formula>NOT(ISERROR(SEARCH("Бажарилган",I2333)))</formula>
    </cfRule>
  </conditionalFormatting>
  <conditionalFormatting sqref="I2334">
    <cfRule type="containsText" dxfId="7235" priority="13685" operator="containsText" text="Бажарилмоқда">
      <formula>NOT(ISERROR(SEARCH("Бажарилмоқда",I2334)))</formula>
    </cfRule>
    <cfRule type="containsText" dxfId="7234" priority="13686" operator="containsText" text="Бажарилмаган">
      <formula>NOT(ISERROR(SEARCH("Бажарилмаган",I2334)))</formula>
    </cfRule>
    <cfRule type="containsText" dxfId="7233" priority="13687" operator="containsText" text="Бажарилмаган">
      <formula>NOT(ISERROR(SEARCH("Бажарилмаган",I2334)))</formula>
    </cfRule>
    <cfRule type="containsText" dxfId="7232" priority="13688" operator="containsText" text="Бажарилган">
      <formula>NOT(ISERROR(SEARCH("Бажарилган",I2334)))</formula>
    </cfRule>
  </conditionalFormatting>
  <conditionalFormatting sqref="I2335">
    <cfRule type="containsText" dxfId="7231" priority="13681" operator="containsText" text="Бажарилмоқда">
      <formula>NOT(ISERROR(SEARCH("Бажарилмоқда",I2335)))</formula>
    </cfRule>
    <cfRule type="containsText" dxfId="7230" priority="13682" operator="containsText" text="Бажарилмаган">
      <formula>NOT(ISERROR(SEARCH("Бажарилмаган",I2335)))</formula>
    </cfRule>
    <cfRule type="containsText" dxfId="7229" priority="13683" operator="containsText" text="Бажарилмаган">
      <formula>NOT(ISERROR(SEARCH("Бажарилмаган",I2335)))</formula>
    </cfRule>
    <cfRule type="containsText" dxfId="7228" priority="13684" operator="containsText" text="Бажарилган">
      <formula>NOT(ISERROR(SEARCH("Бажарилган",I2335)))</formula>
    </cfRule>
  </conditionalFormatting>
  <conditionalFormatting sqref="I2336">
    <cfRule type="containsText" dxfId="7227" priority="13677" operator="containsText" text="Бажарилмоқда">
      <formula>NOT(ISERROR(SEARCH("Бажарилмоқда",I2336)))</formula>
    </cfRule>
    <cfRule type="containsText" dxfId="7226" priority="13678" operator="containsText" text="Бажарилмаган">
      <formula>NOT(ISERROR(SEARCH("Бажарилмаган",I2336)))</formula>
    </cfRule>
    <cfRule type="containsText" dxfId="7225" priority="13679" operator="containsText" text="Бажарилмаган">
      <formula>NOT(ISERROR(SEARCH("Бажарилмаган",I2336)))</formula>
    </cfRule>
    <cfRule type="containsText" dxfId="7224" priority="13680" operator="containsText" text="Бажарилган">
      <formula>NOT(ISERROR(SEARCH("Бажарилган",I2336)))</formula>
    </cfRule>
  </conditionalFormatting>
  <conditionalFormatting sqref="I2337">
    <cfRule type="containsText" dxfId="7223" priority="13673" operator="containsText" text="Бажарилмоқда">
      <formula>NOT(ISERROR(SEARCH("Бажарилмоқда",I2337)))</formula>
    </cfRule>
    <cfRule type="containsText" dxfId="7222" priority="13674" operator="containsText" text="Бажарилмаган">
      <formula>NOT(ISERROR(SEARCH("Бажарилмаган",I2337)))</formula>
    </cfRule>
    <cfRule type="containsText" dxfId="7221" priority="13675" operator="containsText" text="Бажарилмаган">
      <formula>NOT(ISERROR(SEARCH("Бажарилмаган",I2337)))</formula>
    </cfRule>
    <cfRule type="containsText" dxfId="7220" priority="13676" operator="containsText" text="Бажарилган">
      <formula>NOT(ISERROR(SEARCH("Бажарилган",I2337)))</formula>
    </cfRule>
  </conditionalFormatting>
  <conditionalFormatting sqref="I2338">
    <cfRule type="containsText" dxfId="7219" priority="13669" operator="containsText" text="Бажарилмоқда">
      <formula>NOT(ISERROR(SEARCH("Бажарилмоқда",I2338)))</formula>
    </cfRule>
    <cfRule type="containsText" dxfId="7218" priority="13670" operator="containsText" text="Бажарилмаган">
      <formula>NOT(ISERROR(SEARCH("Бажарилмаган",I2338)))</formula>
    </cfRule>
    <cfRule type="containsText" dxfId="7217" priority="13671" operator="containsText" text="Бажарилмаган">
      <formula>NOT(ISERROR(SEARCH("Бажарилмаган",I2338)))</formula>
    </cfRule>
    <cfRule type="containsText" dxfId="7216" priority="13672" operator="containsText" text="Бажарилган">
      <formula>NOT(ISERROR(SEARCH("Бажарилган",I2338)))</formula>
    </cfRule>
  </conditionalFormatting>
  <conditionalFormatting sqref="I2339">
    <cfRule type="containsText" dxfId="7215" priority="13665" operator="containsText" text="Бажарилмоқда">
      <formula>NOT(ISERROR(SEARCH("Бажарилмоқда",I2339)))</formula>
    </cfRule>
    <cfRule type="containsText" dxfId="7214" priority="13666" operator="containsText" text="Бажарилмаган">
      <formula>NOT(ISERROR(SEARCH("Бажарилмаган",I2339)))</formula>
    </cfRule>
    <cfRule type="containsText" dxfId="7213" priority="13667" operator="containsText" text="Бажарилмаган">
      <formula>NOT(ISERROR(SEARCH("Бажарилмаган",I2339)))</formula>
    </cfRule>
    <cfRule type="containsText" dxfId="7212" priority="13668" operator="containsText" text="Бажарилган">
      <formula>NOT(ISERROR(SEARCH("Бажарилган",I2339)))</formula>
    </cfRule>
  </conditionalFormatting>
  <conditionalFormatting sqref="I2340">
    <cfRule type="containsText" dxfId="7211" priority="13661" operator="containsText" text="Бажарилмоқда">
      <formula>NOT(ISERROR(SEARCH("Бажарилмоқда",I2340)))</formula>
    </cfRule>
    <cfRule type="containsText" dxfId="7210" priority="13662" operator="containsText" text="Бажарилмаган">
      <formula>NOT(ISERROR(SEARCH("Бажарилмаган",I2340)))</formula>
    </cfRule>
    <cfRule type="containsText" dxfId="7209" priority="13663" operator="containsText" text="Бажарилмаган">
      <formula>NOT(ISERROR(SEARCH("Бажарилмаган",I2340)))</formula>
    </cfRule>
    <cfRule type="containsText" dxfId="7208" priority="13664" operator="containsText" text="Бажарилган">
      <formula>NOT(ISERROR(SEARCH("Бажарилган",I2340)))</formula>
    </cfRule>
  </conditionalFormatting>
  <conditionalFormatting sqref="I2341">
    <cfRule type="containsText" dxfId="7207" priority="13657" operator="containsText" text="Бажарилмоқда">
      <formula>NOT(ISERROR(SEARCH("Бажарилмоқда",I2341)))</formula>
    </cfRule>
    <cfRule type="containsText" dxfId="7206" priority="13658" operator="containsText" text="Бажарилмаган">
      <formula>NOT(ISERROR(SEARCH("Бажарилмаган",I2341)))</formula>
    </cfRule>
    <cfRule type="containsText" dxfId="7205" priority="13659" operator="containsText" text="Бажарилмаган">
      <formula>NOT(ISERROR(SEARCH("Бажарилмаган",I2341)))</formula>
    </cfRule>
    <cfRule type="containsText" dxfId="7204" priority="13660" operator="containsText" text="Бажарилган">
      <formula>NOT(ISERROR(SEARCH("Бажарилган",I2341)))</formula>
    </cfRule>
  </conditionalFormatting>
  <conditionalFormatting sqref="I2342">
    <cfRule type="containsText" dxfId="7203" priority="13653" operator="containsText" text="Бажарилмоқда">
      <formula>NOT(ISERROR(SEARCH("Бажарилмоқда",I2342)))</formula>
    </cfRule>
    <cfRule type="containsText" dxfId="7202" priority="13654" operator="containsText" text="Бажарилмаган">
      <formula>NOT(ISERROR(SEARCH("Бажарилмаган",I2342)))</formula>
    </cfRule>
    <cfRule type="containsText" dxfId="7201" priority="13655" operator="containsText" text="Бажарилмаган">
      <formula>NOT(ISERROR(SEARCH("Бажарилмаган",I2342)))</formula>
    </cfRule>
    <cfRule type="containsText" dxfId="7200" priority="13656" operator="containsText" text="Бажарилган">
      <formula>NOT(ISERROR(SEARCH("Бажарилган",I2342)))</formula>
    </cfRule>
  </conditionalFormatting>
  <conditionalFormatting sqref="I2348">
    <cfRule type="containsText" dxfId="7199" priority="13645" operator="containsText" text="Бажарилмоқда">
      <formula>NOT(ISERROR(SEARCH("Бажарилмоқда",I2348)))</formula>
    </cfRule>
    <cfRule type="containsText" dxfId="7198" priority="13646" operator="containsText" text="Бажарилмаган">
      <formula>NOT(ISERROR(SEARCH("Бажарилмаган",I2348)))</formula>
    </cfRule>
    <cfRule type="containsText" dxfId="7197" priority="13647" operator="containsText" text="Бажарилмаган">
      <formula>NOT(ISERROR(SEARCH("Бажарилмаган",I2348)))</formula>
    </cfRule>
    <cfRule type="containsText" dxfId="7196" priority="13648" operator="containsText" text="Бажарилган">
      <formula>NOT(ISERROR(SEARCH("Бажарилган",I2348)))</formula>
    </cfRule>
  </conditionalFormatting>
  <conditionalFormatting sqref="I2349">
    <cfRule type="containsText" dxfId="7195" priority="13641" operator="containsText" text="Бажарилмоқда">
      <formula>NOT(ISERROR(SEARCH("Бажарилмоқда",I2349)))</formula>
    </cfRule>
    <cfRule type="containsText" dxfId="7194" priority="13642" operator="containsText" text="Бажарилмаган">
      <formula>NOT(ISERROR(SEARCH("Бажарилмаган",I2349)))</formula>
    </cfRule>
    <cfRule type="containsText" dxfId="7193" priority="13643" operator="containsText" text="Бажарилмаган">
      <formula>NOT(ISERROR(SEARCH("Бажарилмаган",I2349)))</formula>
    </cfRule>
    <cfRule type="containsText" dxfId="7192" priority="13644" operator="containsText" text="Бажарилган">
      <formula>NOT(ISERROR(SEARCH("Бажарилган",I2349)))</formula>
    </cfRule>
  </conditionalFormatting>
  <conditionalFormatting sqref="I2350:I2351">
    <cfRule type="containsText" dxfId="7191" priority="13637" operator="containsText" text="Бажарилмоқда">
      <formula>NOT(ISERROR(SEARCH("Бажарилмоқда",I2350)))</formula>
    </cfRule>
    <cfRule type="containsText" dxfId="7190" priority="13638" operator="containsText" text="Бажарилмаган">
      <formula>NOT(ISERROR(SEARCH("Бажарилмаган",I2350)))</formula>
    </cfRule>
    <cfRule type="containsText" dxfId="7189" priority="13639" operator="containsText" text="Бажарилмаган">
      <formula>NOT(ISERROR(SEARCH("Бажарилмаган",I2350)))</formula>
    </cfRule>
    <cfRule type="containsText" dxfId="7188" priority="13640" operator="containsText" text="Бажарилган">
      <formula>NOT(ISERROR(SEARCH("Бажарилган",I2350)))</formula>
    </cfRule>
  </conditionalFormatting>
  <conditionalFormatting sqref="I2352">
    <cfRule type="containsText" dxfId="7187" priority="13633" operator="containsText" text="Бажарилмоқда">
      <formula>NOT(ISERROR(SEARCH("Бажарилмоқда",I2352)))</formula>
    </cfRule>
    <cfRule type="containsText" dxfId="7186" priority="13634" operator="containsText" text="Бажарилмаган">
      <formula>NOT(ISERROR(SEARCH("Бажарилмаган",I2352)))</formula>
    </cfRule>
    <cfRule type="containsText" dxfId="7185" priority="13635" operator="containsText" text="Бажарилмаган">
      <formula>NOT(ISERROR(SEARCH("Бажарилмаган",I2352)))</formula>
    </cfRule>
    <cfRule type="containsText" dxfId="7184" priority="13636" operator="containsText" text="Бажарилган">
      <formula>NOT(ISERROR(SEARCH("Бажарилган",I2352)))</formula>
    </cfRule>
  </conditionalFormatting>
  <conditionalFormatting sqref="I2354">
    <cfRule type="containsText" dxfId="7183" priority="13629" operator="containsText" text="Бажарилмоқда">
      <formula>NOT(ISERROR(SEARCH("Бажарилмоқда",I2354)))</formula>
    </cfRule>
    <cfRule type="containsText" dxfId="7182" priority="13630" operator="containsText" text="Бажарилмаган">
      <formula>NOT(ISERROR(SEARCH("Бажарилмаган",I2354)))</formula>
    </cfRule>
    <cfRule type="containsText" dxfId="7181" priority="13631" operator="containsText" text="Бажарилмаган">
      <formula>NOT(ISERROR(SEARCH("Бажарилмаган",I2354)))</formula>
    </cfRule>
    <cfRule type="containsText" dxfId="7180" priority="13632" operator="containsText" text="Бажарилган">
      <formula>NOT(ISERROR(SEARCH("Бажарилган",I2354)))</formula>
    </cfRule>
  </conditionalFormatting>
  <conditionalFormatting sqref="I2355">
    <cfRule type="containsText" dxfId="7179" priority="13625" operator="containsText" text="Бажарилмоқда">
      <formula>NOT(ISERROR(SEARCH("Бажарилмоқда",I2355)))</formula>
    </cfRule>
    <cfRule type="containsText" dxfId="7178" priority="13626" operator="containsText" text="Бажарилмаган">
      <formula>NOT(ISERROR(SEARCH("Бажарилмаган",I2355)))</formula>
    </cfRule>
    <cfRule type="containsText" dxfId="7177" priority="13627" operator="containsText" text="Бажарилмаган">
      <formula>NOT(ISERROR(SEARCH("Бажарилмаган",I2355)))</formula>
    </cfRule>
    <cfRule type="containsText" dxfId="7176" priority="13628" operator="containsText" text="Бажарилган">
      <formula>NOT(ISERROR(SEARCH("Бажарилган",I2355)))</formula>
    </cfRule>
  </conditionalFormatting>
  <conditionalFormatting sqref="I2356">
    <cfRule type="containsText" dxfId="7175" priority="13621" operator="containsText" text="Бажарилмоқда">
      <formula>NOT(ISERROR(SEARCH("Бажарилмоқда",I2356)))</formula>
    </cfRule>
    <cfRule type="containsText" dxfId="7174" priority="13622" operator="containsText" text="Бажарилмаган">
      <formula>NOT(ISERROR(SEARCH("Бажарилмаган",I2356)))</formula>
    </cfRule>
    <cfRule type="containsText" dxfId="7173" priority="13623" operator="containsText" text="Бажарилмаган">
      <formula>NOT(ISERROR(SEARCH("Бажарилмаган",I2356)))</formula>
    </cfRule>
    <cfRule type="containsText" dxfId="7172" priority="13624" operator="containsText" text="Бажарилган">
      <formula>NOT(ISERROR(SEARCH("Бажарилган",I2356)))</formula>
    </cfRule>
  </conditionalFormatting>
  <conditionalFormatting sqref="I2361:I2364">
    <cfRule type="containsText" dxfId="7171" priority="13617" operator="containsText" text="Бажарилмоқда">
      <formula>NOT(ISERROR(SEARCH("Бажарилмоқда",I2361)))</formula>
    </cfRule>
    <cfRule type="containsText" dxfId="7170" priority="13618" operator="containsText" text="Бажарилмаган">
      <formula>NOT(ISERROR(SEARCH("Бажарилмаган",I2361)))</formula>
    </cfRule>
    <cfRule type="containsText" dxfId="7169" priority="13619" operator="containsText" text="Бажарилмаган">
      <formula>NOT(ISERROR(SEARCH("Бажарилмаган",I2361)))</formula>
    </cfRule>
    <cfRule type="containsText" dxfId="7168" priority="13620" operator="containsText" text="Бажарилган">
      <formula>NOT(ISERROR(SEARCH("Бажарилган",I2361)))</formula>
    </cfRule>
  </conditionalFormatting>
  <conditionalFormatting sqref="I2367:I2368">
    <cfRule type="containsText" dxfId="7167" priority="13613" operator="containsText" text="Бажарилмоқда">
      <formula>NOT(ISERROR(SEARCH("Бажарилмоқда",I2367)))</formula>
    </cfRule>
    <cfRule type="containsText" dxfId="7166" priority="13614" operator="containsText" text="Бажарилмаган">
      <formula>NOT(ISERROR(SEARCH("Бажарилмаган",I2367)))</formula>
    </cfRule>
    <cfRule type="containsText" dxfId="7165" priority="13615" operator="containsText" text="Бажарилмаган">
      <formula>NOT(ISERROR(SEARCH("Бажарилмаган",I2367)))</formula>
    </cfRule>
    <cfRule type="containsText" dxfId="7164" priority="13616" operator="containsText" text="Бажарилган">
      <formula>NOT(ISERROR(SEARCH("Бажарилган",I2367)))</formula>
    </cfRule>
  </conditionalFormatting>
  <conditionalFormatting sqref="I2371">
    <cfRule type="containsText" dxfId="7163" priority="13609" operator="containsText" text="Бажарилмоқда">
      <formula>NOT(ISERROR(SEARCH("Бажарилмоқда",I2371)))</formula>
    </cfRule>
    <cfRule type="containsText" dxfId="7162" priority="13610" operator="containsText" text="Бажарилмаган">
      <formula>NOT(ISERROR(SEARCH("Бажарилмаган",I2371)))</formula>
    </cfRule>
    <cfRule type="containsText" dxfId="7161" priority="13611" operator="containsText" text="Бажарилмаган">
      <formula>NOT(ISERROR(SEARCH("Бажарилмаган",I2371)))</formula>
    </cfRule>
    <cfRule type="containsText" dxfId="7160" priority="13612" operator="containsText" text="Бажарилган">
      <formula>NOT(ISERROR(SEARCH("Бажарилган",I2371)))</formula>
    </cfRule>
  </conditionalFormatting>
  <conditionalFormatting sqref="I2372:I2374">
    <cfRule type="containsText" dxfId="7159" priority="13605" operator="containsText" text="Бажарилмоқда">
      <formula>NOT(ISERROR(SEARCH("Бажарилмоқда",I2372)))</formula>
    </cfRule>
    <cfRule type="containsText" dxfId="7158" priority="13606" operator="containsText" text="Бажарилмаган">
      <formula>NOT(ISERROR(SEARCH("Бажарилмаган",I2372)))</formula>
    </cfRule>
    <cfRule type="containsText" dxfId="7157" priority="13607" operator="containsText" text="Бажарилмаган">
      <formula>NOT(ISERROR(SEARCH("Бажарилмаган",I2372)))</formula>
    </cfRule>
    <cfRule type="containsText" dxfId="7156" priority="13608" operator="containsText" text="Бажарилган">
      <formula>NOT(ISERROR(SEARCH("Бажарилган",I2372)))</formula>
    </cfRule>
  </conditionalFormatting>
  <conditionalFormatting sqref="I2375:I2380">
    <cfRule type="containsText" dxfId="7155" priority="13597" operator="containsText" text="Бажарилмоқда">
      <formula>NOT(ISERROR(SEARCH("Бажарилмоқда",I2375)))</formula>
    </cfRule>
    <cfRule type="containsText" dxfId="7154" priority="13598" operator="containsText" text="Бажарилмаган">
      <formula>NOT(ISERROR(SEARCH("Бажарилмаган",I2375)))</formula>
    </cfRule>
    <cfRule type="containsText" dxfId="7153" priority="13599" operator="containsText" text="Бажарилмаган">
      <formula>NOT(ISERROR(SEARCH("Бажарилмаган",I2375)))</formula>
    </cfRule>
    <cfRule type="containsText" dxfId="7152" priority="13600" operator="containsText" text="Бажарилган">
      <formula>NOT(ISERROR(SEARCH("Бажарилган",I2375)))</formula>
    </cfRule>
  </conditionalFormatting>
  <conditionalFormatting sqref="I2381:I2387 I2389:I2390">
    <cfRule type="containsText" dxfId="7151" priority="13593" operator="containsText" text="Бажарилмоқда">
      <formula>NOT(ISERROR(SEARCH("Бажарилмоқда",I2381)))</formula>
    </cfRule>
    <cfRule type="containsText" dxfId="7150" priority="13594" operator="containsText" text="Бажарилмаган">
      <formula>NOT(ISERROR(SEARCH("Бажарилмаган",I2381)))</formula>
    </cfRule>
    <cfRule type="containsText" dxfId="7149" priority="13595" operator="containsText" text="Бажарилмаган">
      <formula>NOT(ISERROR(SEARCH("Бажарилмаган",I2381)))</formula>
    </cfRule>
    <cfRule type="containsText" dxfId="7148" priority="13596" operator="containsText" text="Бажарилган">
      <formula>NOT(ISERROR(SEARCH("Бажарилган",I2381)))</formula>
    </cfRule>
  </conditionalFormatting>
  <conditionalFormatting sqref="I2391">
    <cfRule type="containsText" dxfId="7147" priority="13589" operator="containsText" text="Бажарилмоқда">
      <formula>NOT(ISERROR(SEARCH("Бажарилмоқда",I2391)))</formula>
    </cfRule>
    <cfRule type="containsText" dxfId="7146" priority="13590" operator="containsText" text="Бажарилмаган">
      <formula>NOT(ISERROR(SEARCH("Бажарилмаган",I2391)))</formula>
    </cfRule>
    <cfRule type="containsText" dxfId="7145" priority="13591" operator="containsText" text="Бажарилмаган">
      <formula>NOT(ISERROR(SEARCH("Бажарилмаган",I2391)))</formula>
    </cfRule>
    <cfRule type="containsText" dxfId="7144" priority="13592" operator="containsText" text="Бажарилган">
      <formula>NOT(ISERROR(SEARCH("Бажарилган",I2391)))</formula>
    </cfRule>
  </conditionalFormatting>
  <conditionalFormatting sqref="I2392:I2393">
    <cfRule type="containsText" dxfId="7143" priority="13585" operator="containsText" text="Бажарилмоқда">
      <formula>NOT(ISERROR(SEARCH("Бажарилмоқда",I2392)))</formula>
    </cfRule>
    <cfRule type="containsText" dxfId="7142" priority="13586" operator="containsText" text="Бажарилмаган">
      <formula>NOT(ISERROR(SEARCH("Бажарилмаган",I2392)))</formula>
    </cfRule>
    <cfRule type="containsText" dxfId="7141" priority="13587" operator="containsText" text="Бажарилмаган">
      <formula>NOT(ISERROR(SEARCH("Бажарилмаган",I2392)))</formula>
    </cfRule>
    <cfRule type="containsText" dxfId="7140" priority="13588" operator="containsText" text="Бажарилган">
      <formula>NOT(ISERROR(SEARCH("Бажарилган",I2392)))</formula>
    </cfRule>
  </conditionalFormatting>
  <conditionalFormatting sqref="I2394">
    <cfRule type="containsText" dxfId="7139" priority="13581" operator="containsText" text="Бажарилмоқда">
      <formula>NOT(ISERROR(SEARCH("Бажарилмоқда",I2394)))</formula>
    </cfRule>
    <cfRule type="containsText" dxfId="7138" priority="13582" operator="containsText" text="Бажарилмаган">
      <formula>NOT(ISERROR(SEARCH("Бажарилмаган",I2394)))</formula>
    </cfRule>
    <cfRule type="containsText" dxfId="7137" priority="13583" operator="containsText" text="Бажарилмаган">
      <formula>NOT(ISERROR(SEARCH("Бажарилмаган",I2394)))</formula>
    </cfRule>
    <cfRule type="containsText" dxfId="7136" priority="13584" operator="containsText" text="Бажарилган">
      <formula>NOT(ISERROR(SEARCH("Бажарилган",I2394)))</formula>
    </cfRule>
  </conditionalFormatting>
  <conditionalFormatting sqref="I2395:I2396">
    <cfRule type="containsText" dxfId="7135" priority="13577" operator="containsText" text="Бажарилмоқда">
      <formula>NOT(ISERROR(SEARCH("Бажарилмоқда",I2395)))</formula>
    </cfRule>
    <cfRule type="containsText" dxfId="7134" priority="13578" operator="containsText" text="Бажарилмаган">
      <formula>NOT(ISERROR(SEARCH("Бажарилмаган",I2395)))</formula>
    </cfRule>
    <cfRule type="containsText" dxfId="7133" priority="13579" operator="containsText" text="Бажарилмаган">
      <formula>NOT(ISERROR(SEARCH("Бажарилмаган",I2395)))</formula>
    </cfRule>
    <cfRule type="containsText" dxfId="7132" priority="13580" operator="containsText" text="Бажарилган">
      <formula>NOT(ISERROR(SEARCH("Бажарилган",I2395)))</formula>
    </cfRule>
  </conditionalFormatting>
  <conditionalFormatting sqref="I2397:I2410 I2412">
    <cfRule type="containsText" dxfId="7131" priority="13573" operator="containsText" text="Бажарилмоқда">
      <formula>NOT(ISERROR(SEARCH("Бажарилмоқда",I2397)))</formula>
    </cfRule>
    <cfRule type="containsText" dxfId="7130" priority="13574" operator="containsText" text="Бажарилмаган">
      <formula>NOT(ISERROR(SEARCH("Бажарилмаган",I2397)))</formula>
    </cfRule>
    <cfRule type="containsText" dxfId="7129" priority="13575" operator="containsText" text="Бажарилмаган">
      <formula>NOT(ISERROR(SEARCH("Бажарилмаган",I2397)))</formula>
    </cfRule>
    <cfRule type="containsText" dxfId="7128" priority="13576" operator="containsText" text="Бажарилган">
      <formula>NOT(ISERROR(SEARCH("Бажарилган",I2397)))</formula>
    </cfRule>
  </conditionalFormatting>
  <conditionalFormatting sqref="I2413">
    <cfRule type="containsText" dxfId="7127" priority="13569" operator="containsText" text="Бажарилмоқда">
      <formula>NOT(ISERROR(SEARCH("Бажарилмоқда",I2413)))</formula>
    </cfRule>
    <cfRule type="containsText" dxfId="7126" priority="13570" operator="containsText" text="Бажарилмаган">
      <formula>NOT(ISERROR(SEARCH("Бажарилмаган",I2413)))</formula>
    </cfRule>
    <cfRule type="containsText" dxfId="7125" priority="13571" operator="containsText" text="Бажарилмаган">
      <formula>NOT(ISERROR(SEARCH("Бажарилмаган",I2413)))</formula>
    </cfRule>
    <cfRule type="containsText" dxfId="7124" priority="13572" operator="containsText" text="Бажарилган">
      <formula>NOT(ISERROR(SEARCH("Бажарилган",I2413)))</formula>
    </cfRule>
  </conditionalFormatting>
  <conditionalFormatting sqref="I2414">
    <cfRule type="containsText" dxfId="7123" priority="13565" operator="containsText" text="Бажарилмоқда">
      <formula>NOT(ISERROR(SEARCH("Бажарилмоқда",I2414)))</formula>
    </cfRule>
    <cfRule type="containsText" dxfId="7122" priority="13566" operator="containsText" text="Бажарилмаган">
      <formula>NOT(ISERROR(SEARCH("Бажарилмаган",I2414)))</formula>
    </cfRule>
    <cfRule type="containsText" dxfId="7121" priority="13567" operator="containsText" text="Бажарилмаган">
      <formula>NOT(ISERROR(SEARCH("Бажарилмаган",I2414)))</formula>
    </cfRule>
    <cfRule type="containsText" dxfId="7120" priority="13568" operator="containsText" text="Бажарилган">
      <formula>NOT(ISERROR(SEARCH("Бажарилган",I2414)))</formula>
    </cfRule>
  </conditionalFormatting>
  <conditionalFormatting sqref="I2415 I2418:I2429">
    <cfRule type="containsText" dxfId="7119" priority="13561" operator="containsText" text="Бажарилмоқда">
      <formula>NOT(ISERROR(SEARCH("Бажарилмоқда",I2415)))</formula>
    </cfRule>
    <cfRule type="containsText" dxfId="7118" priority="13562" operator="containsText" text="Бажарилмаган">
      <formula>NOT(ISERROR(SEARCH("Бажарилмаган",I2415)))</formula>
    </cfRule>
    <cfRule type="containsText" dxfId="7117" priority="13563" operator="containsText" text="Бажарилмаган">
      <formula>NOT(ISERROR(SEARCH("Бажарилмаган",I2415)))</formula>
    </cfRule>
    <cfRule type="containsText" dxfId="7116" priority="13564" operator="containsText" text="Бажарилган">
      <formula>NOT(ISERROR(SEARCH("Бажарилган",I2415)))</formula>
    </cfRule>
  </conditionalFormatting>
  <conditionalFormatting sqref="I2416">
    <cfRule type="containsText" dxfId="7115" priority="13557" operator="containsText" text="Бажарилмоқда">
      <formula>NOT(ISERROR(SEARCH("Бажарилмоқда",I2416)))</formula>
    </cfRule>
    <cfRule type="containsText" dxfId="7114" priority="13558" operator="containsText" text="Бажарилмаган">
      <formula>NOT(ISERROR(SEARCH("Бажарилмаган",I2416)))</formula>
    </cfRule>
    <cfRule type="containsText" dxfId="7113" priority="13559" operator="containsText" text="Бажарилмаган">
      <formula>NOT(ISERROR(SEARCH("Бажарилмаган",I2416)))</formula>
    </cfRule>
    <cfRule type="containsText" dxfId="7112" priority="13560" operator="containsText" text="Бажарилган">
      <formula>NOT(ISERROR(SEARCH("Бажарилган",I2416)))</formula>
    </cfRule>
  </conditionalFormatting>
  <conditionalFormatting sqref="I2417">
    <cfRule type="containsText" dxfId="7111" priority="13553" operator="containsText" text="Бажарилмоқда">
      <formula>NOT(ISERROR(SEARCH("Бажарилмоқда",I2417)))</formula>
    </cfRule>
    <cfRule type="containsText" dxfId="7110" priority="13554" operator="containsText" text="Бажарилмаган">
      <formula>NOT(ISERROR(SEARCH("Бажарилмаган",I2417)))</formula>
    </cfRule>
    <cfRule type="containsText" dxfId="7109" priority="13555" operator="containsText" text="Бажарилмаган">
      <formula>NOT(ISERROR(SEARCH("Бажарилмаган",I2417)))</formula>
    </cfRule>
    <cfRule type="containsText" dxfId="7108" priority="13556" operator="containsText" text="Бажарилган">
      <formula>NOT(ISERROR(SEARCH("Бажарилган",I2417)))</formula>
    </cfRule>
  </conditionalFormatting>
  <conditionalFormatting sqref="I2430">
    <cfRule type="containsText" dxfId="7107" priority="13549" operator="containsText" text="Бажарилмоқда">
      <formula>NOT(ISERROR(SEARCH("Бажарилмоқда",I2430)))</formula>
    </cfRule>
    <cfRule type="containsText" dxfId="7106" priority="13550" operator="containsText" text="Бажарилмаган">
      <formula>NOT(ISERROR(SEARCH("Бажарилмаган",I2430)))</formula>
    </cfRule>
    <cfRule type="containsText" dxfId="7105" priority="13551" operator="containsText" text="Бажарилмаган">
      <formula>NOT(ISERROR(SEARCH("Бажарилмаган",I2430)))</formula>
    </cfRule>
    <cfRule type="containsText" dxfId="7104" priority="13552" operator="containsText" text="Бажарилган">
      <formula>NOT(ISERROR(SEARCH("Бажарилган",I2430)))</formula>
    </cfRule>
  </conditionalFormatting>
  <conditionalFormatting sqref="I2431">
    <cfRule type="containsText" dxfId="7103" priority="13545" operator="containsText" text="Бажарилмоқда">
      <formula>NOT(ISERROR(SEARCH("Бажарилмоқда",I2431)))</formula>
    </cfRule>
    <cfRule type="containsText" dxfId="7102" priority="13546" operator="containsText" text="Бажарилмаган">
      <formula>NOT(ISERROR(SEARCH("Бажарилмаган",I2431)))</formula>
    </cfRule>
    <cfRule type="containsText" dxfId="7101" priority="13547" operator="containsText" text="Бажарилмаган">
      <formula>NOT(ISERROR(SEARCH("Бажарилмаган",I2431)))</formula>
    </cfRule>
    <cfRule type="containsText" dxfId="7100" priority="13548" operator="containsText" text="Бажарилган">
      <formula>NOT(ISERROR(SEARCH("Бажарилган",I2431)))</formula>
    </cfRule>
  </conditionalFormatting>
  <conditionalFormatting sqref="I2432:I2442">
    <cfRule type="containsText" dxfId="7099" priority="13541" operator="containsText" text="Бажарилмоқда">
      <formula>NOT(ISERROR(SEARCH("Бажарилмоқда",I2432)))</formula>
    </cfRule>
    <cfRule type="containsText" dxfId="7098" priority="13542" operator="containsText" text="Бажарилмаган">
      <formula>NOT(ISERROR(SEARCH("Бажарилмаган",I2432)))</formula>
    </cfRule>
    <cfRule type="containsText" dxfId="7097" priority="13543" operator="containsText" text="Бажарилмаган">
      <formula>NOT(ISERROR(SEARCH("Бажарилмаган",I2432)))</formula>
    </cfRule>
    <cfRule type="containsText" dxfId="7096" priority="13544" operator="containsText" text="Бажарилган">
      <formula>NOT(ISERROR(SEARCH("Бажарилган",I2432)))</formula>
    </cfRule>
  </conditionalFormatting>
  <conditionalFormatting sqref="I2443">
    <cfRule type="containsText" dxfId="7095" priority="13537" operator="containsText" text="Бажарилмоқда">
      <formula>NOT(ISERROR(SEARCH("Бажарилмоқда",I2443)))</formula>
    </cfRule>
    <cfRule type="containsText" dxfId="7094" priority="13538" operator="containsText" text="Бажарилмаган">
      <formula>NOT(ISERROR(SEARCH("Бажарилмаган",I2443)))</formula>
    </cfRule>
    <cfRule type="containsText" dxfId="7093" priority="13539" operator="containsText" text="Бажарилмаган">
      <formula>NOT(ISERROR(SEARCH("Бажарилмаган",I2443)))</formula>
    </cfRule>
    <cfRule type="containsText" dxfId="7092" priority="13540" operator="containsText" text="Бажарилган">
      <formula>NOT(ISERROR(SEARCH("Бажарилган",I2443)))</formula>
    </cfRule>
  </conditionalFormatting>
  <conditionalFormatting sqref="I2444">
    <cfRule type="containsText" dxfId="7091" priority="13533" operator="containsText" text="Бажарилмоқда">
      <formula>NOT(ISERROR(SEARCH("Бажарилмоқда",I2444)))</formula>
    </cfRule>
    <cfRule type="containsText" dxfId="7090" priority="13534" operator="containsText" text="Бажарилмаган">
      <formula>NOT(ISERROR(SEARCH("Бажарилмаган",I2444)))</formula>
    </cfRule>
    <cfRule type="containsText" dxfId="7089" priority="13535" operator="containsText" text="Бажарилмаган">
      <formula>NOT(ISERROR(SEARCH("Бажарилмаган",I2444)))</formula>
    </cfRule>
    <cfRule type="containsText" dxfId="7088" priority="13536" operator="containsText" text="Бажарилган">
      <formula>NOT(ISERROR(SEARCH("Бажарилган",I2444)))</formula>
    </cfRule>
  </conditionalFormatting>
  <conditionalFormatting sqref="I2447:I2449">
    <cfRule type="containsText" dxfId="7087" priority="13525" operator="containsText" text="Бажарилмоқда">
      <formula>NOT(ISERROR(SEARCH("Бажарилмоқда",I2447)))</formula>
    </cfRule>
    <cfRule type="containsText" dxfId="7086" priority="13526" operator="containsText" text="Бажарилмаган">
      <formula>NOT(ISERROR(SEARCH("Бажарилмаган",I2447)))</formula>
    </cfRule>
    <cfRule type="containsText" dxfId="7085" priority="13527" operator="containsText" text="Бажарилмаган">
      <formula>NOT(ISERROR(SEARCH("Бажарилмаган",I2447)))</formula>
    </cfRule>
    <cfRule type="containsText" dxfId="7084" priority="13528" operator="containsText" text="Бажарилган">
      <formula>NOT(ISERROR(SEARCH("Бажарилган",I2447)))</formula>
    </cfRule>
  </conditionalFormatting>
  <conditionalFormatting sqref="I2445:I2446">
    <cfRule type="containsText" dxfId="7083" priority="13521" operator="containsText" text="Бажарилмоқда">
      <formula>NOT(ISERROR(SEARCH("Бажарилмоқда",I2445)))</formula>
    </cfRule>
    <cfRule type="containsText" dxfId="7082" priority="13522" operator="containsText" text="Бажарилмаган">
      <formula>NOT(ISERROR(SEARCH("Бажарилмаган",I2445)))</formula>
    </cfRule>
    <cfRule type="containsText" dxfId="7081" priority="13523" operator="containsText" text="Бажарилмаган">
      <formula>NOT(ISERROR(SEARCH("Бажарилмаган",I2445)))</formula>
    </cfRule>
    <cfRule type="containsText" dxfId="7080" priority="13524" operator="containsText" text="Бажарилган">
      <formula>NOT(ISERROR(SEARCH("Бажарилган",I2445)))</formula>
    </cfRule>
  </conditionalFormatting>
  <conditionalFormatting sqref="I2450">
    <cfRule type="containsText" dxfId="7079" priority="13517" operator="containsText" text="Бажарилмоқда">
      <formula>NOT(ISERROR(SEARCH("Бажарилмоқда",I2450)))</formula>
    </cfRule>
    <cfRule type="containsText" dxfId="7078" priority="13518" operator="containsText" text="Бажарилмаган">
      <formula>NOT(ISERROR(SEARCH("Бажарилмаган",I2450)))</formula>
    </cfRule>
    <cfRule type="containsText" dxfId="7077" priority="13519" operator="containsText" text="Бажарилмаган">
      <formula>NOT(ISERROR(SEARCH("Бажарилмаган",I2450)))</formula>
    </cfRule>
    <cfRule type="containsText" dxfId="7076" priority="13520" operator="containsText" text="Бажарилган">
      <formula>NOT(ISERROR(SEARCH("Бажарилган",I2450)))</formula>
    </cfRule>
  </conditionalFormatting>
  <conditionalFormatting sqref="I2451:I2454">
    <cfRule type="containsText" dxfId="7075" priority="13513" operator="containsText" text="Бажарилмоқда">
      <formula>NOT(ISERROR(SEARCH("Бажарилмоқда",I2451)))</formula>
    </cfRule>
    <cfRule type="containsText" dxfId="7074" priority="13514" operator="containsText" text="Бажарилмаган">
      <formula>NOT(ISERROR(SEARCH("Бажарилмаган",I2451)))</formula>
    </cfRule>
    <cfRule type="containsText" dxfId="7073" priority="13515" operator="containsText" text="Бажарилмаган">
      <formula>NOT(ISERROR(SEARCH("Бажарилмаган",I2451)))</formula>
    </cfRule>
    <cfRule type="containsText" dxfId="7072" priority="13516" operator="containsText" text="Бажарилган">
      <formula>NOT(ISERROR(SEARCH("Бажарилган",I2451)))</formula>
    </cfRule>
  </conditionalFormatting>
  <conditionalFormatting sqref="I2456">
    <cfRule type="containsText" dxfId="7071" priority="13509" operator="containsText" text="Бажарилмоқда">
      <formula>NOT(ISERROR(SEARCH("Бажарилмоқда",I2456)))</formula>
    </cfRule>
    <cfRule type="containsText" dxfId="7070" priority="13510" operator="containsText" text="Бажарилмаган">
      <formula>NOT(ISERROR(SEARCH("Бажарилмаган",I2456)))</formula>
    </cfRule>
    <cfRule type="containsText" dxfId="7069" priority="13511" operator="containsText" text="Бажарилмаган">
      <formula>NOT(ISERROR(SEARCH("Бажарилмаган",I2456)))</formula>
    </cfRule>
    <cfRule type="containsText" dxfId="7068" priority="13512" operator="containsText" text="Бажарилган">
      <formula>NOT(ISERROR(SEARCH("Бажарилган",I2456)))</formula>
    </cfRule>
  </conditionalFormatting>
  <conditionalFormatting sqref="I2455">
    <cfRule type="containsText" dxfId="7067" priority="13505" operator="containsText" text="Бажарилмоқда">
      <formula>NOT(ISERROR(SEARCH("Бажарилмоқда",I2455)))</formula>
    </cfRule>
    <cfRule type="containsText" dxfId="7066" priority="13506" operator="containsText" text="Бажарилмаган">
      <formula>NOT(ISERROR(SEARCH("Бажарилмаган",I2455)))</formula>
    </cfRule>
    <cfRule type="containsText" dxfId="7065" priority="13507" operator="containsText" text="Бажарилмаган">
      <formula>NOT(ISERROR(SEARCH("Бажарилмаган",I2455)))</formula>
    </cfRule>
    <cfRule type="containsText" dxfId="7064" priority="13508" operator="containsText" text="Бажарилган">
      <formula>NOT(ISERROR(SEARCH("Бажарилган",I2455)))</formula>
    </cfRule>
  </conditionalFormatting>
  <conditionalFormatting sqref="I2458:I2468">
    <cfRule type="containsText" dxfId="7063" priority="13497" operator="containsText" text="Бажарилмоқда">
      <formula>NOT(ISERROR(SEARCH("Бажарилмоқда",I2458)))</formula>
    </cfRule>
    <cfRule type="containsText" dxfId="7062" priority="13498" operator="containsText" text="Бажарилмаган">
      <formula>NOT(ISERROR(SEARCH("Бажарилмаган",I2458)))</formula>
    </cfRule>
    <cfRule type="containsText" dxfId="7061" priority="13499" operator="containsText" text="Бажарилмаган">
      <formula>NOT(ISERROR(SEARCH("Бажарилмаган",I2458)))</formula>
    </cfRule>
    <cfRule type="containsText" dxfId="7060" priority="13500" operator="containsText" text="Бажарилган">
      <formula>NOT(ISERROR(SEARCH("Бажарилган",I2458)))</formula>
    </cfRule>
  </conditionalFormatting>
  <conditionalFormatting sqref="I2469">
    <cfRule type="containsText" dxfId="7059" priority="13493" operator="containsText" text="Бажарилмоқда">
      <formula>NOT(ISERROR(SEARCH("Бажарилмоқда",I2469)))</formula>
    </cfRule>
    <cfRule type="containsText" dxfId="7058" priority="13494" operator="containsText" text="Бажарилмаган">
      <formula>NOT(ISERROR(SEARCH("Бажарилмаган",I2469)))</formula>
    </cfRule>
    <cfRule type="containsText" dxfId="7057" priority="13495" operator="containsText" text="Бажарилмаган">
      <formula>NOT(ISERROR(SEARCH("Бажарилмаган",I2469)))</formula>
    </cfRule>
    <cfRule type="containsText" dxfId="7056" priority="13496" operator="containsText" text="Бажарилган">
      <formula>NOT(ISERROR(SEARCH("Бажарилган",I2469)))</formula>
    </cfRule>
  </conditionalFormatting>
  <conditionalFormatting sqref="I2470">
    <cfRule type="containsText" dxfId="7055" priority="13489" operator="containsText" text="Бажарилмоқда">
      <formula>NOT(ISERROR(SEARCH("Бажарилмоқда",I2470)))</formula>
    </cfRule>
    <cfRule type="containsText" dxfId="7054" priority="13490" operator="containsText" text="Бажарилмаган">
      <formula>NOT(ISERROR(SEARCH("Бажарилмаган",I2470)))</formula>
    </cfRule>
    <cfRule type="containsText" dxfId="7053" priority="13491" operator="containsText" text="Бажарилмаган">
      <formula>NOT(ISERROR(SEARCH("Бажарилмаган",I2470)))</formula>
    </cfRule>
    <cfRule type="containsText" dxfId="7052" priority="13492" operator="containsText" text="Бажарилган">
      <formula>NOT(ISERROR(SEARCH("Бажарилган",I2470)))</formula>
    </cfRule>
  </conditionalFormatting>
  <conditionalFormatting sqref="I2471:I2472">
    <cfRule type="containsText" dxfId="7051" priority="13485" operator="containsText" text="Бажарилмоқда">
      <formula>NOT(ISERROR(SEARCH("Бажарилмоқда",I2471)))</formula>
    </cfRule>
    <cfRule type="containsText" dxfId="7050" priority="13486" operator="containsText" text="Бажарилмаган">
      <formula>NOT(ISERROR(SEARCH("Бажарилмаган",I2471)))</formula>
    </cfRule>
    <cfRule type="containsText" dxfId="7049" priority="13487" operator="containsText" text="Бажарилмаган">
      <formula>NOT(ISERROR(SEARCH("Бажарилмаган",I2471)))</formula>
    </cfRule>
    <cfRule type="containsText" dxfId="7048" priority="13488" operator="containsText" text="Бажарилган">
      <formula>NOT(ISERROR(SEARCH("Бажарилган",I2471)))</formula>
    </cfRule>
  </conditionalFormatting>
  <conditionalFormatting sqref="I2473:I2479">
    <cfRule type="containsText" dxfId="7047" priority="13481" operator="containsText" text="Бажарилмоқда">
      <formula>NOT(ISERROR(SEARCH("Бажарилмоқда",I2473)))</formula>
    </cfRule>
    <cfRule type="containsText" dxfId="7046" priority="13482" operator="containsText" text="Бажарилмаган">
      <formula>NOT(ISERROR(SEARCH("Бажарилмаган",I2473)))</formula>
    </cfRule>
    <cfRule type="containsText" dxfId="7045" priority="13483" operator="containsText" text="Бажарилмаган">
      <formula>NOT(ISERROR(SEARCH("Бажарилмаган",I2473)))</formula>
    </cfRule>
    <cfRule type="containsText" dxfId="7044" priority="13484" operator="containsText" text="Бажарилган">
      <formula>NOT(ISERROR(SEARCH("Бажарилган",I2473)))</formula>
    </cfRule>
  </conditionalFormatting>
  <conditionalFormatting sqref="I2480">
    <cfRule type="containsText" dxfId="7043" priority="13477" operator="containsText" text="Бажарилмоқда">
      <formula>NOT(ISERROR(SEARCH("Бажарилмоқда",I2480)))</formula>
    </cfRule>
    <cfRule type="containsText" dxfId="7042" priority="13478" operator="containsText" text="Бажарилмаган">
      <formula>NOT(ISERROR(SEARCH("Бажарилмаган",I2480)))</formula>
    </cfRule>
    <cfRule type="containsText" dxfId="7041" priority="13479" operator="containsText" text="Бажарилмаган">
      <formula>NOT(ISERROR(SEARCH("Бажарилмаган",I2480)))</formula>
    </cfRule>
    <cfRule type="containsText" dxfId="7040" priority="13480" operator="containsText" text="Бажарилган">
      <formula>NOT(ISERROR(SEARCH("Бажарилган",I2480)))</formula>
    </cfRule>
  </conditionalFormatting>
  <conditionalFormatting sqref="I2481:I2482">
    <cfRule type="containsText" dxfId="7039" priority="13473" operator="containsText" text="Бажарилмоқда">
      <formula>NOT(ISERROR(SEARCH("Бажарилмоқда",I2481)))</formula>
    </cfRule>
    <cfRule type="containsText" dxfId="7038" priority="13474" operator="containsText" text="Бажарилмаган">
      <formula>NOT(ISERROR(SEARCH("Бажарилмаган",I2481)))</formula>
    </cfRule>
    <cfRule type="containsText" dxfId="7037" priority="13475" operator="containsText" text="Бажарилмаган">
      <formula>NOT(ISERROR(SEARCH("Бажарилмаган",I2481)))</formula>
    </cfRule>
    <cfRule type="containsText" dxfId="7036" priority="13476" operator="containsText" text="Бажарилган">
      <formula>NOT(ISERROR(SEARCH("Бажарилган",I2481)))</formula>
    </cfRule>
  </conditionalFormatting>
  <conditionalFormatting sqref="I2483:I2485">
    <cfRule type="containsText" dxfId="7035" priority="13465" operator="containsText" text="Бажарилмоқда">
      <formula>NOT(ISERROR(SEARCH("Бажарилмоқда",I2483)))</formula>
    </cfRule>
    <cfRule type="containsText" dxfId="7034" priority="13466" operator="containsText" text="Бажарилмаган">
      <formula>NOT(ISERROR(SEARCH("Бажарилмаган",I2483)))</formula>
    </cfRule>
    <cfRule type="containsText" dxfId="7033" priority="13467" operator="containsText" text="Бажарилмаган">
      <formula>NOT(ISERROR(SEARCH("Бажарилмаган",I2483)))</formula>
    </cfRule>
    <cfRule type="containsText" dxfId="7032" priority="13468" operator="containsText" text="Бажарилган">
      <formula>NOT(ISERROR(SEARCH("Бажарилган",I2483)))</formula>
    </cfRule>
  </conditionalFormatting>
  <conditionalFormatting sqref="I2486:I2487">
    <cfRule type="containsText" dxfId="7031" priority="13461" operator="containsText" text="Бажарилмоқда">
      <formula>NOT(ISERROR(SEARCH("Бажарилмоқда",I2486)))</formula>
    </cfRule>
    <cfRule type="containsText" dxfId="7030" priority="13462" operator="containsText" text="Бажарилмаган">
      <formula>NOT(ISERROR(SEARCH("Бажарилмаган",I2486)))</formula>
    </cfRule>
    <cfRule type="containsText" dxfId="7029" priority="13463" operator="containsText" text="Бажарилмаган">
      <formula>NOT(ISERROR(SEARCH("Бажарилмаган",I2486)))</formula>
    </cfRule>
    <cfRule type="containsText" dxfId="7028" priority="13464" operator="containsText" text="Бажарилган">
      <formula>NOT(ISERROR(SEARCH("Бажарилган",I2486)))</formula>
    </cfRule>
  </conditionalFormatting>
  <conditionalFormatting sqref="I2488">
    <cfRule type="containsText" dxfId="7027" priority="13457" operator="containsText" text="Бажарилмоқда">
      <formula>NOT(ISERROR(SEARCH("Бажарилмоқда",I2488)))</formula>
    </cfRule>
    <cfRule type="containsText" dxfId="7026" priority="13458" operator="containsText" text="Бажарилмаган">
      <formula>NOT(ISERROR(SEARCH("Бажарилмаган",I2488)))</formula>
    </cfRule>
    <cfRule type="containsText" dxfId="7025" priority="13459" operator="containsText" text="Бажарилмаган">
      <formula>NOT(ISERROR(SEARCH("Бажарилмаган",I2488)))</formula>
    </cfRule>
    <cfRule type="containsText" dxfId="7024" priority="13460" operator="containsText" text="Бажарилган">
      <formula>NOT(ISERROR(SEARCH("Бажарилган",I2488)))</formula>
    </cfRule>
  </conditionalFormatting>
  <conditionalFormatting sqref="I2489">
    <cfRule type="containsText" dxfId="7023" priority="13453" operator="containsText" text="Бажарилмоқда">
      <formula>NOT(ISERROR(SEARCH("Бажарилмоқда",I2489)))</formula>
    </cfRule>
    <cfRule type="containsText" dxfId="7022" priority="13454" operator="containsText" text="Бажарилмаган">
      <formula>NOT(ISERROR(SEARCH("Бажарилмаган",I2489)))</formula>
    </cfRule>
    <cfRule type="containsText" dxfId="7021" priority="13455" operator="containsText" text="Бажарилмаган">
      <formula>NOT(ISERROR(SEARCH("Бажарилмаган",I2489)))</formula>
    </cfRule>
    <cfRule type="containsText" dxfId="7020" priority="13456" operator="containsText" text="Бажарилган">
      <formula>NOT(ISERROR(SEARCH("Бажарилган",I2489)))</formula>
    </cfRule>
  </conditionalFormatting>
  <conditionalFormatting sqref="I2490">
    <cfRule type="containsText" dxfId="7019" priority="13449" operator="containsText" text="Бажарилмоқда">
      <formula>NOT(ISERROR(SEARCH("Бажарилмоқда",I2490)))</formula>
    </cfRule>
    <cfRule type="containsText" dxfId="7018" priority="13450" operator="containsText" text="Бажарилмаган">
      <formula>NOT(ISERROR(SEARCH("Бажарилмаган",I2490)))</formula>
    </cfRule>
    <cfRule type="containsText" dxfId="7017" priority="13451" operator="containsText" text="Бажарилмаган">
      <formula>NOT(ISERROR(SEARCH("Бажарилмаган",I2490)))</formula>
    </cfRule>
    <cfRule type="containsText" dxfId="7016" priority="13452" operator="containsText" text="Бажарилган">
      <formula>NOT(ISERROR(SEARCH("Бажарилган",I2490)))</formula>
    </cfRule>
  </conditionalFormatting>
  <conditionalFormatting sqref="I2491:I2492">
    <cfRule type="containsText" dxfId="7015" priority="13445" operator="containsText" text="Бажарилмоқда">
      <formula>NOT(ISERROR(SEARCH("Бажарилмоқда",I2491)))</formula>
    </cfRule>
    <cfRule type="containsText" dxfId="7014" priority="13446" operator="containsText" text="Бажарилмаган">
      <formula>NOT(ISERROR(SEARCH("Бажарилмаган",I2491)))</formula>
    </cfRule>
    <cfRule type="containsText" dxfId="7013" priority="13447" operator="containsText" text="Бажарилмаган">
      <formula>NOT(ISERROR(SEARCH("Бажарилмаган",I2491)))</formula>
    </cfRule>
    <cfRule type="containsText" dxfId="7012" priority="13448" operator="containsText" text="Бажарилган">
      <formula>NOT(ISERROR(SEARCH("Бажарилган",I2491)))</formula>
    </cfRule>
  </conditionalFormatting>
  <conditionalFormatting sqref="I2493:I2495">
    <cfRule type="containsText" dxfId="7011" priority="13441" operator="containsText" text="Бажарилмоқда">
      <formula>NOT(ISERROR(SEARCH("Бажарилмоқда",I2493)))</formula>
    </cfRule>
    <cfRule type="containsText" dxfId="7010" priority="13442" operator="containsText" text="Бажарилмаган">
      <formula>NOT(ISERROR(SEARCH("Бажарилмаган",I2493)))</formula>
    </cfRule>
    <cfRule type="containsText" dxfId="7009" priority="13443" operator="containsText" text="Бажарилмаган">
      <formula>NOT(ISERROR(SEARCH("Бажарилмаган",I2493)))</formula>
    </cfRule>
    <cfRule type="containsText" dxfId="7008" priority="13444" operator="containsText" text="Бажарилган">
      <formula>NOT(ISERROR(SEARCH("Бажарилган",I2493)))</formula>
    </cfRule>
  </conditionalFormatting>
  <conditionalFormatting sqref="I2457">
    <cfRule type="containsText" dxfId="7007" priority="13437" operator="containsText" text="Бажарилмоқда">
      <formula>NOT(ISERROR(SEARCH("Бажарилмоқда",I2457)))</formula>
    </cfRule>
    <cfRule type="containsText" dxfId="7006" priority="13438" operator="containsText" text="Бажарилмаган">
      <formula>NOT(ISERROR(SEARCH("Бажарилмаган",I2457)))</formula>
    </cfRule>
    <cfRule type="containsText" dxfId="7005" priority="13439" operator="containsText" text="Бажарилмаган">
      <formula>NOT(ISERROR(SEARCH("Бажарилмаган",I2457)))</formula>
    </cfRule>
    <cfRule type="containsText" dxfId="7004" priority="13440" operator="containsText" text="Бажарилган">
      <formula>NOT(ISERROR(SEARCH("Бажарилган",I2457)))</formula>
    </cfRule>
  </conditionalFormatting>
  <conditionalFormatting sqref="I2496">
    <cfRule type="containsText" dxfId="7003" priority="13433" operator="containsText" text="Бажарилмоқда">
      <formula>NOT(ISERROR(SEARCH("Бажарилмоқда",I2496)))</formula>
    </cfRule>
    <cfRule type="containsText" dxfId="7002" priority="13434" operator="containsText" text="Бажарилмаган">
      <formula>NOT(ISERROR(SEARCH("Бажарилмаган",I2496)))</formula>
    </cfRule>
    <cfRule type="containsText" dxfId="7001" priority="13435" operator="containsText" text="Бажарилмаган">
      <formula>NOT(ISERROR(SEARCH("Бажарилмаган",I2496)))</formula>
    </cfRule>
    <cfRule type="containsText" dxfId="7000" priority="13436" operator="containsText" text="Бажарилган">
      <formula>NOT(ISERROR(SEARCH("Бажарилган",I2496)))</formula>
    </cfRule>
  </conditionalFormatting>
  <conditionalFormatting sqref="I2497:I2498">
    <cfRule type="containsText" dxfId="6999" priority="13429" operator="containsText" text="Бажарилмоқда">
      <formula>NOT(ISERROR(SEARCH("Бажарилмоқда",I2497)))</formula>
    </cfRule>
    <cfRule type="containsText" dxfId="6998" priority="13430" operator="containsText" text="Бажарилмаган">
      <formula>NOT(ISERROR(SEARCH("Бажарилмаган",I2497)))</formula>
    </cfRule>
    <cfRule type="containsText" dxfId="6997" priority="13431" operator="containsText" text="Бажарилмаган">
      <formula>NOT(ISERROR(SEARCH("Бажарилмаган",I2497)))</formula>
    </cfRule>
    <cfRule type="containsText" dxfId="6996" priority="13432" operator="containsText" text="Бажарилган">
      <formula>NOT(ISERROR(SEARCH("Бажарилган",I2497)))</formula>
    </cfRule>
  </conditionalFormatting>
  <conditionalFormatting sqref="I2499">
    <cfRule type="containsText" dxfId="6995" priority="13425" operator="containsText" text="Бажарилмоқда">
      <formula>NOT(ISERROR(SEARCH("Бажарилмоқда",I2499)))</formula>
    </cfRule>
    <cfRule type="containsText" dxfId="6994" priority="13426" operator="containsText" text="Бажарилмаган">
      <formula>NOT(ISERROR(SEARCH("Бажарилмаган",I2499)))</formula>
    </cfRule>
    <cfRule type="containsText" dxfId="6993" priority="13427" operator="containsText" text="Бажарилмаган">
      <formula>NOT(ISERROR(SEARCH("Бажарилмаган",I2499)))</formula>
    </cfRule>
    <cfRule type="containsText" dxfId="6992" priority="13428" operator="containsText" text="Бажарилган">
      <formula>NOT(ISERROR(SEARCH("Бажарилган",I2499)))</formula>
    </cfRule>
  </conditionalFormatting>
  <conditionalFormatting sqref="I2500">
    <cfRule type="containsText" dxfId="6991" priority="13421" operator="containsText" text="Бажарилмоқда">
      <formula>NOT(ISERROR(SEARCH("Бажарилмоқда",I2500)))</formula>
    </cfRule>
    <cfRule type="containsText" dxfId="6990" priority="13422" operator="containsText" text="Бажарилмаган">
      <formula>NOT(ISERROR(SEARCH("Бажарилмаган",I2500)))</formula>
    </cfRule>
    <cfRule type="containsText" dxfId="6989" priority="13423" operator="containsText" text="Бажарилмаган">
      <formula>NOT(ISERROR(SEARCH("Бажарилмаган",I2500)))</formula>
    </cfRule>
    <cfRule type="containsText" dxfId="6988" priority="13424" operator="containsText" text="Бажарилган">
      <formula>NOT(ISERROR(SEARCH("Бажарилган",I2500)))</formula>
    </cfRule>
  </conditionalFormatting>
  <conditionalFormatting sqref="I2501">
    <cfRule type="containsText" dxfId="6987" priority="13417" operator="containsText" text="Бажарилмоқда">
      <formula>NOT(ISERROR(SEARCH("Бажарилмоқда",I2501)))</formula>
    </cfRule>
    <cfRule type="containsText" dxfId="6986" priority="13418" operator="containsText" text="Бажарилмаган">
      <formula>NOT(ISERROR(SEARCH("Бажарилмаган",I2501)))</formula>
    </cfRule>
    <cfRule type="containsText" dxfId="6985" priority="13419" operator="containsText" text="Бажарилмаган">
      <formula>NOT(ISERROR(SEARCH("Бажарилмаган",I2501)))</formula>
    </cfRule>
    <cfRule type="containsText" dxfId="6984" priority="13420" operator="containsText" text="Бажарилган">
      <formula>NOT(ISERROR(SEARCH("Бажарилган",I2501)))</formula>
    </cfRule>
  </conditionalFormatting>
  <conditionalFormatting sqref="I2502">
    <cfRule type="containsText" dxfId="6983" priority="13413" operator="containsText" text="Бажарилмоқда">
      <formula>NOT(ISERROR(SEARCH("Бажарилмоқда",I2502)))</formula>
    </cfRule>
    <cfRule type="containsText" dxfId="6982" priority="13414" operator="containsText" text="Бажарилмаган">
      <formula>NOT(ISERROR(SEARCH("Бажарилмаган",I2502)))</formula>
    </cfRule>
    <cfRule type="containsText" dxfId="6981" priority="13415" operator="containsText" text="Бажарилмаган">
      <formula>NOT(ISERROR(SEARCH("Бажарилмаган",I2502)))</formula>
    </cfRule>
    <cfRule type="containsText" dxfId="6980" priority="13416" operator="containsText" text="Бажарилган">
      <formula>NOT(ISERROR(SEARCH("Бажарилган",I2502)))</formula>
    </cfRule>
  </conditionalFormatting>
  <conditionalFormatting sqref="I2503:I2504">
    <cfRule type="containsText" dxfId="6979" priority="13409" operator="containsText" text="Бажарилмоқда">
      <formula>NOT(ISERROR(SEARCH("Бажарилмоқда",I2503)))</formula>
    </cfRule>
    <cfRule type="containsText" dxfId="6978" priority="13410" operator="containsText" text="Бажарилмаган">
      <formula>NOT(ISERROR(SEARCH("Бажарилмаган",I2503)))</formula>
    </cfRule>
    <cfRule type="containsText" dxfId="6977" priority="13411" operator="containsText" text="Бажарилмаган">
      <formula>NOT(ISERROR(SEARCH("Бажарилмаган",I2503)))</formula>
    </cfRule>
    <cfRule type="containsText" dxfId="6976" priority="13412" operator="containsText" text="Бажарилган">
      <formula>NOT(ISERROR(SEARCH("Бажарилган",I2503)))</formula>
    </cfRule>
  </conditionalFormatting>
  <conditionalFormatting sqref="I2505">
    <cfRule type="containsText" dxfId="6975" priority="13405" operator="containsText" text="Бажарилмоқда">
      <formula>NOT(ISERROR(SEARCH("Бажарилмоқда",I2505)))</formula>
    </cfRule>
    <cfRule type="containsText" dxfId="6974" priority="13406" operator="containsText" text="Бажарилмаган">
      <formula>NOT(ISERROR(SEARCH("Бажарилмаган",I2505)))</formula>
    </cfRule>
    <cfRule type="containsText" dxfId="6973" priority="13407" operator="containsText" text="Бажарилмаган">
      <formula>NOT(ISERROR(SEARCH("Бажарилмаган",I2505)))</formula>
    </cfRule>
    <cfRule type="containsText" dxfId="6972" priority="13408" operator="containsText" text="Бажарилган">
      <formula>NOT(ISERROR(SEARCH("Бажарилган",I2505)))</formula>
    </cfRule>
  </conditionalFormatting>
  <conditionalFormatting sqref="I2506">
    <cfRule type="containsText" dxfId="6971" priority="13401" operator="containsText" text="Бажарилмоқда">
      <formula>NOT(ISERROR(SEARCH("Бажарилмоқда",I2506)))</formula>
    </cfRule>
    <cfRule type="containsText" dxfId="6970" priority="13402" operator="containsText" text="Бажарилмаган">
      <formula>NOT(ISERROR(SEARCH("Бажарилмаган",I2506)))</formula>
    </cfRule>
    <cfRule type="containsText" dxfId="6969" priority="13403" operator="containsText" text="Бажарилмаган">
      <formula>NOT(ISERROR(SEARCH("Бажарилмаган",I2506)))</formula>
    </cfRule>
    <cfRule type="containsText" dxfId="6968" priority="13404" operator="containsText" text="Бажарилган">
      <formula>NOT(ISERROR(SEARCH("Бажарилган",I2506)))</formula>
    </cfRule>
  </conditionalFormatting>
  <conditionalFormatting sqref="I2507:I2508">
    <cfRule type="containsText" dxfId="6967" priority="13397" operator="containsText" text="Бажарилмоқда">
      <formula>NOT(ISERROR(SEARCH("Бажарилмоқда",I2507)))</formula>
    </cfRule>
    <cfRule type="containsText" dxfId="6966" priority="13398" operator="containsText" text="Бажарилмаган">
      <formula>NOT(ISERROR(SEARCH("Бажарилмаган",I2507)))</formula>
    </cfRule>
    <cfRule type="containsText" dxfId="6965" priority="13399" operator="containsText" text="Бажарилмаган">
      <formula>NOT(ISERROR(SEARCH("Бажарилмаган",I2507)))</formula>
    </cfRule>
    <cfRule type="containsText" dxfId="6964" priority="13400" operator="containsText" text="Бажарилган">
      <formula>NOT(ISERROR(SEARCH("Бажарилган",I2507)))</formula>
    </cfRule>
  </conditionalFormatting>
  <conditionalFormatting sqref="I2509">
    <cfRule type="containsText" dxfId="6963" priority="13393" operator="containsText" text="Бажарилмоқда">
      <formula>NOT(ISERROR(SEARCH("Бажарилмоқда",I2509)))</formula>
    </cfRule>
    <cfRule type="containsText" dxfId="6962" priority="13394" operator="containsText" text="Бажарилмаган">
      <formula>NOT(ISERROR(SEARCH("Бажарилмаган",I2509)))</formula>
    </cfRule>
    <cfRule type="containsText" dxfId="6961" priority="13395" operator="containsText" text="Бажарилмаган">
      <formula>NOT(ISERROR(SEARCH("Бажарилмаган",I2509)))</formula>
    </cfRule>
    <cfRule type="containsText" dxfId="6960" priority="13396" operator="containsText" text="Бажарилган">
      <formula>NOT(ISERROR(SEARCH("Бажарилган",I2509)))</formula>
    </cfRule>
  </conditionalFormatting>
  <conditionalFormatting sqref="I2510">
    <cfRule type="containsText" dxfId="6959" priority="13389" operator="containsText" text="Бажарилмоқда">
      <formula>NOT(ISERROR(SEARCH("Бажарилмоқда",I2510)))</formula>
    </cfRule>
    <cfRule type="containsText" dxfId="6958" priority="13390" operator="containsText" text="Бажарилмаган">
      <formula>NOT(ISERROR(SEARCH("Бажарилмаган",I2510)))</formula>
    </cfRule>
    <cfRule type="containsText" dxfId="6957" priority="13391" operator="containsText" text="Бажарилмаган">
      <formula>NOT(ISERROR(SEARCH("Бажарилмаган",I2510)))</formula>
    </cfRule>
    <cfRule type="containsText" dxfId="6956" priority="13392" operator="containsText" text="Бажарилган">
      <formula>NOT(ISERROR(SEARCH("Бажарилган",I2510)))</formula>
    </cfRule>
  </conditionalFormatting>
  <conditionalFormatting sqref="I2511">
    <cfRule type="containsText" dxfId="6955" priority="13385" operator="containsText" text="Бажарилмоқда">
      <formula>NOT(ISERROR(SEARCH("Бажарилмоқда",I2511)))</formula>
    </cfRule>
    <cfRule type="containsText" dxfId="6954" priority="13386" operator="containsText" text="Бажарилмаган">
      <formula>NOT(ISERROR(SEARCH("Бажарилмаган",I2511)))</formula>
    </cfRule>
    <cfRule type="containsText" dxfId="6953" priority="13387" operator="containsText" text="Бажарилмаган">
      <formula>NOT(ISERROR(SEARCH("Бажарилмаган",I2511)))</formula>
    </cfRule>
    <cfRule type="containsText" dxfId="6952" priority="13388" operator="containsText" text="Бажарилган">
      <formula>NOT(ISERROR(SEARCH("Бажарилган",I2511)))</formula>
    </cfRule>
  </conditionalFormatting>
  <conditionalFormatting sqref="I2512:I2513">
    <cfRule type="containsText" dxfId="6951" priority="13381" operator="containsText" text="Бажарилмоқда">
      <formula>NOT(ISERROR(SEARCH("Бажарилмоқда",I2512)))</formula>
    </cfRule>
    <cfRule type="containsText" dxfId="6950" priority="13382" operator="containsText" text="Бажарилмаган">
      <formula>NOT(ISERROR(SEARCH("Бажарилмаган",I2512)))</formula>
    </cfRule>
    <cfRule type="containsText" dxfId="6949" priority="13383" operator="containsText" text="Бажарилмаган">
      <formula>NOT(ISERROR(SEARCH("Бажарилмаган",I2512)))</formula>
    </cfRule>
    <cfRule type="containsText" dxfId="6948" priority="13384" operator="containsText" text="Бажарилган">
      <formula>NOT(ISERROR(SEARCH("Бажарилган",I2512)))</formula>
    </cfRule>
  </conditionalFormatting>
  <conditionalFormatting sqref="I2514">
    <cfRule type="containsText" dxfId="6947" priority="13377" operator="containsText" text="Бажарилмоқда">
      <formula>NOT(ISERROR(SEARCH("Бажарилмоқда",I2514)))</formula>
    </cfRule>
    <cfRule type="containsText" dxfId="6946" priority="13378" operator="containsText" text="Бажарилмаган">
      <formula>NOT(ISERROR(SEARCH("Бажарилмаган",I2514)))</formula>
    </cfRule>
    <cfRule type="containsText" dxfId="6945" priority="13379" operator="containsText" text="Бажарилмаган">
      <formula>NOT(ISERROR(SEARCH("Бажарилмаган",I2514)))</formula>
    </cfRule>
    <cfRule type="containsText" dxfId="6944" priority="13380" operator="containsText" text="Бажарилган">
      <formula>NOT(ISERROR(SEARCH("Бажарилган",I2514)))</formula>
    </cfRule>
  </conditionalFormatting>
  <conditionalFormatting sqref="I2515">
    <cfRule type="containsText" dxfId="6943" priority="13373" operator="containsText" text="Бажарилмоқда">
      <formula>NOT(ISERROR(SEARCH("Бажарилмоқда",I2515)))</formula>
    </cfRule>
    <cfRule type="containsText" dxfId="6942" priority="13374" operator="containsText" text="Бажарилмаган">
      <formula>NOT(ISERROR(SEARCH("Бажарилмаган",I2515)))</formula>
    </cfRule>
    <cfRule type="containsText" dxfId="6941" priority="13375" operator="containsText" text="Бажарилмаган">
      <formula>NOT(ISERROR(SEARCH("Бажарилмаган",I2515)))</formula>
    </cfRule>
    <cfRule type="containsText" dxfId="6940" priority="13376" operator="containsText" text="Бажарилган">
      <formula>NOT(ISERROR(SEARCH("Бажарилган",I2515)))</formula>
    </cfRule>
  </conditionalFormatting>
  <conditionalFormatting sqref="I2516">
    <cfRule type="containsText" dxfId="6939" priority="13369" operator="containsText" text="Бажарилмоқда">
      <formula>NOT(ISERROR(SEARCH("Бажарилмоқда",I2516)))</formula>
    </cfRule>
    <cfRule type="containsText" dxfId="6938" priority="13370" operator="containsText" text="Бажарилмаган">
      <formula>NOT(ISERROR(SEARCH("Бажарилмаган",I2516)))</formula>
    </cfRule>
    <cfRule type="containsText" dxfId="6937" priority="13371" operator="containsText" text="Бажарилмаган">
      <formula>NOT(ISERROR(SEARCH("Бажарилмаган",I2516)))</formula>
    </cfRule>
    <cfRule type="containsText" dxfId="6936" priority="13372" operator="containsText" text="Бажарилган">
      <formula>NOT(ISERROR(SEARCH("Бажарилган",I2516)))</formula>
    </cfRule>
  </conditionalFormatting>
  <conditionalFormatting sqref="I2517:I2518">
    <cfRule type="containsText" dxfId="6935" priority="13365" operator="containsText" text="Бажарилмоқда">
      <formula>NOT(ISERROR(SEARCH("Бажарилмоқда",I2517)))</formula>
    </cfRule>
    <cfRule type="containsText" dxfId="6934" priority="13366" operator="containsText" text="Бажарилмаган">
      <formula>NOT(ISERROR(SEARCH("Бажарилмаган",I2517)))</formula>
    </cfRule>
    <cfRule type="containsText" dxfId="6933" priority="13367" operator="containsText" text="Бажарилмаган">
      <formula>NOT(ISERROR(SEARCH("Бажарилмаган",I2517)))</formula>
    </cfRule>
    <cfRule type="containsText" dxfId="6932" priority="13368" operator="containsText" text="Бажарилган">
      <formula>NOT(ISERROR(SEARCH("Бажарилган",I2517)))</formula>
    </cfRule>
  </conditionalFormatting>
  <conditionalFormatting sqref="I2519:I2524">
    <cfRule type="containsText" dxfId="6931" priority="13361" operator="containsText" text="Бажарилмоқда">
      <formula>NOT(ISERROR(SEARCH("Бажарилмоқда",I2519)))</formula>
    </cfRule>
    <cfRule type="containsText" dxfId="6930" priority="13362" operator="containsText" text="Бажарилмаган">
      <formula>NOT(ISERROR(SEARCH("Бажарилмаган",I2519)))</formula>
    </cfRule>
    <cfRule type="containsText" dxfId="6929" priority="13363" operator="containsText" text="Бажарилмаган">
      <formula>NOT(ISERROR(SEARCH("Бажарилмаган",I2519)))</formula>
    </cfRule>
    <cfRule type="containsText" dxfId="6928" priority="13364" operator="containsText" text="Бажарилган">
      <formula>NOT(ISERROR(SEARCH("Бажарилган",I2519)))</formula>
    </cfRule>
  </conditionalFormatting>
  <conditionalFormatting sqref="I2525:I2530 I2532:I2544">
    <cfRule type="containsText" dxfId="6927" priority="13357" operator="containsText" text="Бажарилмоқда">
      <formula>NOT(ISERROR(SEARCH("Бажарилмоқда",I2525)))</formula>
    </cfRule>
    <cfRule type="containsText" dxfId="6926" priority="13358" operator="containsText" text="Бажарилмаган">
      <formula>NOT(ISERROR(SEARCH("Бажарилмаган",I2525)))</formula>
    </cfRule>
    <cfRule type="containsText" dxfId="6925" priority="13359" operator="containsText" text="Бажарилмаган">
      <formula>NOT(ISERROR(SEARCH("Бажарилмаган",I2525)))</formula>
    </cfRule>
    <cfRule type="containsText" dxfId="6924" priority="13360" operator="containsText" text="Бажарилган">
      <formula>NOT(ISERROR(SEARCH("Бажарилган",I2525)))</formula>
    </cfRule>
  </conditionalFormatting>
  <conditionalFormatting sqref="I2545">
    <cfRule type="containsText" dxfId="6923" priority="13353" operator="containsText" text="Бажарилмоқда">
      <formula>NOT(ISERROR(SEARCH("Бажарилмоқда",I2545)))</formula>
    </cfRule>
    <cfRule type="containsText" dxfId="6922" priority="13354" operator="containsText" text="Бажарилмаган">
      <formula>NOT(ISERROR(SEARCH("Бажарилмаган",I2545)))</formula>
    </cfRule>
    <cfRule type="containsText" dxfId="6921" priority="13355" operator="containsText" text="Бажарилмаган">
      <formula>NOT(ISERROR(SEARCH("Бажарилмаган",I2545)))</formula>
    </cfRule>
    <cfRule type="containsText" dxfId="6920" priority="13356" operator="containsText" text="Бажарилган">
      <formula>NOT(ISERROR(SEARCH("Бажарилган",I2545)))</formula>
    </cfRule>
  </conditionalFormatting>
  <conditionalFormatting sqref="I2546:I2557">
    <cfRule type="containsText" dxfId="6919" priority="13349" operator="containsText" text="Бажарилмоқда">
      <formula>NOT(ISERROR(SEARCH("Бажарилмоқда",I2546)))</formula>
    </cfRule>
    <cfRule type="containsText" dxfId="6918" priority="13350" operator="containsText" text="Бажарилмаган">
      <formula>NOT(ISERROR(SEARCH("Бажарилмаган",I2546)))</formula>
    </cfRule>
    <cfRule type="containsText" dxfId="6917" priority="13351" operator="containsText" text="Бажарилмаган">
      <formula>NOT(ISERROR(SEARCH("Бажарилмаган",I2546)))</formula>
    </cfRule>
    <cfRule type="containsText" dxfId="6916" priority="13352" operator="containsText" text="Бажарилган">
      <formula>NOT(ISERROR(SEARCH("Бажарилган",I2546)))</formula>
    </cfRule>
  </conditionalFormatting>
  <conditionalFormatting sqref="I2558">
    <cfRule type="containsText" dxfId="6915" priority="13345" operator="containsText" text="Бажарилмоқда">
      <formula>NOT(ISERROR(SEARCH("Бажарилмоқда",I2558)))</formula>
    </cfRule>
    <cfRule type="containsText" dxfId="6914" priority="13346" operator="containsText" text="Бажарилмаган">
      <formula>NOT(ISERROR(SEARCH("Бажарилмаган",I2558)))</formula>
    </cfRule>
    <cfRule type="containsText" dxfId="6913" priority="13347" operator="containsText" text="Бажарилмаган">
      <formula>NOT(ISERROR(SEARCH("Бажарилмаган",I2558)))</formula>
    </cfRule>
    <cfRule type="containsText" dxfId="6912" priority="13348" operator="containsText" text="Бажарилган">
      <formula>NOT(ISERROR(SEARCH("Бажарилган",I2558)))</formula>
    </cfRule>
  </conditionalFormatting>
  <conditionalFormatting sqref="I2559">
    <cfRule type="containsText" dxfId="6911" priority="13341" operator="containsText" text="Бажарилмоқда">
      <formula>NOT(ISERROR(SEARCH("Бажарилмоқда",I2559)))</formula>
    </cfRule>
    <cfRule type="containsText" dxfId="6910" priority="13342" operator="containsText" text="Бажарилмаган">
      <formula>NOT(ISERROR(SEARCH("Бажарилмаган",I2559)))</formula>
    </cfRule>
    <cfRule type="containsText" dxfId="6909" priority="13343" operator="containsText" text="Бажарилмаган">
      <formula>NOT(ISERROR(SEARCH("Бажарилмаган",I2559)))</formula>
    </cfRule>
    <cfRule type="containsText" dxfId="6908" priority="13344" operator="containsText" text="Бажарилган">
      <formula>NOT(ISERROR(SEARCH("Бажарилган",I2559)))</formula>
    </cfRule>
  </conditionalFormatting>
  <conditionalFormatting sqref="I2560">
    <cfRule type="containsText" dxfId="6907" priority="13337" operator="containsText" text="Бажарилмоқда">
      <formula>NOT(ISERROR(SEARCH("Бажарилмоқда",I2560)))</formula>
    </cfRule>
    <cfRule type="containsText" dxfId="6906" priority="13338" operator="containsText" text="Бажарилмаган">
      <formula>NOT(ISERROR(SEARCH("Бажарилмаган",I2560)))</formula>
    </cfRule>
    <cfRule type="containsText" dxfId="6905" priority="13339" operator="containsText" text="Бажарилмаган">
      <formula>NOT(ISERROR(SEARCH("Бажарилмаган",I2560)))</formula>
    </cfRule>
    <cfRule type="containsText" dxfId="6904" priority="13340" operator="containsText" text="Бажарилган">
      <formula>NOT(ISERROR(SEARCH("Бажарилган",I2560)))</formula>
    </cfRule>
  </conditionalFormatting>
  <conditionalFormatting sqref="I2561:I2562">
    <cfRule type="containsText" dxfId="6903" priority="13333" operator="containsText" text="Бажарилмоқда">
      <formula>NOT(ISERROR(SEARCH("Бажарилмоқда",I2561)))</formula>
    </cfRule>
    <cfRule type="containsText" dxfId="6902" priority="13334" operator="containsText" text="Бажарилмаган">
      <formula>NOT(ISERROR(SEARCH("Бажарилмаган",I2561)))</formula>
    </cfRule>
    <cfRule type="containsText" dxfId="6901" priority="13335" operator="containsText" text="Бажарилмаган">
      <formula>NOT(ISERROR(SEARCH("Бажарилмаган",I2561)))</formula>
    </cfRule>
    <cfRule type="containsText" dxfId="6900" priority="13336" operator="containsText" text="Бажарилган">
      <formula>NOT(ISERROR(SEARCH("Бажарилган",I2561)))</formula>
    </cfRule>
  </conditionalFormatting>
  <conditionalFormatting sqref="I2563">
    <cfRule type="containsText" dxfId="6899" priority="13329" operator="containsText" text="Бажарилмоқда">
      <formula>NOT(ISERROR(SEARCH("Бажарилмоқда",I2563)))</formula>
    </cfRule>
    <cfRule type="containsText" dxfId="6898" priority="13330" operator="containsText" text="Бажарилмаган">
      <formula>NOT(ISERROR(SEARCH("Бажарилмаган",I2563)))</formula>
    </cfRule>
    <cfRule type="containsText" dxfId="6897" priority="13331" operator="containsText" text="Бажарилмаган">
      <formula>NOT(ISERROR(SEARCH("Бажарилмаган",I2563)))</formula>
    </cfRule>
    <cfRule type="containsText" dxfId="6896" priority="13332" operator="containsText" text="Бажарилган">
      <formula>NOT(ISERROR(SEARCH("Бажарилган",I2563)))</formula>
    </cfRule>
  </conditionalFormatting>
  <conditionalFormatting sqref="I2564">
    <cfRule type="containsText" dxfId="6895" priority="13325" operator="containsText" text="Бажарилмоқда">
      <formula>NOT(ISERROR(SEARCH("Бажарилмоқда",I2564)))</formula>
    </cfRule>
    <cfRule type="containsText" dxfId="6894" priority="13326" operator="containsText" text="Бажарилмаган">
      <formula>NOT(ISERROR(SEARCH("Бажарилмаган",I2564)))</formula>
    </cfRule>
    <cfRule type="containsText" dxfId="6893" priority="13327" operator="containsText" text="Бажарилмаган">
      <formula>NOT(ISERROR(SEARCH("Бажарилмаган",I2564)))</formula>
    </cfRule>
    <cfRule type="containsText" dxfId="6892" priority="13328" operator="containsText" text="Бажарилган">
      <formula>NOT(ISERROR(SEARCH("Бажарилган",I2564)))</formula>
    </cfRule>
  </conditionalFormatting>
  <conditionalFormatting sqref="I2565:I2568">
    <cfRule type="containsText" dxfId="6891" priority="13321" operator="containsText" text="Бажарилмоқда">
      <formula>NOT(ISERROR(SEARCH("Бажарилмоқда",I2565)))</formula>
    </cfRule>
    <cfRule type="containsText" dxfId="6890" priority="13322" operator="containsText" text="Бажарилмаган">
      <formula>NOT(ISERROR(SEARCH("Бажарилмаган",I2565)))</formula>
    </cfRule>
    <cfRule type="containsText" dxfId="6889" priority="13323" operator="containsText" text="Бажарилмаган">
      <formula>NOT(ISERROR(SEARCH("Бажарилмаган",I2565)))</formula>
    </cfRule>
    <cfRule type="containsText" dxfId="6888" priority="13324" operator="containsText" text="Бажарилган">
      <formula>NOT(ISERROR(SEARCH("Бажарилган",I2565)))</formula>
    </cfRule>
  </conditionalFormatting>
  <conditionalFormatting sqref="I2569">
    <cfRule type="containsText" dxfId="6887" priority="13317" operator="containsText" text="Бажарилмоқда">
      <formula>NOT(ISERROR(SEARCH("Бажарилмоқда",I2569)))</formula>
    </cfRule>
    <cfRule type="containsText" dxfId="6886" priority="13318" operator="containsText" text="Бажарилмаган">
      <formula>NOT(ISERROR(SEARCH("Бажарилмаган",I2569)))</formula>
    </cfRule>
    <cfRule type="containsText" dxfId="6885" priority="13319" operator="containsText" text="Бажарилмаган">
      <formula>NOT(ISERROR(SEARCH("Бажарилмаган",I2569)))</formula>
    </cfRule>
    <cfRule type="containsText" dxfId="6884" priority="13320" operator="containsText" text="Бажарилган">
      <formula>NOT(ISERROR(SEARCH("Бажарилган",I2569)))</formula>
    </cfRule>
  </conditionalFormatting>
  <conditionalFormatting sqref="I2570">
    <cfRule type="containsText" dxfId="6883" priority="13313" operator="containsText" text="Бажарилмоқда">
      <formula>NOT(ISERROR(SEARCH("Бажарилмоқда",I2570)))</formula>
    </cfRule>
    <cfRule type="containsText" dxfId="6882" priority="13314" operator="containsText" text="Бажарилмаган">
      <formula>NOT(ISERROR(SEARCH("Бажарилмаган",I2570)))</formula>
    </cfRule>
    <cfRule type="containsText" dxfId="6881" priority="13315" operator="containsText" text="Бажарилмаган">
      <formula>NOT(ISERROR(SEARCH("Бажарилмаган",I2570)))</formula>
    </cfRule>
    <cfRule type="containsText" dxfId="6880" priority="13316" operator="containsText" text="Бажарилган">
      <formula>NOT(ISERROR(SEARCH("Бажарилган",I2570)))</formula>
    </cfRule>
  </conditionalFormatting>
  <conditionalFormatting sqref="I2571:I2575">
    <cfRule type="containsText" dxfId="6879" priority="13309" operator="containsText" text="Бажарилмоқда">
      <formula>NOT(ISERROR(SEARCH("Бажарилмоқда",I2571)))</formula>
    </cfRule>
    <cfRule type="containsText" dxfId="6878" priority="13310" operator="containsText" text="Бажарилмаган">
      <formula>NOT(ISERROR(SEARCH("Бажарилмаган",I2571)))</formula>
    </cfRule>
    <cfRule type="containsText" dxfId="6877" priority="13311" operator="containsText" text="Бажарилмаган">
      <formula>NOT(ISERROR(SEARCH("Бажарилмаган",I2571)))</formula>
    </cfRule>
    <cfRule type="containsText" dxfId="6876" priority="13312" operator="containsText" text="Бажарилган">
      <formula>NOT(ISERROR(SEARCH("Бажарилган",I2571)))</formula>
    </cfRule>
  </conditionalFormatting>
  <conditionalFormatting sqref="I2576">
    <cfRule type="containsText" dxfId="6875" priority="13305" operator="containsText" text="Бажарилмоқда">
      <formula>NOT(ISERROR(SEARCH("Бажарилмоқда",I2576)))</formula>
    </cfRule>
    <cfRule type="containsText" dxfId="6874" priority="13306" operator="containsText" text="Бажарилмаган">
      <formula>NOT(ISERROR(SEARCH("Бажарилмаган",I2576)))</formula>
    </cfRule>
    <cfRule type="containsText" dxfId="6873" priority="13307" operator="containsText" text="Бажарилмаган">
      <formula>NOT(ISERROR(SEARCH("Бажарилмаган",I2576)))</formula>
    </cfRule>
    <cfRule type="containsText" dxfId="6872" priority="13308" operator="containsText" text="Бажарилган">
      <formula>NOT(ISERROR(SEARCH("Бажарилган",I2576)))</formula>
    </cfRule>
  </conditionalFormatting>
  <conditionalFormatting sqref="I2577">
    <cfRule type="containsText" dxfId="6871" priority="13301" operator="containsText" text="Бажарилмоқда">
      <formula>NOT(ISERROR(SEARCH("Бажарилмоқда",I2577)))</formula>
    </cfRule>
    <cfRule type="containsText" dxfId="6870" priority="13302" operator="containsText" text="Бажарилмаган">
      <formula>NOT(ISERROR(SEARCH("Бажарилмаган",I2577)))</formula>
    </cfRule>
    <cfRule type="containsText" dxfId="6869" priority="13303" operator="containsText" text="Бажарилмаган">
      <formula>NOT(ISERROR(SEARCH("Бажарилмаган",I2577)))</formula>
    </cfRule>
    <cfRule type="containsText" dxfId="6868" priority="13304" operator="containsText" text="Бажарилган">
      <formula>NOT(ISERROR(SEARCH("Бажарилган",I2577)))</formula>
    </cfRule>
  </conditionalFormatting>
  <conditionalFormatting sqref="I2578">
    <cfRule type="containsText" dxfId="6867" priority="13297" operator="containsText" text="Бажарилмоқда">
      <formula>NOT(ISERROR(SEARCH("Бажарилмоқда",I2578)))</formula>
    </cfRule>
    <cfRule type="containsText" dxfId="6866" priority="13298" operator="containsText" text="Бажарилмаган">
      <formula>NOT(ISERROR(SEARCH("Бажарилмаган",I2578)))</formula>
    </cfRule>
    <cfRule type="containsText" dxfId="6865" priority="13299" operator="containsText" text="Бажарилмаган">
      <formula>NOT(ISERROR(SEARCH("Бажарилмаган",I2578)))</formula>
    </cfRule>
    <cfRule type="containsText" dxfId="6864" priority="13300" operator="containsText" text="Бажарилган">
      <formula>NOT(ISERROR(SEARCH("Бажарилган",I2578)))</formula>
    </cfRule>
  </conditionalFormatting>
  <conditionalFormatting sqref="I2579:I2587">
    <cfRule type="containsText" dxfId="6863" priority="13293" operator="containsText" text="Бажарилмоқда">
      <formula>NOT(ISERROR(SEARCH("Бажарилмоқда",I2579)))</formula>
    </cfRule>
    <cfRule type="containsText" dxfId="6862" priority="13294" operator="containsText" text="Бажарилмаган">
      <formula>NOT(ISERROR(SEARCH("Бажарилмаган",I2579)))</formula>
    </cfRule>
    <cfRule type="containsText" dxfId="6861" priority="13295" operator="containsText" text="Бажарилмаган">
      <formula>NOT(ISERROR(SEARCH("Бажарилмаган",I2579)))</formula>
    </cfRule>
    <cfRule type="containsText" dxfId="6860" priority="13296" operator="containsText" text="Бажарилган">
      <formula>NOT(ISERROR(SEARCH("Бажарилган",I2579)))</formula>
    </cfRule>
  </conditionalFormatting>
  <conditionalFormatting sqref="I2588">
    <cfRule type="containsText" dxfId="6859" priority="13289" operator="containsText" text="Бажарилмоқда">
      <formula>NOT(ISERROR(SEARCH("Бажарилмоқда",I2588)))</formula>
    </cfRule>
    <cfRule type="containsText" dxfId="6858" priority="13290" operator="containsText" text="Бажарилмаган">
      <formula>NOT(ISERROR(SEARCH("Бажарилмаган",I2588)))</formula>
    </cfRule>
    <cfRule type="containsText" dxfId="6857" priority="13291" operator="containsText" text="Бажарилмаган">
      <formula>NOT(ISERROR(SEARCH("Бажарилмаган",I2588)))</formula>
    </cfRule>
    <cfRule type="containsText" dxfId="6856" priority="13292" operator="containsText" text="Бажарилган">
      <formula>NOT(ISERROR(SEARCH("Бажарилган",I2588)))</formula>
    </cfRule>
  </conditionalFormatting>
  <conditionalFormatting sqref="I2589">
    <cfRule type="containsText" dxfId="6855" priority="13285" operator="containsText" text="Бажарилмоқда">
      <formula>NOT(ISERROR(SEARCH("Бажарилмоқда",I2589)))</formula>
    </cfRule>
    <cfRule type="containsText" dxfId="6854" priority="13286" operator="containsText" text="Бажарилмаган">
      <formula>NOT(ISERROR(SEARCH("Бажарилмаган",I2589)))</formula>
    </cfRule>
    <cfRule type="containsText" dxfId="6853" priority="13287" operator="containsText" text="Бажарилмаган">
      <formula>NOT(ISERROR(SEARCH("Бажарилмаган",I2589)))</formula>
    </cfRule>
    <cfRule type="containsText" dxfId="6852" priority="13288" operator="containsText" text="Бажарилган">
      <formula>NOT(ISERROR(SEARCH("Бажарилган",I2589)))</formula>
    </cfRule>
  </conditionalFormatting>
  <conditionalFormatting sqref="I2590">
    <cfRule type="containsText" dxfId="6851" priority="13281" operator="containsText" text="Бажарилмоқда">
      <formula>NOT(ISERROR(SEARCH("Бажарилмоқда",I2590)))</formula>
    </cfRule>
    <cfRule type="containsText" dxfId="6850" priority="13282" operator="containsText" text="Бажарилмаган">
      <formula>NOT(ISERROR(SEARCH("Бажарилмаган",I2590)))</formula>
    </cfRule>
    <cfRule type="containsText" dxfId="6849" priority="13283" operator="containsText" text="Бажарилмаган">
      <formula>NOT(ISERROR(SEARCH("Бажарилмаган",I2590)))</formula>
    </cfRule>
    <cfRule type="containsText" dxfId="6848" priority="13284" operator="containsText" text="Бажарилган">
      <formula>NOT(ISERROR(SEARCH("Бажарилган",I2590)))</formula>
    </cfRule>
  </conditionalFormatting>
  <conditionalFormatting sqref="I2591">
    <cfRule type="containsText" dxfId="6847" priority="13277" operator="containsText" text="Бажарилмоқда">
      <formula>NOT(ISERROR(SEARCH("Бажарилмоқда",I2591)))</formula>
    </cfRule>
    <cfRule type="containsText" dxfId="6846" priority="13278" operator="containsText" text="Бажарилмаган">
      <formula>NOT(ISERROR(SEARCH("Бажарилмаган",I2591)))</formula>
    </cfRule>
    <cfRule type="containsText" dxfId="6845" priority="13279" operator="containsText" text="Бажарилмаган">
      <formula>NOT(ISERROR(SEARCH("Бажарилмаган",I2591)))</formula>
    </cfRule>
    <cfRule type="containsText" dxfId="6844" priority="13280" operator="containsText" text="Бажарилган">
      <formula>NOT(ISERROR(SEARCH("Бажарилган",I2591)))</formula>
    </cfRule>
  </conditionalFormatting>
  <conditionalFormatting sqref="I2592">
    <cfRule type="containsText" dxfId="6843" priority="13273" operator="containsText" text="Бажарилмоқда">
      <formula>NOT(ISERROR(SEARCH("Бажарилмоқда",I2592)))</formula>
    </cfRule>
    <cfRule type="containsText" dxfId="6842" priority="13274" operator="containsText" text="Бажарилмаган">
      <formula>NOT(ISERROR(SEARCH("Бажарилмаган",I2592)))</formula>
    </cfRule>
    <cfRule type="containsText" dxfId="6841" priority="13275" operator="containsText" text="Бажарилмаган">
      <formula>NOT(ISERROR(SEARCH("Бажарилмаган",I2592)))</formula>
    </cfRule>
    <cfRule type="containsText" dxfId="6840" priority="13276" operator="containsText" text="Бажарилган">
      <formula>NOT(ISERROR(SEARCH("Бажарилган",I2592)))</formula>
    </cfRule>
  </conditionalFormatting>
  <conditionalFormatting sqref="I2593:I2594 I2616:I2617 I2627:I2629 I5026 I2619:I2624">
    <cfRule type="containsText" dxfId="6839" priority="13269" operator="containsText" text="Бажарилмоқда">
      <formula>NOT(ISERROR(SEARCH("Бажарилмоқда",I2593)))</formula>
    </cfRule>
    <cfRule type="containsText" dxfId="6838" priority="13270" operator="containsText" text="Бажарилмаган">
      <formula>NOT(ISERROR(SEARCH("Бажарилмаган",I2593)))</formula>
    </cfRule>
    <cfRule type="containsText" dxfId="6837" priority="13271" operator="containsText" text="Бажарилмаган">
      <formula>NOT(ISERROR(SEARCH("Бажарилмаган",I2593)))</formula>
    </cfRule>
    <cfRule type="containsText" dxfId="6836" priority="13272" operator="containsText" text="Бажарилган">
      <formula>NOT(ISERROR(SEARCH("Бажарилган",I2593)))</formula>
    </cfRule>
  </conditionalFormatting>
  <conditionalFormatting sqref="I2595">
    <cfRule type="containsText" dxfId="6835" priority="13265" operator="containsText" text="Бажарилмоқда">
      <formula>NOT(ISERROR(SEARCH("Бажарилмоқда",I2595)))</formula>
    </cfRule>
    <cfRule type="containsText" dxfId="6834" priority="13266" operator="containsText" text="Бажарилмаган">
      <formula>NOT(ISERROR(SEARCH("Бажарилмаган",I2595)))</formula>
    </cfRule>
    <cfRule type="containsText" dxfId="6833" priority="13267" operator="containsText" text="Бажарилмаган">
      <formula>NOT(ISERROR(SEARCH("Бажарилмаган",I2595)))</formula>
    </cfRule>
    <cfRule type="containsText" dxfId="6832" priority="13268" operator="containsText" text="Бажарилган">
      <formula>NOT(ISERROR(SEARCH("Бажарилган",I2595)))</formula>
    </cfRule>
  </conditionalFormatting>
  <conditionalFormatting sqref="I2615">
    <cfRule type="containsText" dxfId="6831" priority="13261" operator="containsText" text="Бажарилмоқда">
      <formula>NOT(ISERROR(SEARCH("Бажарилмоқда",I2615)))</formula>
    </cfRule>
    <cfRule type="containsText" dxfId="6830" priority="13262" operator="containsText" text="Бажарилмаган">
      <formula>NOT(ISERROR(SEARCH("Бажарилмаган",I2615)))</formula>
    </cfRule>
    <cfRule type="containsText" dxfId="6829" priority="13263" operator="containsText" text="Бажарилмаган">
      <formula>NOT(ISERROR(SEARCH("Бажарилмаган",I2615)))</formula>
    </cfRule>
    <cfRule type="containsText" dxfId="6828" priority="13264" operator="containsText" text="Бажарилган">
      <formula>NOT(ISERROR(SEARCH("Бажарилган",I2615)))</formula>
    </cfRule>
  </conditionalFormatting>
  <conditionalFormatting sqref="I2625">
    <cfRule type="containsText" dxfId="6827" priority="13257" operator="containsText" text="Бажарилмоқда">
      <formula>NOT(ISERROR(SEARCH("Бажарилмоқда",I2625)))</formula>
    </cfRule>
    <cfRule type="containsText" dxfId="6826" priority="13258" operator="containsText" text="Бажарилмаган">
      <formula>NOT(ISERROR(SEARCH("Бажарилмаган",I2625)))</formula>
    </cfRule>
    <cfRule type="containsText" dxfId="6825" priority="13259" operator="containsText" text="Бажарилмаган">
      <formula>NOT(ISERROR(SEARCH("Бажарилмаган",I2625)))</formula>
    </cfRule>
    <cfRule type="containsText" dxfId="6824" priority="13260" operator="containsText" text="Бажарилган">
      <formula>NOT(ISERROR(SEARCH("Бажарилган",I2625)))</formula>
    </cfRule>
  </conditionalFormatting>
  <conditionalFormatting sqref="I2626">
    <cfRule type="containsText" dxfId="6823" priority="13253" operator="containsText" text="Бажарилмоқда">
      <formula>NOT(ISERROR(SEARCH("Бажарилмоқда",I2626)))</formula>
    </cfRule>
    <cfRule type="containsText" dxfId="6822" priority="13254" operator="containsText" text="Бажарилмаган">
      <formula>NOT(ISERROR(SEARCH("Бажарилмаган",I2626)))</formula>
    </cfRule>
    <cfRule type="containsText" dxfId="6821" priority="13255" operator="containsText" text="Бажарилмаган">
      <formula>NOT(ISERROR(SEARCH("Бажарилмаган",I2626)))</formula>
    </cfRule>
    <cfRule type="containsText" dxfId="6820" priority="13256" operator="containsText" text="Бажарилган">
      <formula>NOT(ISERROR(SEARCH("Бажарилган",I2626)))</formula>
    </cfRule>
  </conditionalFormatting>
  <conditionalFormatting sqref="I2630">
    <cfRule type="containsText" dxfId="6819" priority="13249" operator="containsText" text="Бажарилмоқда">
      <formula>NOT(ISERROR(SEARCH("Бажарилмоқда",I2630)))</formula>
    </cfRule>
    <cfRule type="containsText" dxfId="6818" priority="13250" operator="containsText" text="Бажарилмаган">
      <formula>NOT(ISERROR(SEARCH("Бажарилмаган",I2630)))</formula>
    </cfRule>
    <cfRule type="containsText" dxfId="6817" priority="13251" operator="containsText" text="Бажарилмаган">
      <formula>NOT(ISERROR(SEARCH("Бажарилмаган",I2630)))</formula>
    </cfRule>
    <cfRule type="containsText" dxfId="6816" priority="13252" operator="containsText" text="Бажарилган">
      <formula>NOT(ISERROR(SEARCH("Бажарилган",I2630)))</formula>
    </cfRule>
  </conditionalFormatting>
  <conditionalFormatting sqref="I2631:I2639">
    <cfRule type="containsText" dxfId="6815" priority="13245" operator="containsText" text="Бажарилмоқда">
      <formula>NOT(ISERROR(SEARCH("Бажарилмоқда",I2631)))</formula>
    </cfRule>
    <cfRule type="containsText" dxfId="6814" priority="13246" operator="containsText" text="Бажарилмаган">
      <formula>NOT(ISERROR(SEARCH("Бажарилмаган",I2631)))</formula>
    </cfRule>
    <cfRule type="containsText" dxfId="6813" priority="13247" operator="containsText" text="Бажарилмаган">
      <formula>NOT(ISERROR(SEARCH("Бажарилмаган",I2631)))</formula>
    </cfRule>
    <cfRule type="containsText" dxfId="6812" priority="13248" operator="containsText" text="Бажарилган">
      <formula>NOT(ISERROR(SEARCH("Бажарилган",I2631)))</formula>
    </cfRule>
  </conditionalFormatting>
  <conditionalFormatting sqref="I2641">
    <cfRule type="containsText" dxfId="6811" priority="13229" operator="containsText" text="Бажарилмоқда">
      <formula>NOT(ISERROR(SEARCH("Бажарилмоқда",I2641)))</formula>
    </cfRule>
    <cfRule type="containsText" dxfId="6810" priority="13230" operator="containsText" text="Бажарилмаган">
      <formula>NOT(ISERROR(SEARCH("Бажарилмаган",I2641)))</formula>
    </cfRule>
    <cfRule type="containsText" dxfId="6809" priority="13231" operator="containsText" text="Бажарилмаган">
      <formula>NOT(ISERROR(SEARCH("Бажарилмаган",I2641)))</formula>
    </cfRule>
    <cfRule type="containsText" dxfId="6808" priority="13232" operator="containsText" text="Бажарилган">
      <formula>NOT(ISERROR(SEARCH("Бажарилган",I2641)))</formula>
    </cfRule>
  </conditionalFormatting>
  <conditionalFormatting sqref="I2640">
    <cfRule type="containsText" dxfId="6807" priority="13233" operator="containsText" text="Бажарилмоқда">
      <formula>NOT(ISERROR(SEARCH("Бажарилмоқда",I2640)))</formula>
    </cfRule>
    <cfRule type="containsText" dxfId="6806" priority="13234" operator="containsText" text="Бажарилмаган">
      <formula>NOT(ISERROR(SEARCH("Бажарилмаган",I2640)))</formula>
    </cfRule>
    <cfRule type="containsText" dxfId="6805" priority="13235" operator="containsText" text="Бажарилмаган">
      <formula>NOT(ISERROR(SEARCH("Бажарилмаган",I2640)))</formula>
    </cfRule>
    <cfRule type="containsText" dxfId="6804" priority="13236" operator="containsText" text="Бажарилган">
      <formula>NOT(ISERROR(SEARCH("Бажарилган",I2640)))</formula>
    </cfRule>
  </conditionalFormatting>
  <conditionalFormatting sqref="I2642">
    <cfRule type="containsText" dxfId="6803" priority="13225" operator="containsText" text="Бажарилмоқда">
      <formula>NOT(ISERROR(SEARCH("Бажарилмоқда",I2642)))</formula>
    </cfRule>
    <cfRule type="containsText" dxfId="6802" priority="13226" operator="containsText" text="Бажарилмаган">
      <formula>NOT(ISERROR(SEARCH("Бажарилмаган",I2642)))</formula>
    </cfRule>
    <cfRule type="containsText" dxfId="6801" priority="13227" operator="containsText" text="Бажарилмаган">
      <formula>NOT(ISERROR(SEARCH("Бажарилмаган",I2642)))</formula>
    </cfRule>
    <cfRule type="containsText" dxfId="6800" priority="13228" operator="containsText" text="Бажарилган">
      <formula>NOT(ISERROR(SEARCH("Бажарилган",I2642)))</formula>
    </cfRule>
  </conditionalFormatting>
  <conditionalFormatting sqref="I2643">
    <cfRule type="containsText" dxfId="6799" priority="13221" operator="containsText" text="Бажарилмоқда">
      <formula>NOT(ISERROR(SEARCH("Бажарилмоқда",I2643)))</formula>
    </cfRule>
    <cfRule type="containsText" dxfId="6798" priority="13222" operator="containsText" text="Бажарилмаган">
      <formula>NOT(ISERROR(SEARCH("Бажарилмаган",I2643)))</formula>
    </cfRule>
    <cfRule type="containsText" dxfId="6797" priority="13223" operator="containsText" text="Бажарилмаган">
      <formula>NOT(ISERROR(SEARCH("Бажарилмаган",I2643)))</formula>
    </cfRule>
    <cfRule type="containsText" dxfId="6796" priority="13224" operator="containsText" text="Бажарилган">
      <formula>NOT(ISERROR(SEARCH("Бажарилган",I2643)))</formula>
    </cfRule>
  </conditionalFormatting>
  <conditionalFormatting sqref="I2644">
    <cfRule type="containsText" dxfId="6795" priority="13217" operator="containsText" text="Бажарилмоқда">
      <formula>NOT(ISERROR(SEARCH("Бажарилмоқда",I2644)))</formula>
    </cfRule>
    <cfRule type="containsText" dxfId="6794" priority="13218" operator="containsText" text="Бажарилмаган">
      <formula>NOT(ISERROR(SEARCH("Бажарилмаган",I2644)))</formula>
    </cfRule>
    <cfRule type="containsText" dxfId="6793" priority="13219" operator="containsText" text="Бажарилмаган">
      <formula>NOT(ISERROR(SEARCH("Бажарилмаган",I2644)))</formula>
    </cfRule>
    <cfRule type="containsText" dxfId="6792" priority="13220" operator="containsText" text="Бажарилган">
      <formula>NOT(ISERROR(SEARCH("Бажарилган",I2644)))</formula>
    </cfRule>
  </conditionalFormatting>
  <conditionalFormatting sqref="I2645">
    <cfRule type="containsText" dxfId="6791" priority="13213" operator="containsText" text="Бажарилмоқда">
      <formula>NOT(ISERROR(SEARCH("Бажарилмоқда",I2645)))</formula>
    </cfRule>
    <cfRule type="containsText" dxfId="6790" priority="13214" operator="containsText" text="Бажарилмаган">
      <formula>NOT(ISERROR(SEARCH("Бажарилмаган",I2645)))</formula>
    </cfRule>
    <cfRule type="containsText" dxfId="6789" priority="13215" operator="containsText" text="Бажарилмаган">
      <formula>NOT(ISERROR(SEARCH("Бажарилмаган",I2645)))</formula>
    </cfRule>
    <cfRule type="containsText" dxfId="6788" priority="13216" operator="containsText" text="Бажарилган">
      <formula>NOT(ISERROR(SEARCH("Бажарилган",I2645)))</formula>
    </cfRule>
  </conditionalFormatting>
  <conditionalFormatting sqref="I2647">
    <cfRule type="containsText" dxfId="6787" priority="13209" operator="containsText" text="Бажарилмоқда">
      <formula>NOT(ISERROR(SEARCH("Бажарилмоқда",I2647)))</formula>
    </cfRule>
    <cfRule type="containsText" dxfId="6786" priority="13210" operator="containsText" text="Бажарилмаган">
      <formula>NOT(ISERROR(SEARCH("Бажарилмаган",I2647)))</formula>
    </cfRule>
    <cfRule type="containsText" dxfId="6785" priority="13211" operator="containsText" text="Бажарилмаган">
      <formula>NOT(ISERROR(SEARCH("Бажарилмаган",I2647)))</formula>
    </cfRule>
    <cfRule type="containsText" dxfId="6784" priority="13212" operator="containsText" text="Бажарилган">
      <formula>NOT(ISERROR(SEARCH("Бажарилган",I2647)))</formula>
    </cfRule>
  </conditionalFormatting>
  <conditionalFormatting sqref="I2648">
    <cfRule type="containsText" dxfId="6783" priority="13205" operator="containsText" text="Бажарилмоқда">
      <formula>NOT(ISERROR(SEARCH("Бажарилмоқда",I2648)))</formula>
    </cfRule>
    <cfRule type="containsText" dxfId="6782" priority="13206" operator="containsText" text="Бажарилмаган">
      <formula>NOT(ISERROR(SEARCH("Бажарилмаган",I2648)))</formula>
    </cfRule>
    <cfRule type="containsText" dxfId="6781" priority="13207" operator="containsText" text="Бажарилмаган">
      <formula>NOT(ISERROR(SEARCH("Бажарилмаган",I2648)))</formula>
    </cfRule>
    <cfRule type="containsText" dxfId="6780" priority="13208" operator="containsText" text="Бажарилган">
      <formula>NOT(ISERROR(SEARCH("Бажарилган",I2648)))</formula>
    </cfRule>
  </conditionalFormatting>
  <conditionalFormatting sqref="I2649">
    <cfRule type="containsText" dxfId="6779" priority="13201" operator="containsText" text="Бажарилмоқда">
      <formula>NOT(ISERROR(SEARCH("Бажарилмоқда",I2649)))</formula>
    </cfRule>
    <cfRule type="containsText" dxfId="6778" priority="13202" operator="containsText" text="Бажарилмаган">
      <formula>NOT(ISERROR(SEARCH("Бажарилмаган",I2649)))</formula>
    </cfRule>
    <cfRule type="containsText" dxfId="6777" priority="13203" operator="containsText" text="Бажарилмаган">
      <formula>NOT(ISERROR(SEARCH("Бажарилмаган",I2649)))</formula>
    </cfRule>
    <cfRule type="containsText" dxfId="6776" priority="13204" operator="containsText" text="Бажарилган">
      <formula>NOT(ISERROR(SEARCH("Бажарилган",I2649)))</formula>
    </cfRule>
  </conditionalFormatting>
  <conditionalFormatting sqref="I2650">
    <cfRule type="containsText" dxfId="6775" priority="13197" operator="containsText" text="Бажарилмоқда">
      <formula>NOT(ISERROR(SEARCH("Бажарилмоқда",I2650)))</formula>
    </cfRule>
    <cfRule type="containsText" dxfId="6774" priority="13198" operator="containsText" text="Бажарилмаган">
      <formula>NOT(ISERROR(SEARCH("Бажарилмаган",I2650)))</formula>
    </cfRule>
    <cfRule type="containsText" dxfId="6773" priority="13199" operator="containsText" text="Бажарилмаган">
      <formula>NOT(ISERROR(SEARCH("Бажарилмаган",I2650)))</formula>
    </cfRule>
    <cfRule type="containsText" dxfId="6772" priority="13200" operator="containsText" text="Бажарилган">
      <formula>NOT(ISERROR(SEARCH("Бажарилган",I2650)))</formula>
    </cfRule>
  </conditionalFormatting>
  <conditionalFormatting sqref="I2651">
    <cfRule type="containsText" dxfId="6771" priority="13193" operator="containsText" text="Бажарилмоқда">
      <formula>NOT(ISERROR(SEARCH("Бажарилмоқда",I2651)))</formula>
    </cfRule>
    <cfRule type="containsText" dxfId="6770" priority="13194" operator="containsText" text="Бажарилмаган">
      <formula>NOT(ISERROR(SEARCH("Бажарилмаган",I2651)))</formula>
    </cfRule>
    <cfRule type="containsText" dxfId="6769" priority="13195" operator="containsText" text="Бажарилмаган">
      <formula>NOT(ISERROR(SEARCH("Бажарилмаган",I2651)))</formula>
    </cfRule>
    <cfRule type="containsText" dxfId="6768" priority="13196" operator="containsText" text="Бажарилган">
      <formula>NOT(ISERROR(SEARCH("Бажарилган",I2651)))</formula>
    </cfRule>
  </conditionalFormatting>
  <conditionalFormatting sqref="I2652">
    <cfRule type="containsText" dxfId="6767" priority="13189" operator="containsText" text="Бажарилмоқда">
      <formula>NOT(ISERROR(SEARCH("Бажарилмоқда",I2652)))</formula>
    </cfRule>
    <cfRule type="containsText" dxfId="6766" priority="13190" operator="containsText" text="Бажарилмаган">
      <formula>NOT(ISERROR(SEARCH("Бажарилмаган",I2652)))</formula>
    </cfRule>
    <cfRule type="containsText" dxfId="6765" priority="13191" operator="containsText" text="Бажарилмаган">
      <formula>NOT(ISERROR(SEARCH("Бажарилмаган",I2652)))</formula>
    </cfRule>
    <cfRule type="containsText" dxfId="6764" priority="13192" operator="containsText" text="Бажарилган">
      <formula>NOT(ISERROR(SEARCH("Бажарилган",I2652)))</formula>
    </cfRule>
  </conditionalFormatting>
  <conditionalFormatting sqref="I2653">
    <cfRule type="containsText" dxfId="6763" priority="13185" operator="containsText" text="Бажарилмоқда">
      <formula>NOT(ISERROR(SEARCH("Бажарилмоқда",I2653)))</formula>
    </cfRule>
    <cfRule type="containsText" dxfId="6762" priority="13186" operator="containsText" text="Бажарилмаган">
      <formula>NOT(ISERROR(SEARCH("Бажарилмаган",I2653)))</formula>
    </cfRule>
    <cfRule type="containsText" dxfId="6761" priority="13187" operator="containsText" text="Бажарилмаган">
      <formula>NOT(ISERROR(SEARCH("Бажарилмаган",I2653)))</formula>
    </cfRule>
    <cfRule type="containsText" dxfId="6760" priority="13188" operator="containsText" text="Бажарилган">
      <formula>NOT(ISERROR(SEARCH("Бажарилган",I2653)))</formula>
    </cfRule>
  </conditionalFormatting>
  <conditionalFormatting sqref="I2654">
    <cfRule type="containsText" dxfId="6759" priority="13181" operator="containsText" text="Бажарилмоқда">
      <formula>NOT(ISERROR(SEARCH("Бажарилмоқда",I2654)))</formula>
    </cfRule>
    <cfRule type="containsText" dxfId="6758" priority="13182" operator="containsText" text="Бажарилмаган">
      <formula>NOT(ISERROR(SEARCH("Бажарилмаган",I2654)))</formula>
    </cfRule>
    <cfRule type="containsText" dxfId="6757" priority="13183" operator="containsText" text="Бажарилмаган">
      <formula>NOT(ISERROR(SEARCH("Бажарилмаган",I2654)))</formula>
    </cfRule>
    <cfRule type="containsText" dxfId="6756" priority="13184" operator="containsText" text="Бажарилган">
      <formula>NOT(ISERROR(SEARCH("Бажарилган",I2654)))</formula>
    </cfRule>
  </conditionalFormatting>
  <conditionalFormatting sqref="I2655">
    <cfRule type="containsText" dxfId="6755" priority="13177" operator="containsText" text="Бажарилмоқда">
      <formula>NOT(ISERROR(SEARCH("Бажарилмоқда",I2655)))</formula>
    </cfRule>
    <cfRule type="containsText" dxfId="6754" priority="13178" operator="containsText" text="Бажарилмаган">
      <formula>NOT(ISERROR(SEARCH("Бажарилмаган",I2655)))</formula>
    </cfRule>
    <cfRule type="containsText" dxfId="6753" priority="13179" operator="containsText" text="Бажарилмаган">
      <formula>NOT(ISERROR(SEARCH("Бажарилмаган",I2655)))</formula>
    </cfRule>
    <cfRule type="containsText" dxfId="6752" priority="13180" operator="containsText" text="Бажарилган">
      <formula>NOT(ISERROR(SEARCH("Бажарилган",I2655)))</formula>
    </cfRule>
  </conditionalFormatting>
  <conditionalFormatting sqref="I2656">
    <cfRule type="containsText" dxfId="6751" priority="13173" operator="containsText" text="Бажарилмоқда">
      <formula>NOT(ISERROR(SEARCH("Бажарилмоқда",I2656)))</formula>
    </cfRule>
    <cfRule type="containsText" dxfId="6750" priority="13174" operator="containsText" text="Бажарилмаган">
      <formula>NOT(ISERROR(SEARCH("Бажарилмаган",I2656)))</formula>
    </cfRule>
    <cfRule type="containsText" dxfId="6749" priority="13175" operator="containsText" text="Бажарилмаган">
      <formula>NOT(ISERROR(SEARCH("Бажарилмаган",I2656)))</formula>
    </cfRule>
    <cfRule type="containsText" dxfId="6748" priority="13176" operator="containsText" text="Бажарилган">
      <formula>NOT(ISERROR(SEARCH("Бажарилган",I2656)))</formula>
    </cfRule>
  </conditionalFormatting>
  <conditionalFormatting sqref="I2657">
    <cfRule type="containsText" dxfId="6747" priority="13169" operator="containsText" text="Бажарилмоқда">
      <formula>NOT(ISERROR(SEARCH("Бажарилмоқда",I2657)))</formula>
    </cfRule>
    <cfRule type="containsText" dxfId="6746" priority="13170" operator="containsText" text="Бажарилмаган">
      <formula>NOT(ISERROR(SEARCH("Бажарилмаган",I2657)))</formula>
    </cfRule>
    <cfRule type="containsText" dxfId="6745" priority="13171" operator="containsText" text="Бажарилмаган">
      <formula>NOT(ISERROR(SEARCH("Бажарилмаган",I2657)))</formula>
    </cfRule>
    <cfRule type="containsText" dxfId="6744" priority="13172" operator="containsText" text="Бажарилган">
      <formula>NOT(ISERROR(SEARCH("Бажарилган",I2657)))</formula>
    </cfRule>
  </conditionalFormatting>
  <conditionalFormatting sqref="I2658">
    <cfRule type="containsText" dxfId="6743" priority="13165" operator="containsText" text="Бажарилмоқда">
      <formula>NOT(ISERROR(SEARCH("Бажарилмоқда",I2658)))</formula>
    </cfRule>
    <cfRule type="containsText" dxfId="6742" priority="13166" operator="containsText" text="Бажарилмаган">
      <formula>NOT(ISERROR(SEARCH("Бажарилмаган",I2658)))</formula>
    </cfRule>
    <cfRule type="containsText" dxfId="6741" priority="13167" operator="containsText" text="Бажарилмаган">
      <formula>NOT(ISERROR(SEARCH("Бажарилмаган",I2658)))</formula>
    </cfRule>
    <cfRule type="containsText" dxfId="6740" priority="13168" operator="containsText" text="Бажарилган">
      <formula>NOT(ISERROR(SEARCH("Бажарилган",I2658)))</formula>
    </cfRule>
  </conditionalFormatting>
  <conditionalFormatting sqref="I2659">
    <cfRule type="containsText" dxfId="6739" priority="13161" operator="containsText" text="Бажарилмоқда">
      <formula>NOT(ISERROR(SEARCH("Бажарилмоқда",I2659)))</formula>
    </cfRule>
    <cfRule type="containsText" dxfId="6738" priority="13162" operator="containsText" text="Бажарилмаган">
      <formula>NOT(ISERROR(SEARCH("Бажарилмаган",I2659)))</formula>
    </cfRule>
    <cfRule type="containsText" dxfId="6737" priority="13163" operator="containsText" text="Бажарилмаган">
      <formula>NOT(ISERROR(SEARCH("Бажарилмаган",I2659)))</formula>
    </cfRule>
    <cfRule type="containsText" dxfId="6736" priority="13164" operator="containsText" text="Бажарилган">
      <formula>NOT(ISERROR(SEARCH("Бажарилган",I2659)))</formula>
    </cfRule>
  </conditionalFormatting>
  <conditionalFormatting sqref="I2660">
    <cfRule type="containsText" dxfId="6735" priority="13157" operator="containsText" text="Бажарилмоқда">
      <formula>NOT(ISERROR(SEARCH("Бажарилмоқда",I2660)))</formula>
    </cfRule>
    <cfRule type="containsText" dxfId="6734" priority="13158" operator="containsText" text="Бажарилмаган">
      <formula>NOT(ISERROR(SEARCH("Бажарилмаган",I2660)))</formula>
    </cfRule>
    <cfRule type="containsText" dxfId="6733" priority="13159" operator="containsText" text="Бажарилмаган">
      <formula>NOT(ISERROR(SEARCH("Бажарилмаган",I2660)))</formula>
    </cfRule>
    <cfRule type="containsText" dxfId="6732" priority="13160" operator="containsText" text="Бажарилган">
      <formula>NOT(ISERROR(SEARCH("Бажарилган",I2660)))</formula>
    </cfRule>
  </conditionalFormatting>
  <conditionalFormatting sqref="I2661">
    <cfRule type="containsText" dxfId="6731" priority="13153" operator="containsText" text="Бажарилмоқда">
      <formula>NOT(ISERROR(SEARCH("Бажарилмоқда",I2661)))</formula>
    </cfRule>
    <cfRule type="containsText" dxfId="6730" priority="13154" operator="containsText" text="Бажарилмаган">
      <formula>NOT(ISERROR(SEARCH("Бажарилмаган",I2661)))</formula>
    </cfRule>
    <cfRule type="containsText" dxfId="6729" priority="13155" operator="containsText" text="Бажарилмаган">
      <formula>NOT(ISERROR(SEARCH("Бажарилмаган",I2661)))</formula>
    </cfRule>
    <cfRule type="containsText" dxfId="6728" priority="13156" operator="containsText" text="Бажарилган">
      <formula>NOT(ISERROR(SEARCH("Бажарилган",I2661)))</formula>
    </cfRule>
  </conditionalFormatting>
  <conditionalFormatting sqref="I2663">
    <cfRule type="containsText" dxfId="6727" priority="13145" operator="containsText" text="Бажарилмоқда">
      <formula>NOT(ISERROR(SEARCH("Бажарилмоқда",I2663)))</formula>
    </cfRule>
    <cfRule type="containsText" dxfId="6726" priority="13146" operator="containsText" text="Бажарилмаган">
      <formula>NOT(ISERROR(SEARCH("Бажарилмаган",I2663)))</formula>
    </cfRule>
    <cfRule type="containsText" dxfId="6725" priority="13147" operator="containsText" text="Бажарилмаган">
      <formula>NOT(ISERROR(SEARCH("Бажарилмаган",I2663)))</formula>
    </cfRule>
    <cfRule type="containsText" dxfId="6724" priority="13148" operator="containsText" text="Бажарилган">
      <formula>NOT(ISERROR(SEARCH("Бажарилган",I2663)))</formula>
    </cfRule>
  </conditionalFormatting>
  <conditionalFormatting sqref="I2665">
    <cfRule type="containsText" dxfId="6723" priority="13141" operator="containsText" text="Бажарилмоқда">
      <formula>NOT(ISERROR(SEARCH("Бажарилмоқда",I2665)))</formula>
    </cfRule>
    <cfRule type="containsText" dxfId="6722" priority="13142" operator="containsText" text="Бажарилмаган">
      <formula>NOT(ISERROR(SEARCH("Бажарилмаган",I2665)))</formula>
    </cfRule>
    <cfRule type="containsText" dxfId="6721" priority="13143" operator="containsText" text="Бажарилмаган">
      <formula>NOT(ISERROR(SEARCH("Бажарилмаган",I2665)))</formula>
    </cfRule>
    <cfRule type="containsText" dxfId="6720" priority="13144" operator="containsText" text="Бажарилган">
      <formula>NOT(ISERROR(SEARCH("Бажарилган",I2665)))</formula>
    </cfRule>
  </conditionalFormatting>
  <conditionalFormatting sqref="I2664">
    <cfRule type="containsText" dxfId="6719" priority="13137" operator="containsText" text="Бажарилмоқда">
      <formula>NOT(ISERROR(SEARCH("Бажарилмоқда",I2664)))</formula>
    </cfRule>
    <cfRule type="containsText" dxfId="6718" priority="13138" operator="containsText" text="Бажарилмаган">
      <formula>NOT(ISERROR(SEARCH("Бажарилмаган",I2664)))</formula>
    </cfRule>
    <cfRule type="containsText" dxfId="6717" priority="13139" operator="containsText" text="Бажарилмаган">
      <formula>NOT(ISERROR(SEARCH("Бажарилмаган",I2664)))</formula>
    </cfRule>
    <cfRule type="containsText" dxfId="6716" priority="13140" operator="containsText" text="Бажарилган">
      <formula>NOT(ISERROR(SEARCH("Бажарилган",I2664)))</formula>
    </cfRule>
  </conditionalFormatting>
  <conditionalFormatting sqref="I2666">
    <cfRule type="containsText" dxfId="6715" priority="13133" operator="containsText" text="Бажарилмоқда">
      <formula>NOT(ISERROR(SEARCH("Бажарилмоқда",I2666)))</formula>
    </cfRule>
    <cfRule type="containsText" dxfId="6714" priority="13134" operator="containsText" text="Бажарилмаган">
      <formula>NOT(ISERROR(SEARCH("Бажарилмаган",I2666)))</formula>
    </cfRule>
    <cfRule type="containsText" dxfId="6713" priority="13135" operator="containsText" text="Бажарилмаган">
      <formula>NOT(ISERROR(SEARCH("Бажарилмаган",I2666)))</formula>
    </cfRule>
    <cfRule type="containsText" dxfId="6712" priority="13136" operator="containsText" text="Бажарилган">
      <formula>NOT(ISERROR(SEARCH("Бажарилган",I2666)))</formula>
    </cfRule>
  </conditionalFormatting>
  <conditionalFormatting sqref="I2667">
    <cfRule type="containsText" dxfId="6711" priority="13129" operator="containsText" text="Бажарилмоқда">
      <formula>NOT(ISERROR(SEARCH("Бажарилмоқда",I2667)))</formula>
    </cfRule>
    <cfRule type="containsText" dxfId="6710" priority="13130" operator="containsText" text="Бажарилмаган">
      <formula>NOT(ISERROR(SEARCH("Бажарилмаган",I2667)))</formula>
    </cfRule>
    <cfRule type="containsText" dxfId="6709" priority="13131" operator="containsText" text="Бажарилмаган">
      <formula>NOT(ISERROR(SEARCH("Бажарилмаган",I2667)))</formula>
    </cfRule>
    <cfRule type="containsText" dxfId="6708" priority="13132" operator="containsText" text="Бажарилган">
      <formula>NOT(ISERROR(SEARCH("Бажарилган",I2667)))</formula>
    </cfRule>
  </conditionalFormatting>
  <conditionalFormatting sqref="I2668">
    <cfRule type="containsText" dxfId="6707" priority="13125" operator="containsText" text="Бажарилмоқда">
      <formula>NOT(ISERROR(SEARCH("Бажарилмоқда",I2668)))</formula>
    </cfRule>
    <cfRule type="containsText" dxfId="6706" priority="13126" operator="containsText" text="Бажарилмаган">
      <formula>NOT(ISERROR(SEARCH("Бажарилмаган",I2668)))</formula>
    </cfRule>
    <cfRule type="containsText" dxfId="6705" priority="13127" operator="containsText" text="Бажарилмаган">
      <formula>NOT(ISERROR(SEARCH("Бажарилмаган",I2668)))</formula>
    </cfRule>
    <cfRule type="containsText" dxfId="6704" priority="13128" operator="containsText" text="Бажарилган">
      <formula>NOT(ISERROR(SEARCH("Бажарилган",I2668)))</formula>
    </cfRule>
  </conditionalFormatting>
  <conditionalFormatting sqref="I2669">
    <cfRule type="containsText" dxfId="6703" priority="13121" operator="containsText" text="Бажарилмоқда">
      <formula>NOT(ISERROR(SEARCH("Бажарилмоқда",I2669)))</formula>
    </cfRule>
    <cfRule type="containsText" dxfId="6702" priority="13122" operator="containsText" text="Бажарилмаган">
      <formula>NOT(ISERROR(SEARCH("Бажарилмаган",I2669)))</formula>
    </cfRule>
    <cfRule type="containsText" dxfId="6701" priority="13123" operator="containsText" text="Бажарилмаган">
      <formula>NOT(ISERROR(SEARCH("Бажарилмаган",I2669)))</formula>
    </cfRule>
    <cfRule type="containsText" dxfId="6700" priority="13124" operator="containsText" text="Бажарилган">
      <formula>NOT(ISERROR(SEARCH("Бажарилган",I2669)))</formula>
    </cfRule>
  </conditionalFormatting>
  <conditionalFormatting sqref="I2670">
    <cfRule type="containsText" dxfId="6699" priority="13117" operator="containsText" text="Бажарилмоқда">
      <formula>NOT(ISERROR(SEARCH("Бажарилмоқда",I2670)))</formula>
    </cfRule>
    <cfRule type="containsText" dxfId="6698" priority="13118" operator="containsText" text="Бажарилмаган">
      <formula>NOT(ISERROR(SEARCH("Бажарилмаган",I2670)))</formula>
    </cfRule>
    <cfRule type="containsText" dxfId="6697" priority="13119" operator="containsText" text="Бажарилмаган">
      <formula>NOT(ISERROR(SEARCH("Бажарилмаган",I2670)))</formula>
    </cfRule>
    <cfRule type="containsText" dxfId="6696" priority="13120" operator="containsText" text="Бажарилган">
      <formula>NOT(ISERROR(SEARCH("Бажарилган",I2670)))</formula>
    </cfRule>
  </conditionalFormatting>
  <conditionalFormatting sqref="I2671">
    <cfRule type="containsText" dxfId="6695" priority="13113" operator="containsText" text="Бажарилмоқда">
      <formula>NOT(ISERROR(SEARCH("Бажарилмоқда",I2671)))</formula>
    </cfRule>
    <cfRule type="containsText" dxfId="6694" priority="13114" operator="containsText" text="Бажарилмаган">
      <formula>NOT(ISERROR(SEARCH("Бажарилмаган",I2671)))</formula>
    </cfRule>
    <cfRule type="containsText" dxfId="6693" priority="13115" operator="containsText" text="Бажарилмаган">
      <formula>NOT(ISERROR(SEARCH("Бажарилмаган",I2671)))</formula>
    </cfRule>
    <cfRule type="containsText" dxfId="6692" priority="13116" operator="containsText" text="Бажарилган">
      <formula>NOT(ISERROR(SEARCH("Бажарилган",I2671)))</formula>
    </cfRule>
  </conditionalFormatting>
  <conditionalFormatting sqref="I2672">
    <cfRule type="containsText" dxfId="6691" priority="13109" operator="containsText" text="Бажарилмоқда">
      <formula>NOT(ISERROR(SEARCH("Бажарилмоқда",I2672)))</formula>
    </cfRule>
    <cfRule type="containsText" dxfId="6690" priority="13110" operator="containsText" text="Бажарилмаган">
      <formula>NOT(ISERROR(SEARCH("Бажарилмаган",I2672)))</formula>
    </cfRule>
    <cfRule type="containsText" dxfId="6689" priority="13111" operator="containsText" text="Бажарилмаган">
      <formula>NOT(ISERROR(SEARCH("Бажарилмаган",I2672)))</formula>
    </cfRule>
    <cfRule type="containsText" dxfId="6688" priority="13112" operator="containsText" text="Бажарилган">
      <formula>NOT(ISERROR(SEARCH("Бажарилган",I2672)))</formula>
    </cfRule>
  </conditionalFormatting>
  <conditionalFormatting sqref="I2673">
    <cfRule type="containsText" dxfId="6687" priority="13105" operator="containsText" text="Бажарилмоқда">
      <formula>NOT(ISERROR(SEARCH("Бажарилмоқда",I2673)))</formula>
    </cfRule>
    <cfRule type="containsText" dxfId="6686" priority="13106" operator="containsText" text="Бажарилмаган">
      <formula>NOT(ISERROR(SEARCH("Бажарилмаган",I2673)))</formula>
    </cfRule>
    <cfRule type="containsText" dxfId="6685" priority="13107" operator="containsText" text="Бажарилмаган">
      <formula>NOT(ISERROR(SEARCH("Бажарилмаган",I2673)))</formula>
    </cfRule>
    <cfRule type="containsText" dxfId="6684" priority="13108" operator="containsText" text="Бажарилган">
      <formula>NOT(ISERROR(SEARCH("Бажарилган",I2673)))</formula>
    </cfRule>
  </conditionalFormatting>
  <conditionalFormatting sqref="I2674">
    <cfRule type="containsText" dxfId="6683" priority="13101" operator="containsText" text="Бажарилмоқда">
      <formula>NOT(ISERROR(SEARCH("Бажарилмоқда",I2674)))</formula>
    </cfRule>
    <cfRule type="containsText" dxfId="6682" priority="13102" operator="containsText" text="Бажарилмаган">
      <formula>NOT(ISERROR(SEARCH("Бажарилмаган",I2674)))</formula>
    </cfRule>
    <cfRule type="containsText" dxfId="6681" priority="13103" operator="containsText" text="Бажарилмаган">
      <formula>NOT(ISERROR(SEARCH("Бажарилмаган",I2674)))</formula>
    </cfRule>
    <cfRule type="containsText" dxfId="6680" priority="13104" operator="containsText" text="Бажарилган">
      <formula>NOT(ISERROR(SEARCH("Бажарилган",I2674)))</formula>
    </cfRule>
  </conditionalFormatting>
  <conditionalFormatting sqref="I2675">
    <cfRule type="containsText" dxfId="6679" priority="13097" operator="containsText" text="Бажарилмоқда">
      <formula>NOT(ISERROR(SEARCH("Бажарилмоқда",I2675)))</formula>
    </cfRule>
    <cfRule type="containsText" dxfId="6678" priority="13098" operator="containsText" text="Бажарилмаган">
      <formula>NOT(ISERROR(SEARCH("Бажарилмаган",I2675)))</formula>
    </cfRule>
    <cfRule type="containsText" dxfId="6677" priority="13099" operator="containsText" text="Бажарилмаган">
      <formula>NOT(ISERROR(SEARCH("Бажарилмаган",I2675)))</formula>
    </cfRule>
    <cfRule type="containsText" dxfId="6676" priority="13100" operator="containsText" text="Бажарилган">
      <formula>NOT(ISERROR(SEARCH("Бажарилган",I2675)))</formula>
    </cfRule>
  </conditionalFormatting>
  <conditionalFormatting sqref="I2676">
    <cfRule type="containsText" dxfId="6675" priority="13093" operator="containsText" text="Бажарилмоқда">
      <formula>NOT(ISERROR(SEARCH("Бажарилмоқда",I2676)))</formula>
    </cfRule>
    <cfRule type="containsText" dxfId="6674" priority="13094" operator="containsText" text="Бажарилмаган">
      <formula>NOT(ISERROR(SEARCH("Бажарилмаган",I2676)))</formula>
    </cfRule>
    <cfRule type="containsText" dxfId="6673" priority="13095" operator="containsText" text="Бажарилмаган">
      <formula>NOT(ISERROR(SEARCH("Бажарилмаган",I2676)))</formula>
    </cfRule>
    <cfRule type="containsText" dxfId="6672" priority="13096" operator="containsText" text="Бажарилган">
      <formula>NOT(ISERROR(SEARCH("Бажарилган",I2676)))</formula>
    </cfRule>
  </conditionalFormatting>
  <conditionalFormatting sqref="I2677">
    <cfRule type="containsText" dxfId="6671" priority="13089" operator="containsText" text="Бажарилмоқда">
      <formula>NOT(ISERROR(SEARCH("Бажарилмоқда",I2677)))</formula>
    </cfRule>
    <cfRule type="containsText" dxfId="6670" priority="13090" operator="containsText" text="Бажарилмаган">
      <formula>NOT(ISERROR(SEARCH("Бажарилмаган",I2677)))</formula>
    </cfRule>
    <cfRule type="containsText" dxfId="6669" priority="13091" operator="containsText" text="Бажарилмаган">
      <formula>NOT(ISERROR(SEARCH("Бажарилмаган",I2677)))</formula>
    </cfRule>
    <cfRule type="containsText" dxfId="6668" priority="13092" operator="containsText" text="Бажарилган">
      <formula>NOT(ISERROR(SEARCH("Бажарилган",I2677)))</formula>
    </cfRule>
  </conditionalFormatting>
  <conditionalFormatting sqref="I2678">
    <cfRule type="containsText" dxfId="6667" priority="13085" operator="containsText" text="Бажарилмоқда">
      <formula>NOT(ISERROR(SEARCH("Бажарилмоқда",I2678)))</formula>
    </cfRule>
    <cfRule type="containsText" dxfId="6666" priority="13086" operator="containsText" text="Бажарилмаган">
      <formula>NOT(ISERROR(SEARCH("Бажарилмаган",I2678)))</formula>
    </cfRule>
    <cfRule type="containsText" dxfId="6665" priority="13087" operator="containsText" text="Бажарилмаган">
      <formula>NOT(ISERROR(SEARCH("Бажарилмаган",I2678)))</formula>
    </cfRule>
    <cfRule type="containsText" dxfId="6664" priority="13088" operator="containsText" text="Бажарилган">
      <formula>NOT(ISERROR(SEARCH("Бажарилган",I2678)))</formula>
    </cfRule>
  </conditionalFormatting>
  <conditionalFormatting sqref="I2679:I2682">
    <cfRule type="containsText" dxfId="6663" priority="13081" operator="containsText" text="Бажарилмоқда">
      <formula>NOT(ISERROR(SEARCH("Бажарилмоқда",I2679)))</formula>
    </cfRule>
    <cfRule type="containsText" dxfId="6662" priority="13082" operator="containsText" text="Бажарилмаган">
      <formula>NOT(ISERROR(SEARCH("Бажарилмаган",I2679)))</formula>
    </cfRule>
    <cfRule type="containsText" dxfId="6661" priority="13083" operator="containsText" text="Бажарилмаган">
      <formula>NOT(ISERROR(SEARCH("Бажарилмаган",I2679)))</formula>
    </cfRule>
    <cfRule type="containsText" dxfId="6660" priority="13084" operator="containsText" text="Бажарилган">
      <formula>NOT(ISERROR(SEARCH("Бажарилган",I2679)))</formula>
    </cfRule>
  </conditionalFormatting>
  <conditionalFormatting sqref="I2683">
    <cfRule type="containsText" dxfId="6659" priority="13077" operator="containsText" text="Бажарилмоқда">
      <formula>NOT(ISERROR(SEARCH("Бажарилмоқда",I2683)))</formula>
    </cfRule>
    <cfRule type="containsText" dxfId="6658" priority="13078" operator="containsText" text="Бажарилмаган">
      <formula>NOT(ISERROR(SEARCH("Бажарилмаган",I2683)))</formula>
    </cfRule>
    <cfRule type="containsText" dxfId="6657" priority="13079" operator="containsText" text="Бажарилмаган">
      <formula>NOT(ISERROR(SEARCH("Бажарилмаган",I2683)))</formula>
    </cfRule>
    <cfRule type="containsText" dxfId="6656" priority="13080" operator="containsText" text="Бажарилган">
      <formula>NOT(ISERROR(SEARCH("Бажарилган",I2683)))</formula>
    </cfRule>
  </conditionalFormatting>
  <conditionalFormatting sqref="I2684">
    <cfRule type="containsText" dxfId="6655" priority="13073" operator="containsText" text="Бажарилмоқда">
      <formula>NOT(ISERROR(SEARCH("Бажарилмоқда",I2684)))</formula>
    </cfRule>
    <cfRule type="containsText" dxfId="6654" priority="13074" operator="containsText" text="Бажарилмаган">
      <formula>NOT(ISERROR(SEARCH("Бажарилмаган",I2684)))</formula>
    </cfRule>
    <cfRule type="containsText" dxfId="6653" priority="13075" operator="containsText" text="Бажарилмаган">
      <formula>NOT(ISERROR(SEARCH("Бажарилмаган",I2684)))</formula>
    </cfRule>
    <cfRule type="containsText" dxfId="6652" priority="13076" operator="containsText" text="Бажарилган">
      <formula>NOT(ISERROR(SEARCH("Бажарилган",I2684)))</formula>
    </cfRule>
  </conditionalFormatting>
  <conditionalFormatting sqref="I2685">
    <cfRule type="containsText" dxfId="6651" priority="13069" operator="containsText" text="Бажарилмоқда">
      <formula>NOT(ISERROR(SEARCH("Бажарилмоқда",I2685)))</formula>
    </cfRule>
    <cfRule type="containsText" dxfId="6650" priority="13070" operator="containsText" text="Бажарилмаган">
      <formula>NOT(ISERROR(SEARCH("Бажарилмаган",I2685)))</formula>
    </cfRule>
    <cfRule type="containsText" dxfId="6649" priority="13071" operator="containsText" text="Бажарилмаган">
      <formula>NOT(ISERROR(SEARCH("Бажарилмаган",I2685)))</formula>
    </cfRule>
    <cfRule type="containsText" dxfId="6648" priority="13072" operator="containsText" text="Бажарилган">
      <formula>NOT(ISERROR(SEARCH("Бажарилган",I2685)))</formula>
    </cfRule>
  </conditionalFormatting>
  <conditionalFormatting sqref="I2686 I2688">
    <cfRule type="containsText" dxfId="6647" priority="13061" operator="containsText" text="Бажарилмоқда">
      <formula>NOT(ISERROR(SEARCH("Бажарилмоқда",I2686)))</formula>
    </cfRule>
    <cfRule type="containsText" dxfId="6646" priority="13062" operator="containsText" text="Бажарилмаган">
      <formula>NOT(ISERROR(SEARCH("Бажарилмаган",I2686)))</formula>
    </cfRule>
    <cfRule type="containsText" dxfId="6645" priority="13063" operator="containsText" text="Бажарилмаган">
      <formula>NOT(ISERROR(SEARCH("Бажарилмаган",I2686)))</formula>
    </cfRule>
    <cfRule type="containsText" dxfId="6644" priority="13064" operator="containsText" text="Бажарилган">
      <formula>NOT(ISERROR(SEARCH("Бажарилган",I2686)))</formula>
    </cfRule>
  </conditionalFormatting>
  <conditionalFormatting sqref="I2687">
    <cfRule type="containsText" dxfId="6643" priority="13057" operator="containsText" text="Бажарилмоқда">
      <formula>NOT(ISERROR(SEARCH("Бажарилмоқда",I2687)))</formula>
    </cfRule>
    <cfRule type="containsText" dxfId="6642" priority="13058" operator="containsText" text="Бажарилмаган">
      <formula>NOT(ISERROR(SEARCH("Бажарилмаган",I2687)))</formula>
    </cfRule>
    <cfRule type="containsText" dxfId="6641" priority="13059" operator="containsText" text="Бажарилмаган">
      <formula>NOT(ISERROR(SEARCH("Бажарилмаган",I2687)))</formula>
    </cfRule>
    <cfRule type="containsText" dxfId="6640" priority="13060" operator="containsText" text="Бажарилган">
      <formula>NOT(ISERROR(SEARCH("Бажарилган",I2687)))</formula>
    </cfRule>
  </conditionalFormatting>
  <conditionalFormatting sqref="I2689">
    <cfRule type="containsText" dxfId="6639" priority="13053" operator="containsText" text="Бажарилмоқда">
      <formula>NOT(ISERROR(SEARCH("Бажарилмоқда",I2689)))</formula>
    </cfRule>
    <cfRule type="containsText" dxfId="6638" priority="13054" operator="containsText" text="Бажарилмаган">
      <formula>NOT(ISERROR(SEARCH("Бажарилмаган",I2689)))</formula>
    </cfRule>
    <cfRule type="containsText" dxfId="6637" priority="13055" operator="containsText" text="Бажарилмаган">
      <formula>NOT(ISERROR(SEARCH("Бажарилмаган",I2689)))</formula>
    </cfRule>
    <cfRule type="containsText" dxfId="6636" priority="13056" operator="containsText" text="Бажарилган">
      <formula>NOT(ISERROR(SEARCH("Бажарилган",I2689)))</formula>
    </cfRule>
  </conditionalFormatting>
  <conditionalFormatting sqref="I2690:I2692">
    <cfRule type="containsText" dxfId="6635" priority="13049" operator="containsText" text="Бажарилмоқда">
      <formula>NOT(ISERROR(SEARCH("Бажарилмоқда",I2690)))</formula>
    </cfRule>
    <cfRule type="containsText" dxfId="6634" priority="13050" operator="containsText" text="Бажарилмаган">
      <formula>NOT(ISERROR(SEARCH("Бажарилмаган",I2690)))</formula>
    </cfRule>
    <cfRule type="containsText" dxfId="6633" priority="13051" operator="containsText" text="Бажарилмаган">
      <formula>NOT(ISERROR(SEARCH("Бажарилмаган",I2690)))</formula>
    </cfRule>
    <cfRule type="containsText" dxfId="6632" priority="13052" operator="containsText" text="Бажарилган">
      <formula>NOT(ISERROR(SEARCH("Бажарилган",I2690)))</formula>
    </cfRule>
  </conditionalFormatting>
  <conditionalFormatting sqref="I2693">
    <cfRule type="containsText" dxfId="6631" priority="13045" operator="containsText" text="Бажарилмоқда">
      <formula>NOT(ISERROR(SEARCH("Бажарилмоқда",I2693)))</formula>
    </cfRule>
    <cfRule type="containsText" dxfId="6630" priority="13046" operator="containsText" text="Бажарилмаган">
      <formula>NOT(ISERROR(SEARCH("Бажарилмаган",I2693)))</formula>
    </cfRule>
    <cfRule type="containsText" dxfId="6629" priority="13047" operator="containsText" text="Бажарилмаган">
      <formula>NOT(ISERROR(SEARCH("Бажарилмаган",I2693)))</formula>
    </cfRule>
    <cfRule type="containsText" dxfId="6628" priority="13048" operator="containsText" text="Бажарилган">
      <formula>NOT(ISERROR(SEARCH("Бажарилган",I2693)))</formula>
    </cfRule>
  </conditionalFormatting>
  <conditionalFormatting sqref="I2694">
    <cfRule type="containsText" dxfId="6627" priority="13041" operator="containsText" text="Бажарилмоқда">
      <formula>NOT(ISERROR(SEARCH("Бажарилмоқда",I2694)))</formula>
    </cfRule>
    <cfRule type="containsText" dxfId="6626" priority="13042" operator="containsText" text="Бажарилмаган">
      <formula>NOT(ISERROR(SEARCH("Бажарилмаган",I2694)))</formula>
    </cfRule>
    <cfRule type="containsText" dxfId="6625" priority="13043" operator="containsText" text="Бажарилмаган">
      <formula>NOT(ISERROR(SEARCH("Бажарилмаган",I2694)))</formula>
    </cfRule>
    <cfRule type="containsText" dxfId="6624" priority="13044" operator="containsText" text="Бажарилган">
      <formula>NOT(ISERROR(SEARCH("Бажарилган",I2694)))</formula>
    </cfRule>
  </conditionalFormatting>
  <conditionalFormatting sqref="I2695">
    <cfRule type="containsText" dxfId="6623" priority="13037" operator="containsText" text="Бажарилмоқда">
      <formula>NOT(ISERROR(SEARCH("Бажарилмоқда",I2695)))</formula>
    </cfRule>
    <cfRule type="containsText" dxfId="6622" priority="13038" operator="containsText" text="Бажарилмаган">
      <formula>NOT(ISERROR(SEARCH("Бажарилмаган",I2695)))</formula>
    </cfRule>
    <cfRule type="containsText" dxfId="6621" priority="13039" operator="containsText" text="Бажарилмаган">
      <formula>NOT(ISERROR(SEARCH("Бажарилмаган",I2695)))</formula>
    </cfRule>
    <cfRule type="containsText" dxfId="6620" priority="13040" operator="containsText" text="Бажарилган">
      <formula>NOT(ISERROR(SEARCH("Бажарилган",I2695)))</formula>
    </cfRule>
  </conditionalFormatting>
  <conditionalFormatting sqref="I2696">
    <cfRule type="containsText" dxfId="6619" priority="13033" operator="containsText" text="Бажарилмоқда">
      <formula>NOT(ISERROR(SEARCH("Бажарилмоқда",I2696)))</formula>
    </cfRule>
    <cfRule type="containsText" dxfId="6618" priority="13034" operator="containsText" text="Бажарилмаган">
      <formula>NOT(ISERROR(SEARCH("Бажарилмаган",I2696)))</formula>
    </cfRule>
    <cfRule type="containsText" dxfId="6617" priority="13035" operator="containsText" text="Бажарилмаган">
      <formula>NOT(ISERROR(SEARCH("Бажарилмаган",I2696)))</formula>
    </cfRule>
    <cfRule type="containsText" dxfId="6616" priority="13036" operator="containsText" text="Бажарилган">
      <formula>NOT(ISERROR(SEARCH("Бажарилган",I2696)))</formula>
    </cfRule>
  </conditionalFormatting>
  <conditionalFormatting sqref="I2697">
    <cfRule type="containsText" dxfId="6615" priority="13029" operator="containsText" text="Бажарилмоқда">
      <formula>NOT(ISERROR(SEARCH("Бажарилмоқда",I2697)))</formula>
    </cfRule>
    <cfRule type="containsText" dxfId="6614" priority="13030" operator="containsText" text="Бажарилмаган">
      <formula>NOT(ISERROR(SEARCH("Бажарилмаган",I2697)))</formula>
    </cfRule>
    <cfRule type="containsText" dxfId="6613" priority="13031" operator="containsText" text="Бажарилмаган">
      <formula>NOT(ISERROR(SEARCH("Бажарилмаган",I2697)))</formula>
    </cfRule>
    <cfRule type="containsText" dxfId="6612" priority="13032" operator="containsText" text="Бажарилган">
      <formula>NOT(ISERROR(SEARCH("Бажарилган",I2697)))</formula>
    </cfRule>
  </conditionalFormatting>
  <conditionalFormatting sqref="I2698:I2700">
    <cfRule type="containsText" dxfId="6611" priority="13025" operator="containsText" text="Бажарилмоқда">
      <formula>NOT(ISERROR(SEARCH("Бажарилмоқда",I2698)))</formula>
    </cfRule>
    <cfRule type="containsText" dxfId="6610" priority="13026" operator="containsText" text="Бажарилмаган">
      <formula>NOT(ISERROR(SEARCH("Бажарилмаган",I2698)))</formula>
    </cfRule>
    <cfRule type="containsText" dxfId="6609" priority="13027" operator="containsText" text="Бажарилмаган">
      <formula>NOT(ISERROR(SEARCH("Бажарилмаган",I2698)))</formula>
    </cfRule>
    <cfRule type="containsText" dxfId="6608" priority="13028" operator="containsText" text="Бажарилган">
      <formula>NOT(ISERROR(SEARCH("Бажарилган",I2698)))</formula>
    </cfRule>
  </conditionalFormatting>
  <conditionalFormatting sqref="I2701">
    <cfRule type="containsText" dxfId="6607" priority="13021" operator="containsText" text="Бажарилмоқда">
      <formula>NOT(ISERROR(SEARCH("Бажарилмоқда",I2701)))</formula>
    </cfRule>
    <cfRule type="containsText" dxfId="6606" priority="13022" operator="containsText" text="Бажарилмаган">
      <formula>NOT(ISERROR(SEARCH("Бажарилмаган",I2701)))</formula>
    </cfRule>
    <cfRule type="containsText" dxfId="6605" priority="13023" operator="containsText" text="Бажарилмаган">
      <formula>NOT(ISERROR(SEARCH("Бажарилмаган",I2701)))</formula>
    </cfRule>
    <cfRule type="containsText" dxfId="6604" priority="13024" operator="containsText" text="Бажарилган">
      <formula>NOT(ISERROR(SEARCH("Бажарилган",I2701)))</formula>
    </cfRule>
  </conditionalFormatting>
  <conditionalFormatting sqref="I2703:I2705">
    <cfRule type="containsText" dxfId="6603" priority="13017" operator="containsText" text="Бажарилмоқда">
      <formula>NOT(ISERROR(SEARCH("Бажарилмоқда",I2703)))</formula>
    </cfRule>
    <cfRule type="containsText" dxfId="6602" priority="13018" operator="containsText" text="Бажарилмаган">
      <formula>NOT(ISERROR(SEARCH("Бажарилмаган",I2703)))</formula>
    </cfRule>
    <cfRule type="containsText" dxfId="6601" priority="13019" operator="containsText" text="Бажарилмаган">
      <formula>NOT(ISERROR(SEARCH("Бажарилмаган",I2703)))</formula>
    </cfRule>
    <cfRule type="containsText" dxfId="6600" priority="13020" operator="containsText" text="Бажарилган">
      <formula>NOT(ISERROR(SEARCH("Бажарилган",I2703)))</formula>
    </cfRule>
  </conditionalFormatting>
  <conditionalFormatting sqref="I2706">
    <cfRule type="containsText" dxfId="6599" priority="13013" operator="containsText" text="Бажарилмоқда">
      <formula>NOT(ISERROR(SEARCH("Бажарилмоқда",I2706)))</formula>
    </cfRule>
    <cfRule type="containsText" dxfId="6598" priority="13014" operator="containsText" text="Бажарилмаган">
      <formula>NOT(ISERROR(SEARCH("Бажарилмаган",I2706)))</formula>
    </cfRule>
    <cfRule type="containsText" dxfId="6597" priority="13015" operator="containsText" text="Бажарилмаган">
      <formula>NOT(ISERROR(SEARCH("Бажарилмаган",I2706)))</formula>
    </cfRule>
    <cfRule type="containsText" dxfId="6596" priority="13016" operator="containsText" text="Бажарилган">
      <formula>NOT(ISERROR(SEARCH("Бажарилган",I2706)))</formula>
    </cfRule>
  </conditionalFormatting>
  <conditionalFormatting sqref="I2707:I2708">
    <cfRule type="containsText" dxfId="6595" priority="13009" operator="containsText" text="Бажарилмоқда">
      <formula>NOT(ISERROR(SEARCH("Бажарилмоқда",I2707)))</formula>
    </cfRule>
    <cfRule type="containsText" dxfId="6594" priority="13010" operator="containsText" text="Бажарилмаган">
      <formula>NOT(ISERROR(SEARCH("Бажарилмаган",I2707)))</formula>
    </cfRule>
    <cfRule type="containsText" dxfId="6593" priority="13011" operator="containsText" text="Бажарилмаган">
      <formula>NOT(ISERROR(SEARCH("Бажарилмаган",I2707)))</formula>
    </cfRule>
    <cfRule type="containsText" dxfId="6592" priority="13012" operator="containsText" text="Бажарилган">
      <formula>NOT(ISERROR(SEARCH("Бажарилган",I2707)))</formula>
    </cfRule>
  </conditionalFormatting>
  <conditionalFormatting sqref="I2709">
    <cfRule type="containsText" dxfId="6591" priority="13005" operator="containsText" text="Бажарилмоқда">
      <formula>NOT(ISERROR(SEARCH("Бажарилмоқда",I2709)))</formula>
    </cfRule>
    <cfRule type="containsText" dxfId="6590" priority="13006" operator="containsText" text="Бажарилмаган">
      <formula>NOT(ISERROR(SEARCH("Бажарилмаган",I2709)))</formula>
    </cfRule>
    <cfRule type="containsText" dxfId="6589" priority="13007" operator="containsText" text="Бажарилмаган">
      <formula>NOT(ISERROR(SEARCH("Бажарилмаган",I2709)))</formula>
    </cfRule>
    <cfRule type="containsText" dxfId="6588" priority="13008" operator="containsText" text="Бажарилган">
      <formula>NOT(ISERROR(SEARCH("Бажарилган",I2709)))</formula>
    </cfRule>
  </conditionalFormatting>
  <conditionalFormatting sqref="I2710">
    <cfRule type="containsText" dxfId="6587" priority="13001" operator="containsText" text="Бажарилмоқда">
      <formula>NOT(ISERROR(SEARCH("Бажарилмоқда",I2710)))</formula>
    </cfRule>
    <cfRule type="containsText" dxfId="6586" priority="13002" operator="containsText" text="Бажарилмаган">
      <formula>NOT(ISERROR(SEARCH("Бажарилмаган",I2710)))</formula>
    </cfRule>
    <cfRule type="containsText" dxfId="6585" priority="13003" operator="containsText" text="Бажарилмаган">
      <formula>NOT(ISERROR(SEARCH("Бажарилмаган",I2710)))</formula>
    </cfRule>
    <cfRule type="containsText" dxfId="6584" priority="13004" operator="containsText" text="Бажарилган">
      <formula>NOT(ISERROR(SEARCH("Бажарилган",I2710)))</formula>
    </cfRule>
  </conditionalFormatting>
  <conditionalFormatting sqref="I2711:I2713">
    <cfRule type="containsText" dxfId="6583" priority="12997" operator="containsText" text="Бажарилмоқда">
      <formula>NOT(ISERROR(SEARCH("Бажарилмоқда",I2711)))</formula>
    </cfRule>
    <cfRule type="containsText" dxfId="6582" priority="12998" operator="containsText" text="Бажарилмаган">
      <formula>NOT(ISERROR(SEARCH("Бажарилмаган",I2711)))</formula>
    </cfRule>
    <cfRule type="containsText" dxfId="6581" priority="12999" operator="containsText" text="Бажарилмаган">
      <formula>NOT(ISERROR(SEARCH("Бажарилмаган",I2711)))</formula>
    </cfRule>
    <cfRule type="containsText" dxfId="6580" priority="13000" operator="containsText" text="Бажарилган">
      <formula>NOT(ISERROR(SEARCH("Бажарилган",I2711)))</formula>
    </cfRule>
  </conditionalFormatting>
  <conditionalFormatting sqref="I2715">
    <cfRule type="containsText" dxfId="6579" priority="12981" operator="containsText" text="Бажарилмоқда">
      <formula>NOT(ISERROR(SEARCH("Бажарилмоқда",I2715)))</formula>
    </cfRule>
    <cfRule type="containsText" dxfId="6578" priority="12982" operator="containsText" text="Бажарилмаган">
      <formula>NOT(ISERROR(SEARCH("Бажарилмаган",I2715)))</formula>
    </cfRule>
    <cfRule type="containsText" dxfId="6577" priority="12983" operator="containsText" text="Бажарилмаган">
      <formula>NOT(ISERROR(SEARCH("Бажарилмаган",I2715)))</formula>
    </cfRule>
    <cfRule type="containsText" dxfId="6576" priority="12984" operator="containsText" text="Бажарилган">
      <formula>NOT(ISERROR(SEARCH("Бажарилган",I2715)))</formula>
    </cfRule>
  </conditionalFormatting>
  <conditionalFormatting sqref="I2716">
    <cfRule type="containsText" dxfId="6575" priority="12977" operator="containsText" text="Бажарилмоқда">
      <formula>NOT(ISERROR(SEARCH("Бажарилмоқда",I2716)))</formula>
    </cfRule>
    <cfRule type="containsText" dxfId="6574" priority="12978" operator="containsText" text="Бажарилмаган">
      <formula>NOT(ISERROR(SEARCH("Бажарилмаган",I2716)))</formula>
    </cfRule>
    <cfRule type="containsText" dxfId="6573" priority="12979" operator="containsText" text="Бажарилмаган">
      <formula>NOT(ISERROR(SEARCH("Бажарилмаган",I2716)))</formula>
    </cfRule>
    <cfRule type="containsText" dxfId="6572" priority="12980" operator="containsText" text="Бажарилган">
      <formula>NOT(ISERROR(SEARCH("Бажарилган",I2716)))</formula>
    </cfRule>
  </conditionalFormatting>
  <conditionalFormatting sqref="I2717">
    <cfRule type="containsText" dxfId="6571" priority="12973" operator="containsText" text="Бажарилмоқда">
      <formula>NOT(ISERROR(SEARCH("Бажарилмоқда",I2717)))</formula>
    </cfRule>
    <cfRule type="containsText" dxfId="6570" priority="12974" operator="containsText" text="Бажарилмаган">
      <formula>NOT(ISERROR(SEARCH("Бажарилмаган",I2717)))</formula>
    </cfRule>
    <cfRule type="containsText" dxfId="6569" priority="12975" operator="containsText" text="Бажарилмаган">
      <formula>NOT(ISERROR(SEARCH("Бажарилмаган",I2717)))</formula>
    </cfRule>
    <cfRule type="containsText" dxfId="6568" priority="12976" operator="containsText" text="Бажарилган">
      <formula>NOT(ISERROR(SEARCH("Бажарилган",I2717)))</formula>
    </cfRule>
  </conditionalFormatting>
  <conditionalFormatting sqref="I2718">
    <cfRule type="containsText" dxfId="6567" priority="12969" operator="containsText" text="Бажарилмоқда">
      <formula>NOT(ISERROR(SEARCH("Бажарилмоқда",I2718)))</formula>
    </cfRule>
    <cfRule type="containsText" dxfId="6566" priority="12970" operator="containsText" text="Бажарилмаган">
      <formula>NOT(ISERROR(SEARCH("Бажарилмаган",I2718)))</formula>
    </cfRule>
    <cfRule type="containsText" dxfId="6565" priority="12971" operator="containsText" text="Бажарилмаган">
      <formula>NOT(ISERROR(SEARCH("Бажарилмаган",I2718)))</formula>
    </cfRule>
    <cfRule type="containsText" dxfId="6564" priority="12972" operator="containsText" text="Бажарилган">
      <formula>NOT(ISERROR(SEARCH("Бажарилган",I2718)))</formula>
    </cfRule>
  </conditionalFormatting>
  <conditionalFormatting sqref="I2719">
    <cfRule type="containsText" dxfId="6563" priority="12965" operator="containsText" text="Бажарилмоқда">
      <formula>NOT(ISERROR(SEARCH("Бажарилмоқда",I2719)))</formula>
    </cfRule>
    <cfRule type="containsText" dxfId="6562" priority="12966" operator="containsText" text="Бажарилмаган">
      <formula>NOT(ISERROR(SEARCH("Бажарилмаган",I2719)))</formula>
    </cfRule>
    <cfRule type="containsText" dxfId="6561" priority="12967" operator="containsText" text="Бажарилмаган">
      <formula>NOT(ISERROR(SEARCH("Бажарилмаган",I2719)))</formula>
    </cfRule>
    <cfRule type="containsText" dxfId="6560" priority="12968" operator="containsText" text="Бажарилган">
      <formula>NOT(ISERROR(SEARCH("Бажарилган",I2719)))</formula>
    </cfRule>
  </conditionalFormatting>
  <conditionalFormatting sqref="I2720:I2721">
    <cfRule type="containsText" dxfId="6559" priority="12961" operator="containsText" text="Бажарилмоқда">
      <formula>NOT(ISERROR(SEARCH("Бажарилмоқда",I2720)))</formula>
    </cfRule>
    <cfRule type="containsText" dxfId="6558" priority="12962" operator="containsText" text="Бажарилмаган">
      <formula>NOT(ISERROR(SEARCH("Бажарилмаган",I2720)))</formula>
    </cfRule>
    <cfRule type="containsText" dxfId="6557" priority="12963" operator="containsText" text="Бажарилмаган">
      <formula>NOT(ISERROR(SEARCH("Бажарилмаган",I2720)))</formula>
    </cfRule>
    <cfRule type="containsText" dxfId="6556" priority="12964" operator="containsText" text="Бажарилган">
      <formula>NOT(ISERROR(SEARCH("Бажарилган",I2720)))</formula>
    </cfRule>
  </conditionalFormatting>
  <conditionalFormatting sqref="I2722">
    <cfRule type="containsText" dxfId="6555" priority="12957" operator="containsText" text="Бажарилмоқда">
      <formula>NOT(ISERROR(SEARCH("Бажарилмоқда",I2722)))</formula>
    </cfRule>
    <cfRule type="containsText" dxfId="6554" priority="12958" operator="containsText" text="Бажарилмаган">
      <formula>NOT(ISERROR(SEARCH("Бажарилмаган",I2722)))</formula>
    </cfRule>
    <cfRule type="containsText" dxfId="6553" priority="12959" operator="containsText" text="Бажарилмаган">
      <formula>NOT(ISERROR(SEARCH("Бажарилмаган",I2722)))</formula>
    </cfRule>
    <cfRule type="containsText" dxfId="6552" priority="12960" operator="containsText" text="Бажарилган">
      <formula>NOT(ISERROR(SEARCH("Бажарилган",I2722)))</formula>
    </cfRule>
  </conditionalFormatting>
  <conditionalFormatting sqref="I2723">
    <cfRule type="containsText" dxfId="6551" priority="12953" operator="containsText" text="Бажарилмоқда">
      <formula>NOT(ISERROR(SEARCH("Бажарилмоқда",I2723)))</formula>
    </cfRule>
    <cfRule type="containsText" dxfId="6550" priority="12954" operator="containsText" text="Бажарилмаган">
      <formula>NOT(ISERROR(SEARCH("Бажарилмаган",I2723)))</formula>
    </cfRule>
    <cfRule type="containsText" dxfId="6549" priority="12955" operator="containsText" text="Бажарилмаган">
      <formula>NOT(ISERROR(SEARCH("Бажарилмаган",I2723)))</formula>
    </cfRule>
    <cfRule type="containsText" dxfId="6548" priority="12956" operator="containsText" text="Бажарилган">
      <formula>NOT(ISERROR(SEARCH("Бажарилган",I2723)))</formula>
    </cfRule>
  </conditionalFormatting>
  <conditionalFormatting sqref="I2724">
    <cfRule type="containsText" dxfId="6547" priority="12949" operator="containsText" text="Бажарилмоқда">
      <formula>NOT(ISERROR(SEARCH("Бажарилмоқда",I2724)))</formula>
    </cfRule>
    <cfRule type="containsText" dxfId="6546" priority="12950" operator="containsText" text="Бажарилмаган">
      <formula>NOT(ISERROR(SEARCH("Бажарилмаган",I2724)))</formula>
    </cfRule>
    <cfRule type="containsText" dxfId="6545" priority="12951" operator="containsText" text="Бажарилмаган">
      <formula>NOT(ISERROR(SEARCH("Бажарилмаган",I2724)))</formula>
    </cfRule>
    <cfRule type="containsText" dxfId="6544" priority="12952" operator="containsText" text="Бажарилган">
      <formula>NOT(ISERROR(SEARCH("Бажарилган",I2724)))</formula>
    </cfRule>
  </conditionalFormatting>
  <conditionalFormatting sqref="I2725:I2726">
    <cfRule type="containsText" dxfId="6543" priority="12945" operator="containsText" text="Бажарилмоқда">
      <formula>NOT(ISERROR(SEARCH("Бажарилмоқда",I2725)))</formula>
    </cfRule>
    <cfRule type="containsText" dxfId="6542" priority="12946" operator="containsText" text="Бажарилмаган">
      <formula>NOT(ISERROR(SEARCH("Бажарилмаган",I2725)))</formula>
    </cfRule>
    <cfRule type="containsText" dxfId="6541" priority="12947" operator="containsText" text="Бажарилмаган">
      <formula>NOT(ISERROR(SEARCH("Бажарилмаган",I2725)))</formula>
    </cfRule>
    <cfRule type="containsText" dxfId="6540" priority="12948" operator="containsText" text="Бажарилган">
      <formula>NOT(ISERROR(SEARCH("Бажарилган",I2725)))</formula>
    </cfRule>
  </conditionalFormatting>
  <conditionalFormatting sqref="I2727">
    <cfRule type="containsText" dxfId="6539" priority="12941" operator="containsText" text="Бажарилмоқда">
      <formula>NOT(ISERROR(SEARCH("Бажарилмоқда",I2727)))</formula>
    </cfRule>
    <cfRule type="containsText" dxfId="6538" priority="12942" operator="containsText" text="Бажарилмаган">
      <formula>NOT(ISERROR(SEARCH("Бажарилмаган",I2727)))</formula>
    </cfRule>
    <cfRule type="containsText" dxfId="6537" priority="12943" operator="containsText" text="Бажарилмаган">
      <formula>NOT(ISERROR(SEARCH("Бажарилмаган",I2727)))</formula>
    </cfRule>
    <cfRule type="containsText" dxfId="6536" priority="12944" operator="containsText" text="Бажарилган">
      <formula>NOT(ISERROR(SEARCH("Бажарилган",I2727)))</formula>
    </cfRule>
  </conditionalFormatting>
  <conditionalFormatting sqref="I2728:I2729">
    <cfRule type="containsText" dxfId="6535" priority="12937" operator="containsText" text="Бажарилмоқда">
      <formula>NOT(ISERROR(SEARCH("Бажарилмоқда",I2728)))</formula>
    </cfRule>
    <cfRule type="containsText" dxfId="6534" priority="12938" operator="containsText" text="Бажарилмаган">
      <formula>NOT(ISERROR(SEARCH("Бажарилмаган",I2728)))</formula>
    </cfRule>
    <cfRule type="containsText" dxfId="6533" priority="12939" operator="containsText" text="Бажарилмаган">
      <formula>NOT(ISERROR(SEARCH("Бажарилмаган",I2728)))</formula>
    </cfRule>
    <cfRule type="containsText" dxfId="6532" priority="12940" operator="containsText" text="Бажарилган">
      <formula>NOT(ISERROR(SEARCH("Бажарилган",I2728)))</formula>
    </cfRule>
  </conditionalFormatting>
  <conditionalFormatting sqref="I2730">
    <cfRule type="containsText" dxfId="6531" priority="12933" operator="containsText" text="Бажарилмоқда">
      <formula>NOT(ISERROR(SEARCH("Бажарилмоқда",I2730)))</formula>
    </cfRule>
    <cfRule type="containsText" dxfId="6530" priority="12934" operator="containsText" text="Бажарилмаган">
      <formula>NOT(ISERROR(SEARCH("Бажарилмаган",I2730)))</formula>
    </cfRule>
    <cfRule type="containsText" dxfId="6529" priority="12935" operator="containsText" text="Бажарилмаган">
      <formula>NOT(ISERROR(SEARCH("Бажарилмаган",I2730)))</formula>
    </cfRule>
    <cfRule type="containsText" dxfId="6528" priority="12936" operator="containsText" text="Бажарилган">
      <formula>NOT(ISERROR(SEARCH("Бажарилган",I2730)))</formula>
    </cfRule>
  </conditionalFormatting>
  <conditionalFormatting sqref="I2731:I2733">
    <cfRule type="containsText" dxfId="6527" priority="12929" operator="containsText" text="Бажарилмоқда">
      <formula>NOT(ISERROR(SEARCH("Бажарилмоқда",I2731)))</formula>
    </cfRule>
    <cfRule type="containsText" dxfId="6526" priority="12930" operator="containsText" text="Бажарилмаган">
      <formula>NOT(ISERROR(SEARCH("Бажарилмаган",I2731)))</formula>
    </cfRule>
    <cfRule type="containsText" dxfId="6525" priority="12931" operator="containsText" text="Бажарилмаган">
      <formula>NOT(ISERROR(SEARCH("Бажарилмаган",I2731)))</formula>
    </cfRule>
    <cfRule type="containsText" dxfId="6524" priority="12932" operator="containsText" text="Бажарилган">
      <formula>NOT(ISERROR(SEARCH("Бажарилган",I2731)))</formula>
    </cfRule>
  </conditionalFormatting>
  <conditionalFormatting sqref="I2734">
    <cfRule type="containsText" dxfId="6523" priority="12925" operator="containsText" text="Бажарилмоқда">
      <formula>NOT(ISERROR(SEARCH("Бажарилмоқда",I2734)))</formula>
    </cfRule>
    <cfRule type="containsText" dxfId="6522" priority="12926" operator="containsText" text="Бажарилмаган">
      <formula>NOT(ISERROR(SEARCH("Бажарилмаган",I2734)))</formula>
    </cfRule>
    <cfRule type="containsText" dxfId="6521" priority="12927" operator="containsText" text="Бажарилмаган">
      <formula>NOT(ISERROR(SEARCH("Бажарилмаган",I2734)))</formula>
    </cfRule>
    <cfRule type="containsText" dxfId="6520" priority="12928" operator="containsText" text="Бажарилган">
      <formula>NOT(ISERROR(SEARCH("Бажарилган",I2734)))</formula>
    </cfRule>
  </conditionalFormatting>
  <conditionalFormatting sqref="I2735">
    <cfRule type="containsText" dxfId="6519" priority="12921" operator="containsText" text="Бажарилмоқда">
      <formula>NOT(ISERROR(SEARCH("Бажарилмоқда",I2735)))</formula>
    </cfRule>
    <cfRule type="containsText" dxfId="6518" priority="12922" operator="containsText" text="Бажарилмаган">
      <formula>NOT(ISERROR(SEARCH("Бажарилмаган",I2735)))</formula>
    </cfRule>
    <cfRule type="containsText" dxfId="6517" priority="12923" operator="containsText" text="Бажарилмаган">
      <formula>NOT(ISERROR(SEARCH("Бажарилмаган",I2735)))</formula>
    </cfRule>
    <cfRule type="containsText" dxfId="6516" priority="12924" operator="containsText" text="Бажарилган">
      <formula>NOT(ISERROR(SEARCH("Бажарилган",I2735)))</formula>
    </cfRule>
  </conditionalFormatting>
  <conditionalFormatting sqref="I2736">
    <cfRule type="containsText" dxfId="6515" priority="12917" operator="containsText" text="Бажарилмоқда">
      <formula>NOT(ISERROR(SEARCH("Бажарилмоқда",I2736)))</formula>
    </cfRule>
    <cfRule type="containsText" dxfId="6514" priority="12918" operator="containsText" text="Бажарилмаган">
      <formula>NOT(ISERROR(SEARCH("Бажарилмаган",I2736)))</formula>
    </cfRule>
    <cfRule type="containsText" dxfId="6513" priority="12919" operator="containsText" text="Бажарилмаган">
      <formula>NOT(ISERROR(SEARCH("Бажарилмаган",I2736)))</formula>
    </cfRule>
    <cfRule type="containsText" dxfId="6512" priority="12920" operator="containsText" text="Бажарилган">
      <formula>NOT(ISERROR(SEARCH("Бажарилган",I2736)))</formula>
    </cfRule>
  </conditionalFormatting>
  <conditionalFormatting sqref="I2737">
    <cfRule type="containsText" dxfId="6511" priority="12913" operator="containsText" text="Бажарилмоқда">
      <formula>NOT(ISERROR(SEARCH("Бажарилмоқда",I2737)))</formula>
    </cfRule>
    <cfRule type="containsText" dxfId="6510" priority="12914" operator="containsText" text="Бажарилмаган">
      <formula>NOT(ISERROR(SEARCH("Бажарилмаган",I2737)))</formula>
    </cfRule>
    <cfRule type="containsText" dxfId="6509" priority="12915" operator="containsText" text="Бажарилмаган">
      <formula>NOT(ISERROR(SEARCH("Бажарилмаган",I2737)))</formula>
    </cfRule>
    <cfRule type="containsText" dxfId="6508" priority="12916" operator="containsText" text="Бажарилган">
      <formula>NOT(ISERROR(SEARCH("Бажарилган",I2737)))</formula>
    </cfRule>
  </conditionalFormatting>
  <conditionalFormatting sqref="I2738">
    <cfRule type="containsText" dxfId="6507" priority="12909" operator="containsText" text="Бажарилмоқда">
      <formula>NOT(ISERROR(SEARCH("Бажарилмоқда",I2738)))</formula>
    </cfRule>
    <cfRule type="containsText" dxfId="6506" priority="12910" operator="containsText" text="Бажарилмаган">
      <formula>NOT(ISERROR(SEARCH("Бажарилмаган",I2738)))</formula>
    </cfRule>
    <cfRule type="containsText" dxfId="6505" priority="12911" operator="containsText" text="Бажарилмаган">
      <formula>NOT(ISERROR(SEARCH("Бажарилмаган",I2738)))</formula>
    </cfRule>
    <cfRule type="containsText" dxfId="6504" priority="12912" operator="containsText" text="Бажарилган">
      <formula>NOT(ISERROR(SEARCH("Бажарилган",I2738)))</formula>
    </cfRule>
  </conditionalFormatting>
  <conditionalFormatting sqref="I2739">
    <cfRule type="containsText" dxfId="6503" priority="12905" operator="containsText" text="Бажарилмоқда">
      <formula>NOT(ISERROR(SEARCH("Бажарилмоқда",I2739)))</formula>
    </cfRule>
    <cfRule type="containsText" dxfId="6502" priority="12906" operator="containsText" text="Бажарилмаган">
      <formula>NOT(ISERROR(SEARCH("Бажарилмаган",I2739)))</formula>
    </cfRule>
    <cfRule type="containsText" dxfId="6501" priority="12907" operator="containsText" text="Бажарилмаган">
      <formula>NOT(ISERROR(SEARCH("Бажарилмаган",I2739)))</formula>
    </cfRule>
    <cfRule type="containsText" dxfId="6500" priority="12908" operator="containsText" text="Бажарилган">
      <formula>NOT(ISERROR(SEARCH("Бажарилган",I2739)))</formula>
    </cfRule>
  </conditionalFormatting>
  <conditionalFormatting sqref="I2740:I2742 I2744:I2747">
    <cfRule type="containsText" dxfId="6499" priority="12901" operator="containsText" text="Бажарилмоқда">
      <formula>NOT(ISERROR(SEARCH("Бажарилмоқда",I2740)))</formula>
    </cfRule>
    <cfRule type="containsText" dxfId="6498" priority="12902" operator="containsText" text="Бажарилмаган">
      <formula>NOT(ISERROR(SEARCH("Бажарилмаган",I2740)))</formula>
    </cfRule>
    <cfRule type="containsText" dxfId="6497" priority="12903" operator="containsText" text="Бажарилмаган">
      <formula>NOT(ISERROR(SEARCH("Бажарилмаган",I2740)))</formula>
    </cfRule>
    <cfRule type="containsText" dxfId="6496" priority="12904" operator="containsText" text="Бажарилган">
      <formula>NOT(ISERROR(SEARCH("Бажарилган",I2740)))</formula>
    </cfRule>
  </conditionalFormatting>
  <conditionalFormatting sqref="I2743">
    <cfRule type="containsText" dxfId="6495" priority="12897" operator="containsText" text="Бажарилмоқда">
      <formula>NOT(ISERROR(SEARCH("Бажарилмоқда",I2743)))</formula>
    </cfRule>
    <cfRule type="containsText" dxfId="6494" priority="12898" operator="containsText" text="Бажарилмаган">
      <formula>NOT(ISERROR(SEARCH("Бажарилмаган",I2743)))</formula>
    </cfRule>
    <cfRule type="containsText" dxfId="6493" priority="12899" operator="containsText" text="Бажарилмаган">
      <formula>NOT(ISERROR(SEARCH("Бажарилмаган",I2743)))</formula>
    </cfRule>
    <cfRule type="containsText" dxfId="6492" priority="12900" operator="containsText" text="Бажарилган">
      <formula>NOT(ISERROR(SEARCH("Бажарилган",I2743)))</formula>
    </cfRule>
  </conditionalFormatting>
  <conditionalFormatting sqref="I2748">
    <cfRule type="containsText" dxfId="6491" priority="12893" operator="containsText" text="Бажарилмоқда">
      <formula>NOT(ISERROR(SEARCH("Бажарилмоқда",I2748)))</formula>
    </cfRule>
    <cfRule type="containsText" dxfId="6490" priority="12894" operator="containsText" text="Бажарилмаган">
      <formula>NOT(ISERROR(SEARCH("Бажарилмаган",I2748)))</formula>
    </cfRule>
    <cfRule type="containsText" dxfId="6489" priority="12895" operator="containsText" text="Бажарилмаган">
      <formula>NOT(ISERROR(SEARCH("Бажарилмаган",I2748)))</formula>
    </cfRule>
    <cfRule type="containsText" dxfId="6488" priority="12896" operator="containsText" text="Бажарилган">
      <formula>NOT(ISERROR(SEARCH("Бажарилган",I2748)))</formula>
    </cfRule>
  </conditionalFormatting>
  <conditionalFormatting sqref="I2749">
    <cfRule type="containsText" dxfId="6487" priority="12889" operator="containsText" text="Бажарилмоқда">
      <formula>NOT(ISERROR(SEARCH("Бажарилмоқда",I2749)))</formula>
    </cfRule>
    <cfRule type="containsText" dxfId="6486" priority="12890" operator="containsText" text="Бажарилмаган">
      <formula>NOT(ISERROR(SEARCH("Бажарилмаган",I2749)))</formula>
    </cfRule>
    <cfRule type="containsText" dxfId="6485" priority="12891" operator="containsText" text="Бажарилмаган">
      <formula>NOT(ISERROR(SEARCH("Бажарилмаган",I2749)))</formula>
    </cfRule>
    <cfRule type="containsText" dxfId="6484" priority="12892" operator="containsText" text="Бажарилган">
      <formula>NOT(ISERROR(SEARCH("Бажарилган",I2749)))</formula>
    </cfRule>
  </conditionalFormatting>
  <conditionalFormatting sqref="I2750">
    <cfRule type="containsText" dxfId="6483" priority="12885" operator="containsText" text="Бажарилмоқда">
      <formula>NOT(ISERROR(SEARCH("Бажарилмоқда",I2750)))</formula>
    </cfRule>
    <cfRule type="containsText" dxfId="6482" priority="12886" operator="containsText" text="Бажарилмаган">
      <formula>NOT(ISERROR(SEARCH("Бажарилмаган",I2750)))</formula>
    </cfRule>
    <cfRule type="containsText" dxfId="6481" priority="12887" operator="containsText" text="Бажарилмаган">
      <formula>NOT(ISERROR(SEARCH("Бажарилмаган",I2750)))</formula>
    </cfRule>
    <cfRule type="containsText" dxfId="6480" priority="12888" operator="containsText" text="Бажарилган">
      <formula>NOT(ISERROR(SEARCH("Бажарилган",I2750)))</formula>
    </cfRule>
  </conditionalFormatting>
  <conditionalFormatting sqref="I2751:I2752">
    <cfRule type="containsText" dxfId="6479" priority="12881" operator="containsText" text="Бажарилмоқда">
      <formula>NOT(ISERROR(SEARCH("Бажарилмоқда",I2751)))</formula>
    </cfRule>
    <cfRule type="containsText" dxfId="6478" priority="12882" operator="containsText" text="Бажарилмаган">
      <formula>NOT(ISERROR(SEARCH("Бажарилмаган",I2751)))</formula>
    </cfRule>
    <cfRule type="containsText" dxfId="6477" priority="12883" operator="containsText" text="Бажарилмаган">
      <formula>NOT(ISERROR(SEARCH("Бажарилмаган",I2751)))</formula>
    </cfRule>
    <cfRule type="containsText" dxfId="6476" priority="12884" operator="containsText" text="Бажарилган">
      <formula>NOT(ISERROR(SEARCH("Бажарилган",I2751)))</formula>
    </cfRule>
  </conditionalFormatting>
  <conditionalFormatting sqref="I2753">
    <cfRule type="containsText" dxfId="6475" priority="12877" operator="containsText" text="Бажарилмоқда">
      <formula>NOT(ISERROR(SEARCH("Бажарилмоқда",I2753)))</formula>
    </cfRule>
    <cfRule type="containsText" dxfId="6474" priority="12878" operator="containsText" text="Бажарилмаган">
      <formula>NOT(ISERROR(SEARCH("Бажарилмаган",I2753)))</formula>
    </cfRule>
    <cfRule type="containsText" dxfId="6473" priority="12879" operator="containsText" text="Бажарилмаган">
      <formula>NOT(ISERROR(SEARCH("Бажарилмаган",I2753)))</formula>
    </cfRule>
    <cfRule type="containsText" dxfId="6472" priority="12880" operator="containsText" text="Бажарилган">
      <formula>NOT(ISERROR(SEARCH("Бажарилган",I2753)))</formula>
    </cfRule>
  </conditionalFormatting>
  <conditionalFormatting sqref="I2754:I2756">
    <cfRule type="containsText" dxfId="6471" priority="12873" operator="containsText" text="Бажарилмоқда">
      <formula>NOT(ISERROR(SEARCH("Бажарилмоқда",I2754)))</formula>
    </cfRule>
    <cfRule type="containsText" dxfId="6470" priority="12874" operator="containsText" text="Бажарилмаган">
      <formula>NOT(ISERROR(SEARCH("Бажарилмаган",I2754)))</formula>
    </cfRule>
    <cfRule type="containsText" dxfId="6469" priority="12875" operator="containsText" text="Бажарилмаган">
      <formula>NOT(ISERROR(SEARCH("Бажарилмаган",I2754)))</formula>
    </cfRule>
    <cfRule type="containsText" dxfId="6468" priority="12876" operator="containsText" text="Бажарилган">
      <formula>NOT(ISERROR(SEARCH("Бажарилган",I2754)))</formula>
    </cfRule>
  </conditionalFormatting>
  <conditionalFormatting sqref="I2757">
    <cfRule type="containsText" dxfId="6467" priority="12869" operator="containsText" text="Бажарилмоқда">
      <formula>NOT(ISERROR(SEARCH("Бажарилмоқда",I2757)))</formula>
    </cfRule>
    <cfRule type="containsText" dxfId="6466" priority="12870" operator="containsText" text="Бажарилмаган">
      <formula>NOT(ISERROR(SEARCH("Бажарилмаган",I2757)))</formula>
    </cfRule>
    <cfRule type="containsText" dxfId="6465" priority="12871" operator="containsText" text="Бажарилмаган">
      <formula>NOT(ISERROR(SEARCH("Бажарилмаган",I2757)))</formula>
    </cfRule>
    <cfRule type="containsText" dxfId="6464" priority="12872" operator="containsText" text="Бажарилган">
      <formula>NOT(ISERROR(SEARCH("Бажарилган",I2757)))</formula>
    </cfRule>
  </conditionalFormatting>
  <conditionalFormatting sqref="I2758">
    <cfRule type="containsText" dxfId="6463" priority="12865" operator="containsText" text="Бажарилмоқда">
      <formula>NOT(ISERROR(SEARCH("Бажарилмоқда",I2758)))</formula>
    </cfRule>
    <cfRule type="containsText" dxfId="6462" priority="12866" operator="containsText" text="Бажарилмаган">
      <formula>NOT(ISERROR(SEARCH("Бажарилмаган",I2758)))</formula>
    </cfRule>
    <cfRule type="containsText" dxfId="6461" priority="12867" operator="containsText" text="Бажарилмаган">
      <formula>NOT(ISERROR(SEARCH("Бажарилмаган",I2758)))</formula>
    </cfRule>
    <cfRule type="containsText" dxfId="6460" priority="12868" operator="containsText" text="Бажарилган">
      <formula>NOT(ISERROR(SEARCH("Бажарилган",I2758)))</formula>
    </cfRule>
  </conditionalFormatting>
  <conditionalFormatting sqref="I2759:I2760">
    <cfRule type="containsText" dxfId="6459" priority="12861" operator="containsText" text="Бажарилмоқда">
      <formula>NOT(ISERROR(SEARCH("Бажарилмоқда",I2759)))</formula>
    </cfRule>
    <cfRule type="containsText" dxfId="6458" priority="12862" operator="containsText" text="Бажарилмаган">
      <formula>NOT(ISERROR(SEARCH("Бажарилмаган",I2759)))</formula>
    </cfRule>
    <cfRule type="containsText" dxfId="6457" priority="12863" operator="containsText" text="Бажарилмаган">
      <formula>NOT(ISERROR(SEARCH("Бажарилмаган",I2759)))</formula>
    </cfRule>
    <cfRule type="containsText" dxfId="6456" priority="12864" operator="containsText" text="Бажарилган">
      <formula>NOT(ISERROR(SEARCH("Бажарилган",I2759)))</formula>
    </cfRule>
  </conditionalFormatting>
  <conditionalFormatting sqref="I2761">
    <cfRule type="containsText" dxfId="6455" priority="12857" operator="containsText" text="Бажарилмоқда">
      <formula>NOT(ISERROR(SEARCH("Бажарилмоқда",I2761)))</formula>
    </cfRule>
    <cfRule type="containsText" dxfId="6454" priority="12858" operator="containsText" text="Бажарилмаган">
      <formula>NOT(ISERROR(SEARCH("Бажарилмаган",I2761)))</formula>
    </cfRule>
    <cfRule type="containsText" dxfId="6453" priority="12859" operator="containsText" text="Бажарилмаган">
      <formula>NOT(ISERROR(SEARCH("Бажарилмаган",I2761)))</formula>
    </cfRule>
    <cfRule type="containsText" dxfId="6452" priority="12860" operator="containsText" text="Бажарилган">
      <formula>NOT(ISERROR(SEARCH("Бажарилган",I2761)))</formula>
    </cfRule>
  </conditionalFormatting>
  <conditionalFormatting sqref="I2762">
    <cfRule type="containsText" dxfId="6451" priority="12853" operator="containsText" text="Бажарилмоқда">
      <formula>NOT(ISERROR(SEARCH("Бажарилмоқда",I2762)))</formula>
    </cfRule>
    <cfRule type="containsText" dxfId="6450" priority="12854" operator="containsText" text="Бажарилмаган">
      <formula>NOT(ISERROR(SEARCH("Бажарилмаган",I2762)))</formula>
    </cfRule>
    <cfRule type="containsText" dxfId="6449" priority="12855" operator="containsText" text="Бажарилмаган">
      <formula>NOT(ISERROR(SEARCH("Бажарилмаган",I2762)))</formula>
    </cfRule>
    <cfRule type="containsText" dxfId="6448" priority="12856" operator="containsText" text="Бажарилган">
      <formula>NOT(ISERROR(SEARCH("Бажарилган",I2762)))</formula>
    </cfRule>
  </conditionalFormatting>
  <conditionalFormatting sqref="I2763:I2764 I2766:I2791">
    <cfRule type="containsText" dxfId="6447" priority="12849" operator="containsText" text="Бажарилмоқда">
      <formula>NOT(ISERROR(SEARCH("Бажарилмоқда",I2763)))</formula>
    </cfRule>
    <cfRule type="containsText" dxfId="6446" priority="12850" operator="containsText" text="Бажарилмаган">
      <formula>NOT(ISERROR(SEARCH("Бажарилмаган",I2763)))</formula>
    </cfRule>
    <cfRule type="containsText" dxfId="6445" priority="12851" operator="containsText" text="Бажарилмаган">
      <formula>NOT(ISERROR(SEARCH("Бажарилмаган",I2763)))</formula>
    </cfRule>
    <cfRule type="containsText" dxfId="6444" priority="12852" operator="containsText" text="Бажарилган">
      <formula>NOT(ISERROR(SEARCH("Бажарилган",I2763)))</formula>
    </cfRule>
  </conditionalFormatting>
  <conditionalFormatting sqref="I2792">
    <cfRule type="containsText" dxfId="6443" priority="12845" operator="containsText" text="Бажарилмоқда">
      <formula>NOT(ISERROR(SEARCH("Бажарилмоқда",I2792)))</formula>
    </cfRule>
    <cfRule type="containsText" dxfId="6442" priority="12846" operator="containsText" text="Бажарилмаган">
      <formula>NOT(ISERROR(SEARCH("Бажарилмаган",I2792)))</formula>
    </cfRule>
    <cfRule type="containsText" dxfId="6441" priority="12847" operator="containsText" text="Бажарилмаган">
      <formula>NOT(ISERROR(SEARCH("Бажарилмаган",I2792)))</formula>
    </cfRule>
    <cfRule type="containsText" dxfId="6440" priority="12848" operator="containsText" text="Бажарилган">
      <formula>NOT(ISERROR(SEARCH("Бажарилган",I2792)))</formula>
    </cfRule>
  </conditionalFormatting>
  <conditionalFormatting sqref="I2793:I2795">
    <cfRule type="containsText" dxfId="6439" priority="12841" operator="containsText" text="Бажарилмоқда">
      <formula>NOT(ISERROR(SEARCH("Бажарилмоқда",I2793)))</formula>
    </cfRule>
    <cfRule type="containsText" dxfId="6438" priority="12842" operator="containsText" text="Бажарилмаган">
      <formula>NOT(ISERROR(SEARCH("Бажарилмаган",I2793)))</formula>
    </cfRule>
    <cfRule type="containsText" dxfId="6437" priority="12843" operator="containsText" text="Бажарилмаган">
      <formula>NOT(ISERROR(SEARCH("Бажарилмаган",I2793)))</formula>
    </cfRule>
    <cfRule type="containsText" dxfId="6436" priority="12844" operator="containsText" text="Бажарилган">
      <formula>NOT(ISERROR(SEARCH("Бажарилган",I2793)))</formula>
    </cfRule>
  </conditionalFormatting>
  <conditionalFormatting sqref="I2796">
    <cfRule type="containsText" dxfId="6435" priority="12837" operator="containsText" text="Бажарилмоқда">
      <formula>NOT(ISERROR(SEARCH("Бажарилмоқда",I2796)))</formula>
    </cfRule>
    <cfRule type="containsText" dxfId="6434" priority="12838" operator="containsText" text="Бажарилмаган">
      <formula>NOT(ISERROR(SEARCH("Бажарилмаган",I2796)))</formula>
    </cfRule>
    <cfRule type="containsText" dxfId="6433" priority="12839" operator="containsText" text="Бажарилмаган">
      <formula>NOT(ISERROR(SEARCH("Бажарилмаган",I2796)))</formula>
    </cfRule>
    <cfRule type="containsText" dxfId="6432" priority="12840" operator="containsText" text="Бажарилган">
      <formula>NOT(ISERROR(SEARCH("Бажарилган",I2796)))</formula>
    </cfRule>
  </conditionalFormatting>
  <conditionalFormatting sqref="I2797">
    <cfRule type="containsText" dxfId="6431" priority="12833" operator="containsText" text="Бажарилмоқда">
      <formula>NOT(ISERROR(SEARCH("Бажарилмоқда",I2797)))</formula>
    </cfRule>
    <cfRule type="containsText" dxfId="6430" priority="12834" operator="containsText" text="Бажарилмаган">
      <formula>NOT(ISERROR(SEARCH("Бажарилмаган",I2797)))</formula>
    </cfRule>
    <cfRule type="containsText" dxfId="6429" priority="12835" operator="containsText" text="Бажарилмаган">
      <formula>NOT(ISERROR(SEARCH("Бажарилмаган",I2797)))</formula>
    </cfRule>
    <cfRule type="containsText" dxfId="6428" priority="12836" operator="containsText" text="Бажарилган">
      <formula>NOT(ISERROR(SEARCH("Бажарилган",I2797)))</formula>
    </cfRule>
  </conditionalFormatting>
  <conditionalFormatting sqref="I2798">
    <cfRule type="containsText" dxfId="6427" priority="12829" operator="containsText" text="Бажарилмоқда">
      <formula>NOT(ISERROR(SEARCH("Бажарилмоқда",I2798)))</formula>
    </cfRule>
    <cfRule type="containsText" dxfId="6426" priority="12830" operator="containsText" text="Бажарилмаган">
      <formula>NOT(ISERROR(SEARCH("Бажарилмаган",I2798)))</formula>
    </cfRule>
    <cfRule type="containsText" dxfId="6425" priority="12831" operator="containsText" text="Бажарилмаган">
      <formula>NOT(ISERROR(SEARCH("Бажарилмаган",I2798)))</formula>
    </cfRule>
    <cfRule type="containsText" dxfId="6424" priority="12832" operator="containsText" text="Бажарилган">
      <formula>NOT(ISERROR(SEARCH("Бажарилган",I2798)))</formula>
    </cfRule>
  </conditionalFormatting>
  <conditionalFormatting sqref="I2799:I2804">
    <cfRule type="containsText" dxfId="6423" priority="12825" operator="containsText" text="Бажарилмоқда">
      <formula>NOT(ISERROR(SEARCH("Бажарилмоқда",I2799)))</formula>
    </cfRule>
    <cfRule type="containsText" dxfId="6422" priority="12826" operator="containsText" text="Бажарилмаган">
      <formula>NOT(ISERROR(SEARCH("Бажарилмаган",I2799)))</formula>
    </cfRule>
    <cfRule type="containsText" dxfId="6421" priority="12827" operator="containsText" text="Бажарилмаган">
      <formula>NOT(ISERROR(SEARCH("Бажарилмаган",I2799)))</formula>
    </cfRule>
    <cfRule type="containsText" dxfId="6420" priority="12828" operator="containsText" text="Бажарилган">
      <formula>NOT(ISERROR(SEARCH("Бажарилган",I2799)))</formula>
    </cfRule>
  </conditionalFormatting>
  <conditionalFormatting sqref="I2805">
    <cfRule type="containsText" dxfId="6419" priority="12821" operator="containsText" text="Бажарилмоқда">
      <formula>NOT(ISERROR(SEARCH("Бажарилмоқда",I2805)))</formula>
    </cfRule>
    <cfRule type="containsText" dxfId="6418" priority="12822" operator="containsText" text="Бажарилмаган">
      <formula>NOT(ISERROR(SEARCH("Бажарилмаган",I2805)))</formula>
    </cfRule>
    <cfRule type="containsText" dxfId="6417" priority="12823" operator="containsText" text="Бажарилмаган">
      <formula>NOT(ISERROR(SEARCH("Бажарилмаган",I2805)))</formula>
    </cfRule>
    <cfRule type="containsText" dxfId="6416" priority="12824" operator="containsText" text="Бажарилган">
      <formula>NOT(ISERROR(SEARCH("Бажарилган",I2805)))</formula>
    </cfRule>
  </conditionalFormatting>
  <conditionalFormatting sqref="I2806">
    <cfRule type="containsText" dxfId="6415" priority="12817" operator="containsText" text="Бажарилмоқда">
      <formula>NOT(ISERROR(SEARCH("Бажарилмоқда",I2806)))</formula>
    </cfRule>
    <cfRule type="containsText" dxfId="6414" priority="12818" operator="containsText" text="Бажарилмаган">
      <formula>NOT(ISERROR(SEARCH("Бажарилмаган",I2806)))</formula>
    </cfRule>
    <cfRule type="containsText" dxfId="6413" priority="12819" operator="containsText" text="Бажарилмаган">
      <formula>NOT(ISERROR(SEARCH("Бажарилмаган",I2806)))</formula>
    </cfRule>
    <cfRule type="containsText" dxfId="6412" priority="12820" operator="containsText" text="Бажарилган">
      <formula>NOT(ISERROR(SEARCH("Бажарилган",I2806)))</formula>
    </cfRule>
  </conditionalFormatting>
  <conditionalFormatting sqref="I2807">
    <cfRule type="containsText" dxfId="6411" priority="12813" operator="containsText" text="Бажарилмоқда">
      <formula>NOT(ISERROR(SEARCH("Бажарилмоқда",I2807)))</formula>
    </cfRule>
    <cfRule type="containsText" dxfId="6410" priority="12814" operator="containsText" text="Бажарилмаган">
      <formula>NOT(ISERROR(SEARCH("Бажарилмаган",I2807)))</formula>
    </cfRule>
    <cfRule type="containsText" dxfId="6409" priority="12815" operator="containsText" text="Бажарилмаган">
      <formula>NOT(ISERROR(SEARCH("Бажарилмаган",I2807)))</formula>
    </cfRule>
    <cfRule type="containsText" dxfId="6408" priority="12816" operator="containsText" text="Бажарилган">
      <formula>NOT(ISERROR(SEARCH("Бажарилган",I2807)))</formula>
    </cfRule>
  </conditionalFormatting>
  <conditionalFormatting sqref="I2808:I2809">
    <cfRule type="containsText" dxfId="6407" priority="12809" operator="containsText" text="Бажарилмоқда">
      <formula>NOT(ISERROR(SEARCH("Бажарилмоқда",I2808)))</formula>
    </cfRule>
    <cfRule type="containsText" dxfId="6406" priority="12810" operator="containsText" text="Бажарилмаган">
      <formula>NOT(ISERROR(SEARCH("Бажарилмаган",I2808)))</formula>
    </cfRule>
    <cfRule type="containsText" dxfId="6405" priority="12811" operator="containsText" text="Бажарилмаган">
      <formula>NOT(ISERROR(SEARCH("Бажарилмаган",I2808)))</formula>
    </cfRule>
    <cfRule type="containsText" dxfId="6404" priority="12812" operator="containsText" text="Бажарилган">
      <formula>NOT(ISERROR(SEARCH("Бажарилган",I2808)))</formula>
    </cfRule>
  </conditionalFormatting>
  <conditionalFormatting sqref="I2810">
    <cfRule type="containsText" dxfId="6403" priority="12805" operator="containsText" text="Бажарилмоқда">
      <formula>NOT(ISERROR(SEARCH("Бажарилмоқда",I2810)))</formula>
    </cfRule>
    <cfRule type="containsText" dxfId="6402" priority="12806" operator="containsText" text="Бажарилмаган">
      <formula>NOT(ISERROR(SEARCH("Бажарилмаган",I2810)))</formula>
    </cfRule>
    <cfRule type="containsText" dxfId="6401" priority="12807" operator="containsText" text="Бажарилмаган">
      <formula>NOT(ISERROR(SEARCH("Бажарилмаган",I2810)))</formula>
    </cfRule>
    <cfRule type="containsText" dxfId="6400" priority="12808" operator="containsText" text="Бажарилган">
      <formula>NOT(ISERROR(SEARCH("Бажарилган",I2810)))</formula>
    </cfRule>
  </conditionalFormatting>
  <conditionalFormatting sqref="I2811">
    <cfRule type="containsText" dxfId="6399" priority="12801" operator="containsText" text="Бажарилмоқда">
      <formula>NOT(ISERROR(SEARCH("Бажарилмоқда",I2811)))</formula>
    </cfRule>
    <cfRule type="containsText" dxfId="6398" priority="12802" operator="containsText" text="Бажарилмаган">
      <formula>NOT(ISERROR(SEARCH("Бажарилмаган",I2811)))</formula>
    </cfRule>
    <cfRule type="containsText" dxfId="6397" priority="12803" operator="containsText" text="Бажарилмаган">
      <formula>NOT(ISERROR(SEARCH("Бажарилмаган",I2811)))</formula>
    </cfRule>
    <cfRule type="containsText" dxfId="6396" priority="12804" operator="containsText" text="Бажарилган">
      <formula>NOT(ISERROR(SEARCH("Бажарилган",I2811)))</formula>
    </cfRule>
  </conditionalFormatting>
  <conditionalFormatting sqref="I2812:I2813">
    <cfRule type="containsText" dxfId="6395" priority="12797" operator="containsText" text="Бажарилмоқда">
      <formula>NOT(ISERROR(SEARCH("Бажарилмоқда",I2812)))</formula>
    </cfRule>
    <cfRule type="containsText" dxfId="6394" priority="12798" operator="containsText" text="Бажарилмаган">
      <formula>NOT(ISERROR(SEARCH("Бажарилмаган",I2812)))</formula>
    </cfRule>
    <cfRule type="containsText" dxfId="6393" priority="12799" operator="containsText" text="Бажарилмаган">
      <formula>NOT(ISERROR(SEARCH("Бажарилмаган",I2812)))</formula>
    </cfRule>
    <cfRule type="containsText" dxfId="6392" priority="12800" operator="containsText" text="Бажарилган">
      <formula>NOT(ISERROR(SEARCH("Бажарилган",I2812)))</formula>
    </cfRule>
  </conditionalFormatting>
  <conditionalFormatting sqref="I2814">
    <cfRule type="containsText" dxfId="6391" priority="12793" operator="containsText" text="Бажарилмоқда">
      <formula>NOT(ISERROR(SEARCH("Бажарилмоқда",I2814)))</formula>
    </cfRule>
    <cfRule type="containsText" dxfId="6390" priority="12794" operator="containsText" text="Бажарилмаган">
      <formula>NOT(ISERROR(SEARCH("Бажарилмаган",I2814)))</formula>
    </cfRule>
    <cfRule type="containsText" dxfId="6389" priority="12795" operator="containsText" text="Бажарилмаган">
      <formula>NOT(ISERROR(SEARCH("Бажарилмаган",I2814)))</formula>
    </cfRule>
    <cfRule type="containsText" dxfId="6388" priority="12796" operator="containsText" text="Бажарилган">
      <formula>NOT(ISERROR(SEARCH("Бажарилган",I2814)))</formula>
    </cfRule>
  </conditionalFormatting>
  <conditionalFormatting sqref="I2815:I2816">
    <cfRule type="containsText" dxfId="6387" priority="12789" operator="containsText" text="Бажарилмоқда">
      <formula>NOT(ISERROR(SEARCH("Бажарилмоқда",I2815)))</formula>
    </cfRule>
    <cfRule type="containsText" dxfId="6386" priority="12790" operator="containsText" text="Бажарилмаган">
      <formula>NOT(ISERROR(SEARCH("Бажарилмаган",I2815)))</formula>
    </cfRule>
    <cfRule type="containsText" dxfId="6385" priority="12791" operator="containsText" text="Бажарилмаган">
      <formula>NOT(ISERROR(SEARCH("Бажарилмаган",I2815)))</formula>
    </cfRule>
    <cfRule type="containsText" dxfId="6384" priority="12792" operator="containsText" text="Бажарилган">
      <formula>NOT(ISERROR(SEARCH("Бажарилган",I2815)))</formula>
    </cfRule>
  </conditionalFormatting>
  <conditionalFormatting sqref="I2817">
    <cfRule type="containsText" dxfId="6383" priority="12785" operator="containsText" text="Бажарилмоқда">
      <formula>NOT(ISERROR(SEARCH("Бажарилмоқда",I2817)))</formula>
    </cfRule>
    <cfRule type="containsText" dxfId="6382" priority="12786" operator="containsText" text="Бажарилмаган">
      <formula>NOT(ISERROR(SEARCH("Бажарилмаган",I2817)))</formula>
    </cfRule>
    <cfRule type="containsText" dxfId="6381" priority="12787" operator="containsText" text="Бажарилмаган">
      <formula>NOT(ISERROR(SEARCH("Бажарилмаган",I2817)))</formula>
    </cfRule>
    <cfRule type="containsText" dxfId="6380" priority="12788" operator="containsText" text="Бажарилган">
      <formula>NOT(ISERROR(SEARCH("Бажарилган",I2817)))</formula>
    </cfRule>
  </conditionalFormatting>
  <conditionalFormatting sqref="I2818:I2819">
    <cfRule type="containsText" dxfId="6379" priority="12781" operator="containsText" text="Бажарилмоқда">
      <formula>NOT(ISERROR(SEARCH("Бажарилмоқда",I2818)))</formula>
    </cfRule>
    <cfRule type="containsText" dxfId="6378" priority="12782" operator="containsText" text="Бажарилмаган">
      <formula>NOT(ISERROR(SEARCH("Бажарилмаган",I2818)))</formula>
    </cfRule>
    <cfRule type="containsText" dxfId="6377" priority="12783" operator="containsText" text="Бажарилмаган">
      <formula>NOT(ISERROR(SEARCH("Бажарилмаган",I2818)))</formula>
    </cfRule>
    <cfRule type="containsText" dxfId="6376" priority="12784" operator="containsText" text="Бажарилган">
      <formula>NOT(ISERROR(SEARCH("Бажарилган",I2818)))</formula>
    </cfRule>
  </conditionalFormatting>
  <conditionalFormatting sqref="I2821">
    <cfRule type="containsText" dxfId="6375" priority="12777" operator="containsText" text="Бажарилмоқда">
      <formula>NOT(ISERROR(SEARCH("Бажарилмоқда",I2821)))</formula>
    </cfRule>
    <cfRule type="containsText" dxfId="6374" priority="12778" operator="containsText" text="Бажарилмаган">
      <formula>NOT(ISERROR(SEARCH("Бажарилмаган",I2821)))</formula>
    </cfRule>
    <cfRule type="containsText" dxfId="6373" priority="12779" operator="containsText" text="Бажарилмаган">
      <formula>NOT(ISERROR(SEARCH("Бажарилмаган",I2821)))</formula>
    </cfRule>
    <cfRule type="containsText" dxfId="6372" priority="12780" operator="containsText" text="Бажарилган">
      <formula>NOT(ISERROR(SEARCH("Бажарилган",I2821)))</formula>
    </cfRule>
  </conditionalFormatting>
  <conditionalFormatting sqref="I2822">
    <cfRule type="containsText" dxfId="6371" priority="12773" operator="containsText" text="Бажарилмоқда">
      <formula>NOT(ISERROR(SEARCH("Бажарилмоқда",I2822)))</formula>
    </cfRule>
    <cfRule type="containsText" dxfId="6370" priority="12774" operator="containsText" text="Бажарилмаган">
      <formula>NOT(ISERROR(SEARCH("Бажарилмаган",I2822)))</formula>
    </cfRule>
    <cfRule type="containsText" dxfId="6369" priority="12775" operator="containsText" text="Бажарилмаган">
      <formula>NOT(ISERROR(SEARCH("Бажарилмаган",I2822)))</formula>
    </cfRule>
    <cfRule type="containsText" dxfId="6368" priority="12776" operator="containsText" text="Бажарилган">
      <formula>NOT(ISERROR(SEARCH("Бажарилган",I2822)))</formula>
    </cfRule>
  </conditionalFormatting>
  <conditionalFormatting sqref="I2823:I2824">
    <cfRule type="containsText" dxfId="6367" priority="12769" operator="containsText" text="Бажарилмоқда">
      <formula>NOT(ISERROR(SEARCH("Бажарилмоқда",I2823)))</formula>
    </cfRule>
    <cfRule type="containsText" dxfId="6366" priority="12770" operator="containsText" text="Бажарилмаган">
      <formula>NOT(ISERROR(SEARCH("Бажарилмаган",I2823)))</formula>
    </cfRule>
    <cfRule type="containsText" dxfId="6365" priority="12771" operator="containsText" text="Бажарилмаган">
      <formula>NOT(ISERROR(SEARCH("Бажарилмаган",I2823)))</formula>
    </cfRule>
    <cfRule type="containsText" dxfId="6364" priority="12772" operator="containsText" text="Бажарилган">
      <formula>NOT(ISERROR(SEARCH("Бажарилган",I2823)))</formula>
    </cfRule>
  </conditionalFormatting>
  <conditionalFormatting sqref="I2825">
    <cfRule type="containsText" dxfId="6363" priority="12765" operator="containsText" text="Бажарилмоқда">
      <formula>NOT(ISERROR(SEARCH("Бажарилмоқда",I2825)))</formula>
    </cfRule>
    <cfRule type="containsText" dxfId="6362" priority="12766" operator="containsText" text="Бажарилмаган">
      <formula>NOT(ISERROR(SEARCH("Бажарилмаган",I2825)))</formula>
    </cfRule>
    <cfRule type="containsText" dxfId="6361" priority="12767" operator="containsText" text="Бажарилмаган">
      <formula>NOT(ISERROR(SEARCH("Бажарилмаган",I2825)))</formula>
    </cfRule>
    <cfRule type="containsText" dxfId="6360" priority="12768" operator="containsText" text="Бажарилган">
      <formula>NOT(ISERROR(SEARCH("Бажарилган",I2825)))</formula>
    </cfRule>
  </conditionalFormatting>
  <conditionalFormatting sqref="I2826:I2827">
    <cfRule type="containsText" dxfId="6359" priority="12761" operator="containsText" text="Бажарилмоқда">
      <formula>NOT(ISERROR(SEARCH("Бажарилмоқда",I2826)))</formula>
    </cfRule>
    <cfRule type="containsText" dxfId="6358" priority="12762" operator="containsText" text="Бажарилмаган">
      <formula>NOT(ISERROR(SEARCH("Бажарилмаган",I2826)))</formula>
    </cfRule>
    <cfRule type="containsText" dxfId="6357" priority="12763" operator="containsText" text="Бажарилмаган">
      <formula>NOT(ISERROR(SEARCH("Бажарилмаган",I2826)))</formula>
    </cfRule>
    <cfRule type="containsText" dxfId="6356" priority="12764" operator="containsText" text="Бажарилган">
      <formula>NOT(ISERROR(SEARCH("Бажарилган",I2826)))</formula>
    </cfRule>
  </conditionalFormatting>
  <conditionalFormatting sqref="I2828">
    <cfRule type="containsText" dxfId="6355" priority="12757" operator="containsText" text="Бажарилмоқда">
      <formula>NOT(ISERROR(SEARCH("Бажарилмоқда",I2828)))</formula>
    </cfRule>
    <cfRule type="containsText" dxfId="6354" priority="12758" operator="containsText" text="Бажарилмаган">
      <formula>NOT(ISERROR(SEARCH("Бажарилмаган",I2828)))</formula>
    </cfRule>
    <cfRule type="containsText" dxfId="6353" priority="12759" operator="containsText" text="Бажарилмаган">
      <formula>NOT(ISERROR(SEARCH("Бажарилмаган",I2828)))</formula>
    </cfRule>
    <cfRule type="containsText" dxfId="6352" priority="12760" operator="containsText" text="Бажарилган">
      <formula>NOT(ISERROR(SEARCH("Бажарилган",I2828)))</formula>
    </cfRule>
  </conditionalFormatting>
  <conditionalFormatting sqref="I2829">
    <cfRule type="containsText" dxfId="6351" priority="12753" operator="containsText" text="Бажарилмоқда">
      <formula>NOT(ISERROR(SEARCH("Бажарилмоқда",I2829)))</formula>
    </cfRule>
    <cfRule type="containsText" dxfId="6350" priority="12754" operator="containsText" text="Бажарилмаган">
      <formula>NOT(ISERROR(SEARCH("Бажарилмаган",I2829)))</formula>
    </cfRule>
    <cfRule type="containsText" dxfId="6349" priority="12755" operator="containsText" text="Бажарилмаган">
      <formula>NOT(ISERROR(SEARCH("Бажарилмаган",I2829)))</formula>
    </cfRule>
    <cfRule type="containsText" dxfId="6348" priority="12756" operator="containsText" text="Бажарилган">
      <formula>NOT(ISERROR(SEARCH("Бажарилган",I2829)))</formula>
    </cfRule>
  </conditionalFormatting>
  <conditionalFormatting sqref="I2830:I2831">
    <cfRule type="containsText" dxfId="6347" priority="12749" operator="containsText" text="Бажарилмоқда">
      <formula>NOT(ISERROR(SEARCH("Бажарилмоқда",I2830)))</formula>
    </cfRule>
    <cfRule type="containsText" dxfId="6346" priority="12750" operator="containsText" text="Бажарилмаган">
      <formula>NOT(ISERROR(SEARCH("Бажарилмаган",I2830)))</formula>
    </cfRule>
    <cfRule type="containsText" dxfId="6345" priority="12751" operator="containsText" text="Бажарилмаган">
      <formula>NOT(ISERROR(SEARCH("Бажарилмаган",I2830)))</formula>
    </cfRule>
    <cfRule type="containsText" dxfId="6344" priority="12752" operator="containsText" text="Бажарилган">
      <formula>NOT(ISERROR(SEARCH("Бажарилган",I2830)))</formula>
    </cfRule>
  </conditionalFormatting>
  <conditionalFormatting sqref="I2832">
    <cfRule type="containsText" dxfId="6343" priority="12745" operator="containsText" text="Бажарилмоқда">
      <formula>NOT(ISERROR(SEARCH("Бажарилмоқда",I2832)))</formula>
    </cfRule>
    <cfRule type="containsText" dxfId="6342" priority="12746" operator="containsText" text="Бажарилмаган">
      <formula>NOT(ISERROR(SEARCH("Бажарилмаган",I2832)))</formula>
    </cfRule>
    <cfRule type="containsText" dxfId="6341" priority="12747" operator="containsText" text="Бажарилмаган">
      <formula>NOT(ISERROR(SEARCH("Бажарилмаган",I2832)))</formula>
    </cfRule>
    <cfRule type="containsText" dxfId="6340" priority="12748" operator="containsText" text="Бажарилган">
      <formula>NOT(ISERROR(SEARCH("Бажарилган",I2832)))</formula>
    </cfRule>
  </conditionalFormatting>
  <conditionalFormatting sqref="I2833">
    <cfRule type="containsText" dxfId="6339" priority="12741" operator="containsText" text="Бажарилмоқда">
      <formula>NOT(ISERROR(SEARCH("Бажарилмоқда",I2833)))</formula>
    </cfRule>
    <cfRule type="containsText" dxfId="6338" priority="12742" operator="containsText" text="Бажарилмаган">
      <formula>NOT(ISERROR(SEARCH("Бажарилмаган",I2833)))</formula>
    </cfRule>
    <cfRule type="containsText" dxfId="6337" priority="12743" operator="containsText" text="Бажарилмаган">
      <formula>NOT(ISERROR(SEARCH("Бажарилмаган",I2833)))</formula>
    </cfRule>
    <cfRule type="containsText" dxfId="6336" priority="12744" operator="containsText" text="Бажарилган">
      <formula>NOT(ISERROR(SEARCH("Бажарилган",I2833)))</formula>
    </cfRule>
  </conditionalFormatting>
  <conditionalFormatting sqref="I2834">
    <cfRule type="containsText" dxfId="6335" priority="12737" operator="containsText" text="Бажарилмоқда">
      <formula>NOT(ISERROR(SEARCH("Бажарилмоқда",I2834)))</formula>
    </cfRule>
    <cfRule type="containsText" dxfId="6334" priority="12738" operator="containsText" text="Бажарилмаган">
      <formula>NOT(ISERROR(SEARCH("Бажарилмаган",I2834)))</formula>
    </cfRule>
    <cfRule type="containsText" dxfId="6333" priority="12739" operator="containsText" text="Бажарилмаган">
      <formula>NOT(ISERROR(SEARCH("Бажарилмаган",I2834)))</formula>
    </cfRule>
    <cfRule type="containsText" dxfId="6332" priority="12740" operator="containsText" text="Бажарилган">
      <formula>NOT(ISERROR(SEARCH("Бажарилган",I2834)))</formula>
    </cfRule>
  </conditionalFormatting>
  <conditionalFormatting sqref="I2835:I2837">
    <cfRule type="containsText" dxfId="6331" priority="12733" operator="containsText" text="Бажарилмоқда">
      <formula>NOT(ISERROR(SEARCH("Бажарилмоқда",I2835)))</formula>
    </cfRule>
    <cfRule type="containsText" dxfId="6330" priority="12734" operator="containsText" text="Бажарилмаган">
      <formula>NOT(ISERROR(SEARCH("Бажарилмаган",I2835)))</formula>
    </cfRule>
    <cfRule type="containsText" dxfId="6329" priority="12735" operator="containsText" text="Бажарилмаган">
      <formula>NOT(ISERROR(SEARCH("Бажарилмаган",I2835)))</formula>
    </cfRule>
    <cfRule type="containsText" dxfId="6328" priority="12736" operator="containsText" text="Бажарилган">
      <formula>NOT(ISERROR(SEARCH("Бажарилган",I2835)))</formula>
    </cfRule>
  </conditionalFormatting>
  <conditionalFormatting sqref="I2838">
    <cfRule type="containsText" dxfId="6327" priority="12729" operator="containsText" text="Бажарилмоқда">
      <formula>NOT(ISERROR(SEARCH("Бажарилмоқда",I2838)))</formula>
    </cfRule>
    <cfRule type="containsText" dxfId="6326" priority="12730" operator="containsText" text="Бажарилмаган">
      <formula>NOT(ISERROR(SEARCH("Бажарилмаган",I2838)))</formula>
    </cfRule>
    <cfRule type="containsText" dxfId="6325" priority="12731" operator="containsText" text="Бажарилмаган">
      <formula>NOT(ISERROR(SEARCH("Бажарилмаган",I2838)))</formula>
    </cfRule>
    <cfRule type="containsText" dxfId="6324" priority="12732" operator="containsText" text="Бажарилган">
      <formula>NOT(ISERROR(SEARCH("Бажарилган",I2838)))</formula>
    </cfRule>
  </conditionalFormatting>
  <conditionalFormatting sqref="I2840:I2842">
    <cfRule type="containsText" dxfId="6323" priority="12721" operator="containsText" text="Бажарилмоқда">
      <formula>NOT(ISERROR(SEARCH("Бажарилмоқда",I2840)))</formula>
    </cfRule>
    <cfRule type="containsText" dxfId="6322" priority="12722" operator="containsText" text="Бажарилмаган">
      <formula>NOT(ISERROR(SEARCH("Бажарилмаган",I2840)))</formula>
    </cfRule>
    <cfRule type="containsText" dxfId="6321" priority="12723" operator="containsText" text="Бажарилмаган">
      <formula>NOT(ISERROR(SEARCH("Бажарилмаган",I2840)))</formula>
    </cfRule>
    <cfRule type="containsText" dxfId="6320" priority="12724" operator="containsText" text="Бажарилган">
      <formula>NOT(ISERROR(SEARCH("Бажарилган",I2840)))</formula>
    </cfRule>
  </conditionalFormatting>
  <conditionalFormatting sqref="I2843">
    <cfRule type="containsText" dxfId="6319" priority="12713" operator="containsText" text="Бажарилмоқда">
      <formula>NOT(ISERROR(SEARCH("Бажарилмоқда",I2843)))</formula>
    </cfRule>
    <cfRule type="containsText" dxfId="6318" priority="12714" operator="containsText" text="Бажарилмаган">
      <formula>NOT(ISERROR(SEARCH("Бажарилмаган",I2843)))</formula>
    </cfRule>
    <cfRule type="containsText" dxfId="6317" priority="12715" operator="containsText" text="Бажарилмаган">
      <formula>NOT(ISERROR(SEARCH("Бажарилмаган",I2843)))</formula>
    </cfRule>
    <cfRule type="containsText" dxfId="6316" priority="12716" operator="containsText" text="Бажарилган">
      <formula>NOT(ISERROR(SEARCH("Бажарилган",I2843)))</formula>
    </cfRule>
  </conditionalFormatting>
  <conditionalFormatting sqref="I2844 I2846:I2847">
    <cfRule type="containsText" dxfId="6315" priority="12709" operator="containsText" text="Бажарилмоқда">
      <formula>NOT(ISERROR(SEARCH("Бажарилмоқда",I2844)))</formula>
    </cfRule>
    <cfRule type="containsText" dxfId="6314" priority="12710" operator="containsText" text="Бажарилмаган">
      <formula>NOT(ISERROR(SEARCH("Бажарилмаган",I2844)))</formula>
    </cfRule>
    <cfRule type="containsText" dxfId="6313" priority="12711" operator="containsText" text="Бажарилмаган">
      <formula>NOT(ISERROR(SEARCH("Бажарилмаган",I2844)))</formula>
    </cfRule>
    <cfRule type="containsText" dxfId="6312" priority="12712" operator="containsText" text="Бажарилган">
      <formula>NOT(ISERROR(SEARCH("Бажарилган",I2844)))</formula>
    </cfRule>
  </conditionalFormatting>
  <conditionalFormatting sqref="I2845">
    <cfRule type="containsText" dxfId="6311" priority="12705" operator="containsText" text="Бажарилмоқда">
      <formula>NOT(ISERROR(SEARCH("Бажарилмоқда",I2845)))</formula>
    </cfRule>
    <cfRule type="containsText" dxfId="6310" priority="12706" operator="containsText" text="Бажарилмаган">
      <formula>NOT(ISERROR(SEARCH("Бажарилмаган",I2845)))</formula>
    </cfRule>
    <cfRule type="containsText" dxfId="6309" priority="12707" operator="containsText" text="Бажарилмаган">
      <formula>NOT(ISERROR(SEARCH("Бажарилмаган",I2845)))</formula>
    </cfRule>
    <cfRule type="containsText" dxfId="6308" priority="12708" operator="containsText" text="Бажарилган">
      <formula>NOT(ISERROR(SEARCH("Бажарилган",I2845)))</formula>
    </cfRule>
  </conditionalFormatting>
  <conditionalFormatting sqref="I2849:I2850 I2852">
    <cfRule type="containsText" dxfId="6307" priority="12701" operator="containsText" text="Бажарилмоқда">
      <formula>NOT(ISERROR(SEARCH("Бажарилмоқда",I2849)))</formula>
    </cfRule>
    <cfRule type="containsText" dxfId="6306" priority="12702" operator="containsText" text="Бажарилмаган">
      <formula>NOT(ISERROR(SEARCH("Бажарилмаган",I2849)))</formula>
    </cfRule>
    <cfRule type="containsText" dxfId="6305" priority="12703" operator="containsText" text="Бажарилмаган">
      <formula>NOT(ISERROR(SEARCH("Бажарилмаган",I2849)))</formula>
    </cfRule>
    <cfRule type="containsText" dxfId="6304" priority="12704" operator="containsText" text="Бажарилган">
      <formula>NOT(ISERROR(SEARCH("Бажарилган",I2849)))</formula>
    </cfRule>
  </conditionalFormatting>
  <conditionalFormatting sqref="I2851">
    <cfRule type="containsText" dxfId="6303" priority="12697" operator="containsText" text="Бажарилмоқда">
      <formula>NOT(ISERROR(SEARCH("Бажарилмоқда",I2851)))</formula>
    </cfRule>
    <cfRule type="containsText" dxfId="6302" priority="12698" operator="containsText" text="Бажарилмаган">
      <formula>NOT(ISERROR(SEARCH("Бажарилмаган",I2851)))</formula>
    </cfRule>
    <cfRule type="containsText" dxfId="6301" priority="12699" operator="containsText" text="Бажарилмаган">
      <formula>NOT(ISERROR(SEARCH("Бажарилмаган",I2851)))</formula>
    </cfRule>
    <cfRule type="containsText" dxfId="6300" priority="12700" operator="containsText" text="Бажарилган">
      <formula>NOT(ISERROR(SEARCH("Бажарилган",I2851)))</formula>
    </cfRule>
  </conditionalFormatting>
  <conditionalFormatting sqref="I2853">
    <cfRule type="containsText" dxfId="6299" priority="12693" operator="containsText" text="Бажарилмоқда">
      <formula>NOT(ISERROR(SEARCH("Бажарилмоқда",I2853)))</formula>
    </cfRule>
    <cfRule type="containsText" dxfId="6298" priority="12694" operator="containsText" text="Бажарилмаган">
      <formula>NOT(ISERROR(SEARCH("Бажарилмаган",I2853)))</formula>
    </cfRule>
    <cfRule type="containsText" dxfId="6297" priority="12695" operator="containsText" text="Бажарилмаган">
      <formula>NOT(ISERROR(SEARCH("Бажарилмаган",I2853)))</formula>
    </cfRule>
    <cfRule type="containsText" dxfId="6296" priority="12696" operator="containsText" text="Бажарилган">
      <formula>NOT(ISERROR(SEARCH("Бажарилган",I2853)))</formula>
    </cfRule>
  </conditionalFormatting>
  <conditionalFormatting sqref="I2854">
    <cfRule type="containsText" dxfId="6295" priority="12689" operator="containsText" text="Бажарилмоқда">
      <formula>NOT(ISERROR(SEARCH("Бажарилмоқда",I2854)))</formula>
    </cfRule>
    <cfRule type="containsText" dxfId="6294" priority="12690" operator="containsText" text="Бажарилмаган">
      <formula>NOT(ISERROR(SEARCH("Бажарилмаган",I2854)))</formula>
    </cfRule>
    <cfRule type="containsText" dxfId="6293" priority="12691" operator="containsText" text="Бажарилмаган">
      <formula>NOT(ISERROR(SEARCH("Бажарилмаган",I2854)))</formula>
    </cfRule>
    <cfRule type="containsText" dxfId="6292" priority="12692" operator="containsText" text="Бажарилган">
      <formula>NOT(ISERROR(SEARCH("Бажарилган",I2854)))</formula>
    </cfRule>
  </conditionalFormatting>
  <conditionalFormatting sqref="I2855">
    <cfRule type="containsText" dxfId="6291" priority="12685" operator="containsText" text="Бажарилмоқда">
      <formula>NOT(ISERROR(SEARCH("Бажарилмоқда",I2855)))</formula>
    </cfRule>
    <cfRule type="containsText" dxfId="6290" priority="12686" operator="containsText" text="Бажарилмаган">
      <formula>NOT(ISERROR(SEARCH("Бажарилмаган",I2855)))</formula>
    </cfRule>
    <cfRule type="containsText" dxfId="6289" priority="12687" operator="containsText" text="Бажарилмаган">
      <formula>NOT(ISERROR(SEARCH("Бажарилмаган",I2855)))</formula>
    </cfRule>
    <cfRule type="containsText" dxfId="6288" priority="12688" operator="containsText" text="Бажарилган">
      <formula>NOT(ISERROR(SEARCH("Бажарилган",I2855)))</formula>
    </cfRule>
  </conditionalFormatting>
  <conditionalFormatting sqref="I2856">
    <cfRule type="containsText" dxfId="6287" priority="12681" operator="containsText" text="Бажарилмоқда">
      <formula>NOT(ISERROR(SEARCH("Бажарилмоқда",I2856)))</formula>
    </cfRule>
    <cfRule type="containsText" dxfId="6286" priority="12682" operator="containsText" text="Бажарилмаган">
      <formula>NOT(ISERROR(SEARCH("Бажарилмаган",I2856)))</formula>
    </cfRule>
    <cfRule type="containsText" dxfId="6285" priority="12683" operator="containsText" text="Бажарилмаган">
      <formula>NOT(ISERROR(SEARCH("Бажарилмаган",I2856)))</formula>
    </cfRule>
    <cfRule type="containsText" dxfId="6284" priority="12684" operator="containsText" text="Бажарилган">
      <formula>NOT(ISERROR(SEARCH("Бажарилган",I2856)))</formula>
    </cfRule>
  </conditionalFormatting>
  <conditionalFormatting sqref="I2857:I2859">
    <cfRule type="containsText" dxfId="6283" priority="12677" operator="containsText" text="Бажарилмоқда">
      <formula>NOT(ISERROR(SEARCH("Бажарилмоқда",I2857)))</formula>
    </cfRule>
    <cfRule type="containsText" dxfId="6282" priority="12678" operator="containsText" text="Бажарилмаган">
      <formula>NOT(ISERROR(SEARCH("Бажарилмаган",I2857)))</formula>
    </cfRule>
    <cfRule type="containsText" dxfId="6281" priority="12679" operator="containsText" text="Бажарилмаган">
      <formula>NOT(ISERROR(SEARCH("Бажарилмаган",I2857)))</formula>
    </cfRule>
    <cfRule type="containsText" dxfId="6280" priority="12680" operator="containsText" text="Бажарилган">
      <formula>NOT(ISERROR(SEARCH("Бажарилган",I2857)))</formula>
    </cfRule>
  </conditionalFormatting>
  <conditionalFormatting sqref="I2860">
    <cfRule type="containsText" dxfId="6279" priority="12673" operator="containsText" text="Бажарилмоқда">
      <formula>NOT(ISERROR(SEARCH("Бажарилмоқда",I2860)))</formula>
    </cfRule>
    <cfRule type="containsText" dxfId="6278" priority="12674" operator="containsText" text="Бажарилмаган">
      <formula>NOT(ISERROR(SEARCH("Бажарилмаган",I2860)))</formula>
    </cfRule>
    <cfRule type="containsText" dxfId="6277" priority="12675" operator="containsText" text="Бажарилмаган">
      <formula>NOT(ISERROR(SEARCH("Бажарилмаган",I2860)))</formula>
    </cfRule>
    <cfRule type="containsText" dxfId="6276" priority="12676" operator="containsText" text="Бажарилган">
      <formula>NOT(ISERROR(SEARCH("Бажарилган",I2860)))</formula>
    </cfRule>
  </conditionalFormatting>
  <conditionalFormatting sqref="I2861">
    <cfRule type="containsText" dxfId="6275" priority="12669" operator="containsText" text="Бажарилмоқда">
      <formula>NOT(ISERROR(SEARCH("Бажарилмоқда",I2861)))</formula>
    </cfRule>
    <cfRule type="containsText" dxfId="6274" priority="12670" operator="containsText" text="Бажарилмаган">
      <formula>NOT(ISERROR(SEARCH("Бажарилмаган",I2861)))</formula>
    </cfRule>
    <cfRule type="containsText" dxfId="6273" priority="12671" operator="containsText" text="Бажарилмаган">
      <formula>NOT(ISERROR(SEARCH("Бажарилмаган",I2861)))</formula>
    </cfRule>
    <cfRule type="containsText" dxfId="6272" priority="12672" operator="containsText" text="Бажарилган">
      <formula>NOT(ISERROR(SEARCH("Бажарилган",I2861)))</formula>
    </cfRule>
  </conditionalFormatting>
  <conditionalFormatting sqref="I2862">
    <cfRule type="containsText" dxfId="6271" priority="12665" operator="containsText" text="Бажарилмоқда">
      <formula>NOT(ISERROR(SEARCH("Бажарилмоқда",I2862)))</formula>
    </cfRule>
    <cfRule type="containsText" dxfId="6270" priority="12666" operator="containsText" text="Бажарилмаган">
      <formula>NOT(ISERROR(SEARCH("Бажарилмаган",I2862)))</formula>
    </cfRule>
    <cfRule type="containsText" dxfId="6269" priority="12667" operator="containsText" text="Бажарилмаган">
      <formula>NOT(ISERROR(SEARCH("Бажарилмаган",I2862)))</formula>
    </cfRule>
    <cfRule type="containsText" dxfId="6268" priority="12668" operator="containsText" text="Бажарилган">
      <formula>NOT(ISERROR(SEARCH("Бажарилган",I2862)))</formula>
    </cfRule>
  </conditionalFormatting>
  <conditionalFormatting sqref="I2863">
    <cfRule type="containsText" dxfId="6267" priority="12661" operator="containsText" text="Бажарилмоқда">
      <formula>NOT(ISERROR(SEARCH("Бажарилмоқда",I2863)))</formula>
    </cfRule>
    <cfRule type="containsText" dxfId="6266" priority="12662" operator="containsText" text="Бажарилмаган">
      <formula>NOT(ISERROR(SEARCH("Бажарилмаган",I2863)))</formula>
    </cfRule>
    <cfRule type="containsText" dxfId="6265" priority="12663" operator="containsText" text="Бажарилмаган">
      <formula>NOT(ISERROR(SEARCH("Бажарилмаган",I2863)))</formula>
    </cfRule>
    <cfRule type="containsText" dxfId="6264" priority="12664" operator="containsText" text="Бажарилган">
      <formula>NOT(ISERROR(SEARCH("Бажарилган",I2863)))</formula>
    </cfRule>
  </conditionalFormatting>
  <conditionalFormatting sqref="I2864">
    <cfRule type="containsText" dxfId="6263" priority="12657" operator="containsText" text="Бажарилмоқда">
      <formula>NOT(ISERROR(SEARCH("Бажарилмоқда",I2864)))</formula>
    </cfRule>
    <cfRule type="containsText" dxfId="6262" priority="12658" operator="containsText" text="Бажарилмаган">
      <formula>NOT(ISERROR(SEARCH("Бажарилмаган",I2864)))</formula>
    </cfRule>
    <cfRule type="containsText" dxfId="6261" priority="12659" operator="containsText" text="Бажарилмаган">
      <formula>NOT(ISERROR(SEARCH("Бажарилмаган",I2864)))</formula>
    </cfRule>
    <cfRule type="containsText" dxfId="6260" priority="12660" operator="containsText" text="Бажарилган">
      <formula>NOT(ISERROR(SEARCH("Бажарилган",I2864)))</formula>
    </cfRule>
  </conditionalFormatting>
  <conditionalFormatting sqref="I2865">
    <cfRule type="containsText" dxfId="6259" priority="12653" operator="containsText" text="Бажарилмоқда">
      <formula>NOT(ISERROR(SEARCH("Бажарилмоқда",I2865)))</formula>
    </cfRule>
    <cfRule type="containsText" dxfId="6258" priority="12654" operator="containsText" text="Бажарилмаган">
      <formula>NOT(ISERROR(SEARCH("Бажарилмаган",I2865)))</formula>
    </cfRule>
    <cfRule type="containsText" dxfId="6257" priority="12655" operator="containsText" text="Бажарилмаган">
      <formula>NOT(ISERROR(SEARCH("Бажарилмаган",I2865)))</formula>
    </cfRule>
    <cfRule type="containsText" dxfId="6256" priority="12656" operator="containsText" text="Бажарилган">
      <formula>NOT(ISERROR(SEARCH("Бажарилган",I2865)))</formula>
    </cfRule>
  </conditionalFormatting>
  <conditionalFormatting sqref="I2866:I2867">
    <cfRule type="containsText" dxfId="6255" priority="12649" operator="containsText" text="Бажарилмоқда">
      <formula>NOT(ISERROR(SEARCH("Бажарилмоқда",I2866)))</formula>
    </cfRule>
    <cfRule type="containsText" dxfId="6254" priority="12650" operator="containsText" text="Бажарилмаган">
      <formula>NOT(ISERROR(SEARCH("Бажарилмаган",I2866)))</formula>
    </cfRule>
    <cfRule type="containsText" dxfId="6253" priority="12651" operator="containsText" text="Бажарилмаган">
      <formula>NOT(ISERROR(SEARCH("Бажарилмаган",I2866)))</formula>
    </cfRule>
    <cfRule type="containsText" dxfId="6252" priority="12652" operator="containsText" text="Бажарилган">
      <formula>NOT(ISERROR(SEARCH("Бажарилган",I2866)))</formula>
    </cfRule>
  </conditionalFormatting>
  <conditionalFormatting sqref="I2868:I2870">
    <cfRule type="containsText" dxfId="6251" priority="12645" operator="containsText" text="Бажарилмоқда">
      <formula>NOT(ISERROR(SEARCH("Бажарилмоқда",I2868)))</formula>
    </cfRule>
    <cfRule type="containsText" dxfId="6250" priority="12646" operator="containsText" text="Бажарилмаган">
      <formula>NOT(ISERROR(SEARCH("Бажарилмаган",I2868)))</formula>
    </cfRule>
    <cfRule type="containsText" dxfId="6249" priority="12647" operator="containsText" text="Бажарилмаган">
      <formula>NOT(ISERROR(SEARCH("Бажарилмаган",I2868)))</formula>
    </cfRule>
    <cfRule type="containsText" dxfId="6248" priority="12648" operator="containsText" text="Бажарилган">
      <formula>NOT(ISERROR(SEARCH("Бажарилган",I2868)))</formula>
    </cfRule>
  </conditionalFormatting>
  <conditionalFormatting sqref="I2871">
    <cfRule type="containsText" dxfId="6247" priority="12641" operator="containsText" text="Бажарилмоқда">
      <formula>NOT(ISERROR(SEARCH("Бажарилмоқда",I2871)))</formula>
    </cfRule>
    <cfRule type="containsText" dxfId="6246" priority="12642" operator="containsText" text="Бажарилмаган">
      <formula>NOT(ISERROR(SEARCH("Бажарилмаган",I2871)))</formula>
    </cfRule>
    <cfRule type="containsText" dxfId="6245" priority="12643" operator="containsText" text="Бажарилмаган">
      <formula>NOT(ISERROR(SEARCH("Бажарилмаган",I2871)))</formula>
    </cfRule>
    <cfRule type="containsText" dxfId="6244" priority="12644" operator="containsText" text="Бажарилган">
      <formula>NOT(ISERROR(SEARCH("Бажарилган",I2871)))</formula>
    </cfRule>
  </conditionalFormatting>
  <conditionalFormatting sqref="I2872">
    <cfRule type="containsText" dxfId="6243" priority="12637" operator="containsText" text="Бажарилмоқда">
      <formula>NOT(ISERROR(SEARCH("Бажарилмоқда",I2872)))</formula>
    </cfRule>
    <cfRule type="containsText" dxfId="6242" priority="12638" operator="containsText" text="Бажарилмаган">
      <formula>NOT(ISERROR(SEARCH("Бажарилмаган",I2872)))</formula>
    </cfRule>
    <cfRule type="containsText" dxfId="6241" priority="12639" operator="containsText" text="Бажарилмаган">
      <formula>NOT(ISERROR(SEARCH("Бажарилмаган",I2872)))</formula>
    </cfRule>
    <cfRule type="containsText" dxfId="6240" priority="12640" operator="containsText" text="Бажарилган">
      <formula>NOT(ISERROR(SEARCH("Бажарилган",I2872)))</formula>
    </cfRule>
  </conditionalFormatting>
  <conditionalFormatting sqref="I2873">
    <cfRule type="containsText" dxfId="6239" priority="12633" operator="containsText" text="Бажарилмоқда">
      <formula>NOT(ISERROR(SEARCH("Бажарилмоқда",I2873)))</formula>
    </cfRule>
    <cfRule type="containsText" dxfId="6238" priority="12634" operator="containsText" text="Бажарилмаган">
      <formula>NOT(ISERROR(SEARCH("Бажарилмаган",I2873)))</formula>
    </cfRule>
    <cfRule type="containsText" dxfId="6237" priority="12635" operator="containsText" text="Бажарилмаган">
      <formula>NOT(ISERROR(SEARCH("Бажарилмаган",I2873)))</formula>
    </cfRule>
    <cfRule type="containsText" dxfId="6236" priority="12636" operator="containsText" text="Бажарилган">
      <formula>NOT(ISERROR(SEARCH("Бажарилган",I2873)))</formula>
    </cfRule>
  </conditionalFormatting>
  <conditionalFormatting sqref="I3">
    <cfRule type="containsText" dxfId="6235" priority="12625" operator="containsText" text="Бажарилмоқда">
      <formula>NOT(ISERROR(SEARCH("Бажарилмоқда",I3)))</formula>
    </cfRule>
    <cfRule type="containsText" dxfId="6234" priority="12626" operator="containsText" text="Бажарилмаган">
      <formula>NOT(ISERROR(SEARCH("Бажарилмаган",I3)))</formula>
    </cfRule>
    <cfRule type="containsText" dxfId="6233" priority="12627" operator="containsText" text="Бажарилмаган">
      <formula>NOT(ISERROR(SEARCH("Бажарилмаган",I3)))</formula>
    </cfRule>
    <cfRule type="containsText" dxfId="6232" priority="12628" operator="containsText" text="Бажарилган">
      <formula>NOT(ISERROR(SEARCH("Бажарилган",I3)))</formula>
    </cfRule>
  </conditionalFormatting>
  <conditionalFormatting sqref="I2874">
    <cfRule type="containsText" dxfId="6231" priority="12621" operator="containsText" text="Бажарилмоқда">
      <formula>NOT(ISERROR(SEARCH("Бажарилмоқда",I2874)))</formula>
    </cfRule>
    <cfRule type="containsText" dxfId="6230" priority="12622" operator="containsText" text="Бажарилмаган">
      <formula>NOT(ISERROR(SEARCH("Бажарилмаган",I2874)))</formula>
    </cfRule>
    <cfRule type="containsText" dxfId="6229" priority="12623" operator="containsText" text="Бажарилмаган">
      <formula>NOT(ISERROR(SEARCH("Бажарилмаган",I2874)))</formula>
    </cfRule>
    <cfRule type="containsText" dxfId="6228" priority="12624" operator="containsText" text="Бажарилган">
      <formula>NOT(ISERROR(SEARCH("Бажарилган",I2874)))</formula>
    </cfRule>
  </conditionalFormatting>
  <conditionalFormatting sqref="I2875:I2880">
    <cfRule type="containsText" dxfId="6227" priority="12617" operator="containsText" text="Бажарилмоқда">
      <formula>NOT(ISERROR(SEARCH("Бажарилмоқда",I2875)))</formula>
    </cfRule>
    <cfRule type="containsText" dxfId="6226" priority="12618" operator="containsText" text="Бажарилмаган">
      <formula>NOT(ISERROR(SEARCH("Бажарилмаган",I2875)))</formula>
    </cfRule>
    <cfRule type="containsText" dxfId="6225" priority="12619" operator="containsText" text="Бажарилмаган">
      <formula>NOT(ISERROR(SEARCH("Бажарилмаган",I2875)))</formula>
    </cfRule>
    <cfRule type="containsText" dxfId="6224" priority="12620" operator="containsText" text="Бажарилган">
      <formula>NOT(ISERROR(SEARCH("Бажарилган",I2875)))</formula>
    </cfRule>
  </conditionalFormatting>
  <conditionalFormatting sqref="I2881">
    <cfRule type="containsText" dxfId="6223" priority="12613" operator="containsText" text="Бажарилмоқда">
      <formula>NOT(ISERROR(SEARCH("Бажарилмоқда",I2881)))</formula>
    </cfRule>
    <cfRule type="containsText" dxfId="6222" priority="12614" operator="containsText" text="Бажарилмаган">
      <formula>NOT(ISERROR(SEARCH("Бажарилмаган",I2881)))</formula>
    </cfRule>
    <cfRule type="containsText" dxfId="6221" priority="12615" operator="containsText" text="Бажарилмаган">
      <formula>NOT(ISERROR(SEARCH("Бажарилмаган",I2881)))</formula>
    </cfRule>
    <cfRule type="containsText" dxfId="6220" priority="12616" operator="containsText" text="Бажарилган">
      <formula>NOT(ISERROR(SEARCH("Бажарилган",I2881)))</formula>
    </cfRule>
  </conditionalFormatting>
  <conditionalFormatting sqref="I2882">
    <cfRule type="containsText" dxfId="6219" priority="12609" operator="containsText" text="Бажарилмоқда">
      <formula>NOT(ISERROR(SEARCH("Бажарилмоқда",I2882)))</formula>
    </cfRule>
    <cfRule type="containsText" dxfId="6218" priority="12610" operator="containsText" text="Бажарилмаган">
      <formula>NOT(ISERROR(SEARCH("Бажарилмаган",I2882)))</formula>
    </cfRule>
    <cfRule type="containsText" dxfId="6217" priority="12611" operator="containsText" text="Бажарилмаган">
      <formula>NOT(ISERROR(SEARCH("Бажарилмаган",I2882)))</formula>
    </cfRule>
    <cfRule type="containsText" dxfId="6216" priority="12612" operator="containsText" text="Бажарилган">
      <formula>NOT(ISERROR(SEARCH("Бажарилган",I2882)))</formula>
    </cfRule>
  </conditionalFormatting>
  <conditionalFormatting sqref="I2883">
    <cfRule type="containsText" dxfId="6215" priority="12605" operator="containsText" text="Бажарилмоқда">
      <formula>NOT(ISERROR(SEARCH("Бажарилмоқда",I2883)))</formula>
    </cfRule>
    <cfRule type="containsText" dxfId="6214" priority="12606" operator="containsText" text="Бажарилмаган">
      <formula>NOT(ISERROR(SEARCH("Бажарилмаган",I2883)))</formula>
    </cfRule>
    <cfRule type="containsText" dxfId="6213" priority="12607" operator="containsText" text="Бажарилмаган">
      <formula>NOT(ISERROR(SEARCH("Бажарилмаган",I2883)))</formula>
    </cfRule>
    <cfRule type="containsText" dxfId="6212" priority="12608" operator="containsText" text="Бажарилган">
      <formula>NOT(ISERROR(SEARCH("Бажарилган",I2883)))</formula>
    </cfRule>
  </conditionalFormatting>
  <conditionalFormatting sqref="I2885">
    <cfRule type="containsText" dxfId="6211" priority="12601" operator="containsText" text="Бажарилмоқда">
      <formula>NOT(ISERROR(SEARCH("Бажарилмоқда",I2885)))</formula>
    </cfRule>
    <cfRule type="containsText" dxfId="6210" priority="12602" operator="containsText" text="Бажарилмаган">
      <formula>NOT(ISERROR(SEARCH("Бажарилмаган",I2885)))</formula>
    </cfRule>
    <cfRule type="containsText" dxfId="6209" priority="12603" operator="containsText" text="Бажарилмаган">
      <formula>NOT(ISERROR(SEARCH("Бажарилмаган",I2885)))</formula>
    </cfRule>
    <cfRule type="containsText" dxfId="6208" priority="12604" operator="containsText" text="Бажарилган">
      <formula>NOT(ISERROR(SEARCH("Бажарилган",I2885)))</formula>
    </cfRule>
  </conditionalFormatting>
  <conditionalFormatting sqref="I2884">
    <cfRule type="containsText" dxfId="6207" priority="12597" operator="containsText" text="Бажарилмоқда">
      <formula>NOT(ISERROR(SEARCH("Бажарилмоқда",I2884)))</formula>
    </cfRule>
    <cfRule type="containsText" dxfId="6206" priority="12598" operator="containsText" text="Бажарилмаган">
      <formula>NOT(ISERROR(SEARCH("Бажарилмаган",I2884)))</formula>
    </cfRule>
    <cfRule type="containsText" dxfId="6205" priority="12599" operator="containsText" text="Бажарилмаган">
      <formula>NOT(ISERROR(SEARCH("Бажарилмаган",I2884)))</formula>
    </cfRule>
    <cfRule type="containsText" dxfId="6204" priority="12600" operator="containsText" text="Бажарилган">
      <formula>NOT(ISERROR(SEARCH("Бажарилган",I2884)))</formula>
    </cfRule>
  </conditionalFormatting>
  <conditionalFormatting sqref="I2887">
    <cfRule type="containsText" dxfId="6203" priority="12593" operator="containsText" text="Бажарилмоқда">
      <formula>NOT(ISERROR(SEARCH("Бажарилмоқда",I2887)))</formula>
    </cfRule>
    <cfRule type="containsText" dxfId="6202" priority="12594" operator="containsText" text="Бажарилмаган">
      <formula>NOT(ISERROR(SEARCH("Бажарилмаган",I2887)))</formula>
    </cfRule>
    <cfRule type="containsText" dxfId="6201" priority="12595" operator="containsText" text="Бажарилмаган">
      <formula>NOT(ISERROR(SEARCH("Бажарилмаган",I2887)))</formula>
    </cfRule>
    <cfRule type="containsText" dxfId="6200" priority="12596" operator="containsText" text="Бажарилган">
      <formula>NOT(ISERROR(SEARCH("Бажарилган",I2887)))</formula>
    </cfRule>
  </conditionalFormatting>
  <conditionalFormatting sqref="I2886">
    <cfRule type="containsText" dxfId="6199" priority="12589" operator="containsText" text="Бажарилмоқда">
      <formula>NOT(ISERROR(SEARCH("Бажарилмоқда",I2886)))</formula>
    </cfRule>
    <cfRule type="containsText" dxfId="6198" priority="12590" operator="containsText" text="Бажарилмаган">
      <formula>NOT(ISERROR(SEARCH("Бажарилмаган",I2886)))</formula>
    </cfRule>
    <cfRule type="containsText" dxfId="6197" priority="12591" operator="containsText" text="Бажарилмаган">
      <formula>NOT(ISERROR(SEARCH("Бажарилмаган",I2886)))</formula>
    </cfRule>
    <cfRule type="containsText" dxfId="6196" priority="12592" operator="containsText" text="Бажарилган">
      <formula>NOT(ISERROR(SEARCH("Бажарилган",I2886)))</formula>
    </cfRule>
  </conditionalFormatting>
  <conditionalFormatting sqref="I2888">
    <cfRule type="containsText" dxfId="6195" priority="12585" operator="containsText" text="Бажарилмоқда">
      <formula>NOT(ISERROR(SEARCH("Бажарилмоқда",I2888)))</formula>
    </cfRule>
    <cfRule type="containsText" dxfId="6194" priority="12586" operator="containsText" text="Бажарилмаган">
      <formula>NOT(ISERROR(SEARCH("Бажарилмаган",I2888)))</formula>
    </cfRule>
    <cfRule type="containsText" dxfId="6193" priority="12587" operator="containsText" text="Бажарилмаган">
      <formula>NOT(ISERROR(SEARCH("Бажарилмаган",I2888)))</formula>
    </cfRule>
    <cfRule type="containsText" dxfId="6192" priority="12588" operator="containsText" text="Бажарилган">
      <formula>NOT(ISERROR(SEARCH("Бажарилган",I2888)))</formula>
    </cfRule>
  </conditionalFormatting>
  <conditionalFormatting sqref="I2889">
    <cfRule type="containsText" dxfId="6191" priority="12581" operator="containsText" text="Бажарилмоқда">
      <formula>NOT(ISERROR(SEARCH("Бажарилмоқда",I2889)))</formula>
    </cfRule>
    <cfRule type="containsText" dxfId="6190" priority="12582" operator="containsText" text="Бажарилмаган">
      <formula>NOT(ISERROR(SEARCH("Бажарилмаган",I2889)))</formula>
    </cfRule>
    <cfRule type="containsText" dxfId="6189" priority="12583" operator="containsText" text="Бажарилмаган">
      <formula>NOT(ISERROR(SEARCH("Бажарилмаган",I2889)))</formula>
    </cfRule>
    <cfRule type="containsText" dxfId="6188" priority="12584" operator="containsText" text="Бажарилган">
      <formula>NOT(ISERROR(SEARCH("Бажарилган",I2889)))</formula>
    </cfRule>
  </conditionalFormatting>
  <conditionalFormatting sqref="I2890:I2892">
    <cfRule type="containsText" dxfId="6187" priority="12577" operator="containsText" text="Бажарилмоқда">
      <formula>NOT(ISERROR(SEARCH("Бажарилмоқда",I2890)))</formula>
    </cfRule>
    <cfRule type="containsText" dxfId="6186" priority="12578" operator="containsText" text="Бажарилмаган">
      <formula>NOT(ISERROR(SEARCH("Бажарилмаган",I2890)))</formula>
    </cfRule>
    <cfRule type="containsText" dxfId="6185" priority="12579" operator="containsText" text="Бажарилмаган">
      <formula>NOT(ISERROR(SEARCH("Бажарилмаган",I2890)))</formula>
    </cfRule>
    <cfRule type="containsText" dxfId="6184" priority="12580" operator="containsText" text="Бажарилган">
      <formula>NOT(ISERROR(SEARCH("Бажарилган",I2890)))</formula>
    </cfRule>
  </conditionalFormatting>
  <conditionalFormatting sqref="I2893:I2894">
    <cfRule type="containsText" dxfId="6183" priority="12573" operator="containsText" text="Бажарилмоқда">
      <formula>NOT(ISERROR(SEARCH("Бажарилмоқда",I2893)))</formula>
    </cfRule>
    <cfRule type="containsText" dxfId="6182" priority="12574" operator="containsText" text="Бажарилмаган">
      <formula>NOT(ISERROR(SEARCH("Бажарилмаган",I2893)))</formula>
    </cfRule>
    <cfRule type="containsText" dxfId="6181" priority="12575" operator="containsText" text="Бажарилмаган">
      <formula>NOT(ISERROR(SEARCH("Бажарилмаган",I2893)))</formula>
    </cfRule>
    <cfRule type="containsText" dxfId="6180" priority="12576" operator="containsText" text="Бажарилган">
      <formula>NOT(ISERROR(SEARCH("Бажарилган",I2893)))</formula>
    </cfRule>
  </conditionalFormatting>
  <conditionalFormatting sqref="I2895">
    <cfRule type="containsText" dxfId="6179" priority="12569" operator="containsText" text="Бажарилмоқда">
      <formula>NOT(ISERROR(SEARCH("Бажарилмоқда",I2895)))</formula>
    </cfRule>
    <cfRule type="containsText" dxfId="6178" priority="12570" operator="containsText" text="Бажарилмаган">
      <formula>NOT(ISERROR(SEARCH("Бажарилмаган",I2895)))</formula>
    </cfRule>
    <cfRule type="containsText" dxfId="6177" priority="12571" operator="containsText" text="Бажарилмаган">
      <formula>NOT(ISERROR(SEARCH("Бажарилмаган",I2895)))</formula>
    </cfRule>
    <cfRule type="containsText" dxfId="6176" priority="12572" operator="containsText" text="Бажарилган">
      <formula>NOT(ISERROR(SEARCH("Бажарилган",I2895)))</formula>
    </cfRule>
  </conditionalFormatting>
  <conditionalFormatting sqref="I2896:I2897">
    <cfRule type="containsText" dxfId="6175" priority="12565" operator="containsText" text="Бажарилмоқда">
      <formula>NOT(ISERROR(SEARCH("Бажарилмоқда",I2896)))</formula>
    </cfRule>
    <cfRule type="containsText" dxfId="6174" priority="12566" operator="containsText" text="Бажарилмаган">
      <formula>NOT(ISERROR(SEARCH("Бажарилмаган",I2896)))</formula>
    </cfRule>
    <cfRule type="containsText" dxfId="6173" priority="12567" operator="containsText" text="Бажарилмаган">
      <formula>NOT(ISERROR(SEARCH("Бажарилмаган",I2896)))</formula>
    </cfRule>
    <cfRule type="containsText" dxfId="6172" priority="12568" operator="containsText" text="Бажарилган">
      <formula>NOT(ISERROR(SEARCH("Бажарилган",I2896)))</formula>
    </cfRule>
  </conditionalFormatting>
  <conditionalFormatting sqref="I2898">
    <cfRule type="containsText" dxfId="6171" priority="12561" operator="containsText" text="Бажарилмоқда">
      <formula>NOT(ISERROR(SEARCH("Бажарилмоқда",I2898)))</formula>
    </cfRule>
    <cfRule type="containsText" dxfId="6170" priority="12562" operator="containsText" text="Бажарилмаган">
      <formula>NOT(ISERROR(SEARCH("Бажарилмаган",I2898)))</formula>
    </cfRule>
    <cfRule type="containsText" dxfId="6169" priority="12563" operator="containsText" text="Бажарилмаган">
      <formula>NOT(ISERROR(SEARCH("Бажарилмаган",I2898)))</formula>
    </cfRule>
    <cfRule type="containsText" dxfId="6168" priority="12564" operator="containsText" text="Бажарилган">
      <formula>NOT(ISERROR(SEARCH("Бажарилган",I2898)))</formula>
    </cfRule>
  </conditionalFormatting>
  <conditionalFormatting sqref="I2899">
    <cfRule type="containsText" dxfId="6167" priority="12557" operator="containsText" text="Бажарилмоқда">
      <formula>NOT(ISERROR(SEARCH("Бажарилмоқда",I2899)))</formula>
    </cfRule>
    <cfRule type="containsText" dxfId="6166" priority="12558" operator="containsText" text="Бажарилмаган">
      <formula>NOT(ISERROR(SEARCH("Бажарилмаган",I2899)))</formula>
    </cfRule>
    <cfRule type="containsText" dxfId="6165" priority="12559" operator="containsText" text="Бажарилмаган">
      <formula>NOT(ISERROR(SEARCH("Бажарилмаган",I2899)))</formula>
    </cfRule>
    <cfRule type="containsText" dxfId="6164" priority="12560" operator="containsText" text="Бажарилган">
      <formula>NOT(ISERROR(SEARCH("Бажарилган",I2899)))</formula>
    </cfRule>
  </conditionalFormatting>
  <conditionalFormatting sqref="I2900">
    <cfRule type="containsText" dxfId="6163" priority="12553" operator="containsText" text="Бажарилмоқда">
      <formula>NOT(ISERROR(SEARCH("Бажарилмоқда",I2900)))</formula>
    </cfRule>
    <cfRule type="containsText" dxfId="6162" priority="12554" operator="containsText" text="Бажарилмаган">
      <formula>NOT(ISERROR(SEARCH("Бажарилмаган",I2900)))</formula>
    </cfRule>
    <cfRule type="containsText" dxfId="6161" priority="12555" operator="containsText" text="Бажарилмаган">
      <formula>NOT(ISERROR(SEARCH("Бажарилмаган",I2900)))</formula>
    </cfRule>
    <cfRule type="containsText" dxfId="6160" priority="12556" operator="containsText" text="Бажарилган">
      <formula>NOT(ISERROR(SEARCH("Бажарилган",I2900)))</formula>
    </cfRule>
  </conditionalFormatting>
  <conditionalFormatting sqref="I2901:I2904">
    <cfRule type="containsText" dxfId="6159" priority="12549" operator="containsText" text="Бажарилмоқда">
      <formula>NOT(ISERROR(SEARCH("Бажарилмоқда",I2901)))</formula>
    </cfRule>
    <cfRule type="containsText" dxfId="6158" priority="12550" operator="containsText" text="Бажарилмаган">
      <formula>NOT(ISERROR(SEARCH("Бажарилмаган",I2901)))</formula>
    </cfRule>
    <cfRule type="containsText" dxfId="6157" priority="12551" operator="containsText" text="Бажарилмаган">
      <formula>NOT(ISERROR(SEARCH("Бажарилмаган",I2901)))</formula>
    </cfRule>
    <cfRule type="containsText" dxfId="6156" priority="12552" operator="containsText" text="Бажарилган">
      <formula>NOT(ISERROR(SEARCH("Бажарилган",I2901)))</formula>
    </cfRule>
  </conditionalFormatting>
  <conditionalFormatting sqref="I2905">
    <cfRule type="containsText" dxfId="6155" priority="12545" operator="containsText" text="Бажарилмоқда">
      <formula>NOT(ISERROR(SEARCH("Бажарилмоқда",I2905)))</formula>
    </cfRule>
    <cfRule type="containsText" dxfId="6154" priority="12546" operator="containsText" text="Бажарилмаган">
      <formula>NOT(ISERROR(SEARCH("Бажарилмаган",I2905)))</formula>
    </cfRule>
    <cfRule type="containsText" dxfId="6153" priority="12547" operator="containsText" text="Бажарилмаган">
      <formula>NOT(ISERROR(SEARCH("Бажарилмаган",I2905)))</formula>
    </cfRule>
    <cfRule type="containsText" dxfId="6152" priority="12548" operator="containsText" text="Бажарилган">
      <formula>NOT(ISERROR(SEARCH("Бажарилган",I2905)))</formula>
    </cfRule>
  </conditionalFormatting>
  <conditionalFormatting sqref="I2906">
    <cfRule type="containsText" dxfId="6151" priority="12541" operator="containsText" text="Бажарилмоқда">
      <formula>NOT(ISERROR(SEARCH("Бажарилмоқда",I2906)))</formula>
    </cfRule>
    <cfRule type="containsText" dxfId="6150" priority="12542" operator="containsText" text="Бажарилмаган">
      <formula>NOT(ISERROR(SEARCH("Бажарилмаган",I2906)))</formula>
    </cfRule>
    <cfRule type="containsText" dxfId="6149" priority="12543" operator="containsText" text="Бажарилмаган">
      <formula>NOT(ISERROR(SEARCH("Бажарилмаган",I2906)))</formula>
    </cfRule>
    <cfRule type="containsText" dxfId="6148" priority="12544" operator="containsText" text="Бажарилган">
      <formula>NOT(ISERROR(SEARCH("Бажарилган",I2906)))</formula>
    </cfRule>
  </conditionalFormatting>
  <conditionalFormatting sqref="I2907">
    <cfRule type="containsText" dxfId="6147" priority="12537" operator="containsText" text="Бажарилмоқда">
      <formula>NOT(ISERROR(SEARCH("Бажарилмоқда",I2907)))</formula>
    </cfRule>
    <cfRule type="containsText" dxfId="6146" priority="12538" operator="containsText" text="Бажарилмаган">
      <formula>NOT(ISERROR(SEARCH("Бажарилмаган",I2907)))</formula>
    </cfRule>
    <cfRule type="containsText" dxfId="6145" priority="12539" operator="containsText" text="Бажарилмаган">
      <formula>NOT(ISERROR(SEARCH("Бажарилмаган",I2907)))</formula>
    </cfRule>
    <cfRule type="containsText" dxfId="6144" priority="12540" operator="containsText" text="Бажарилган">
      <formula>NOT(ISERROR(SEARCH("Бажарилган",I2907)))</formula>
    </cfRule>
  </conditionalFormatting>
  <conditionalFormatting sqref="I2908:I2909">
    <cfRule type="containsText" dxfId="6143" priority="12533" operator="containsText" text="Бажарилмоқда">
      <formula>NOT(ISERROR(SEARCH("Бажарилмоқда",I2908)))</formula>
    </cfRule>
    <cfRule type="containsText" dxfId="6142" priority="12534" operator="containsText" text="Бажарилмаган">
      <formula>NOT(ISERROR(SEARCH("Бажарилмаган",I2908)))</formula>
    </cfRule>
    <cfRule type="containsText" dxfId="6141" priority="12535" operator="containsText" text="Бажарилмаган">
      <formula>NOT(ISERROR(SEARCH("Бажарилмаган",I2908)))</formula>
    </cfRule>
    <cfRule type="containsText" dxfId="6140" priority="12536" operator="containsText" text="Бажарилган">
      <formula>NOT(ISERROR(SEARCH("Бажарилган",I2908)))</formula>
    </cfRule>
  </conditionalFormatting>
  <conditionalFormatting sqref="I2910:I2911">
    <cfRule type="containsText" dxfId="6139" priority="12529" operator="containsText" text="Бажарилмоқда">
      <formula>NOT(ISERROR(SEARCH("Бажарилмоқда",I2910)))</formula>
    </cfRule>
    <cfRule type="containsText" dxfId="6138" priority="12530" operator="containsText" text="Бажарилмаган">
      <formula>NOT(ISERROR(SEARCH("Бажарилмаган",I2910)))</formula>
    </cfRule>
    <cfRule type="containsText" dxfId="6137" priority="12531" operator="containsText" text="Бажарилмаган">
      <formula>NOT(ISERROR(SEARCH("Бажарилмаган",I2910)))</formula>
    </cfRule>
    <cfRule type="containsText" dxfId="6136" priority="12532" operator="containsText" text="Бажарилган">
      <formula>NOT(ISERROR(SEARCH("Бажарилган",I2910)))</formula>
    </cfRule>
  </conditionalFormatting>
  <conditionalFormatting sqref="I2912:I2913">
    <cfRule type="containsText" dxfId="6135" priority="12525" operator="containsText" text="Бажарилмоқда">
      <formula>NOT(ISERROR(SEARCH("Бажарилмоқда",I2912)))</formula>
    </cfRule>
    <cfRule type="containsText" dxfId="6134" priority="12526" operator="containsText" text="Бажарилмаган">
      <formula>NOT(ISERROR(SEARCH("Бажарилмаган",I2912)))</formula>
    </cfRule>
    <cfRule type="containsText" dxfId="6133" priority="12527" operator="containsText" text="Бажарилмаган">
      <formula>NOT(ISERROR(SEARCH("Бажарилмаган",I2912)))</formula>
    </cfRule>
    <cfRule type="containsText" dxfId="6132" priority="12528" operator="containsText" text="Бажарилган">
      <formula>NOT(ISERROR(SEARCH("Бажарилган",I2912)))</formula>
    </cfRule>
  </conditionalFormatting>
  <conditionalFormatting sqref="I2914:I2916">
    <cfRule type="containsText" dxfId="6131" priority="12521" operator="containsText" text="Бажарилмоқда">
      <formula>NOT(ISERROR(SEARCH("Бажарилмоқда",I2914)))</formula>
    </cfRule>
    <cfRule type="containsText" dxfId="6130" priority="12522" operator="containsText" text="Бажарилмаган">
      <formula>NOT(ISERROR(SEARCH("Бажарилмаган",I2914)))</formula>
    </cfRule>
    <cfRule type="containsText" dxfId="6129" priority="12523" operator="containsText" text="Бажарилмаган">
      <formula>NOT(ISERROR(SEARCH("Бажарилмаган",I2914)))</formula>
    </cfRule>
    <cfRule type="containsText" dxfId="6128" priority="12524" operator="containsText" text="Бажарилган">
      <formula>NOT(ISERROR(SEARCH("Бажарилган",I2914)))</formula>
    </cfRule>
  </conditionalFormatting>
  <conditionalFormatting sqref="I2917">
    <cfRule type="containsText" dxfId="6127" priority="12517" operator="containsText" text="Бажарилмоқда">
      <formula>NOT(ISERROR(SEARCH("Бажарилмоқда",I2917)))</formula>
    </cfRule>
    <cfRule type="containsText" dxfId="6126" priority="12518" operator="containsText" text="Бажарилмаган">
      <formula>NOT(ISERROR(SEARCH("Бажарилмаган",I2917)))</formula>
    </cfRule>
    <cfRule type="containsText" dxfId="6125" priority="12519" operator="containsText" text="Бажарилмаган">
      <formula>NOT(ISERROR(SEARCH("Бажарилмаган",I2917)))</formula>
    </cfRule>
    <cfRule type="containsText" dxfId="6124" priority="12520" operator="containsText" text="Бажарилган">
      <formula>NOT(ISERROR(SEARCH("Бажарилган",I2917)))</formula>
    </cfRule>
  </conditionalFormatting>
  <conditionalFormatting sqref="I2918:I2920">
    <cfRule type="containsText" dxfId="6123" priority="12513" operator="containsText" text="Бажарилмоқда">
      <formula>NOT(ISERROR(SEARCH("Бажарилмоқда",I2918)))</formula>
    </cfRule>
    <cfRule type="containsText" dxfId="6122" priority="12514" operator="containsText" text="Бажарилмаган">
      <formula>NOT(ISERROR(SEARCH("Бажарилмаган",I2918)))</formula>
    </cfRule>
    <cfRule type="containsText" dxfId="6121" priority="12515" operator="containsText" text="Бажарилмаган">
      <formula>NOT(ISERROR(SEARCH("Бажарилмаган",I2918)))</formula>
    </cfRule>
    <cfRule type="containsText" dxfId="6120" priority="12516" operator="containsText" text="Бажарилган">
      <formula>NOT(ISERROR(SEARCH("Бажарилган",I2918)))</formula>
    </cfRule>
  </conditionalFormatting>
  <conditionalFormatting sqref="I2921">
    <cfRule type="containsText" dxfId="6119" priority="12509" operator="containsText" text="Бажарилмоқда">
      <formula>NOT(ISERROR(SEARCH("Бажарилмоқда",I2921)))</formula>
    </cfRule>
    <cfRule type="containsText" dxfId="6118" priority="12510" operator="containsText" text="Бажарилмаган">
      <formula>NOT(ISERROR(SEARCH("Бажарилмаган",I2921)))</formula>
    </cfRule>
    <cfRule type="containsText" dxfId="6117" priority="12511" operator="containsText" text="Бажарилмаган">
      <formula>NOT(ISERROR(SEARCH("Бажарилмаган",I2921)))</formula>
    </cfRule>
    <cfRule type="containsText" dxfId="6116" priority="12512" operator="containsText" text="Бажарилган">
      <formula>NOT(ISERROR(SEARCH("Бажарилган",I2921)))</formula>
    </cfRule>
  </conditionalFormatting>
  <conditionalFormatting sqref="I2922:I2923">
    <cfRule type="containsText" dxfId="6115" priority="12505" operator="containsText" text="Бажарилмоқда">
      <formula>NOT(ISERROR(SEARCH("Бажарилмоқда",I2922)))</formula>
    </cfRule>
    <cfRule type="containsText" dxfId="6114" priority="12506" operator="containsText" text="Бажарилмаган">
      <formula>NOT(ISERROR(SEARCH("Бажарилмаган",I2922)))</formula>
    </cfRule>
    <cfRule type="containsText" dxfId="6113" priority="12507" operator="containsText" text="Бажарилмаган">
      <formula>NOT(ISERROR(SEARCH("Бажарилмаган",I2922)))</formula>
    </cfRule>
    <cfRule type="containsText" dxfId="6112" priority="12508" operator="containsText" text="Бажарилган">
      <formula>NOT(ISERROR(SEARCH("Бажарилган",I2922)))</formula>
    </cfRule>
  </conditionalFormatting>
  <conditionalFormatting sqref="I2924:I2926">
    <cfRule type="containsText" dxfId="6111" priority="12501" operator="containsText" text="Бажарилмоқда">
      <formula>NOT(ISERROR(SEARCH("Бажарилмоқда",I2924)))</formula>
    </cfRule>
    <cfRule type="containsText" dxfId="6110" priority="12502" operator="containsText" text="Бажарилмаган">
      <formula>NOT(ISERROR(SEARCH("Бажарилмаган",I2924)))</formula>
    </cfRule>
    <cfRule type="containsText" dxfId="6109" priority="12503" operator="containsText" text="Бажарилмаган">
      <formula>NOT(ISERROR(SEARCH("Бажарилмаган",I2924)))</formula>
    </cfRule>
    <cfRule type="containsText" dxfId="6108" priority="12504" operator="containsText" text="Бажарилган">
      <formula>NOT(ISERROR(SEARCH("Бажарилган",I2924)))</formula>
    </cfRule>
  </conditionalFormatting>
  <conditionalFormatting sqref="I2927 I2930">
    <cfRule type="containsText" dxfId="6107" priority="12497" operator="containsText" text="Бажарилмоқда">
      <formula>NOT(ISERROR(SEARCH("Бажарилмоқда",I2927)))</formula>
    </cfRule>
    <cfRule type="containsText" dxfId="6106" priority="12498" operator="containsText" text="Бажарилмаган">
      <formula>NOT(ISERROR(SEARCH("Бажарилмаган",I2927)))</formula>
    </cfRule>
    <cfRule type="containsText" dxfId="6105" priority="12499" operator="containsText" text="Бажарилмаган">
      <formula>NOT(ISERROR(SEARCH("Бажарилмаган",I2927)))</formula>
    </cfRule>
    <cfRule type="containsText" dxfId="6104" priority="12500" operator="containsText" text="Бажарилган">
      <formula>NOT(ISERROR(SEARCH("Бажарилган",I2927)))</formula>
    </cfRule>
  </conditionalFormatting>
  <conditionalFormatting sqref="I2928">
    <cfRule type="containsText" dxfId="6103" priority="12493" operator="containsText" text="Бажарилмоқда">
      <formula>NOT(ISERROR(SEARCH("Бажарилмоқда",I2928)))</formula>
    </cfRule>
    <cfRule type="containsText" dxfId="6102" priority="12494" operator="containsText" text="Бажарилмаган">
      <formula>NOT(ISERROR(SEARCH("Бажарилмаган",I2928)))</formula>
    </cfRule>
    <cfRule type="containsText" dxfId="6101" priority="12495" operator="containsText" text="Бажарилмаган">
      <formula>NOT(ISERROR(SEARCH("Бажарилмаган",I2928)))</formula>
    </cfRule>
    <cfRule type="containsText" dxfId="6100" priority="12496" operator="containsText" text="Бажарилган">
      <formula>NOT(ISERROR(SEARCH("Бажарилган",I2928)))</formula>
    </cfRule>
  </conditionalFormatting>
  <conditionalFormatting sqref="I2931">
    <cfRule type="containsText" dxfId="6099" priority="12489" operator="containsText" text="Бажарилмоқда">
      <formula>NOT(ISERROR(SEARCH("Бажарилмоқда",I2931)))</formula>
    </cfRule>
    <cfRule type="containsText" dxfId="6098" priority="12490" operator="containsText" text="Бажарилмаган">
      <formula>NOT(ISERROR(SEARCH("Бажарилмаган",I2931)))</formula>
    </cfRule>
    <cfRule type="containsText" dxfId="6097" priority="12491" operator="containsText" text="Бажарилмаган">
      <formula>NOT(ISERROR(SEARCH("Бажарилмаган",I2931)))</formula>
    </cfRule>
    <cfRule type="containsText" dxfId="6096" priority="12492" operator="containsText" text="Бажарилган">
      <formula>NOT(ISERROR(SEARCH("Бажарилган",I2931)))</formula>
    </cfRule>
  </conditionalFormatting>
  <conditionalFormatting sqref="I2932">
    <cfRule type="containsText" dxfId="6095" priority="12485" operator="containsText" text="Бажарилмоқда">
      <formula>NOT(ISERROR(SEARCH("Бажарилмоқда",I2932)))</formula>
    </cfRule>
    <cfRule type="containsText" dxfId="6094" priority="12486" operator="containsText" text="Бажарилмаган">
      <formula>NOT(ISERROR(SEARCH("Бажарилмаган",I2932)))</formula>
    </cfRule>
    <cfRule type="containsText" dxfId="6093" priority="12487" operator="containsText" text="Бажарилмаган">
      <formula>NOT(ISERROR(SEARCH("Бажарилмаган",I2932)))</formula>
    </cfRule>
    <cfRule type="containsText" dxfId="6092" priority="12488" operator="containsText" text="Бажарилган">
      <formula>NOT(ISERROR(SEARCH("Бажарилган",I2932)))</formula>
    </cfRule>
  </conditionalFormatting>
  <conditionalFormatting sqref="I2933">
    <cfRule type="containsText" dxfId="6091" priority="12481" operator="containsText" text="Бажарилмоқда">
      <formula>NOT(ISERROR(SEARCH("Бажарилмоқда",I2933)))</formula>
    </cfRule>
    <cfRule type="containsText" dxfId="6090" priority="12482" operator="containsText" text="Бажарилмаган">
      <formula>NOT(ISERROR(SEARCH("Бажарилмаган",I2933)))</formula>
    </cfRule>
    <cfRule type="containsText" dxfId="6089" priority="12483" operator="containsText" text="Бажарилмаган">
      <formula>NOT(ISERROR(SEARCH("Бажарилмаган",I2933)))</formula>
    </cfRule>
    <cfRule type="containsText" dxfId="6088" priority="12484" operator="containsText" text="Бажарилган">
      <formula>NOT(ISERROR(SEARCH("Бажарилган",I2933)))</formula>
    </cfRule>
  </conditionalFormatting>
  <conditionalFormatting sqref="I2934">
    <cfRule type="containsText" dxfId="6087" priority="12477" operator="containsText" text="Бажарилмоқда">
      <formula>NOT(ISERROR(SEARCH("Бажарилмоқда",I2934)))</formula>
    </cfRule>
    <cfRule type="containsText" dxfId="6086" priority="12478" operator="containsText" text="Бажарилмаган">
      <formula>NOT(ISERROR(SEARCH("Бажарилмаган",I2934)))</formula>
    </cfRule>
    <cfRule type="containsText" dxfId="6085" priority="12479" operator="containsText" text="Бажарилмаган">
      <formula>NOT(ISERROR(SEARCH("Бажарилмаган",I2934)))</formula>
    </cfRule>
    <cfRule type="containsText" dxfId="6084" priority="12480" operator="containsText" text="Бажарилган">
      <formula>NOT(ISERROR(SEARCH("Бажарилган",I2934)))</formula>
    </cfRule>
  </conditionalFormatting>
  <conditionalFormatting sqref="I2935:I2937">
    <cfRule type="containsText" dxfId="6083" priority="12473" operator="containsText" text="Бажарилмоқда">
      <formula>NOT(ISERROR(SEARCH("Бажарилмоқда",I2935)))</formula>
    </cfRule>
    <cfRule type="containsText" dxfId="6082" priority="12474" operator="containsText" text="Бажарилмаган">
      <formula>NOT(ISERROR(SEARCH("Бажарилмаган",I2935)))</formula>
    </cfRule>
    <cfRule type="containsText" dxfId="6081" priority="12475" operator="containsText" text="Бажарилмаган">
      <formula>NOT(ISERROR(SEARCH("Бажарилмаган",I2935)))</formula>
    </cfRule>
    <cfRule type="containsText" dxfId="6080" priority="12476" operator="containsText" text="Бажарилган">
      <formula>NOT(ISERROR(SEARCH("Бажарилган",I2935)))</formula>
    </cfRule>
  </conditionalFormatting>
  <conditionalFormatting sqref="I2938">
    <cfRule type="containsText" dxfId="6079" priority="12469" operator="containsText" text="Бажарилмоқда">
      <formula>NOT(ISERROR(SEARCH("Бажарилмоқда",I2938)))</formula>
    </cfRule>
    <cfRule type="containsText" dxfId="6078" priority="12470" operator="containsText" text="Бажарилмаган">
      <formula>NOT(ISERROR(SEARCH("Бажарилмаган",I2938)))</formula>
    </cfRule>
    <cfRule type="containsText" dxfId="6077" priority="12471" operator="containsText" text="Бажарилмаган">
      <formula>NOT(ISERROR(SEARCH("Бажарилмаган",I2938)))</formula>
    </cfRule>
    <cfRule type="containsText" dxfId="6076" priority="12472" operator="containsText" text="Бажарилган">
      <formula>NOT(ISERROR(SEARCH("Бажарилган",I2938)))</formula>
    </cfRule>
  </conditionalFormatting>
  <conditionalFormatting sqref="I2939">
    <cfRule type="containsText" dxfId="6075" priority="12465" operator="containsText" text="Бажарилмоқда">
      <formula>NOT(ISERROR(SEARCH("Бажарилмоқда",I2939)))</formula>
    </cfRule>
    <cfRule type="containsText" dxfId="6074" priority="12466" operator="containsText" text="Бажарилмаган">
      <formula>NOT(ISERROR(SEARCH("Бажарилмаган",I2939)))</formula>
    </cfRule>
    <cfRule type="containsText" dxfId="6073" priority="12467" operator="containsText" text="Бажарилмаган">
      <formula>NOT(ISERROR(SEARCH("Бажарилмаган",I2939)))</formula>
    </cfRule>
    <cfRule type="containsText" dxfId="6072" priority="12468" operator="containsText" text="Бажарилган">
      <formula>NOT(ISERROR(SEARCH("Бажарилган",I2939)))</formula>
    </cfRule>
  </conditionalFormatting>
  <conditionalFormatting sqref="I2940">
    <cfRule type="containsText" dxfId="6071" priority="12461" operator="containsText" text="Бажарилмоқда">
      <formula>NOT(ISERROR(SEARCH("Бажарилмоқда",I2940)))</formula>
    </cfRule>
    <cfRule type="containsText" dxfId="6070" priority="12462" operator="containsText" text="Бажарилмаган">
      <formula>NOT(ISERROR(SEARCH("Бажарилмаган",I2940)))</formula>
    </cfRule>
    <cfRule type="containsText" dxfId="6069" priority="12463" operator="containsText" text="Бажарилмаган">
      <formula>NOT(ISERROR(SEARCH("Бажарилмаган",I2940)))</formula>
    </cfRule>
    <cfRule type="containsText" dxfId="6068" priority="12464" operator="containsText" text="Бажарилган">
      <formula>NOT(ISERROR(SEARCH("Бажарилган",I2940)))</formula>
    </cfRule>
  </conditionalFormatting>
  <conditionalFormatting sqref="I2941">
    <cfRule type="containsText" dxfId="6067" priority="12457" operator="containsText" text="Бажарилмоқда">
      <formula>NOT(ISERROR(SEARCH("Бажарилмоқда",I2941)))</formula>
    </cfRule>
    <cfRule type="containsText" dxfId="6066" priority="12458" operator="containsText" text="Бажарилмаган">
      <formula>NOT(ISERROR(SEARCH("Бажарилмаган",I2941)))</formula>
    </cfRule>
    <cfRule type="containsText" dxfId="6065" priority="12459" operator="containsText" text="Бажарилмаган">
      <formula>NOT(ISERROR(SEARCH("Бажарилмаган",I2941)))</formula>
    </cfRule>
    <cfRule type="containsText" dxfId="6064" priority="12460" operator="containsText" text="Бажарилган">
      <formula>NOT(ISERROR(SEARCH("Бажарилган",I2941)))</formula>
    </cfRule>
  </conditionalFormatting>
  <conditionalFormatting sqref="I2942">
    <cfRule type="containsText" dxfId="6063" priority="12453" operator="containsText" text="Бажарилмоқда">
      <formula>NOT(ISERROR(SEARCH("Бажарилмоқда",I2942)))</formula>
    </cfRule>
    <cfRule type="containsText" dxfId="6062" priority="12454" operator="containsText" text="Бажарилмаган">
      <formula>NOT(ISERROR(SEARCH("Бажарилмаган",I2942)))</formula>
    </cfRule>
    <cfRule type="containsText" dxfId="6061" priority="12455" operator="containsText" text="Бажарилмаган">
      <formula>NOT(ISERROR(SEARCH("Бажарилмаган",I2942)))</formula>
    </cfRule>
    <cfRule type="containsText" dxfId="6060" priority="12456" operator="containsText" text="Бажарилган">
      <formula>NOT(ISERROR(SEARCH("Бажарилган",I2942)))</formula>
    </cfRule>
  </conditionalFormatting>
  <conditionalFormatting sqref="I2944">
    <cfRule type="containsText" dxfId="6059" priority="12449" operator="containsText" text="Бажарилмоқда">
      <formula>NOT(ISERROR(SEARCH("Бажарилмоқда",I2944)))</formula>
    </cfRule>
    <cfRule type="containsText" dxfId="6058" priority="12450" operator="containsText" text="Бажарилмаган">
      <formula>NOT(ISERROR(SEARCH("Бажарилмаган",I2944)))</formula>
    </cfRule>
    <cfRule type="containsText" dxfId="6057" priority="12451" operator="containsText" text="Бажарилмаган">
      <formula>NOT(ISERROR(SEARCH("Бажарилмаган",I2944)))</formula>
    </cfRule>
    <cfRule type="containsText" dxfId="6056" priority="12452" operator="containsText" text="Бажарилган">
      <formula>NOT(ISERROR(SEARCH("Бажарилган",I2944)))</formula>
    </cfRule>
  </conditionalFormatting>
  <conditionalFormatting sqref="I2943">
    <cfRule type="containsText" dxfId="6055" priority="12445" operator="containsText" text="Бажарилмоқда">
      <formula>NOT(ISERROR(SEARCH("Бажарилмоқда",I2943)))</formula>
    </cfRule>
    <cfRule type="containsText" dxfId="6054" priority="12446" operator="containsText" text="Бажарилмаган">
      <formula>NOT(ISERROR(SEARCH("Бажарилмаган",I2943)))</formula>
    </cfRule>
    <cfRule type="containsText" dxfId="6053" priority="12447" operator="containsText" text="Бажарилмаган">
      <formula>NOT(ISERROR(SEARCH("Бажарилмаган",I2943)))</formula>
    </cfRule>
    <cfRule type="containsText" dxfId="6052" priority="12448" operator="containsText" text="Бажарилган">
      <formula>NOT(ISERROR(SEARCH("Бажарилган",I2943)))</formula>
    </cfRule>
  </conditionalFormatting>
  <conditionalFormatting sqref="I2945">
    <cfRule type="containsText" dxfId="6051" priority="12441" operator="containsText" text="Бажарилмоқда">
      <formula>NOT(ISERROR(SEARCH("Бажарилмоқда",I2945)))</formula>
    </cfRule>
    <cfRule type="containsText" dxfId="6050" priority="12442" operator="containsText" text="Бажарилмаган">
      <formula>NOT(ISERROR(SEARCH("Бажарилмаган",I2945)))</formula>
    </cfRule>
    <cfRule type="containsText" dxfId="6049" priority="12443" operator="containsText" text="Бажарилмаган">
      <formula>NOT(ISERROR(SEARCH("Бажарилмаган",I2945)))</formula>
    </cfRule>
    <cfRule type="containsText" dxfId="6048" priority="12444" operator="containsText" text="Бажарилган">
      <formula>NOT(ISERROR(SEARCH("Бажарилган",I2945)))</formula>
    </cfRule>
  </conditionalFormatting>
  <conditionalFormatting sqref="I2946">
    <cfRule type="containsText" dxfId="6047" priority="12437" operator="containsText" text="Бажарилмоқда">
      <formula>NOT(ISERROR(SEARCH("Бажарилмоқда",I2946)))</formula>
    </cfRule>
    <cfRule type="containsText" dxfId="6046" priority="12438" operator="containsText" text="Бажарилмаган">
      <formula>NOT(ISERROR(SEARCH("Бажарилмаган",I2946)))</formula>
    </cfRule>
    <cfRule type="containsText" dxfId="6045" priority="12439" operator="containsText" text="Бажарилмаган">
      <formula>NOT(ISERROR(SEARCH("Бажарилмаган",I2946)))</formula>
    </cfRule>
    <cfRule type="containsText" dxfId="6044" priority="12440" operator="containsText" text="Бажарилган">
      <formula>NOT(ISERROR(SEARCH("Бажарилган",I2946)))</formula>
    </cfRule>
  </conditionalFormatting>
  <conditionalFormatting sqref="I2947:I2948">
    <cfRule type="containsText" dxfId="6043" priority="12433" operator="containsText" text="Бажарилмоқда">
      <formula>NOT(ISERROR(SEARCH("Бажарилмоқда",I2947)))</formula>
    </cfRule>
    <cfRule type="containsText" dxfId="6042" priority="12434" operator="containsText" text="Бажарилмаган">
      <formula>NOT(ISERROR(SEARCH("Бажарилмаган",I2947)))</formula>
    </cfRule>
    <cfRule type="containsText" dxfId="6041" priority="12435" operator="containsText" text="Бажарилмаган">
      <formula>NOT(ISERROR(SEARCH("Бажарилмаган",I2947)))</formula>
    </cfRule>
    <cfRule type="containsText" dxfId="6040" priority="12436" operator="containsText" text="Бажарилган">
      <formula>NOT(ISERROR(SEARCH("Бажарилган",I2947)))</formula>
    </cfRule>
  </conditionalFormatting>
  <conditionalFormatting sqref="I2949:I2950">
    <cfRule type="containsText" dxfId="6039" priority="12429" operator="containsText" text="Бажарилмоқда">
      <formula>NOT(ISERROR(SEARCH("Бажарилмоқда",I2949)))</formula>
    </cfRule>
    <cfRule type="containsText" dxfId="6038" priority="12430" operator="containsText" text="Бажарилмаган">
      <formula>NOT(ISERROR(SEARCH("Бажарилмаган",I2949)))</formula>
    </cfRule>
    <cfRule type="containsText" dxfId="6037" priority="12431" operator="containsText" text="Бажарилмаган">
      <formula>NOT(ISERROR(SEARCH("Бажарилмаган",I2949)))</formula>
    </cfRule>
    <cfRule type="containsText" dxfId="6036" priority="12432" operator="containsText" text="Бажарилган">
      <formula>NOT(ISERROR(SEARCH("Бажарилган",I2949)))</formula>
    </cfRule>
  </conditionalFormatting>
  <conditionalFormatting sqref="I2951">
    <cfRule type="containsText" dxfId="6035" priority="12425" operator="containsText" text="Бажарилмоқда">
      <formula>NOT(ISERROR(SEARCH("Бажарилмоқда",I2951)))</formula>
    </cfRule>
    <cfRule type="containsText" dxfId="6034" priority="12426" operator="containsText" text="Бажарилмаган">
      <formula>NOT(ISERROR(SEARCH("Бажарилмаган",I2951)))</formula>
    </cfRule>
    <cfRule type="containsText" dxfId="6033" priority="12427" operator="containsText" text="Бажарилмаган">
      <formula>NOT(ISERROR(SEARCH("Бажарилмаган",I2951)))</formula>
    </cfRule>
    <cfRule type="containsText" dxfId="6032" priority="12428" operator="containsText" text="Бажарилган">
      <formula>NOT(ISERROR(SEARCH("Бажарилган",I2951)))</formula>
    </cfRule>
  </conditionalFormatting>
  <conditionalFormatting sqref="I2952:I2955">
    <cfRule type="containsText" dxfId="6031" priority="12417" operator="containsText" text="Бажарилмоқда">
      <formula>NOT(ISERROR(SEARCH("Бажарилмоқда",I2952)))</formula>
    </cfRule>
    <cfRule type="containsText" dxfId="6030" priority="12418" operator="containsText" text="Бажарилмаган">
      <formula>NOT(ISERROR(SEARCH("Бажарилмаган",I2952)))</formula>
    </cfRule>
    <cfRule type="containsText" dxfId="6029" priority="12419" operator="containsText" text="Бажарилмаган">
      <formula>NOT(ISERROR(SEARCH("Бажарилмаган",I2952)))</formula>
    </cfRule>
    <cfRule type="containsText" dxfId="6028" priority="12420" operator="containsText" text="Бажарилган">
      <formula>NOT(ISERROR(SEARCH("Бажарилган",I2952)))</formula>
    </cfRule>
  </conditionalFormatting>
  <conditionalFormatting sqref="I2956">
    <cfRule type="containsText" dxfId="6027" priority="12413" operator="containsText" text="Бажарилмоқда">
      <formula>NOT(ISERROR(SEARCH("Бажарилмоқда",I2956)))</formula>
    </cfRule>
    <cfRule type="containsText" dxfId="6026" priority="12414" operator="containsText" text="Бажарилмаган">
      <formula>NOT(ISERROR(SEARCH("Бажарилмаган",I2956)))</formula>
    </cfRule>
    <cfRule type="containsText" dxfId="6025" priority="12415" operator="containsText" text="Бажарилмаган">
      <formula>NOT(ISERROR(SEARCH("Бажарилмаган",I2956)))</formula>
    </cfRule>
    <cfRule type="containsText" dxfId="6024" priority="12416" operator="containsText" text="Бажарилган">
      <formula>NOT(ISERROR(SEARCH("Бажарилган",I2956)))</formula>
    </cfRule>
  </conditionalFormatting>
  <conditionalFormatting sqref="I2957:I2958">
    <cfRule type="containsText" dxfId="6023" priority="12409" operator="containsText" text="Бажарилмоқда">
      <formula>NOT(ISERROR(SEARCH("Бажарилмоқда",I2957)))</formula>
    </cfRule>
    <cfRule type="containsText" dxfId="6022" priority="12410" operator="containsText" text="Бажарилмаган">
      <formula>NOT(ISERROR(SEARCH("Бажарилмаган",I2957)))</formula>
    </cfRule>
    <cfRule type="containsText" dxfId="6021" priority="12411" operator="containsText" text="Бажарилмаган">
      <formula>NOT(ISERROR(SEARCH("Бажарилмаган",I2957)))</formula>
    </cfRule>
    <cfRule type="containsText" dxfId="6020" priority="12412" operator="containsText" text="Бажарилган">
      <formula>NOT(ISERROR(SEARCH("Бажарилган",I2957)))</formula>
    </cfRule>
  </conditionalFormatting>
  <conditionalFormatting sqref="I2959:I2963">
    <cfRule type="containsText" dxfId="6019" priority="12405" operator="containsText" text="Бажарилмоқда">
      <formula>NOT(ISERROR(SEARCH("Бажарилмоқда",I2959)))</formula>
    </cfRule>
    <cfRule type="containsText" dxfId="6018" priority="12406" operator="containsText" text="Бажарилмаган">
      <formula>NOT(ISERROR(SEARCH("Бажарилмаган",I2959)))</formula>
    </cfRule>
    <cfRule type="containsText" dxfId="6017" priority="12407" operator="containsText" text="Бажарилмаган">
      <formula>NOT(ISERROR(SEARCH("Бажарилмаган",I2959)))</formula>
    </cfRule>
    <cfRule type="containsText" dxfId="6016" priority="12408" operator="containsText" text="Бажарилган">
      <formula>NOT(ISERROR(SEARCH("Бажарилган",I2959)))</formula>
    </cfRule>
  </conditionalFormatting>
  <conditionalFormatting sqref="I2964">
    <cfRule type="containsText" dxfId="6015" priority="12401" operator="containsText" text="Бажарилмоқда">
      <formula>NOT(ISERROR(SEARCH("Бажарилмоқда",I2964)))</formula>
    </cfRule>
    <cfRule type="containsText" dxfId="6014" priority="12402" operator="containsText" text="Бажарилмаган">
      <formula>NOT(ISERROR(SEARCH("Бажарилмаган",I2964)))</formula>
    </cfRule>
    <cfRule type="containsText" dxfId="6013" priority="12403" operator="containsText" text="Бажарилмаган">
      <formula>NOT(ISERROR(SEARCH("Бажарилмаган",I2964)))</formula>
    </cfRule>
    <cfRule type="containsText" dxfId="6012" priority="12404" operator="containsText" text="Бажарилган">
      <formula>NOT(ISERROR(SEARCH("Бажарилган",I2964)))</formula>
    </cfRule>
  </conditionalFormatting>
  <conditionalFormatting sqref="I2965">
    <cfRule type="containsText" dxfId="6011" priority="12397" operator="containsText" text="Бажарилмоқда">
      <formula>NOT(ISERROR(SEARCH("Бажарилмоқда",I2965)))</formula>
    </cfRule>
    <cfRule type="containsText" dxfId="6010" priority="12398" operator="containsText" text="Бажарилмаган">
      <formula>NOT(ISERROR(SEARCH("Бажарилмаган",I2965)))</formula>
    </cfRule>
    <cfRule type="containsText" dxfId="6009" priority="12399" operator="containsText" text="Бажарилмаган">
      <formula>NOT(ISERROR(SEARCH("Бажарилмаган",I2965)))</formula>
    </cfRule>
    <cfRule type="containsText" dxfId="6008" priority="12400" operator="containsText" text="Бажарилган">
      <formula>NOT(ISERROR(SEARCH("Бажарилган",I2965)))</formula>
    </cfRule>
  </conditionalFormatting>
  <conditionalFormatting sqref="I2967">
    <cfRule type="containsText" dxfId="6007" priority="12389" operator="containsText" text="Бажарилмоқда">
      <formula>NOT(ISERROR(SEARCH("Бажарилмоқда",I2967)))</formula>
    </cfRule>
    <cfRule type="containsText" dxfId="6006" priority="12390" operator="containsText" text="Бажарилмаган">
      <formula>NOT(ISERROR(SEARCH("Бажарилмаган",I2967)))</formula>
    </cfRule>
    <cfRule type="containsText" dxfId="6005" priority="12391" operator="containsText" text="Бажарилмаган">
      <formula>NOT(ISERROR(SEARCH("Бажарилмаган",I2967)))</formula>
    </cfRule>
    <cfRule type="containsText" dxfId="6004" priority="12392" operator="containsText" text="Бажарилган">
      <formula>NOT(ISERROR(SEARCH("Бажарилган",I2967)))</formula>
    </cfRule>
  </conditionalFormatting>
  <conditionalFormatting sqref="I2968">
    <cfRule type="containsText" dxfId="6003" priority="12385" operator="containsText" text="Бажарилмоқда">
      <formula>NOT(ISERROR(SEARCH("Бажарилмоқда",I2968)))</formula>
    </cfRule>
    <cfRule type="containsText" dxfId="6002" priority="12386" operator="containsText" text="Бажарилмаган">
      <formula>NOT(ISERROR(SEARCH("Бажарилмаган",I2968)))</formula>
    </cfRule>
    <cfRule type="containsText" dxfId="6001" priority="12387" operator="containsText" text="Бажарилмаган">
      <formula>NOT(ISERROR(SEARCH("Бажарилмаган",I2968)))</formula>
    </cfRule>
    <cfRule type="containsText" dxfId="6000" priority="12388" operator="containsText" text="Бажарилган">
      <formula>NOT(ISERROR(SEARCH("Бажарилган",I2968)))</formula>
    </cfRule>
  </conditionalFormatting>
  <conditionalFormatting sqref="I2969">
    <cfRule type="containsText" dxfId="5999" priority="12381" operator="containsText" text="Бажарилмоқда">
      <formula>NOT(ISERROR(SEARCH("Бажарилмоқда",I2969)))</formula>
    </cfRule>
    <cfRule type="containsText" dxfId="5998" priority="12382" operator="containsText" text="Бажарилмаган">
      <formula>NOT(ISERROR(SEARCH("Бажарилмаган",I2969)))</formula>
    </cfRule>
    <cfRule type="containsText" dxfId="5997" priority="12383" operator="containsText" text="Бажарилмаган">
      <formula>NOT(ISERROR(SEARCH("Бажарилмаган",I2969)))</formula>
    </cfRule>
    <cfRule type="containsText" dxfId="5996" priority="12384" operator="containsText" text="Бажарилган">
      <formula>NOT(ISERROR(SEARCH("Бажарилган",I2969)))</formula>
    </cfRule>
  </conditionalFormatting>
  <conditionalFormatting sqref="I2970">
    <cfRule type="containsText" dxfId="5995" priority="12377" operator="containsText" text="Бажарилмоқда">
      <formula>NOT(ISERROR(SEARCH("Бажарилмоқда",I2970)))</formula>
    </cfRule>
    <cfRule type="containsText" dxfId="5994" priority="12378" operator="containsText" text="Бажарилмаган">
      <formula>NOT(ISERROR(SEARCH("Бажарилмаган",I2970)))</formula>
    </cfRule>
    <cfRule type="containsText" dxfId="5993" priority="12379" operator="containsText" text="Бажарилмаган">
      <formula>NOT(ISERROR(SEARCH("Бажарилмаган",I2970)))</formula>
    </cfRule>
    <cfRule type="containsText" dxfId="5992" priority="12380" operator="containsText" text="Бажарилган">
      <formula>NOT(ISERROR(SEARCH("Бажарилган",I2970)))</formula>
    </cfRule>
  </conditionalFormatting>
  <conditionalFormatting sqref="I2971">
    <cfRule type="containsText" dxfId="5991" priority="12373" operator="containsText" text="Бажарилмоқда">
      <formula>NOT(ISERROR(SEARCH("Бажарилмоқда",I2971)))</formula>
    </cfRule>
    <cfRule type="containsText" dxfId="5990" priority="12374" operator="containsText" text="Бажарилмаган">
      <formula>NOT(ISERROR(SEARCH("Бажарилмаган",I2971)))</formula>
    </cfRule>
    <cfRule type="containsText" dxfId="5989" priority="12375" operator="containsText" text="Бажарилмаган">
      <formula>NOT(ISERROR(SEARCH("Бажарилмаган",I2971)))</formula>
    </cfRule>
    <cfRule type="containsText" dxfId="5988" priority="12376" operator="containsText" text="Бажарилган">
      <formula>NOT(ISERROR(SEARCH("Бажарилган",I2971)))</formula>
    </cfRule>
  </conditionalFormatting>
  <conditionalFormatting sqref="I2974:I2975">
    <cfRule type="containsText" dxfId="5987" priority="12365" operator="containsText" text="Бажарилмоқда">
      <formula>NOT(ISERROR(SEARCH("Бажарилмоқда",I2974)))</formula>
    </cfRule>
    <cfRule type="containsText" dxfId="5986" priority="12366" operator="containsText" text="Бажарилмаган">
      <formula>NOT(ISERROR(SEARCH("Бажарилмаган",I2974)))</formula>
    </cfRule>
    <cfRule type="containsText" dxfId="5985" priority="12367" operator="containsText" text="Бажарилмаган">
      <formula>NOT(ISERROR(SEARCH("Бажарилмаган",I2974)))</formula>
    </cfRule>
    <cfRule type="containsText" dxfId="5984" priority="12368" operator="containsText" text="Бажарилган">
      <formula>NOT(ISERROR(SEARCH("Бажарилган",I2974)))</formula>
    </cfRule>
  </conditionalFormatting>
  <conditionalFormatting sqref="I2976">
    <cfRule type="containsText" dxfId="5983" priority="12361" operator="containsText" text="Бажарилмоқда">
      <formula>NOT(ISERROR(SEARCH("Бажарилмоқда",I2976)))</formula>
    </cfRule>
    <cfRule type="containsText" dxfId="5982" priority="12362" operator="containsText" text="Бажарилмаган">
      <formula>NOT(ISERROR(SEARCH("Бажарилмаган",I2976)))</formula>
    </cfRule>
    <cfRule type="containsText" dxfId="5981" priority="12363" operator="containsText" text="Бажарилмаган">
      <formula>NOT(ISERROR(SEARCH("Бажарилмаган",I2976)))</formula>
    </cfRule>
    <cfRule type="containsText" dxfId="5980" priority="12364" operator="containsText" text="Бажарилган">
      <formula>NOT(ISERROR(SEARCH("Бажарилган",I2976)))</formula>
    </cfRule>
  </conditionalFormatting>
  <conditionalFormatting sqref="I2977:I2978">
    <cfRule type="containsText" dxfId="5979" priority="12357" operator="containsText" text="Бажарилмоқда">
      <formula>NOT(ISERROR(SEARCH("Бажарилмоқда",I2977)))</formula>
    </cfRule>
    <cfRule type="containsText" dxfId="5978" priority="12358" operator="containsText" text="Бажарилмаган">
      <formula>NOT(ISERROR(SEARCH("Бажарилмаган",I2977)))</formula>
    </cfRule>
    <cfRule type="containsText" dxfId="5977" priority="12359" operator="containsText" text="Бажарилмаган">
      <formula>NOT(ISERROR(SEARCH("Бажарилмаган",I2977)))</formula>
    </cfRule>
    <cfRule type="containsText" dxfId="5976" priority="12360" operator="containsText" text="Бажарилган">
      <formula>NOT(ISERROR(SEARCH("Бажарилган",I2977)))</formula>
    </cfRule>
  </conditionalFormatting>
  <conditionalFormatting sqref="I2979">
    <cfRule type="containsText" dxfId="5975" priority="12353" operator="containsText" text="Бажарилмоқда">
      <formula>NOT(ISERROR(SEARCH("Бажарилмоқда",I2979)))</formula>
    </cfRule>
    <cfRule type="containsText" dxfId="5974" priority="12354" operator="containsText" text="Бажарилмаган">
      <formula>NOT(ISERROR(SEARCH("Бажарилмаган",I2979)))</formula>
    </cfRule>
    <cfRule type="containsText" dxfId="5973" priority="12355" operator="containsText" text="Бажарилмаган">
      <formula>NOT(ISERROR(SEARCH("Бажарилмаган",I2979)))</formula>
    </cfRule>
    <cfRule type="containsText" dxfId="5972" priority="12356" operator="containsText" text="Бажарилган">
      <formula>NOT(ISERROR(SEARCH("Бажарилган",I2979)))</formula>
    </cfRule>
  </conditionalFormatting>
  <conditionalFormatting sqref="I2982:I2985">
    <cfRule type="containsText" dxfId="5971" priority="12345" operator="containsText" text="Бажарилмоқда">
      <formula>NOT(ISERROR(SEARCH("Бажарилмоқда",I2982)))</formula>
    </cfRule>
    <cfRule type="containsText" dxfId="5970" priority="12346" operator="containsText" text="Бажарилмаган">
      <formula>NOT(ISERROR(SEARCH("Бажарилмаган",I2982)))</formula>
    </cfRule>
    <cfRule type="containsText" dxfId="5969" priority="12347" operator="containsText" text="Бажарилмаган">
      <formula>NOT(ISERROR(SEARCH("Бажарилмаган",I2982)))</formula>
    </cfRule>
    <cfRule type="containsText" dxfId="5968" priority="12348" operator="containsText" text="Бажарилган">
      <formula>NOT(ISERROR(SEARCH("Бажарилган",I2982)))</formula>
    </cfRule>
  </conditionalFormatting>
  <conditionalFormatting sqref="I2986:I2988">
    <cfRule type="containsText" dxfId="5967" priority="12341" operator="containsText" text="Бажарилмоқда">
      <formula>NOT(ISERROR(SEARCH("Бажарилмоқда",I2986)))</formula>
    </cfRule>
    <cfRule type="containsText" dxfId="5966" priority="12342" operator="containsText" text="Бажарилмаган">
      <formula>NOT(ISERROR(SEARCH("Бажарилмаган",I2986)))</formula>
    </cfRule>
    <cfRule type="containsText" dxfId="5965" priority="12343" operator="containsText" text="Бажарилмаган">
      <formula>NOT(ISERROR(SEARCH("Бажарилмаган",I2986)))</formula>
    </cfRule>
    <cfRule type="containsText" dxfId="5964" priority="12344" operator="containsText" text="Бажарилган">
      <formula>NOT(ISERROR(SEARCH("Бажарилган",I2986)))</formula>
    </cfRule>
  </conditionalFormatting>
  <conditionalFormatting sqref="I2989">
    <cfRule type="containsText" dxfId="5963" priority="12337" operator="containsText" text="Бажарилмоқда">
      <formula>NOT(ISERROR(SEARCH("Бажарилмоқда",I2989)))</formula>
    </cfRule>
    <cfRule type="containsText" dxfId="5962" priority="12338" operator="containsText" text="Бажарилмаган">
      <formula>NOT(ISERROR(SEARCH("Бажарилмаган",I2989)))</formula>
    </cfRule>
    <cfRule type="containsText" dxfId="5961" priority="12339" operator="containsText" text="Бажарилмаган">
      <formula>NOT(ISERROR(SEARCH("Бажарилмаган",I2989)))</formula>
    </cfRule>
    <cfRule type="containsText" dxfId="5960" priority="12340" operator="containsText" text="Бажарилган">
      <formula>NOT(ISERROR(SEARCH("Бажарилган",I2989)))</formula>
    </cfRule>
  </conditionalFormatting>
  <conditionalFormatting sqref="I2990">
    <cfRule type="containsText" dxfId="5959" priority="12333" operator="containsText" text="Бажарилмоқда">
      <formula>NOT(ISERROR(SEARCH("Бажарилмоқда",I2990)))</formula>
    </cfRule>
    <cfRule type="containsText" dxfId="5958" priority="12334" operator="containsText" text="Бажарилмаган">
      <formula>NOT(ISERROR(SEARCH("Бажарилмаган",I2990)))</formula>
    </cfRule>
    <cfRule type="containsText" dxfId="5957" priority="12335" operator="containsText" text="Бажарилмаган">
      <formula>NOT(ISERROR(SEARCH("Бажарилмаган",I2990)))</formula>
    </cfRule>
    <cfRule type="containsText" dxfId="5956" priority="12336" operator="containsText" text="Бажарилган">
      <formula>NOT(ISERROR(SEARCH("Бажарилган",I2990)))</formula>
    </cfRule>
  </conditionalFormatting>
  <conditionalFormatting sqref="I2991">
    <cfRule type="containsText" dxfId="5955" priority="12329" operator="containsText" text="Бажарилмоқда">
      <formula>NOT(ISERROR(SEARCH("Бажарилмоқда",I2991)))</formula>
    </cfRule>
    <cfRule type="containsText" dxfId="5954" priority="12330" operator="containsText" text="Бажарилмаган">
      <formula>NOT(ISERROR(SEARCH("Бажарилмаган",I2991)))</formula>
    </cfRule>
    <cfRule type="containsText" dxfId="5953" priority="12331" operator="containsText" text="Бажарилмаган">
      <formula>NOT(ISERROR(SEARCH("Бажарилмаган",I2991)))</formula>
    </cfRule>
    <cfRule type="containsText" dxfId="5952" priority="12332" operator="containsText" text="Бажарилган">
      <formula>NOT(ISERROR(SEARCH("Бажарилган",I2991)))</formula>
    </cfRule>
  </conditionalFormatting>
  <conditionalFormatting sqref="I2993">
    <cfRule type="containsText" dxfId="5951" priority="12321" operator="containsText" text="Бажарилмоқда">
      <formula>NOT(ISERROR(SEARCH("Бажарилмоқда",I2993)))</formula>
    </cfRule>
    <cfRule type="containsText" dxfId="5950" priority="12322" operator="containsText" text="Бажарилмаган">
      <formula>NOT(ISERROR(SEARCH("Бажарилмаган",I2993)))</formula>
    </cfRule>
    <cfRule type="containsText" dxfId="5949" priority="12323" operator="containsText" text="Бажарилмаган">
      <formula>NOT(ISERROR(SEARCH("Бажарилмаган",I2993)))</formula>
    </cfRule>
    <cfRule type="containsText" dxfId="5948" priority="12324" operator="containsText" text="Бажарилган">
      <formula>NOT(ISERROR(SEARCH("Бажарилган",I2993)))</formula>
    </cfRule>
  </conditionalFormatting>
  <conditionalFormatting sqref="I2994">
    <cfRule type="containsText" dxfId="5947" priority="12317" operator="containsText" text="Бажарилмоқда">
      <formula>NOT(ISERROR(SEARCH("Бажарилмоқда",I2994)))</formula>
    </cfRule>
    <cfRule type="containsText" dxfId="5946" priority="12318" operator="containsText" text="Бажарилмаган">
      <formula>NOT(ISERROR(SEARCH("Бажарилмаган",I2994)))</formula>
    </cfRule>
    <cfRule type="containsText" dxfId="5945" priority="12319" operator="containsText" text="Бажарилмаган">
      <formula>NOT(ISERROR(SEARCH("Бажарилмаган",I2994)))</formula>
    </cfRule>
    <cfRule type="containsText" dxfId="5944" priority="12320" operator="containsText" text="Бажарилган">
      <formula>NOT(ISERROR(SEARCH("Бажарилган",I2994)))</formula>
    </cfRule>
  </conditionalFormatting>
  <conditionalFormatting sqref="I2995">
    <cfRule type="containsText" dxfId="5943" priority="12313" operator="containsText" text="Бажарилмоқда">
      <formula>NOT(ISERROR(SEARCH("Бажарилмоқда",I2995)))</formula>
    </cfRule>
    <cfRule type="containsText" dxfId="5942" priority="12314" operator="containsText" text="Бажарилмаган">
      <formula>NOT(ISERROR(SEARCH("Бажарилмаган",I2995)))</formula>
    </cfRule>
    <cfRule type="containsText" dxfId="5941" priority="12315" operator="containsText" text="Бажарилмаган">
      <formula>NOT(ISERROR(SEARCH("Бажарилмаган",I2995)))</formula>
    </cfRule>
    <cfRule type="containsText" dxfId="5940" priority="12316" operator="containsText" text="Бажарилган">
      <formula>NOT(ISERROR(SEARCH("Бажарилган",I2995)))</formula>
    </cfRule>
  </conditionalFormatting>
  <conditionalFormatting sqref="I2996">
    <cfRule type="containsText" dxfId="5939" priority="12309" operator="containsText" text="Бажарилмоқда">
      <formula>NOT(ISERROR(SEARCH("Бажарилмоқда",I2996)))</formula>
    </cfRule>
    <cfRule type="containsText" dxfId="5938" priority="12310" operator="containsText" text="Бажарилмаган">
      <formula>NOT(ISERROR(SEARCH("Бажарилмаган",I2996)))</formula>
    </cfRule>
    <cfRule type="containsText" dxfId="5937" priority="12311" operator="containsText" text="Бажарилмаган">
      <formula>NOT(ISERROR(SEARCH("Бажарилмаган",I2996)))</formula>
    </cfRule>
    <cfRule type="containsText" dxfId="5936" priority="12312" operator="containsText" text="Бажарилган">
      <formula>NOT(ISERROR(SEARCH("Бажарилган",I2996)))</formula>
    </cfRule>
  </conditionalFormatting>
  <conditionalFormatting sqref="I2997">
    <cfRule type="containsText" dxfId="5935" priority="12305" operator="containsText" text="Бажарилмоқда">
      <formula>NOT(ISERROR(SEARCH("Бажарилмоқда",I2997)))</formula>
    </cfRule>
    <cfRule type="containsText" dxfId="5934" priority="12306" operator="containsText" text="Бажарилмаган">
      <formula>NOT(ISERROR(SEARCH("Бажарилмаган",I2997)))</formula>
    </cfRule>
    <cfRule type="containsText" dxfId="5933" priority="12307" operator="containsText" text="Бажарилмаган">
      <formula>NOT(ISERROR(SEARCH("Бажарилмаган",I2997)))</formula>
    </cfRule>
    <cfRule type="containsText" dxfId="5932" priority="12308" operator="containsText" text="Бажарилган">
      <formula>NOT(ISERROR(SEARCH("Бажарилган",I2997)))</formula>
    </cfRule>
  </conditionalFormatting>
  <conditionalFormatting sqref="I2998">
    <cfRule type="containsText" dxfId="5931" priority="12301" operator="containsText" text="Бажарилмоқда">
      <formula>NOT(ISERROR(SEARCH("Бажарилмоқда",I2998)))</formula>
    </cfRule>
    <cfRule type="containsText" dxfId="5930" priority="12302" operator="containsText" text="Бажарилмаган">
      <formula>NOT(ISERROR(SEARCH("Бажарилмаган",I2998)))</formula>
    </cfRule>
    <cfRule type="containsText" dxfId="5929" priority="12303" operator="containsText" text="Бажарилмаган">
      <formula>NOT(ISERROR(SEARCH("Бажарилмаган",I2998)))</formula>
    </cfRule>
    <cfRule type="containsText" dxfId="5928" priority="12304" operator="containsText" text="Бажарилган">
      <formula>NOT(ISERROR(SEARCH("Бажарилган",I2998)))</formula>
    </cfRule>
  </conditionalFormatting>
  <conditionalFormatting sqref="I2999">
    <cfRule type="containsText" dxfId="5927" priority="12297" operator="containsText" text="Бажарилмоқда">
      <formula>NOT(ISERROR(SEARCH("Бажарилмоқда",I2999)))</formula>
    </cfRule>
    <cfRule type="containsText" dxfId="5926" priority="12298" operator="containsText" text="Бажарилмаган">
      <formula>NOT(ISERROR(SEARCH("Бажарилмаган",I2999)))</formula>
    </cfRule>
    <cfRule type="containsText" dxfId="5925" priority="12299" operator="containsText" text="Бажарилмаган">
      <formula>NOT(ISERROR(SEARCH("Бажарилмаган",I2999)))</formula>
    </cfRule>
    <cfRule type="containsText" dxfId="5924" priority="12300" operator="containsText" text="Бажарилган">
      <formula>NOT(ISERROR(SEARCH("Бажарилган",I2999)))</formula>
    </cfRule>
  </conditionalFormatting>
  <conditionalFormatting sqref="I3000">
    <cfRule type="containsText" dxfId="5923" priority="12293" operator="containsText" text="Бажарилмоқда">
      <formula>NOT(ISERROR(SEARCH("Бажарилмоқда",I3000)))</formula>
    </cfRule>
    <cfRule type="containsText" dxfId="5922" priority="12294" operator="containsText" text="Бажарилмаган">
      <formula>NOT(ISERROR(SEARCH("Бажарилмаган",I3000)))</formula>
    </cfRule>
    <cfRule type="containsText" dxfId="5921" priority="12295" operator="containsText" text="Бажарилмаган">
      <formula>NOT(ISERROR(SEARCH("Бажарилмаган",I3000)))</formula>
    </cfRule>
    <cfRule type="containsText" dxfId="5920" priority="12296" operator="containsText" text="Бажарилган">
      <formula>NOT(ISERROR(SEARCH("Бажарилган",I3000)))</formula>
    </cfRule>
  </conditionalFormatting>
  <conditionalFormatting sqref="I3002">
    <cfRule type="containsText" dxfId="5919" priority="12285" operator="containsText" text="Бажарилмоқда">
      <formula>NOT(ISERROR(SEARCH("Бажарилмоқда",I3002)))</formula>
    </cfRule>
    <cfRule type="containsText" dxfId="5918" priority="12286" operator="containsText" text="Бажарилмаган">
      <formula>NOT(ISERROR(SEARCH("Бажарилмаган",I3002)))</formula>
    </cfRule>
    <cfRule type="containsText" dxfId="5917" priority="12287" operator="containsText" text="Бажарилмаган">
      <formula>NOT(ISERROR(SEARCH("Бажарилмаган",I3002)))</formula>
    </cfRule>
    <cfRule type="containsText" dxfId="5916" priority="12288" operator="containsText" text="Бажарилган">
      <formula>NOT(ISERROR(SEARCH("Бажарилган",I3002)))</formula>
    </cfRule>
  </conditionalFormatting>
  <conditionalFormatting sqref="I3003">
    <cfRule type="containsText" dxfId="5915" priority="12281" operator="containsText" text="Бажарилмоқда">
      <formula>NOT(ISERROR(SEARCH("Бажарилмоқда",I3003)))</formula>
    </cfRule>
    <cfRule type="containsText" dxfId="5914" priority="12282" operator="containsText" text="Бажарилмаган">
      <formula>NOT(ISERROR(SEARCH("Бажарилмаган",I3003)))</formula>
    </cfRule>
    <cfRule type="containsText" dxfId="5913" priority="12283" operator="containsText" text="Бажарилмаган">
      <formula>NOT(ISERROR(SEARCH("Бажарилмаган",I3003)))</formula>
    </cfRule>
    <cfRule type="containsText" dxfId="5912" priority="12284" operator="containsText" text="Бажарилган">
      <formula>NOT(ISERROR(SEARCH("Бажарилган",I3003)))</formula>
    </cfRule>
  </conditionalFormatting>
  <conditionalFormatting sqref="I3004">
    <cfRule type="containsText" dxfId="5911" priority="12277" operator="containsText" text="Бажарилмоқда">
      <formula>NOT(ISERROR(SEARCH("Бажарилмоқда",I3004)))</formula>
    </cfRule>
    <cfRule type="containsText" dxfId="5910" priority="12278" operator="containsText" text="Бажарилмаган">
      <formula>NOT(ISERROR(SEARCH("Бажарилмаган",I3004)))</formula>
    </cfRule>
    <cfRule type="containsText" dxfId="5909" priority="12279" operator="containsText" text="Бажарилмаган">
      <formula>NOT(ISERROR(SEARCH("Бажарилмаган",I3004)))</formula>
    </cfRule>
    <cfRule type="containsText" dxfId="5908" priority="12280" operator="containsText" text="Бажарилган">
      <formula>NOT(ISERROR(SEARCH("Бажарилган",I3004)))</formula>
    </cfRule>
  </conditionalFormatting>
  <conditionalFormatting sqref="I3005">
    <cfRule type="containsText" dxfId="5907" priority="12273" operator="containsText" text="Бажарилмоқда">
      <formula>NOT(ISERROR(SEARCH("Бажарилмоқда",I3005)))</formula>
    </cfRule>
    <cfRule type="containsText" dxfId="5906" priority="12274" operator="containsText" text="Бажарилмаган">
      <formula>NOT(ISERROR(SEARCH("Бажарилмаган",I3005)))</formula>
    </cfRule>
    <cfRule type="containsText" dxfId="5905" priority="12275" operator="containsText" text="Бажарилмаган">
      <formula>NOT(ISERROR(SEARCH("Бажарилмаган",I3005)))</formula>
    </cfRule>
    <cfRule type="containsText" dxfId="5904" priority="12276" operator="containsText" text="Бажарилган">
      <formula>NOT(ISERROR(SEARCH("Бажарилган",I3005)))</formula>
    </cfRule>
  </conditionalFormatting>
  <conditionalFormatting sqref="I3006">
    <cfRule type="containsText" dxfId="5903" priority="12269" operator="containsText" text="Бажарилмоқда">
      <formula>NOT(ISERROR(SEARCH("Бажарилмоқда",I3006)))</formula>
    </cfRule>
    <cfRule type="containsText" dxfId="5902" priority="12270" operator="containsText" text="Бажарилмаган">
      <formula>NOT(ISERROR(SEARCH("Бажарилмаган",I3006)))</formula>
    </cfRule>
    <cfRule type="containsText" dxfId="5901" priority="12271" operator="containsText" text="Бажарилмаган">
      <formula>NOT(ISERROR(SEARCH("Бажарилмаган",I3006)))</formula>
    </cfRule>
    <cfRule type="containsText" dxfId="5900" priority="12272" operator="containsText" text="Бажарилган">
      <formula>NOT(ISERROR(SEARCH("Бажарилган",I3006)))</formula>
    </cfRule>
  </conditionalFormatting>
  <conditionalFormatting sqref="I3007">
    <cfRule type="containsText" dxfId="5899" priority="12265" operator="containsText" text="Бажарилмоқда">
      <formula>NOT(ISERROR(SEARCH("Бажарилмоқда",I3007)))</formula>
    </cfRule>
    <cfRule type="containsText" dxfId="5898" priority="12266" operator="containsText" text="Бажарилмаган">
      <formula>NOT(ISERROR(SEARCH("Бажарилмаган",I3007)))</formula>
    </cfRule>
    <cfRule type="containsText" dxfId="5897" priority="12267" operator="containsText" text="Бажарилмаган">
      <formula>NOT(ISERROR(SEARCH("Бажарилмаган",I3007)))</formula>
    </cfRule>
    <cfRule type="containsText" dxfId="5896" priority="12268" operator="containsText" text="Бажарилган">
      <formula>NOT(ISERROR(SEARCH("Бажарилган",I3007)))</formula>
    </cfRule>
  </conditionalFormatting>
  <conditionalFormatting sqref="I3008">
    <cfRule type="containsText" dxfId="5895" priority="12261" operator="containsText" text="Бажарилмоқда">
      <formula>NOT(ISERROR(SEARCH("Бажарилмоқда",I3008)))</formula>
    </cfRule>
    <cfRule type="containsText" dxfId="5894" priority="12262" operator="containsText" text="Бажарилмаган">
      <formula>NOT(ISERROR(SEARCH("Бажарилмаган",I3008)))</formula>
    </cfRule>
    <cfRule type="containsText" dxfId="5893" priority="12263" operator="containsText" text="Бажарилмаган">
      <formula>NOT(ISERROR(SEARCH("Бажарилмаган",I3008)))</formula>
    </cfRule>
    <cfRule type="containsText" dxfId="5892" priority="12264" operator="containsText" text="Бажарилган">
      <formula>NOT(ISERROR(SEARCH("Бажарилган",I3008)))</formula>
    </cfRule>
  </conditionalFormatting>
  <conditionalFormatting sqref="I3009">
    <cfRule type="containsText" dxfId="5891" priority="12257" operator="containsText" text="Бажарилмоқда">
      <formula>NOT(ISERROR(SEARCH("Бажарилмоқда",I3009)))</formula>
    </cfRule>
    <cfRule type="containsText" dxfId="5890" priority="12258" operator="containsText" text="Бажарилмаган">
      <formula>NOT(ISERROR(SEARCH("Бажарилмаган",I3009)))</formula>
    </cfRule>
    <cfRule type="containsText" dxfId="5889" priority="12259" operator="containsText" text="Бажарилмаган">
      <formula>NOT(ISERROR(SEARCH("Бажарилмаган",I3009)))</formula>
    </cfRule>
    <cfRule type="containsText" dxfId="5888" priority="12260" operator="containsText" text="Бажарилган">
      <formula>NOT(ISERROR(SEARCH("Бажарилган",I3009)))</formula>
    </cfRule>
  </conditionalFormatting>
  <conditionalFormatting sqref="I3010:I3012">
    <cfRule type="containsText" dxfId="5887" priority="12253" operator="containsText" text="Бажарилмоқда">
      <formula>NOT(ISERROR(SEARCH("Бажарилмоқда",I3010)))</formula>
    </cfRule>
    <cfRule type="containsText" dxfId="5886" priority="12254" operator="containsText" text="Бажарилмаган">
      <formula>NOT(ISERROR(SEARCH("Бажарилмаган",I3010)))</formula>
    </cfRule>
    <cfRule type="containsText" dxfId="5885" priority="12255" operator="containsText" text="Бажарилмаган">
      <formula>NOT(ISERROR(SEARCH("Бажарилмаган",I3010)))</formula>
    </cfRule>
    <cfRule type="containsText" dxfId="5884" priority="12256" operator="containsText" text="Бажарилган">
      <formula>NOT(ISERROR(SEARCH("Бажарилган",I3010)))</formula>
    </cfRule>
  </conditionalFormatting>
  <conditionalFormatting sqref="I3013">
    <cfRule type="containsText" dxfId="5883" priority="12249" operator="containsText" text="Бажарилмоқда">
      <formula>NOT(ISERROR(SEARCH("Бажарилмоқда",I3013)))</formula>
    </cfRule>
    <cfRule type="containsText" dxfId="5882" priority="12250" operator="containsText" text="Бажарилмаган">
      <formula>NOT(ISERROR(SEARCH("Бажарилмаган",I3013)))</formula>
    </cfRule>
    <cfRule type="containsText" dxfId="5881" priority="12251" operator="containsText" text="Бажарилмаган">
      <formula>NOT(ISERROR(SEARCH("Бажарилмаган",I3013)))</formula>
    </cfRule>
    <cfRule type="containsText" dxfId="5880" priority="12252" operator="containsText" text="Бажарилган">
      <formula>NOT(ISERROR(SEARCH("Бажарилган",I3013)))</formula>
    </cfRule>
  </conditionalFormatting>
  <conditionalFormatting sqref="I3014:I3015">
    <cfRule type="containsText" dxfId="5879" priority="12245" operator="containsText" text="Бажарилмоқда">
      <formula>NOT(ISERROR(SEARCH("Бажарилмоқда",I3014)))</formula>
    </cfRule>
    <cfRule type="containsText" dxfId="5878" priority="12246" operator="containsText" text="Бажарилмаган">
      <formula>NOT(ISERROR(SEARCH("Бажарилмаган",I3014)))</formula>
    </cfRule>
    <cfRule type="containsText" dxfId="5877" priority="12247" operator="containsText" text="Бажарилмаган">
      <formula>NOT(ISERROR(SEARCH("Бажарилмаган",I3014)))</formula>
    </cfRule>
    <cfRule type="containsText" dxfId="5876" priority="12248" operator="containsText" text="Бажарилган">
      <formula>NOT(ISERROR(SEARCH("Бажарилган",I3014)))</formula>
    </cfRule>
  </conditionalFormatting>
  <conditionalFormatting sqref="I3016:I3017">
    <cfRule type="containsText" dxfId="5875" priority="12241" operator="containsText" text="Бажарилмоқда">
      <formula>NOT(ISERROR(SEARCH("Бажарилмоқда",I3016)))</formula>
    </cfRule>
    <cfRule type="containsText" dxfId="5874" priority="12242" operator="containsText" text="Бажарилмаган">
      <formula>NOT(ISERROR(SEARCH("Бажарилмаган",I3016)))</formula>
    </cfRule>
    <cfRule type="containsText" dxfId="5873" priority="12243" operator="containsText" text="Бажарилмаган">
      <formula>NOT(ISERROR(SEARCH("Бажарилмаган",I3016)))</formula>
    </cfRule>
    <cfRule type="containsText" dxfId="5872" priority="12244" operator="containsText" text="Бажарилган">
      <formula>NOT(ISERROR(SEARCH("Бажарилган",I3016)))</formula>
    </cfRule>
  </conditionalFormatting>
  <conditionalFormatting sqref="I3018:I3020">
    <cfRule type="containsText" dxfId="5871" priority="12237" operator="containsText" text="Бажарилмоқда">
      <formula>NOT(ISERROR(SEARCH("Бажарилмоқда",I3018)))</formula>
    </cfRule>
    <cfRule type="containsText" dxfId="5870" priority="12238" operator="containsText" text="Бажарилмаган">
      <formula>NOT(ISERROR(SEARCH("Бажарилмаган",I3018)))</formula>
    </cfRule>
    <cfRule type="containsText" dxfId="5869" priority="12239" operator="containsText" text="Бажарилмаган">
      <formula>NOT(ISERROR(SEARCH("Бажарилмаган",I3018)))</formula>
    </cfRule>
    <cfRule type="containsText" dxfId="5868" priority="12240" operator="containsText" text="Бажарилган">
      <formula>NOT(ISERROR(SEARCH("Бажарилган",I3018)))</formula>
    </cfRule>
  </conditionalFormatting>
  <conditionalFormatting sqref="I3021">
    <cfRule type="containsText" dxfId="5867" priority="12233" operator="containsText" text="Бажарилмоқда">
      <formula>NOT(ISERROR(SEARCH("Бажарилмоқда",I3021)))</formula>
    </cfRule>
    <cfRule type="containsText" dxfId="5866" priority="12234" operator="containsText" text="Бажарилмаган">
      <formula>NOT(ISERROR(SEARCH("Бажарилмаган",I3021)))</formula>
    </cfRule>
    <cfRule type="containsText" dxfId="5865" priority="12235" operator="containsText" text="Бажарилмаган">
      <formula>NOT(ISERROR(SEARCH("Бажарилмаган",I3021)))</formula>
    </cfRule>
    <cfRule type="containsText" dxfId="5864" priority="12236" operator="containsText" text="Бажарилган">
      <formula>NOT(ISERROR(SEARCH("Бажарилган",I3021)))</formula>
    </cfRule>
  </conditionalFormatting>
  <conditionalFormatting sqref="I3022">
    <cfRule type="containsText" dxfId="5863" priority="12229" operator="containsText" text="Бажарилмоқда">
      <formula>NOT(ISERROR(SEARCH("Бажарилмоқда",I3022)))</formula>
    </cfRule>
    <cfRule type="containsText" dxfId="5862" priority="12230" operator="containsText" text="Бажарилмаган">
      <formula>NOT(ISERROR(SEARCH("Бажарилмаган",I3022)))</formula>
    </cfRule>
    <cfRule type="containsText" dxfId="5861" priority="12231" operator="containsText" text="Бажарилмаган">
      <formula>NOT(ISERROR(SEARCH("Бажарилмаган",I3022)))</formula>
    </cfRule>
    <cfRule type="containsText" dxfId="5860" priority="12232" operator="containsText" text="Бажарилган">
      <formula>NOT(ISERROR(SEARCH("Бажарилган",I3022)))</formula>
    </cfRule>
  </conditionalFormatting>
  <conditionalFormatting sqref="I3051:I3060 I3070 I3106 I3116 I3118 I3140 I3144:I3145 I3195:I3196 I3209 I3216 I3227 I3198 I3218:I3219 I3062">
    <cfRule type="containsText" dxfId="5859" priority="12225" operator="containsText" text="Бажарилмоқда">
      <formula>NOT(ISERROR(SEARCH("Бажарилмоқда",I3051)))</formula>
    </cfRule>
    <cfRule type="containsText" dxfId="5858" priority="12226" operator="containsText" text="Бажарилмаган">
      <formula>NOT(ISERROR(SEARCH("Бажарилмаган",I3051)))</formula>
    </cfRule>
    <cfRule type="containsText" dxfId="5857" priority="12227" operator="containsText" text="Бажарилмаган">
      <formula>NOT(ISERROR(SEARCH("Бажарилмаган",I3051)))</formula>
    </cfRule>
    <cfRule type="containsText" dxfId="5856" priority="12228" operator="containsText" text="Бажарилган">
      <formula>NOT(ISERROR(SEARCH("Бажарилган",I3051)))</formula>
    </cfRule>
  </conditionalFormatting>
  <conditionalFormatting sqref="I3001">
    <cfRule type="containsText" dxfId="5855" priority="12221" operator="containsText" text="Бажарилмоқда">
      <formula>NOT(ISERROR(SEARCH("Бажарилмоқда",I3001)))</formula>
    </cfRule>
    <cfRule type="containsText" dxfId="5854" priority="12222" operator="containsText" text="Бажарилмаган">
      <formula>NOT(ISERROR(SEARCH("Бажарилмаган",I3001)))</formula>
    </cfRule>
    <cfRule type="containsText" dxfId="5853" priority="12223" operator="containsText" text="Бажарилмаган">
      <formula>NOT(ISERROR(SEARCH("Бажарилмаган",I3001)))</formula>
    </cfRule>
    <cfRule type="containsText" dxfId="5852" priority="12224" operator="containsText" text="Бажарилган">
      <formula>NOT(ISERROR(SEARCH("Бажарилган",I3001)))</formula>
    </cfRule>
  </conditionalFormatting>
  <conditionalFormatting sqref="I2973">
    <cfRule type="containsText" dxfId="5851" priority="12217" operator="containsText" text="Бажарилмоқда">
      <formula>NOT(ISERROR(SEARCH("Бажарилмоқда",I2973)))</formula>
    </cfRule>
    <cfRule type="containsText" dxfId="5850" priority="12218" operator="containsText" text="Бажарилмаган">
      <formula>NOT(ISERROR(SEARCH("Бажарилмаган",I2973)))</formula>
    </cfRule>
    <cfRule type="containsText" dxfId="5849" priority="12219" operator="containsText" text="Бажарилмаган">
      <formula>NOT(ISERROR(SEARCH("Бажарилмаган",I2973)))</formula>
    </cfRule>
    <cfRule type="containsText" dxfId="5848" priority="12220" operator="containsText" text="Бажарилган">
      <formula>NOT(ISERROR(SEARCH("Бажарилган",I2973)))</formula>
    </cfRule>
  </conditionalFormatting>
  <conditionalFormatting sqref="I2980">
    <cfRule type="containsText" dxfId="5847" priority="12213" operator="containsText" text="Бажарилмоқда">
      <formula>NOT(ISERROR(SEARCH("Бажарилмоқда",I2980)))</formula>
    </cfRule>
    <cfRule type="containsText" dxfId="5846" priority="12214" operator="containsText" text="Бажарилмаган">
      <formula>NOT(ISERROR(SEARCH("Бажарилмаган",I2980)))</formula>
    </cfRule>
    <cfRule type="containsText" dxfId="5845" priority="12215" operator="containsText" text="Бажарилмаган">
      <formula>NOT(ISERROR(SEARCH("Бажарилмаган",I2980)))</formula>
    </cfRule>
    <cfRule type="containsText" dxfId="5844" priority="12216" operator="containsText" text="Бажарилган">
      <formula>NOT(ISERROR(SEARCH("Бажарилган",I2980)))</formula>
    </cfRule>
  </conditionalFormatting>
  <conditionalFormatting sqref="I2981">
    <cfRule type="containsText" dxfId="5843" priority="12209" operator="containsText" text="Бажарилмоқда">
      <formula>NOT(ISERROR(SEARCH("Бажарилмоқда",I2981)))</formula>
    </cfRule>
    <cfRule type="containsText" dxfId="5842" priority="12210" operator="containsText" text="Бажарилмаган">
      <formula>NOT(ISERROR(SEARCH("Бажарилмаган",I2981)))</formula>
    </cfRule>
    <cfRule type="containsText" dxfId="5841" priority="12211" operator="containsText" text="Бажарилмаган">
      <formula>NOT(ISERROR(SEARCH("Бажарилмаган",I2981)))</formula>
    </cfRule>
    <cfRule type="containsText" dxfId="5840" priority="12212" operator="containsText" text="Бажарилган">
      <formula>NOT(ISERROR(SEARCH("Бажарилган",I2981)))</formula>
    </cfRule>
  </conditionalFormatting>
  <conditionalFormatting sqref="I3029">
    <cfRule type="containsText" dxfId="5839" priority="12205" operator="containsText" text="Бажарилмоқда">
      <formula>NOT(ISERROR(SEARCH("Бажарилмоқда",I3029)))</formula>
    </cfRule>
    <cfRule type="containsText" dxfId="5838" priority="12206" operator="containsText" text="Бажарилмаган">
      <formula>NOT(ISERROR(SEARCH("Бажарилмаган",I3029)))</formula>
    </cfRule>
    <cfRule type="containsText" dxfId="5837" priority="12207" operator="containsText" text="Бажарилмаган">
      <formula>NOT(ISERROR(SEARCH("Бажарилмаган",I3029)))</formula>
    </cfRule>
    <cfRule type="containsText" dxfId="5836" priority="12208" operator="containsText" text="Бажарилган">
      <formula>NOT(ISERROR(SEARCH("Бажарилган",I3029)))</formula>
    </cfRule>
  </conditionalFormatting>
  <conditionalFormatting sqref="I3031">
    <cfRule type="containsText" dxfId="5835" priority="12197" operator="containsText" text="Бажарилмоқда">
      <formula>NOT(ISERROR(SEARCH("Бажарилмоқда",I3031)))</formula>
    </cfRule>
    <cfRule type="containsText" dxfId="5834" priority="12198" operator="containsText" text="Бажарилмаган">
      <formula>NOT(ISERROR(SEARCH("Бажарилмаган",I3031)))</formula>
    </cfRule>
    <cfRule type="containsText" dxfId="5833" priority="12199" operator="containsText" text="Бажарилмаган">
      <formula>NOT(ISERROR(SEARCH("Бажарилмаган",I3031)))</formula>
    </cfRule>
    <cfRule type="containsText" dxfId="5832" priority="12200" operator="containsText" text="Бажарилган">
      <formula>NOT(ISERROR(SEARCH("Бажарилган",I3031)))</formula>
    </cfRule>
  </conditionalFormatting>
  <conditionalFormatting sqref="I3032">
    <cfRule type="containsText" dxfId="5831" priority="12193" operator="containsText" text="Бажарилмоқда">
      <formula>NOT(ISERROR(SEARCH("Бажарилмоқда",I3032)))</formula>
    </cfRule>
    <cfRule type="containsText" dxfId="5830" priority="12194" operator="containsText" text="Бажарилмаган">
      <formula>NOT(ISERROR(SEARCH("Бажарилмаган",I3032)))</formula>
    </cfRule>
    <cfRule type="containsText" dxfId="5829" priority="12195" operator="containsText" text="Бажарилмаган">
      <formula>NOT(ISERROR(SEARCH("Бажарилмаган",I3032)))</formula>
    </cfRule>
    <cfRule type="containsText" dxfId="5828" priority="12196" operator="containsText" text="Бажарилган">
      <formula>NOT(ISERROR(SEARCH("Бажарилган",I3032)))</formula>
    </cfRule>
  </conditionalFormatting>
  <conditionalFormatting sqref="I3033:I3034">
    <cfRule type="containsText" dxfId="5827" priority="12189" operator="containsText" text="Бажарилмоқда">
      <formula>NOT(ISERROR(SEARCH("Бажарилмоқда",I3033)))</formula>
    </cfRule>
    <cfRule type="containsText" dxfId="5826" priority="12190" operator="containsText" text="Бажарилмаган">
      <formula>NOT(ISERROR(SEARCH("Бажарилмаган",I3033)))</formula>
    </cfRule>
    <cfRule type="containsText" dxfId="5825" priority="12191" operator="containsText" text="Бажарилмаган">
      <formula>NOT(ISERROR(SEARCH("Бажарилмаган",I3033)))</formula>
    </cfRule>
    <cfRule type="containsText" dxfId="5824" priority="12192" operator="containsText" text="Бажарилган">
      <formula>NOT(ISERROR(SEARCH("Бажарилган",I3033)))</formula>
    </cfRule>
  </conditionalFormatting>
  <conditionalFormatting sqref="I3035">
    <cfRule type="containsText" dxfId="5823" priority="12185" operator="containsText" text="Бажарилмоқда">
      <formula>NOT(ISERROR(SEARCH("Бажарилмоқда",I3035)))</formula>
    </cfRule>
    <cfRule type="containsText" dxfId="5822" priority="12186" operator="containsText" text="Бажарилмаган">
      <formula>NOT(ISERROR(SEARCH("Бажарилмаган",I3035)))</formula>
    </cfRule>
    <cfRule type="containsText" dxfId="5821" priority="12187" operator="containsText" text="Бажарилмаган">
      <formula>NOT(ISERROR(SEARCH("Бажарилмаган",I3035)))</formula>
    </cfRule>
    <cfRule type="containsText" dxfId="5820" priority="12188" operator="containsText" text="Бажарилган">
      <formula>NOT(ISERROR(SEARCH("Бажарилган",I3035)))</formula>
    </cfRule>
  </conditionalFormatting>
  <conditionalFormatting sqref="I3036">
    <cfRule type="containsText" dxfId="5819" priority="12181" operator="containsText" text="Бажарилмоқда">
      <formula>NOT(ISERROR(SEARCH("Бажарилмоқда",I3036)))</formula>
    </cfRule>
    <cfRule type="containsText" dxfId="5818" priority="12182" operator="containsText" text="Бажарилмаган">
      <formula>NOT(ISERROR(SEARCH("Бажарилмаган",I3036)))</formula>
    </cfRule>
    <cfRule type="containsText" dxfId="5817" priority="12183" operator="containsText" text="Бажарилмаган">
      <formula>NOT(ISERROR(SEARCH("Бажарилмаган",I3036)))</formula>
    </cfRule>
    <cfRule type="containsText" dxfId="5816" priority="12184" operator="containsText" text="Бажарилган">
      <formula>NOT(ISERROR(SEARCH("Бажарилган",I3036)))</formula>
    </cfRule>
  </conditionalFormatting>
  <conditionalFormatting sqref="I3037">
    <cfRule type="containsText" dxfId="5815" priority="12177" operator="containsText" text="Бажарилмоқда">
      <formula>NOT(ISERROR(SEARCH("Бажарилмоқда",I3037)))</formula>
    </cfRule>
    <cfRule type="containsText" dxfId="5814" priority="12178" operator="containsText" text="Бажарилмаган">
      <formula>NOT(ISERROR(SEARCH("Бажарилмаган",I3037)))</formula>
    </cfRule>
    <cfRule type="containsText" dxfId="5813" priority="12179" operator="containsText" text="Бажарилмаган">
      <formula>NOT(ISERROR(SEARCH("Бажарилмаган",I3037)))</formula>
    </cfRule>
    <cfRule type="containsText" dxfId="5812" priority="12180" operator="containsText" text="Бажарилган">
      <formula>NOT(ISERROR(SEARCH("Бажарилган",I3037)))</formula>
    </cfRule>
  </conditionalFormatting>
  <conditionalFormatting sqref="I3039">
    <cfRule type="containsText" dxfId="5811" priority="12169" operator="containsText" text="Бажарилмоқда">
      <formula>NOT(ISERROR(SEARCH("Бажарилмоқда",I3039)))</formula>
    </cfRule>
    <cfRule type="containsText" dxfId="5810" priority="12170" operator="containsText" text="Бажарилмаган">
      <formula>NOT(ISERROR(SEARCH("Бажарилмаган",I3039)))</formula>
    </cfRule>
    <cfRule type="containsText" dxfId="5809" priority="12171" operator="containsText" text="Бажарилмаган">
      <formula>NOT(ISERROR(SEARCH("Бажарилмаган",I3039)))</formula>
    </cfRule>
    <cfRule type="containsText" dxfId="5808" priority="12172" operator="containsText" text="Бажарилган">
      <formula>NOT(ISERROR(SEARCH("Бажарилган",I3039)))</formula>
    </cfRule>
  </conditionalFormatting>
  <conditionalFormatting sqref="I3040">
    <cfRule type="containsText" dxfId="5807" priority="12165" operator="containsText" text="Бажарилмоқда">
      <formula>NOT(ISERROR(SEARCH("Бажарилмоқда",I3040)))</formula>
    </cfRule>
    <cfRule type="containsText" dxfId="5806" priority="12166" operator="containsText" text="Бажарилмаган">
      <formula>NOT(ISERROR(SEARCH("Бажарилмаган",I3040)))</formula>
    </cfRule>
    <cfRule type="containsText" dxfId="5805" priority="12167" operator="containsText" text="Бажарилмаган">
      <formula>NOT(ISERROR(SEARCH("Бажарилмаган",I3040)))</formula>
    </cfRule>
    <cfRule type="containsText" dxfId="5804" priority="12168" operator="containsText" text="Бажарилган">
      <formula>NOT(ISERROR(SEARCH("Бажарилган",I3040)))</formula>
    </cfRule>
  </conditionalFormatting>
  <conditionalFormatting sqref="I3041">
    <cfRule type="containsText" dxfId="5803" priority="12153" operator="containsText" text="Бажарилмоқда">
      <formula>NOT(ISERROR(SEARCH("Бажарилмоқда",I3041)))</formula>
    </cfRule>
    <cfRule type="containsText" dxfId="5802" priority="12154" operator="containsText" text="Бажарилмаган">
      <formula>NOT(ISERROR(SEARCH("Бажарилмаган",I3041)))</formula>
    </cfRule>
    <cfRule type="containsText" dxfId="5801" priority="12155" operator="containsText" text="Бажарилмаган">
      <formula>NOT(ISERROR(SEARCH("Бажарилмаган",I3041)))</formula>
    </cfRule>
    <cfRule type="containsText" dxfId="5800" priority="12156" operator="containsText" text="Бажарилган">
      <formula>NOT(ISERROR(SEARCH("Бажарилган",I3041)))</formula>
    </cfRule>
  </conditionalFormatting>
  <conditionalFormatting sqref="I3042">
    <cfRule type="containsText" dxfId="5799" priority="12149" operator="containsText" text="Бажарилмоқда">
      <formula>NOT(ISERROR(SEARCH("Бажарилмоқда",I3042)))</formula>
    </cfRule>
    <cfRule type="containsText" dxfId="5798" priority="12150" operator="containsText" text="Бажарилмаган">
      <formula>NOT(ISERROR(SEARCH("Бажарилмаган",I3042)))</formula>
    </cfRule>
    <cfRule type="containsText" dxfId="5797" priority="12151" operator="containsText" text="Бажарилмаган">
      <formula>NOT(ISERROR(SEARCH("Бажарилмаган",I3042)))</formula>
    </cfRule>
    <cfRule type="containsText" dxfId="5796" priority="12152" operator="containsText" text="Бажарилган">
      <formula>NOT(ISERROR(SEARCH("Бажарилган",I3042)))</formula>
    </cfRule>
  </conditionalFormatting>
  <conditionalFormatting sqref="I3043">
    <cfRule type="containsText" dxfId="5795" priority="12145" operator="containsText" text="Бажарилмоқда">
      <formula>NOT(ISERROR(SEARCH("Бажарилмоқда",I3043)))</formula>
    </cfRule>
    <cfRule type="containsText" dxfId="5794" priority="12146" operator="containsText" text="Бажарилмаган">
      <formula>NOT(ISERROR(SEARCH("Бажарилмаган",I3043)))</formula>
    </cfRule>
    <cfRule type="containsText" dxfId="5793" priority="12147" operator="containsText" text="Бажарилмаган">
      <formula>NOT(ISERROR(SEARCH("Бажарилмаган",I3043)))</formula>
    </cfRule>
    <cfRule type="containsText" dxfId="5792" priority="12148" operator="containsText" text="Бажарилган">
      <formula>NOT(ISERROR(SEARCH("Бажарилган",I3043)))</formula>
    </cfRule>
  </conditionalFormatting>
  <conditionalFormatting sqref="I3043:I3045">
    <cfRule type="containsText" dxfId="5791" priority="12141" operator="containsText" text="Бажарилмоқда">
      <formula>NOT(ISERROR(SEARCH("Бажарилмоқда",I3043)))</formula>
    </cfRule>
    <cfRule type="containsText" dxfId="5790" priority="12142" operator="containsText" text="Бажарилмаган">
      <formula>NOT(ISERROR(SEARCH("Бажарилмаган",I3043)))</formula>
    </cfRule>
    <cfRule type="containsText" dxfId="5789" priority="12143" operator="containsText" text="Бажарилмаган">
      <formula>NOT(ISERROR(SEARCH("Бажарилмаган",I3043)))</formula>
    </cfRule>
    <cfRule type="containsText" dxfId="5788" priority="12144" operator="containsText" text="Бажарилган">
      <formula>NOT(ISERROR(SEARCH("Бажарилган",I3043)))</formula>
    </cfRule>
  </conditionalFormatting>
  <conditionalFormatting sqref="I3046">
    <cfRule type="containsText" dxfId="5787" priority="12137" operator="containsText" text="Бажарилмоқда">
      <formula>NOT(ISERROR(SEARCH("Бажарилмоқда",I3046)))</formula>
    </cfRule>
    <cfRule type="containsText" dxfId="5786" priority="12138" operator="containsText" text="Бажарилмаган">
      <formula>NOT(ISERROR(SEARCH("Бажарилмаган",I3046)))</formula>
    </cfRule>
    <cfRule type="containsText" dxfId="5785" priority="12139" operator="containsText" text="Бажарилмаган">
      <formula>NOT(ISERROR(SEARCH("Бажарилмаган",I3046)))</formula>
    </cfRule>
    <cfRule type="containsText" dxfId="5784" priority="12140" operator="containsText" text="Бажарилган">
      <formula>NOT(ISERROR(SEARCH("Бажарилган",I3046)))</formula>
    </cfRule>
  </conditionalFormatting>
  <conditionalFormatting sqref="I3048">
    <cfRule type="containsText" dxfId="5783" priority="12129" operator="containsText" text="Бажарилмоқда">
      <formula>NOT(ISERROR(SEARCH("Бажарилмоқда",I3048)))</formula>
    </cfRule>
    <cfRule type="containsText" dxfId="5782" priority="12130" operator="containsText" text="Бажарилмаган">
      <formula>NOT(ISERROR(SEARCH("Бажарилмаган",I3048)))</formula>
    </cfRule>
    <cfRule type="containsText" dxfId="5781" priority="12131" operator="containsText" text="Бажарилмаган">
      <formula>NOT(ISERROR(SEARCH("Бажарилмаган",I3048)))</formula>
    </cfRule>
    <cfRule type="containsText" dxfId="5780" priority="12132" operator="containsText" text="Бажарилган">
      <formula>NOT(ISERROR(SEARCH("Бажарилган",I3048)))</formula>
    </cfRule>
  </conditionalFormatting>
  <conditionalFormatting sqref="I3049">
    <cfRule type="containsText" dxfId="5779" priority="12125" operator="containsText" text="Бажарилмоқда">
      <formula>NOT(ISERROR(SEARCH("Бажарилмоқда",I3049)))</formula>
    </cfRule>
    <cfRule type="containsText" dxfId="5778" priority="12126" operator="containsText" text="Бажарилмаган">
      <formula>NOT(ISERROR(SEARCH("Бажарилмаган",I3049)))</formula>
    </cfRule>
    <cfRule type="containsText" dxfId="5777" priority="12127" operator="containsText" text="Бажарилмаган">
      <formula>NOT(ISERROR(SEARCH("Бажарилмаган",I3049)))</formula>
    </cfRule>
    <cfRule type="containsText" dxfId="5776" priority="12128" operator="containsText" text="Бажарилган">
      <formula>NOT(ISERROR(SEARCH("Бажарилган",I3049)))</formula>
    </cfRule>
  </conditionalFormatting>
  <conditionalFormatting sqref="I3034">
    <cfRule type="containsText" dxfId="5775" priority="12117" operator="containsText" text="Бажарилмоқда">
      <formula>NOT(ISERROR(SEARCH("Бажарилмоқда",I3034)))</formula>
    </cfRule>
    <cfRule type="containsText" dxfId="5774" priority="12118" operator="containsText" text="Бажарилмаган">
      <formula>NOT(ISERROR(SEARCH("Бажарилмаган",I3034)))</formula>
    </cfRule>
    <cfRule type="containsText" dxfId="5773" priority="12119" operator="containsText" text="Бажарилмаган">
      <formula>NOT(ISERROR(SEARCH("Бажарилмаган",I3034)))</formula>
    </cfRule>
    <cfRule type="containsText" dxfId="5772" priority="12120" operator="containsText" text="Бажарилган">
      <formula>NOT(ISERROR(SEARCH("Бажарилган",I3034)))</formula>
    </cfRule>
  </conditionalFormatting>
  <conditionalFormatting sqref="I3035">
    <cfRule type="containsText" dxfId="5771" priority="12113" operator="containsText" text="Бажарилмоқда">
      <formula>NOT(ISERROR(SEARCH("Бажарилмоқда",I3035)))</formula>
    </cfRule>
    <cfRule type="containsText" dxfId="5770" priority="12114" operator="containsText" text="Бажарилмаган">
      <formula>NOT(ISERROR(SEARCH("Бажарилмаган",I3035)))</formula>
    </cfRule>
    <cfRule type="containsText" dxfId="5769" priority="12115" operator="containsText" text="Бажарилмаган">
      <formula>NOT(ISERROR(SEARCH("Бажарилмаган",I3035)))</formula>
    </cfRule>
    <cfRule type="containsText" dxfId="5768" priority="12116" operator="containsText" text="Бажарилган">
      <formula>NOT(ISERROR(SEARCH("Бажарилган",I3035)))</formula>
    </cfRule>
  </conditionalFormatting>
  <conditionalFormatting sqref="I3036">
    <cfRule type="containsText" dxfId="5767" priority="12109" operator="containsText" text="Бажарилмоқда">
      <formula>NOT(ISERROR(SEARCH("Бажарилмоқда",I3036)))</formula>
    </cfRule>
    <cfRule type="containsText" dxfId="5766" priority="12110" operator="containsText" text="Бажарилмаган">
      <formula>NOT(ISERROR(SEARCH("Бажарилмаган",I3036)))</formula>
    </cfRule>
    <cfRule type="containsText" dxfId="5765" priority="12111" operator="containsText" text="Бажарилмаган">
      <formula>NOT(ISERROR(SEARCH("Бажарилмаган",I3036)))</formula>
    </cfRule>
    <cfRule type="containsText" dxfId="5764" priority="12112" operator="containsText" text="Бажарилган">
      <formula>NOT(ISERROR(SEARCH("Бажарилган",I3036)))</formula>
    </cfRule>
  </conditionalFormatting>
  <conditionalFormatting sqref="I3037">
    <cfRule type="containsText" dxfId="5763" priority="12105" operator="containsText" text="Бажарилмоқда">
      <formula>NOT(ISERROR(SEARCH("Бажарилмоқда",I3037)))</formula>
    </cfRule>
    <cfRule type="containsText" dxfId="5762" priority="12106" operator="containsText" text="Бажарилмаган">
      <formula>NOT(ISERROR(SEARCH("Бажарилмаган",I3037)))</formula>
    </cfRule>
    <cfRule type="containsText" dxfId="5761" priority="12107" operator="containsText" text="Бажарилмаган">
      <formula>NOT(ISERROR(SEARCH("Бажарилмаган",I3037)))</formula>
    </cfRule>
    <cfRule type="containsText" dxfId="5760" priority="12108" operator="containsText" text="Бажарилган">
      <formula>NOT(ISERROR(SEARCH("Бажарилган",I3037)))</formula>
    </cfRule>
  </conditionalFormatting>
  <conditionalFormatting sqref="I3039">
    <cfRule type="containsText" dxfId="5759" priority="12097" operator="containsText" text="Бажарилмоқда">
      <formula>NOT(ISERROR(SEARCH("Бажарилмоқда",I3039)))</formula>
    </cfRule>
    <cfRule type="containsText" dxfId="5758" priority="12098" operator="containsText" text="Бажарилмаган">
      <formula>NOT(ISERROR(SEARCH("Бажарилмаган",I3039)))</formula>
    </cfRule>
    <cfRule type="containsText" dxfId="5757" priority="12099" operator="containsText" text="Бажарилмаган">
      <formula>NOT(ISERROR(SEARCH("Бажарилмаган",I3039)))</formula>
    </cfRule>
    <cfRule type="containsText" dxfId="5756" priority="12100" operator="containsText" text="Бажарилган">
      <formula>NOT(ISERROR(SEARCH("Бажарилган",I3039)))</formula>
    </cfRule>
  </conditionalFormatting>
  <conditionalFormatting sqref="I3040">
    <cfRule type="containsText" dxfId="5755" priority="12093" operator="containsText" text="Бажарилмоқда">
      <formula>NOT(ISERROR(SEARCH("Бажарилмоқда",I3040)))</formula>
    </cfRule>
    <cfRule type="containsText" dxfId="5754" priority="12094" operator="containsText" text="Бажарилмаган">
      <formula>NOT(ISERROR(SEARCH("Бажарилмаган",I3040)))</formula>
    </cfRule>
    <cfRule type="containsText" dxfId="5753" priority="12095" operator="containsText" text="Бажарилмаган">
      <formula>NOT(ISERROR(SEARCH("Бажарилмаган",I3040)))</formula>
    </cfRule>
    <cfRule type="containsText" dxfId="5752" priority="12096" operator="containsText" text="Бажарилган">
      <formula>NOT(ISERROR(SEARCH("Бажарилган",I3040)))</formula>
    </cfRule>
  </conditionalFormatting>
  <conditionalFormatting sqref="I3041">
    <cfRule type="containsText" dxfId="5751" priority="12089" operator="containsText" text="Бажарилмоқда">
      <formula>NOT(ISERROR(SEARCH("Бажарилмоқда",I3041)))</formula>
    </cfRule>
    <cfRule type="containsText" dxfId="5750" priority="12090" operator="containsText" text="Бажарилмаган">
      <formula>NOT(ISERROR(SEARCH("Бажарилмаган",I3041)))</formula>
    </cfRule>
    <cfRule type="containsText" dxfId="5749" priority="12091" operator="containsText" text="Бажарилмаган">
      <formula>NOT(ISERROR(SEARCH("Бажарилмаган",I3041)))</formula>
    </cfRule>
    <cfRule type="containsText" dxfId="5748" priority="12092" operator="containsText" text="Бажарилган">
      <formula>NOT(ISERROR(SEARCH("Бажарилган",I3041)))</formula>
    </cfRule>
  </conditionalFormatting>
  <conditionalFormatting sqref="I3041:I3043">
    <cfRule type="containsText" dxfId="5747" priority="12085" operator="containsText" text="Бажарилмоқда">
      <formula>NOT(ISERROR(SEARCH("Бажарилмоқда",I3041)))</formula>
    </cfRule>
    <cfRule type="containsText" dxfId="5746" priority="12086" operator="containsText" text="Бажарилмаган">
      <formula>NOT(ISERROR(SEARCH("Бажарилмаган",I3041)))</formula>
    </cfRule>
    <cfRule type="containsText" dxfId="5745" priority="12087" operator="containsText" text="Бажарилмаган">
      <formula>NOT(ISERROR(SEARCH("Бажарилмаган",I3041)))</formula>
    </cfRule>
    <cfRule type="containsText" dxfId="5744" priority="12088" operator="containsText" text="Бажарилган">
      <formula>NOT(ISERROR(SEARCH("Бажарилган",I3041)))</formula>
    </cfRule>
  </conditionalFormatting>
  <conditionalFormatting sqref="I3044">
    <cfRule type="containsText" dxfId="5743" priority="12081" operator="containsText" text="Бажарилмоқда">
      <formula>NOT(ISERROR(SEARCH("Бажарилмоқда",I3044)))</formula>
    </cfRule>
    <cfRule type="containsText" dxfId="5742" priority="12082" operator="containsText" text="Бажарилмаган">
      <formula>NOT(ISERROR(SEARCH("Бажарилмаган",I3044)))</formula>
    </cfRule>
    <cfRule type="containsText" dxfId="5741" priority="12083" operator="containsText" text="Бажарилмаган">
      <formula>NOT(ISERROR(SEARCH("Бажарилмаган",I3044)))</formula>
    </cfRule>
    <cfRule type="containsText" dxfId="5740" priority="12084" operator="containsText" text="Бажарилган">
      <formula>NOT(ISERROR(SEARCH("Бажарилган",I3044)))</formula>
    </cfRule>
  </conditionalFormatting>
  <conditionalFormatting sqref="I3045">
    <cfRule type="containsText" dxfId="5739" priority="12077" operator="containsText" text="Бажарилмоқда">
      <formula>NOT(ISERROR(SEARCH("Бажарилмоқда",I3045)))</formula>
    </cfRule>
    <cfRule type="containsText" dxfId="5738" priority="12078" operator="containsText" text="Бажарилмаган">
      <formula>NOT(ISERROR(SEARCH("Бажарилмаган",I3045)))</formula>
    </cfRule>
    <cfRule type="containsText" dxfId="5737" priority="12079" operator="containsText" text="Бажарилмаган">
      <formula>NOT(ISERROR(SEARCH("Бажарилмаган",I3045)))</formula>
    </cfRule>
    <cfRule type="containsText" dxfId="5736" priority="12080" operator="containsText" text="Бажарилган">
      <formula>NOT(ISERROR(SEARCH("Бажарилган",I3045)))</formula>
    </cfRule>
  </conditionalFormatting>
  <conditionalFormatting sqref="I3046">
    <cfRule type="containsText" dxfId="5735" priority="12073" operator="containsText" text="Бажарилмоқда">
      <formula>NOT(ISERROR(SEARCH("Бажарилмоқда",I3046)))</formula>
    </cfRule>
    <cfRule type="containsText" dxfId="5734" priority="12074" operator="containsText" text="Бажарилмаган">
      <formula>NOT(ISERROR(SEARCH("Бажарилмаган",I3046)))</formula>
    </cfRule>
    <cfRule type="containsText" dxfId="5733" priority="12075" operator="containsText" text="Бажарилмаган">
      <formula>NOT(ISERROR(SEARCH("Бажарилмаган",I3046)))</formula>
    </cfRule>
    <cfRule type="containsText" dxfId="5732" priority="12076" operator="containsText" text="Бажарилган">
      <formula>NOT(ISERROR(SEARCH("Бажарилган",I3046)))</formula>
    </cfRule>
  </conditionalFormatting>
  <conditionalFormatting sqref="I3048">
    <cfRule type="containsText" dxfId="5731" priority="12065" operator="containsText" text="Бажарилмоқда">
      <formula>NOT(ISERROR(SEARCH("Бажарилмоқда",I3048)))</formula>
    </cfRule>
    <cfRule type="containsText" dxfId="5730" priority="12066" operator="containsText" text="Бажарилмаган">
      <formula>NOT(ISERROR(SEARCH("Бажарилмаган",I3048)))</formula>
    </cfRule>
    <cfRule type="containsText" dxfId="5729" priority="12067" operator="containsText" text="Бажарилмаган">
      <formula>NOT(ISERROR(SEARCH("Бажарилмаган",I3048)))</formula>
    </cfRule>
    <cfRule type="containsText" dxfId="5728" priority="12068" operator="containsText" text="Бажарилган">
      <formula>NOT(ISERROR(SEARCH("Бажарилган",I3048)))</formula>
    </cfRule>
  </conditionalFormatting>
  <conditionalFormatting sqref="I3040">
    <cfRule type="containsText" dxfId="5727" priority="12061" operator="containsText" text="Бажарилмоқда">
      <formula>NOT(ISERROR(SEARCH("Бажарилмоқда",I3040)))</formula>
    </cfRule>
    <cfRule type="containsText" dxfId="5726" priority="12062" operator="containsText" text="Бажарилмаган">
      <formula>NOT(ISERROR(SEARCH("Бажарилмаган",I3040)))</formula>
    </cfRule>
    <cfRule type="containsText" dxfId="5725" priority="12063" operator="containsText" text="Бажарилмаган">
      <formula>NOT(ISERROR(SEARCH("Бажарилмаган",I3040)))</formula>
    </cfRule>
    <cfRule type="containsText" dxfId="5724" priority="12064" operator="containsText" text="Бажарилган">
      <formula>NOT(ISERROR(SEARCH("Бажарилган",I3040)))</formula>
    </cfRule>
  </conditionalFormatting>
  <conditionalFormatting sqref="I3041">
    <cfRule type="containsText" dxfId="5723" priority="12057" operator="containsText" text="Бажарилмоқда">
      <formula>NOT(ISERROR(SEARCH("Бажарилмоқда",I3041)))</formula>
    </cfRule>
    <cfRule type="containsText" dxfId="5722" priority="12058" operator="containsText" text="Бажарилмаган">
      <formula>NOT(ISERROR(SEARCH("Бажарилмаган",I3041)))</formula>
    </cfRule>
    <cfRule type="containsText" dxfId="5721" priority="12059" operator="containsText" text="Бажарилмаган">
      <formula>NOT(ISERROR(SEARCH("Бажарилмаган",I3041)))</formula>
    </cfRule>
    <cfRule type="containsText" dxfId="5720" priority="12060" operator="containsText" text="Бажарилган">
      <formula>NOT(ISERROR(SEARCH("Бажарилган",I3041)))</formula>
    </cfRule>
  </conditionalFormatting>
  <conditionalFormatting sqref="I3042">
    <cfRule type="containsText" dxfId="5719" priority="12053" operator="containsText" text="Бажарилмоқда">
      <formula>NOT(ISERROR(SEARCH("Бажарилмоқда",I3042)))</formula>
    </cfRule>
    <cfRule type="containsText" dxfId="5718" priority="12054" operator="containsText" text="Бажарилмаган">
      <formula>NOT(ISERROR(SEARCH("Бажарилмаган",I3042)))</formula>
    </cfRule>
    <cfRule type="containsText" dxfId="5717" priority="12055" operator="containsText" text="Бажарилмаган">
      <formula>NOT(ISERROR(SEARCH("Бажарилмаган",I3042)))</formula>
    </cfRule>
    <cfRule type="containsText" dxfId="5716" priority="12056" operator="containsText" text="Бажарилган">
      <formula>NOT(ISERROR(SEARCH("Бажарилган",I3042)))</formula>
    </cfRule>
  </conditionalFormatting>
  <conditionalFormatting sqref="I3043">
    <cfRule type="containsText" dxfId="5715" priority="12049" operator="containsText" text="Бажарилмоқда">
      <formula>NOT(ISERROR(SEARCH("Бажарилмоқда",I3043)))</formula>
    </cfRule>
    <cfRule type="containsText" dxfId="5714" priority="12050" operator="containsText" text="Бажарилмаган">
      <formula>NOT(ISERROR(SEARCH("Бажарилмаган",I3043)))</formula>
    </cfRule>
    <cfRule type="containsText" dxfId="5713" priority="12051" operator="containsText" text="Бажарилмаган">
      <formula>NOT(ISERROR(SEARCH("Бажарилмаган",I3043)))</formula>
    </cfRule>
    <cfRule type="containsText" dxfId="5712" priority="12052" operator="containsText" text="Бажарилган">
      <formula>NOT(ISERROR(SEARCH("Бажарилган",I3043)))</formula>
    </cfRule>
  </conditionalFormatting>
  <conditionalFormatting sqref="I3044">
    <cfRule type="containsText" dxfId="5711" priority="12045" operator="containsText" text="Бажарилмоқда">
      <formula>NOT(ISERROR(SEARCH("Бажарилмоқда",I3044)))</formula>
    </cfRule>
    <cfRule type="containsText" dxfId="5710" priority="12046" operator="containsText" text="Бажарилмаган">
      <formula>NOT(ISERROR(SEARCH("Бажарилмаган",I3044)))</formula>
    </cfRule>
    <cfRule type="containsText" dxfId="5709" priority="12047" operator="containsText" text="Бажарилмаган">
      <formula>NOT(ISERROR(SEARCH("Бажарилмаган",I3044)))</formula>
    </cfRule>
    <cfRule type="containsText" dxfId="5708" priority="12048" operator="containsText" text="Бажарилган">
      <formula>NOT(ISERROR(SEARCH("Бажарилган",I3044)))</formula>
    </cfRule>
  </conditionalFormatting>
  <conditionalFormatting sqref="I3045">
    <cfRule type="containsText" dxfId="5707" priority="12041" operator="containsText" text="Бажарилмоқда">
      <formula>NOT(ISERROR(SEARCH("Бажарилмоқда",I3045)))</formula>
    </cfRule>
    <cfRule type="containsText" dxfId="5706" priority="12042" operator="containsText" text="Бажарилмаган">
      <formula>NOT(ISERROR(SEARCH("Бажарилмаган",I3045)))</formula>
    </cfRule>
    <cfRule type="containsText" dxfId="5705" priority="12043" operator="containsText" text="Бажарилмаган">
      <formula>NOT(ISERROR(SEARCH("Бажарилмаган",I3045)))</formula>
    </cfRule>
    <cfRule type="containsText" dxfId="5704" priority="12044" operator="containsText" text="Бажарилган">
      <formula>NOT(ISERROR(SEARCH("Бажарилган",I3045)))</formula>
    </cfRule>
  </conditionalFormatting>
  <conditionalFormatting sqref="I3045:I3046">
    <cfRule type="containsText" dxfId="5703" priority="12037" operator="containsText" text="Бажарилмоқда">
      <formula>NOT(ISERROR(SEARCH("Бажарилмоқда",I3045)))</formula>
    </cfRule>
    <cfRule type="containsText" dxfId="5702" priority="12038" operator="containsText" text="Бажарилмаган">
      <formula>NOT(ISERROR(SEARCH("Бажарилмаган",I3045)))</formula>
    </cfRule>
    <cfRule type="containsText" dxfId="5701" priority="12039" operator="containsText" text="Бажарилмаган">
      <formula>NOT(ISERROR(SEARCH("Бажарилмаган",I3045)))</formula>
    </cfRule>
    <cfRule type="containsText" dxfId="5700" priority="12040" operator="containsText" text="Бажарилган">
      <formula>NOT(ISERROR(SEARCH("Бажарилган",I3045)))</formula>
    </cfRule>
  </conditionalFormatting>
  <conditionalFormatting sqref="I3048">
    <cfRule type="containsText" dxfId="5699" priority="12033" operator="containsText" text="Бажарилмоқда">
      <formula>NOT(ISERROR(SEARCH("Бажарилмоқда",I3048)))</formula>
    </cfRule>
    <cfRule type="containsText" dxfId="5698" priority="12034" operator="containsText" text="Бажарилмаган">
      <formula>NOT(ISERROR(SEARCH("Бажарилмаган",I3048)))</formula>
    </cfRule>
    <cfRule type="containsText" dxfId="5697" priority="12035" operator="containsText" text="Бажарилмаган">
      <formula>NOT(ISERROR(SEARCH("Бажарилмаган",I3048)))</formula>
    </cfRule>
    <cfRule type="containsText" dxfId="5696" priority="12036" operator="containsText" text="Бажарилган">
      <formula>NOT(ISERROR(SEARCH("Бажарилган",I3048)))</formula>
    </cfRule>
  </conditionalFormatting>
  <conditionalFormatting sqref="I3049">
    <cfRule type="containsText" dxfId="5695" priority="12029" operator="containsText" text="Бажарилмоқда">
      <formula>NOT(ISERROR(SEARCH("Бажарилмоқда",I3049)))</formula>
    </cfRule>
    <cfRule type="containsText" dxfId="5694" priority="12030" operator="containsText" text="Бажарилмаган">
      <formula>NOT(ISERROR(SEARCH("Бажарилмаган",I3049)))</formula>
    </cfRule>
    <cfRule type="containsText" dxfId="5693" priority="12031" operator="containsText" text="Бажарилмаган">
      <formula>NOT(ISERROR(SEARCH("Бажарилмаган",I3049)))</formula>
    </cfRule>
    <cfRule type="containsText" dxfId="5692" priority="12032" operator="containsText" text="Бажарилган">
      <formula>NOT(ISERROR(SEARCH("Бажарилган",I3049)))</formula>
    </cfRule>
  </conditionalFormatting>
  <conditionalFormatting sqref="I3040">
    <cfRule type="containsText" dxfId="5691" priority="12021" operator="containsText" text="Бажарилмоқда">
      <formula>NOT(ISERROR(SEARCH("Бажарилмоқда",I3040)))</formula>
    </cfRule>
    <cfRule type="containsText" dxfId="5690" priority="12022" operator="containsText" text="Бажарилмаган">
      <formula>NOT(ISERROR(SEARCH("Бажарилмаган",I3040)))</formula>
    </cfRule>
    <cfRule type="containsText" dxfId="5689" priority="12023" operator="containsText" text="Бажарилмаган">
      <formula>NOT(ISERROR(SEARCH("Бажарилмаган",I3040)))</formula>
    </cfRule>
    <cfRule type="containsText" dxfId="5688" priority="12024" operator="containsText" text="Бажарилган">
      <formula>NOT(ISERROR(SEARCH("Бажарилган",I3040)))</formula>
    </cfRule>
  </conditionalFormatting>
  <conditionalFormatting sqref="I3041">
    <cfRule type="containsText" dxfId="5687" priority="12017" operator="containsText" text="Бажарилмоқда">
      <formula>NOT(ISERROR(SEARCH("Бажарилмоқда",I3041)))</formula>
    </cfRule>
    <cfRule type="containsText" dxfId="5686" priority="12018" operator="containsText" text="Бажарилмаган">
      <formula>NOT(ISERROR(SEARCH("Бажарилмаган",I3041)))</formula>
    </cfRule>
    <cfRule type="containsText" dxfId="5685" priority="12019" operator="containsText" text="Бажарилмаган">
      <formula>NOT(ISERROR(SEARCH("Бажарилмаган",I3041)))</formula>
    </cfRule>
    <cfRule type="containsText" dxfId="5684" priority="12020" operator="containsText" text="Бажарилган">
      <formula>NOT(ISERROR(SEARCH("Бажарилган",I3041)))</formula>
    </cfRule>
  </conditionalFormatting>
  <conditionalFormatting sqref="I3042">
    <cfRule type="containsText" dxfId="5683" priority="12013" operator="containsText" text="Бажарилмоқда">
      <formula>NOT(ISERROR(SEARCH("Бажарилмоқда",I3042)))</formula>
    </cfRule>
    <cfRule type="containsText" dxfId="5682" priority="12014" operator="containsText" text="Бажарилмаган">
      <formula>NOT(ISERROR(SEARCH("Бажарилмаган",I3042)))</formula>
    </cfRule>
    <cfRule type="containsText" dxfId="5681" priority="12015" operator="containsText" text="Бажарилмаган">
      <formula>NOT(ISERROR(SEARCH("Бажарилмаган",I3042)))</formula>
    </cfRule>
    <cfRule type="containsText" dxfId="5680" priority="12016" operator="containsText" text="Бажарилган">
      <formula>NOT(ISERROR(SEARCH("Бажарилган",I3042)))</formula>
    </cfRule>
  </conditionalFormatting>
  <conditionalFormatting sqref="I3043">
    <cfRule type="containsText" dxfId="5679" priority="12009" operator="containsText" text="Бажарилмоқда">
      <formula>NOT(ISERROR(SEARCH("Бажарилмоқда",I3043)))</formula>
    </cfRule>
    <cfRule type="containsText" dxfId="5678" priority="12010" operator="containsText" text="Бажарилмаган">
      <formula>NOT(ISERROR(SEARCH("Бажарилмаган",I3043)))</formula>
    </cfRule>
    <cfRule type="containsText" dxfId="5677" priority="12011" operator="containsText" text="Бажарилмаган">
      <formula>NOT(ISERROR(SEARCH("Бажарилмаган",I3043)))</formula>
    </cfRule>
    <cfRule type="containsText" dxfId="5676" priority="12012" operator="containsText" text="Бажарилган">
      <formula>NOT(ISERROR(SEARCH("Бажарилган",I3043)))</formula>
    </cfRule>
  </conditionalFormatting>
  <conditionalFormatting sqref="I3043:I3045">
    <cfRule type="containsText" dxfId="5675" priority="12005" operator="containsText" text="Бажарилмоқда">
      <formula>NOT(ISERROR(SEARCH("Бажарилмоқда",I3043)))</formula>
    </cfRule>
    <cfRule type="containsText" dxfId="5674" priority="12006" operator="containsText" text="Бажарилмаган">
      <formula>NOT(ISERROR(SEARCH("Бажарилмаган",I3043)))</formula>
    </cfRule>
    <cfRule type="containsText" dxfId="5673" priority="12007" operator="containsText" text="Бажарилмаган">
      <formula>NOT(ISERROR(SEARCH("Бажарилмаган",I3043)))</formula>
    </cfRule>
    <cfRule type="containsText" dxfId="5672" priority="12008" operator="containsText" text="Бажарилган">
      <formula>NOT(ISERROR(SEARCH("Бажарилган",I3043)))</formula>
    </cfRule>
  </conditionalFormatting>
  <conditionalFormatting sqref="I3046">
    <cfRule type="containsText" dxfId="5671" priority="12001" operator="containsText" text="Бажарилмоқда">
      <formula>NOT(ISERROR(SEARCH("Бажарилмоқда",I3046)))</formula>
    </cfRule>
    <cfRule type="containsText" dxfId="5670" priority="12002" operator="containsText" text="Бажарилмаган">
      <formula>NOT(ISERROR(SEARCH("Бажарилмаган",I3046)))</formula>
    </cfRule>
    <cfRule type="containsText" dxfId="5669" priority="12003" operator="containsText" text="Бажарилмаган">
      <formula>NOT(ISERROR(SEARCH("Бажарилмаган",I3046)))</formula>
    </cfRule>
    <cfRule type="containsText" dxfId="5668" priority="12004" operator="containsText" text="Бажарилган">
      <formula>NOT(ISERROR(SEARCH("Бажарилган",I3046)))</formula>
    </cfRule>
  </conditionalFormatting>
  <conditionalFormatting sqref="I3048">
    <cfRule type="containsText" dxfId="5667" priority="11993" operator="containsText" text="Бажарилмоқда">
      <formula>NOT(ISERROR(SEARCH("Бажарилмоқда",I3048)))</formula>
    </cfRule>
    <cfRule type="containsText" dxfId="5666" priority="11994" operator="containsText" text="Бажарилмаган">
      <formula>NOT(ISERROR(SEARCH("Бажарилмаган",I3048)))</formula>
    </cfRule>
    <cfRule type="containsText" dxfId="5665" priority="11995" operator="containsText" text="Бажарилмаган">
      <formula>NOT(ISERROR(SEARCH("Бажарилмаган",I3048)))</formula>
    </cfRule>
    <cfRule type="containsText" dxfId="5664" priority="11996" operator="containsText" text="Бажарилган">
      <formula>NOT(ISERROR(SEARCH("Бажарилган",I3048)))</formula>
    </cfRule>
  </conditionalFormatting>
  <conditionalFormatting sqref="I3049">
    <cfRule type="containsText" dxfId="5663" priority="11989" operator="containsText" text="Бажарилмоқда">
      <formula>NOT(ISERROR(SEARCH("Бажарилмоқда",I3049)))</formula>
    </cfRule>
    <cfRule type="containsText" dxfId="5662" priority="11990" operator="containsText" text="Бажарилмаган">
      <formula>NOT(ISERROR(SEARCH("Бажарилмаган",I3049)))</formula>
    </cfRule>
    <cfRule type="containsText" dxfId="5661" priority="11991" operator="containsText" text="Бажарилмаган">
      <formula>NOT(ISERROR(SEARCH("Бажарилмаган",I3049)))</formula>
    </cfRule>
    <cfRule type="containsText" dxfId="5660" priority="11992" operator="containsText" text="Бажарилган">
      <formula>NOT(ISERROR(SEARCH("Бажарилган",I3049)))</formula>
    </cfRule>
  </conditionalFormatting>
  <conditionalFormatting sqref="I3038">
    <cfRule type="containsText" dxfId="5659" priority="11981" operator="containsText" text="Бажарилмоқда">
      <formula>NOT(ISERROR(SEARCH("Бажарилмоқда",I3038)))</formula>
    </cfRule>
    <cfRule type="containsText" dxfId="5658" priority="11982" operator="containsText" text="Бажарилмаган">
      <formula>NOT(ISERROR(SEARCH("Бажарилмаган",I3038)))</formula>
    </cfRule>
    <cfRule type="containsText" dxfId="5657" priority="11983" operator="containsText" text="Бажарилмаган">
      <formula>NOT(ISERROR(SEARCH("Бажарилмаган",I3038)))</formula>
    </cfRule>
    <cfRule type="containsText" dxfId="5656" priority="11984" operator="containsText" text="Бажарилган">
      <formula>NOT(ISERROR(SEARCH("Бажарилган",I3038)))</formula>
    </cfRule>
  </conditionalFormatting>
  <conditionalFormatting sqref="I3038">
    <cfRule type="containsText" dxfId="5655" priority="11977" operator="containsText" text="Бажарилмоқда">
      <formula>NOT(ISERROR(SEARCH("Бажарилмоқда",I3038)))</formula>
    </cfRule>
    <cfRule type="containsText" dxfId="5654" priority="11978" operator="containsText" text="Бажарилмаган">
      <formula>NOT(ISERROR(SEARCH("Бажарилмаган",I3038)))</formula>
    </cfRule>
    <cfRule type="containsText" dxfId="5653" priority="11979" operator="containsText" text="Бажарилмаган">
      <formula>NOT(ISERROR(SEARCH("Бажарилмаган",I3038)))</formula>
    </cfRule>
    <cfRule type="containsText" dxfId="5652" priority="11980" operator="containsText" text="Бажарилган">
      <formula>NOT(ISERROR(SEARCH("Бажарилган",I3038)))</formula>
    </cfRule>
  </conditionalFormatting>
  <conditionalFormatting sqref="I3039">
    <cfRule type="containsText" dxfId="5651" priority="11973" operator="containsText" text="Бажарилмоқда">
      <formula>NOT(ISERROR(SEARCH("Бажарилмоқда",I3039)))</formula>
    </cfRule>
    <cfRule type="containsText" dxfId="5650" priority="11974" operator="containsText" text="Бажарилмаган">
      <formula>NOT(ISERROR(SEARCH("Бажарилмаган",I3039)))</formula>
    </cfRule>
    <cfRule type="containsText" dxfId="5649" priority="11975" operator="containsText" text="Бажарилмаган">
      <formula>NOT(ISERROR(SEARCH("Бажарилмаган",I3039)))</formula>
    </cfRule>
    <cfRule type="containsText" dxfId="5648" priority="11976" operator="containsText" text="Бажарилган">
      <formula>NOT(ISERROR(SEARCH("Бажарилган",I3039)))</formula>
    </cfRule>
  </conditionalFormatting>
  <conditionalFormatting sqref="I3040">
    <cfRule type="containsText" dxfId="5647" priority="11969" operator="containsText" text="Бажарилмоқда">
      <formula>NOT(ISERROR(SEARCH("Бажарилмоқда",I3040)))</formula>
    </cfRule>
    <cfRule type="containsText" dxfId="5646" priority="11970" operator="containsText" text="Бажарилмаган">
      <formula>NOT(ISERROR(SEARCH("Бажарилмаган",I3040)))</formula>
    </cfRule>
    <cfRule type="containsText" dxfId="5645" priority="11971" operator="containsText" text="Бажарилмаган">
      <formula>NOT(ISERROR(SEARCH("Бажарилмаган",I3040)))</formula>
    </cfRule>
    <cfRule type="containsText" dxfId="5644" priority="11972" operator="containsText" text="Бажарилган">
      <formula>NOT(ISERROR(SEARCH("Бажарилган",I3040)))</formula>
    </cfRule>
  </conditionalFormatting>
  <conditionalFormatting sqref="I3041">
    <cfRule type="containsText" dxfId="5643" priority="11965" operator="containsText" text="Бажарилмоқда">
      <formula>NOT(ISERROR(SEARCH("Бажарилмоқда",I3041)))</formula>
    </cfRule>
    <cfRule type="containsText" dxfId="5642" priority="11966" operator="containsText" text="Бажарилмаган">
      <formula>NOT(ISERROR(SEARCH("Бажарилмаган",I3041)))</formula>
    </cfRule>
    <cfRule type="containsText" dxfId="5641" priority="11967" operator="containsText" text="Бажарилмаган">
      <formula>NOT(ISERROR(SEARCH("Бажарилмаган",I3041)))</formula>
    </cfRule>
    <cfRule type="containsText" dxfId="5640" priority="11968" operator="containsText" text="Бажарилган">
      <formula>NOT(ISERROR(SEARCH("Бажарилган",I3041)))</formula>
    </cfRule>
  </conditionalFormatting>
  <conditionalFormatting sqref="I3042">
    <cfRule type="containsText" dxfId="5639" priority="11961" operator="containsText" text="Бажарилмоқда">
      <formula>NOT(ISERROR(SEARCH("Бажарилмоқда",I3042)))</formula>
    </cfRule>
    <cfRule type="containsText" dxfId="5638" priority="11962" operator="containsText" text="Бажарилмаган">
      <formula>NOT(ISERROR(SEARCH("Бажарилмаган",I3042)))</formula>
    </cfRule>
    <cfRule type="containsText" dxfId="5637" priority="11963" operator="containsText" text="Бажарилмаган">
      <formula>NOT(ISERROR(SEARCH("Бажарилмаган",I3042)))</formula>
    </cfRule>
    <cfRule type="containsText" dxfId="5636" priority="11964" operator="containsText" text="Бажарилган">
      <formula>NOT(ISERROR(SEARCH("Бажарилган",I3042)))</formula>
    </cfRule>
  </conditionalFormatting>
  <conditionalFormatting sqref="I3045">
    <cfRule type="containsText" dxfId="5635" priority="11957" operator="containsText" text="Бажарилмоқда">
      <formula>NOT(ISERROR(SEARCH("Бажарилмоқда",I3045)))</formula>
    </cfRule>
    <cfRule type="containsText" dxfId="5634" priority="11958" operator="containsText" text="Бажарилмаган">
      <formula>NOT(ISERROR(SEARCH("Бажарилмаган",I3045)))</formula>
    </cfRule>
    <cfRule type="containsText" dxfId="5633" priority="11959" operator="containsText" text="Бажарилмаган">
      <formula>NOT(ISERROR(SEARCH("Бажарилмаган",I3045)))</formula>
    </cfRule>
    <cfRule type="containsText" dxfId="5632" priority="11960" operator="containsText" text="Бажарилган">
      <formula>NOT(ISERROR(SEARCH("Бажарилган",I3045)))</formula>
    </cfRule>
  </conditionalFormatting>
  <conditionalFormatting sqref="I3046">
    <cfRule type="containsText" dxfId="5631" priority="11953" operator="containsText" text="Бажарилмоқда">
      <formula>NOT(ISERROR(SEARCH("Бажарилмоқда",I3046)))</formula>
    </cfRule>
    <cfRule type="containsText" dxfId="5630" priority="11954" operator="containsText" text="Бажарилмаган">
      <formula>NOT(ISERROR(SEARCH("Бажарилмаган",I3046)))</formula>
    </cfRule>
    <cfRule type="containsText" dxfId="5629" priority="11955" operator="containsText" text="Бажарилмаган">
      <formula>NOT(ISERROR(SEARCH("Бажарилмаган",I3046)))</formula>
    </cfRule>
    <cfRule type="containsText" dxfId="5628" priority="11956" operator="containsText" text="Бажарилган">
      <formula>NOT(ISERROR(SEARCH("Бажарилган",I3046)))</formula>
    </cfRule>
  </conditionalFormatting>
  <conditionalFormatting sqref="I3048">
    <cfRule type="containsText" dxfId="5627" priority="11945" operator="containsText" text="Бажарилмоқда">
      <formula>NOT(ISERROR(SEARCH("Бажарилмоқда",I3048)))</formula>
    </cfRule>
    <cfRule type="containsText" dxfId="5626" priority="11946" operator="containsText" text="Бажарилмаган">
      <formula>NOT(ISERROR(SEARCH("Бажарилмаган",I3048)))</formula>
    </cfRule>
    <cfRule type="containsText" dxfId="5625" priority="11947" operator="containsText" text="Бажарилмаган">
      <formula>NOT(ISERROR(SEARCH("Бажарилмаган",I3048)))</formula>
    </cfRule>
    <cfRule type="containsText" dxfId="5624" priority="11948" operator="containsText" text="Бажарилган">
      <formula>NOT(ISERROR(SEARCH("Бажарилган",I3048)))</formula>
    </cfRule>
  </conditionalFormatting>
  <conditionalFormatting sqref="I3049">
    <cfRule type="containsText" dxfId="5623" priority="11941" operator="containsText" text="Бажарилмоқда">
      <formula>NOT(ISERROR(SEARCH("Бажарилмоқда",I3049)))</formula>
    </cfRule>
    <cfRule type="containsText" dxfId="5622" priority="11942" operator="containsText" text="Бажарилмаган">
      <formula>NOT(ISERROR(SEARCH("Бажарилмаган",I3049)))</formula>
    </cfRule>
    <cfRule type="containsText" dxfId="5621" priority="11943" operator="containsText" text="Бажарилмаган">
      <formula>NOT(ISERROR(SEARCH("Бажарилмаган",I3049)))</formula>
    </cfRule>
    <cfRule type="containsText" dxfId="5620" priority="11944" operator="containsText" text="Бажарилган">
      <formula>NOT(ISERROR(SEARCH("Бажарилган",I3049)))</formula>
    </cfRule>
  </conditionalFormatting>
  <conditionalFormatting sqref="I3039">
    <cfRule type="containsText" dxfId="5619" priority="11937" operator="containsText" text="Бажарилмоқда">
      <formula>NOT(ISERROR(SEARCH("Бажарилмоқда",I3039)))</formula>
    </cfRule>
    <cfRule type="containsText" dxfId="5618" priority="11938" operator="containsText" text="Бажарилмаган">
      <formula>NOT(ISERROR(SEARCH("Бажарилмаган",I3039)))</formula>
    </cfRule>
    <cfRule type="containsText" dxfId="5617" priority="11939" operator="containsText" text="Бажарилмаган">
      <formula>NOT(ISERROR(SEARCH("Бажарилмаган",I3039)))</formula>
    </cfRule>
    <cfRule type="containsText" dxfId="5616" priority="11940" operator="containsText" text="Бажарилган">
      <formula>NOT(ISERROR(SEARCH("Бажарилган",I3039)))</formula>
    </cfRule>
  </conditionalFormatting>
  <conditionalFormatting sqref="I3040">
    <cfRule type="containsText" dxfId="5615" priority="11933" operator="containsText" text="Бажарилмоқда">
      <formula>NOT(ISERROR(SEARCH("Бажарилмоқда",I3040)))</formula>
    </cfRule>
    <cfRule type="containsText" dxfId="5614" priority="11934" operator="containsText" text="Бажарилмаган">
      <formula>NOT(ISERROR(SEARCH("Бажарилмаган",I3040)))</formula>
    </cfRule>
    <cfRule type="containsText" dxfId="5613" priority="11935" operator="containsText" text="Бажарилмаган">
      <formula>NOT(ISERROR(SEARCH("Бажарилмаган",I3040)))</formula>
    </cfRule>
    <cfRule type="containsText" dxfId="5612" priority="11936" operator="containsText" text="Бажарилган">
      <formula>NOT(ISERROR(SEARCH("Бажарилган",I3040)))</formula>
    </cfRule>
  </conditionalFormatting>
  <conditionalFormatting sqref="I3043">
    <cfRule type="containsText" dxfId="5611" priority="11929" operator="containsText" text="Бажарилмоқда">
      <formula>NOT(ISERROR(SEARCH("Бажарилмоқда",I3043)))</formula>
    </cfRule>
    <cfRule type="containsText" dxfId="5610" priority="11930" operator="containsText" text="Бажарилмаган">
      <formula>NOT(ISERROR(SEARCH("Бажарилмаган",I3043)))</formula>
    </cfRule>
    <cfRule type="containsText" dxfId="5609" priority="11931" operator="containsText" text="Бажарилмаган">
      <formula>NOT(ISERROR(SEARCH("Бажарилмаган",I3043)))</formula>
    </cfRule>
    <cfRule type="containsText" dxfId="5608" priority="11932" operator="containsText" text="Бажарилган">
      <formula>NOT(ISERROR(SEARCH("Бажарилган",I3043)))</formula>
    </cfRule>
  </conditionalFormatting>
  <conditionalFormatting sqref="I3044">
    <cfRule type="containsText" dxfId="5607" priority="11925" operator="containsText" text="Бажарилмоқда">
      <formula>NOT(ISERROR(SEARCH("Бажарилмоқда",I3044)))</formula>
    </cfRule>
    <cfRule type="containsText" dxfId="5606" priority="11926" operator="containsText" text="Бажарилмаган">
      <formula>NOT(ISERROR(SEARCH("Бажарилмаган",I3044)))</formula>
    </cfRule>
    <cfRule type="containsText" dxfId="5605" priority="11927" operator="containsText" text="Бажарилмаган">
      <formula>NOT(ISERROR(SEARCH("Бажарилмаган",I3044)))</formula>
    </cfRule>
    <cfRule type="containsText" dxfId="5604" priority="11928" operator="containsText" text="Бажарилган">
      <formula>NOT(ISERROR(SEARCH("Бажарилган",I3044)))</formula>
    </cfRule>
  </conditionalFormatting>
  <conditionalFormatting sqref="I3045">
    <cfRule type="containsText" dxfId="5603" priority="11921" operator="containsText" text="Бажарилмоқда">
      <formula>NOT(ISERROR(SEARCH("Бажарилмоқда",I3045)))</formula>
    </cfRule>
    <cfRule type="containsText" dxfId="5602" priority="11922" operator="containsText" text="Бажарилмаган">
      <formula>NOT(ISERROR(SEARCH("Бажарилмаган",I3045)))</formula>
    </cfRule>
    <cfRule type="containsText" dxfId="5601" priority="11923" operator="containsText" text="Бажарилмаган">
      <formula>NOT(ISERROR(SEARCH("Бажарилмаган",I3045)))</formula>
    </cfRule>
    <cfRule type="containsText" dxfId="5600" priority="11924" operator="containsText" text="Бажарилган">
      <formula>NOT(ISERROR(SEARCH("Бажарилган",I3045)))</formula>
    </cfRule>
  </conditionalFormatting>
  <conditionalFormatting sqref="I3046">
    <cfRule type="containsText" dxfId="5599" priority="11917" operator="containsText" text="Бажарилмоқда">
      <formula>NOT(ISERROR(SEARCH("Бажарилмоқда",I3046)))</formula>
    </cfRule>
    <cfRule type="containsText" dxfId="5598" priority="11918" operator="containsText" text="Бажарилмаган">
      <formula>NOT(ISERROR(SEARCH("Бажарилмаган",I3046)))</formula>
    </cfRule>
    <cfRule type="containsText" dxfId="5597" priority="11919" operator="containsText" text="Бажарилмаган">
      <formula>NOT(ISERROR(SEARCH("Бажарилмаган",I3046)))</formula>
    </cfRule>
    <cfRule type="containsText" dxfId="5596" priority="11920" operator="containsText" text="Бажарилган">
      <formula>NOT(ISERROR(SEARCH("Бажарилган",I3046)))</formula>
    </cfRule>
  </conditionalFormatting>
  <conditionalFormatting sqref="I3039">
    <cfRule type="containsText" dxfId="5595" priority="11909" operator="containsText" text="Бажарилмоқда">
      <formula>NOT(ISERROR(SEARCH("Бажарилмоқда",I3039)))</formula>
    </cfRule>
    <cfRule type="containsText" dxfId="5594" priority="11910" operator="containsText" text="Бажарилмаган">
      <formula>NOT(ISERROR(SEARCH("Бажарилмаган",I3039)))</formula>
    </cfRule>
    <cfRule type="containsText" dxfId="5593" priority="11911" operator="containsText" text="Бажарилмаган">
      <formula>NOT(ISERROR(SEARCH("Бажарилмаган",I3039)))</formula>
    </cfRule>
    <cfRule type="containsText" dxfId="5592" priority="11912" operator="containsText" text="Бажарилган">
      <formula>NOT(ISERROR(SEARCH("Бажарилган",I3039)))</formula>
    </cfRule>
  </conditionalFormatting>
  <conditionalFormatting sqref="I3040">
    <cfRule type="containsText" dxfId="5591" priority="11905" operator="containsText" text="Бажарилмоқда">
      <formula>NOT(ISERROR(SEARCH("Бажарилмоқда",I3040)))</formula>
    </cfRule>
    <cfRule type="containsText" dxfId="5590" priority="11906" operator="containsText" text="Бажарилмаган">
      <formula>NOT(ISERROR(SEARCH("Бажарилмаган",I3040)))</formula>
    </cfRule>
    <cfRule type="containsText" dxfId="5589" priority="11907" operator="containsText" text="Бажарилмаган">
      <formula>NOT(ISERROR(SEARCH("Бажарилмаган",I3040)))</formula>
    </cfRule>
    <cfRule type="containsText" dxfId="5588" priority="11908" operator="containsText" text="Бажарилган">
      <formula>NOT(ISERROR(SEARCH("Бажарилган",I3040)))</formula>
    </cfRule>
  </conditionalFormatting>
  <conditionalFormatting sqref="I3041">
    <cfRule type="containsText" dxfId="5587" priority="11901" operator="containsText" text="Бажарилмоқда">
      <formula>NOT(ISERROR(SEARCH("Бажарилмоқда",I3041)))</formula>
    </cfRule>
    <cfRule type="containsText" dxfId="5586" priority="11902" operator="containsText" text="Бажарилмаган">
      <formula>NOT(ISERROR(SEARCH("Бажарилмаган",I3041)))</formula>
    </cfRule>
    <cfRule type="containsText" dxfId="5585" priority="11903" operator="containsText" text="Бажарилмаган">
      <formula>NOT(ISERROR(SEARCH("Бажарилмаган",I3041)))</formula>
    </cfRule>
    <cfRule type="containsText" dxfId="5584" priority="11904" operator="containsText" text="Бажарилган">
      <formula>NOT(ISERROR(SEARCH("Бажарилган",I3041)))</formula>
    </cfRule>
  </conditionalFormatting>
  <conditionalFormatting sqref="I3042">
    <cfRule type="containsText" dxfId="5583" priority="11897" operator="containsText" text="Бажарилмоқда">
      <formula>NOT(ISERROR(SEARCH("Бажарилмоқда",I3042)))</formula>
    </cfRule>
    <cfRule type="containsText" dxfId="5582" priority="11898" operator="containsText" text="Бажарилмаган">
      <formula>NOT(ISERROR(SEARCH("Бажарилмаган",I3042)))</formula>
    </cfRule>
    <cfRule type="containsText" dxfId="5581" priority="11899" operator="containsText" text="Бажарилмаган">
      <formula>NOT(ISERROR(SEARCH("Бажарилмаган",I3042)))</formula>
    </cfRule>
    <cfRule type="containsText" dxfId="5580" priority="11900" operator="containsText" text="Бажарилган">
      <formula>NOT(ISERROR(SEARCH("Бажарилган",I3042)))</formula>
    </cfRule>
  </conditionalFormatting>
  <conditionalFormatting sqref="I3043">
    <cfRule type="containsText" dxfId="5579" priority="11893" operator="containsText" text="Бажарилмоқда">
      <formula>NOT(ISERROR(SEARCH("Бажарилмоқда",I3043)))</formula>
    </cfRule>
    <cfRule type="containsText" dxfId="5578" priority="11894" operator="containsText" text="Бажарилмаган">
      <formula>NOT(ISERROR(SEARCH("Бажарилмаган",I3043)))</formula>
    </cfRule>
    <cfRule type="containsText" dxfId="5577" priority="11895" operator="containsText" text="Бажарилмаган">
      <formula>NOT(ISERROR(SEARCH("Бажарилмаган",I3043)))</formula>
    </cfRule>
    <cfRule type="containsText" dxfId="5576" priority="11896" operator="containsText" text="Бажарилган">
      <formula>NOT(ISERROR(SEARCH("Бажарилган",I3043)))</formula>
    </cfRule>
  </conditionalFormatting>
  <conditionalFormatting sqref="I3044">
    <cfRule type="containsText" dxfId="5575" priority="11889" operator="containsText" text="Бажарилмоқда">
      <formula>NOT(ISERROR(SEARCH("Бажарилмоқда",I3044)))</formula>
    </cfRule>
    <cfRule type="containsText" dxfId="5574" priority="11890" operator="containsText" text="Бажарилмаган">
      <formula>NOT(ISERROR(SEARCH("Бажарилмаган",I3044)))</formula>
    </cfRule>
    <cfRule type="containsText" dxfId="5573" priority="11891" operator="containsText" text="Бажарилмаган">
      <formula>NOT(ISERROR(SEARCH("Бажарилмаган",I3044)))</formula>
    </cfRule>
    <cfRule type="containsText" dxfId="5572" priority="11892" operator="containsText" text="Бажарилган">
      <formula>NOT(ISERROR(SEARCH("Бажарилган",I3044)))</formula>
    </cfRule>
  </conditionalFormatting>
  <conditionalFormatting sqref="I3048">
    <cfRule type="containsText" dxfId="5571" priority="11881" operator="containsText" text="Бажарилмоқда">
      <formula>NOT(ISERROR(SEARCH("Бажарилмоқда",I3048)))</formula>
    </cfRule>
    <cfRule type="containsText" dxfId="5570" priority="11882" operator="containsText" text="Бажарилмаган">
      <formula>NOT(ISERROR(SEARCH("Бажарилмаган",I3048)))</formula>
    </cfRule>
    <cfRule type="containsText" dxfId="5569" priority="11883" operator="containsText" text="Бажарилмаган">
      <formula>NOT(ISERROR(SEARCH("Бажарилмаган",I3048)))</formula>
    </cfRule>
    <cfRule type="containsText" dxfId="5568" priority="11884" operator="containsText" text="Бажарилган">
      <formula>NOT(ISERROR(SEARCH("Бажарилган",I3048)))</formula>
    </cfRule>
  </conditionalFormatting>
  <conditionalFormatting sqref="I3049">
    <cfRule type="containsText" dxfId="5567" priority="11877" operator="containsText" text="Бажарилмоқда">
      <formula>NOT(ISERROR(SEARCH("Бажарилмоқда",I3049)))</formula>
    </cfRule>
    <cfRule type="containsText" dxfId="5566" priority="11878" operator="containsText" text="Бажарилмаган">
      <formula>NOT(ISERROR(SEARCH("Бажарилмаган",I3049)))</formula>
    </cfRule>
    <cfRule type="containsText" dxfId="5565" priority="11879" operator="containsText" text="Бажарилмаган">
      <formula>NOT(ISERROR(SEARCH("Бажарилмаган",I3049)))</formula>
    </cfRule>
    <cfRule type="containsText" dxfId="5564" priority="11880" operator="containsText" text="Бажарилган">
      <formula>NOT(ISERROR(SEARCH("Бажарилган",I3049)))</formula>
    </cfRule>
  </conditionalFormatting>
  <conditionalFormatting sqref="I3039">
    <cfRule type="containsText" dxfId="5563" priority="11873" operator="containsText" text="Бажарилмоқда">
      <formula>NOT(ISERROR(SEARCH("Бажарилмоқда",I3039)))</formula>
    </cfRule>
    <cfRule type="containsText" dxfId="5562" priority="11874" operator="containsText" text="Бажарилмаган">
      <formula>NOT(ISERROR(SEARCH("Бажарилмаган",I3039)))</formula>
    </cfRule>
    <cfRule type="containsText" dxfId="5561" priority="11875" operator="containsText" text="Бажарилмаган">
      <formula>NOT(ISERROR(SEARCH("Бажарилмаган",I3039)))</formula>
    </cfRule>
    <cfRule type="containsText" dxfId="5560" priority="11876" operator="containsText" text="Бажарилган">
      <formula>NOT(ISERROR(SEARCH("Бажарилган",I3039)))</formula>
    </cfRule>
  </conditionalFormatting>
  <conditionalFormatting sqref="I3040">
    <cfRule type="containsText" dxfId="5559" priority="11869" operator="containsText" text="Бажарилмоқда">
      <formula>NOT(ISERROR(SEARCH("Бажарилмоқда",I3040)))</formula>
    </cfRule>
    <cfRule type="containsText" dxfId="5558" priority="11870" operator="containsText" text="Бажарилмаган">
      <formula>NOT(ISERROR(SEARCH("Бажарилмаган",I3040)))</formula>
    </cfRule>
    <cfRule type="containsText" dxfId="5557" priority="11871" operator="containsText" text="Бажарилмаган">
      <formula>NOT(ISERROR(SEARCH("Бажарилмаган",I3040)))</formula>
    </cfRule>
    <cfRule type="containsText" dxfId="5556" priority="11872" operator="containsText" text="Бажарилган">
      <formula>NOT(ISERROR(SEARCH("Бажарилган",I3040)))</formula>
    </cfRule>
  </conditionalFormatting>
  <conditionalFormatting sqref="I3041">
    <cfRule type="containsText" dxfId="5555" priority="11865" operator="containsText" text="Бажарилмоқда">
      <formula>NOT(ISERROR(SEARCH("Бажарилмоқда",I3041)))</formula>
    </cfRule>
    <cfRule type="containsText" dxfId="5554" priority="11866" operator="containsText" text="Бажарилмаган">
      <formula>NOT(ISERROR(SEARCH("Бажарилмаган",I3041)))</formula>
    </cfRule>
    <cfRule type="containsText" dxfId="5553" priority="11867" operator="containsText" text="Бажарилмаган">
      <formula>NOT(ISERROR(SEARCH("Бажарилмаган",I3041)))</formula>
    </cfRule>
    <cfRule type="containsText" dxfId="5552" priority="11868" operator="containsText" text="Бажарилган">
      <formula>NOT(ISERROR(SEARCH("Бажарилган",I3041)))</formula>
    </cfRule>
  </conditionalFormatting>
  <conditionalFormatting sqref="I3042">
    <cfRule type="containsText" dxfId="5551" priority="11861" operator="containsText" text="Бажарилмоқда">
      <formula>NOT(ISERROR(SEARCH("Бажарилмоқда",I3042)))</formula>
    </cfRule>
    <cfRule type="containsText" dxfId="5550" priority="11862" operator="containsText" text="Бажарилмаган">
      <formula>NOT(ISERROR(SEARCH("Бажарилмаган",I3042)))</formula>
    </cfRule>
    <cfRule type="containsText" dxfId="5549" priority="11863" operator="containsText" text="Бажарилмаган">
      <formula>NOT(ISERROR(SEARCH("Бажарилмаган",I3042)))</formula>
    </cfRule>
    <cfRule type="containsText" dxfId="5548" priority="11864" operator="containsText" text="Бажарилган">
      <formula>NOT(ISERROR(SEARCH("Бажарилган",I3042)))</formula>
    </cfRule>
  </conditionalFormatting>
  <conditionalFormatting sqref="I3045">
    <cfRule type="containsText" dxfId="5547" priority="11857" operator="containsText" text="Бажарилмоқда">
      <formula>NOT(ISERROR(SEARCH("Бажарилмоқда",I3045)))</formula>
    </cfRule>
    <cfRule type="containsText" dxfId="5546" priority="11858" operator="containsText" text="Бажарилмаган">
      <formula>NOT(ISERROR(SEARCH("Бажарилмаган",I3045)))</formula>
    </cfRule>
    <cfRule type="containsText" dxfId="5545" priority="11859" operator="containsText" text="Бажарилмаган">
      <formula>NOT(ISERROR(SEARCH("Бажарилмаган",I3045)))</formula>
    </cfRule>
    <cfRule type="containsText" dxfId="5544" priority="11860" operator="containsText" text="Бажарилган">
      <formula>NOT(ISERROR(SEARCH("Бажарилган",I3045)))</formula>
    </cfRule>
  </conditionalFormatting>
  <conditionalFormatting sqref="I3046">
    <cfRule type="containsText" dxfId="5543" priority="11853" operator="containsText" text="Бажарилмоқда">
      <formula>NOT(ISERROR(SEARCH("Бажарилмоқда",I3046)))</formula>
    </cfRule>
    <cfRule type="containsText" dxfId="5542" priority="11854" operator="containsText" text="Бажарилмаган">
      <formula>NOT(ISERROR(SEARCH("Бажарилмаган",I3046)))</formula>
    </cfRule>
    <cfRule type="containsText" dxfId="5541" priority="11855" operator="containsText" text="Бажарилмаган">
      <formula>NOT(ISERROR(SEARCH("Бажарилмаган",I3046)))</formula>
    </cfRule>
    <cfRule type="containsText" dxfId="5540" priority="11856" operator="containsText" text="Бажарилган">
      <formula>NOT(ISERROR(SEARCH("Бажарилган",I3046)))</formula>
    </cfRule>
  </conditionalFormatting>
  <conditionalFormatting sqref="I3048">
    <cfRule type="containsText" dxfId="5539" priority="11845" operator="containsText" text="Бажарилмоқда">
      <formula>NOT(ISERROR(SEARCH("Бажарилмоқда",I3048)))</formula>
    </cfRule>
    <cfRule type="containsText" dxfId="5538" priority="11846" operator="containsText" text="Бажарилмаган">
      <formula>NOT(ISERROR(SEARCH("Бажарилмаган",I3048)))</formula>
    </cfRule>
    <cfRule type="containsText" dxfId="5537" priority="11847" operator="containsText" text="Бажарилмаган">
      <formula>NOT(ISERROR(SEARCH("Бажарилмаган",I3048)))</formula>
    </cfRule>
    <cfRule type="containsText" dxfId="5536" priority="11848" operator="containsText" text="Бажарилган">
      <formula>NOT(ISERROR(SEARCH("Бажарилган",I3048)))</formula>
    </cfRule>
  </conditionalFormatting>
  <conditionalFormatting sqref="I3049">
    <cfRule type="containsText" dxfId="5535" priority="11841" operator="containsText" text="Бажарилмоқда">
      <formula>NOT(ISERROR(SEARCH("Бажарилмоқда",I3049)))</formula>
    </cfRule>
    <cfRule type="containsText" dxfId="5534" priority="11842" operator="containsText" text="Бажарилмаган">
      <formula>NOT(ISERROR(SEARCH("Бажарилмаган",I3049)))</formula>
    </cfRule>
    <cfRule type="containsText" dxfId="5533" priority="11843" operator="containsText" text="Бажарилмаган">
      <formula>NOT(ISERROR(SEARCH("Бажарилмаган",I3049)))</formula>
    </cfRule>
    <cfRule type="containsText" dxfId="5532" priority="11844" operator="containsText" text="Бажарилган">
      <formula>NOT(ISERROR(SEARCH("Бажарилган",I3049)))</formula>
    </cfRule>
  </conditionalFormatting>
  <conditionalFormatting sqref="I3050">
    <cfRule type="containsText" dxfId="5531" priority="11837" operator="containsText" text="Бажарилмоқда">
      <formula>NOT(ISERROR(SEARCH("Бажарилмоқда",I3050)))</formula>
    </cfRule>
    <cfRule type="containsText" dxfId="5530" priority="11838" operator="containsText" text="Бажарилмаган">
      <formula>NOT(ISERROR(SEARCH("Бажарилмаган",I3050)))</formula>
    </cfRule>
    <cfRule type="containsText" dxfId="5529" priority="11839" operator="containsText" text="Бажарилмаган">
      <formula>NOT(ISERROR(SEARCH("Бажарилмаган",I3050)))</formula>
    </cfRule>
    <cfRule type="containsText" dxfId="5528" priority="11840" operator="containsText" text="Бажарилган">
      <formula>NOT(ISERROR(SEARCH("Бажарилган",I3050)))</formula>
    </cfRule>
  </conditionalFormatting>
  <conditionalFormatting sqref="I3063">
    <cfRule type="containsText" dxfId="5527" priority="11833" operator="containsText" text="Бажарилмоқда">
      <formula>NOT(ISERROR(SEARCH("Бажарилмоқда",I3063)))</formula>
    </cfRule>
    <cfRule type="containsText" dxfId="5526" priority="11834" operator="containsText" text="Бажарилмаган">
      <formula>NOT(ISERROR(SEARCH("Бажарилмаган",I3063)))</formula>
    </cfRule>
    <cfRule type="containsText" dxfId="5525" priority="11835" operator="containsText" text="Бажарилмаган">
      <formula>NOT(ISERROR(SEARCH("Бажарилмаган",I3063)))</formula>
    </cfRule>
    <cfRule type="containsText" dxfId="5524" priority="11836" operator="containsText" text="Бажарилган">
      <formula>NOT(ISERROR(SEARCH("Бажарилган",I3063)))</formula>
    </cfRule>
  </conditionalFormatting>
  <conditionalFormatting sqref="I3064 I3066">
    <cfRule type="containsText" dxfId="5523" priority="11829" operator="containsText" text="Бажарилмоқда">
      <formula>NOT(ISERROR(SEARCH("Бажарилмоқда",I3064)))</formula>
    </cfRule>
    <cfRule type="containsText" dxfId="5522" priority="11830" operator="containsText" text="Бажарилмаган">
      <formula>NOT(ISERROR(SEARCH("Бажарилмаган",I3064)))</formula>
    </cfRule>
    <cfRule type="containsText" dxfId="5521" priority="11831" operator="containsText" text="Бажарилмаган">
      <formula>NOT(ISERROR(SEARCH("Бажарилмаган",I3064)))</formula>
    </cfRule>
    <cfRule type="containsText" dxfId="5520" priority="11832" operator="containsText" text="Бажарилган">
      <formula>NOT(ISERROR(SEARCH("Бажарилган",I3064)))</formula>
    </cfRule>
  </conditionalFormatting>
  <conditionalFormatting sqref="I3065 I3067">
    <cfRule type="containsText" dxfId="5519" priority="11825" operator="containsText" text="Бажарилмоқда">
      <formula>NOT(ISERROR(SEARCH("Бажарилмоқда",I3065)))</formula>
    </cfRule>
    <cfRule type="containsText" dxfId="5518" priority="11826" operator="containsText" text="Бажарилмаган">
      <formula>NOT(ISERROR(SEARCH("Бажарилмаган",I3065)))</formula>
    </cfRule>
    <cfRule type="containsText" dxfId="5517" priority="11827" operator="containsText" text="Бажарилмаган">
      <formula>NOT(ISERROR(SEARCH("Бажарилмаган",I3065)))</formula>
    </cfRule>
    <cfRule type="containsText" dxfId="5516" priority="11828" operator="containsText" text="Бажарилган">
      <formula>NOT(ISERROR(SEARCH("Бажарилган",I3065)))</formula>
    </cfRule>
  </conditionalFormatting>
  <conditionalFormatting sqref="I3068">
    <cfRule type="containsText" dxfId="5515" priority="11821" operator="containsText" text="Бажарилмоқда">
      <formula>NOT(ISERROR(SEARCH("Бажарилмоқда",I3068)))</formula>
    </cfRule>
    <cfRule type="containsText" dxfId="5514" priority="11822" operator="containsText" text="Бажарилмаган">
      <formula>NOT(ISERROR(SEARCH("Бажарилмаган",I3068)))</formula>
    </cfRule>
    <cfRule type="containsText" dxfId="5513" priority="11823" operator="containsText" text="Бажарилмаган">
      <formula>NOT(ISERROR(SEARCH("Бажарилмаган",I3068)))</formula>
    </cfRule>
    <cfRule type="containsText" dxfId="5512" priority="11824" operator="containsText" text="Бажарилган">
      <formula>NOT(ISERROR(SEARCH("Бажарилган",I3068)))</formula>
    </cfRule>
  </conditionalFormatting>
  <conditionalFormatting sqref="I3069">
    <cfRule type="containsText" dxfId="5511" priority="11817" operator="containsText" text="Бажарилмоқда">
      <formula>NOT(ISERROR(SEARCH("Бажарилмоқда",I3069)))</formula>
    </cfRule>
    <cfRule type="containsText" dxfId="5510" priority="11818" operator="containsText" text="Бажарилмаган">
      <formula>NOT(ISERROR(SEARCH("Бажарилмаган",I3069)))</formula>
    </cfRule>
    <cfRule type="containsText" dxfId="5509" priority="11819" operator="containsText" text="Бажарилмаган">
      <formula>NOT(ISERROR(SEARCH("Бажарилмаган",I3069)))</formula>
    </cfRule>
    <cfRule type="containsText" dxfId="5508" priority="11820" operator="containsText" text="Бажарилган">
      <formula>NOT(ISERROR(SEARCH("Бажарилган",I3069)))</formula>
    </cfRule>
  </conditionalFormatting>
  <conditionalFormatting sqref="I3071">
    <cfRule type="containsText" dxfId="5507" priority="11813" operator="containsText" text="Бажарилмоқда">
      <formula>NOT(ISERROR(SEARCH("Бажарилмоқда",I3071)))</formula>
    </cfRule>
    <cfRule type="containsText" dxfId="5506" priority="11814" operator="containsText" text="Бажарилмаган">
      <formula>NOT(ISERROR(SEARCH("Бажарилмаган",I3071)))</formula>
    </cfRule>
    <cfRule type="containsText" dxfId="5505" priority="11815" operator="containsText" text="Бажарилмаган">
      <formula>NOT(ISERROR(SEARCH("Бажарилмаган",I3071)))</formula>
    </cfRule>
    <cfRule type="containsText" dxfId="5504" priority="11816" operator="containsText" text="Бажарилган">
      <formula>NOT(ISERROR(SEARCH("Бажарилган",I3071)))</formula>
    </cfRule>
  </conditionalFormatting>
  <conditionalFormatting sqref="I3072">
    <cfRule type="containsText" dxfId="5503" priority="11809" operator="containsText" text="Бажарилмоқда">
      <formula>NOT(ISERROR(SEARCH("Бажарилмоқда",I3072)))</formula>
    </cfRule>
    <cfRule type="containsText" dxfId="5502" priority="11810" operator="containsText" text="Бажарилмаган">
      <formula>NOT(ISERROR(SEARCH("Бажарилмаган",I3072)))</formula>
    </cfRule>
    <cfRule type="containsText" dxfId="5501" priority="11811" operator="containsText" text="Бажарилмаган">
      <formula>NOT(ISERROR(SEARCH("Бажарилмаган",I3072)))</formula>
    </cfRule>
    <cfRule type="containsText" dxfId="5500" priority="11812" operator="containsText" text="Бажарилган">
      <formula>NOT(ISERROR(SEARCH("Бажарилган",I3072)))</formula>
    </cfRule>
  </conditionalFormatting>
  <conditionalFormatting sqref="I3073">
    <cfRule type="containsText" dxfId="5499" priority="11805" operator="containsText" text="Бажарилмоқда">
      <formula>NOT(ISERROR(SEARCH("Бажарилмоқда",I3073)))</formula>
    </cfRule>
    <cfRule type="containsText" dxfId="5498" priority="11806" operator="containsText" text="Бажарилмаган">
      <formula>NOT(ISERROR(SEARCH("Бажарилмаган",I3073)))</formula>
    </cfRule>
    <cfRule type="containsText" dxfId="5497" priority="11807" operator="containsText" text="Бажарилмаган">
      <formula>NOT(ISERROR(SEARCH("Бажарилмаган",I3073)))</formula>
    </cfRule>
    <cfRule type="containsText" dxfId="5496" priority="11808" operator="containsText" text="Бажарилган">
      <formula>NOT(ISERROR(SEARCH("Бажарилган",I3073)))</formula>
    </cfRule>
  </conditionalFormatting>
  <conditionalFormatting sqref="I3074:I3078">
    <cfRule type="containsText" dxfId="5495" priority="11801" operator="containsText" text="Бажарилмоқда">
      <formula>NOT(ISERROR(SEARCH("Бажарилмоқда",I3074)))</formula>
    </cfRule>
    <cfRule type="containsText" dxfId="5494" priority="11802" operator="containsText" text="Бажарилмаган">
      <formula>NOT(ISERROR(SEARCH("Бажарилмаган",I3074)))</formula>
    </cfRule>
    <cfRule type="containsText" dxfId="5493" priority="11803" operator="containsText" text="Бажарилмаган">
      <formula>NOT(ISERROR(SEARCH("Бажарилмаган",I3074)))</formula>
    </cfRule>
    <cfRule type="containsText" dxfId="5492" priority="11804" operator="containsText" text="Бажарилган">
      <formula>NOT(ISERROR(SEARCH("Бажарилган",I3074)))</formula>
    </cfRule>
  </conditionalFormatting>
  <conditionalFormatting sqref="I3079">
    <cfRule type="containsText" dxfId="5491" priority="11797" operator="containsText" text="Бажарилмоқда">
      <formula>NOT(ISERROR(SEARCH("Бажарилмоқда",I3079)))</formula>
    </cfRule>
    <cfRule type="containsText" dxfId="5490" priority="11798" operator="containsText" text="Бажарилмаган">
      <formula>NOT(ISERROR(SEARCH("Бажарилмаган",I3079)))</formula>
    </cfRule>
    <cfRule type="containsText" dxfId="5489" priority="11799" operator="containsText" text="Бажарилмаган">
      <formula>NOT(ISERROR(SEARCH("Бажарилмаган",I3079)))</formula>
    </cfRule>
    <cfRule type="containsText" dxfId="5488" priority="11800" operator="containsText" text="Бажарилган">
      <formula>NOT(ISERROR(SEARCH("Бажарилган",I3079)))</formula>
    </cfRule>
  </conditionalFormatting>
  <conditionalFormatting sqref="I3080">
    <cfRule type="containsText" dxfId="5487" priority="11793" operator="containsText" text="Бажарилмоқда">
      <formula>NOT(ISERROR(SEARCH("Бажарилмоқда",I3080)))</formula>
    </cfRule>
    <cfRule type="containsText" dxfId="5486" priority="11794" operator="containsText" text="Бажарилмаган">
      <formula>NOT(ISERROR(SEARCH("Бажарилмаган",I3080)))</formula>
    </cfRule>
    <cfRule type="containsText" dxfId="5485" priority="11795" operator="containsText" text="Бажарилмаган">
      <formula>NOT(ISERROR(SEARCH("Бажарилмаган",I3080)))</formula>
    </cfRule>
    <cfRule type="containsText" dxfId="5484" priority="11796" operator="containsText" text="Бажарилган">
      <formula>NOT(ISERROR(SEARCH("Бажарилган",I3080)))</formula>
    </cfRule>
  </conditionalFormatting>
  <conditionalFormatting sqref="I3081">
    <cfRule type="containsText" dxfId="5483" priority="11789" operator="containsText" text="Бажарилмоқда">
      <formula>NOT(ISERROR(SEARCH("Бажарилмоқда",I3081)))</formula>
    </cfRule>
    <cfRule type="containsText" dxfId="5482" priority="11790" operator="containsText" text="Бажарилмаган">
      <formula>NOT(ISERROR(SEARCH("Бажарилмаган",I3081)))</formula>
    </cfRule>
    <cfRule type="containsText" dxfId="5481" priority="11791" operator="containsText" text="Бажарилмаган">
      <formula>NOT(ISERROR(SEARCH("Бажарилмаган",I3081)))</formula>
    </cfRule>
    <cfRule type="containsText" dxfId="5480" priority="11792" operator="containsText" text="Бажарилган">
      <formula>NOT(ISERROR(SEARCH("Бажарилган",I3081)))</formula>
    </cfRule>
  </conditionalFormatting>
  <conditionalFormatting sqref="I3082">
    <cfRule type="containsText" dxfId="5479" priority="11785" operator="containsText" text="Бажарилмоқда">
      <formula>NOT(ISERROR(SEARCH("Бажарилмоқда",I3082)))</formula>
    </cfRule>
    <cfRule type="containsText" dxfId="5478" priority="11786" operator="containsText" text="Бажарилмаган">
      <formula>NOT(ISERROR(SEARCH("Бажарилмаган",I3082)))</formula>
    </cfRule>
    <cfRule type="containsText" dxfId="5477" priority="11787" operator="containsText" text="Бажарилмаган">
      <formula>NOT(ISERROR(SEARCH("Бажарилмаган",I3082)))</formula>
    </cfRule>
    <cfRule type="containsText" dxfId="5476" priority="11788" operator="containsText" text="Бажарилган">
      <formula>NOT(ISERROR(SEARCH("Бажарилган",I3082)))</formula>
    </cfRule>
  </conditionalFormatting>
  <conditionalFormatting sqref="I3084">
    <cfRule type="containsText" dxfId="5475" priority="11781" operator="containsText" text="Бажарилмоқда">
      <formula>NOT(ISERROR(SEARCH("Бажарилмоқда",I3084)))</formula>
    </cfRule>
    <cfRule type="containsText" dxfId="5474" priority="11782" operator="containsText" text="Бажарилмаган">
      <formula>NOT(ISERROR(SEARCH("Бажарилмаган",I3084)))</formula>
    </cfRule>
    <cfRule type="containsText" dxfId="5473" priority="11783" operator="containsText" text="Бажарилмаган">
      <formula>NOT(ISERROR(SEARCH("Бажарилмаган",I3084)))</formula>
    </cfRule>
    <cfRule type="containsText" dxfId="5472" priority="11784" operator="containsText" text="Бажарилган">
      <formula>NOT(ISERROR(SEARCH("Бажарилган",I3084)))</formula>
    </cfRule>
  </conditionalFormatting>
  <conditionalFormatting sqref="I3083">
    <cfRule type="containsText" dxfId="5471" priority="11777" operator="containsText" text="Бажарилмоқда">
      <formula>NOT(ISERROR(SEARCH("Бажарилмоқда",I3083)))</formula>
    </cfRule>
    <cfRule type="containsText" dxfId="5470" priority="11778" operator="containsText" text="Бажарилмаган">
      <formula>NOT(ISERROR(SEARCH("Бажарилмаган",I3083)))</formula>
    </cfRule>
    <cfRule type="containsText" dxfId="5469" priority="11779" operator="containsText" text="Бажарилмаган">
      <formula>NOT(ISERROR(SEARCH("Бажарилмаган",I3083)))</formula>
    </cfRule>
    <cfRule type="containsText" dxfId="5468" priority="11780" operator="containsText" text="Бажарилган">
      <formula>NOT(ISERROR(SEARCH("Бажарилган",I3083)))</formula>
    </cfRule>
  </conditionalFormatting>
  <conditionalFormatting sqref="I3085:I3087">
    <cfRule type="containsText" dxfId="5467" priority="11773" operator="containsText" text="Бажарилмоқда">
      <formula>NOT(ISERROR(SEARCH("Бажарилмоқда",I3085)))</formula>
    </cfRule>
    <cfRule type="containsText" dxfId="5466" priority="11774" operator="containsText" text="Бажарилмаган">
      <formula>NOT(ISERROR(SEARCH("Бажарилмаган",I3085)))</formula>
    </cfRule>
    <cfRule type="containsText" dxfId="5465" priority="11775" operator="containsText" text="Бажарилмаган">
      <formula>NOT(ISERROR(SEARCH("Бажарилмаган",I3085)))</formula>
    </cfRule>
    <cfRule type="containsText" dxfId="5464" priority="11776" operator="containsText" text="Бажарилган">
      <formula>NOT(ISERROR(SEARCH("Бажарилган",I3085)))</formula>
    </cfRule>
  </conditionalFormatting>
  <conditionalFormatting sqref="I3088:I3092">
    <cfRule type="containsText" dxfId="5463" priority="11769" operator="containsText" text="Бажарилмоқда">
      <formula>NOT(ISERROR(SEARCH("Бажарилмоқда",I3088)))</formula>
    </cfRule>
    <cfRule type="containsText" dxfId="5462" priority="11770" operator="containsText" text="Бажарилмаган">
      <formula>NOT(ISERROR(SEARCH("Бажарилмаган",I3088)))</formula>
    </cfRule>
    <cfRule type="containsText" dxfId="5461" priority="11771" operator="containsText" text="Бажарилмаган">
      <formula>NOT(ISERROR(SEARCH("Бажарилмаган",I3088)))</formula>
    </cfRule>
    <cfRule type="containsText" dxfId="5460" priority="11772" operator="containsText" text="Бажарилган">
      <formula>NOT(ISERROR(SEARCH("Бажарилган",I3088)))</formula>
    </cfRule>
  </conditionalFormatting>
  <conditionalFormatting sqref="I3093:I3094">
    <cfRule type="containsText" dxfId="5459" priority="11765" operator="containsText" text="Бажарилмоқда">
      <formula>NOT(ISERROR(SEARCH("Бажарилмоқда",I3093)))</formula>
    </cfRule>
    <cfRule type="containsText" dxfId="5458" priority="11766" operator="containsText" text="Бажарилмаган">
      <formula>NOT(ISERROR(SEARCH("Бажарилмаган",I3093)))</formula>
    </cfRule>
    <cfRule type="containsText" dxfId="5457" priority="11767" operator="containsText" text="Бажарилмаган">
      <formula>NOT(ISERROR(SEARCH("Бажарилмаган",I3093)))</formula>
    </cfRule>
    <cfRule type="containsText" dxfId="5456" priority="11768" operator="containsText" text="Бажарилган">
      <formula>NOT(ISERROR(SEARCH("Бажарилган",I3093)))</formula>
    </cfRule>
  </conditionalFormatting>
  <conditionalFormatting sqref="I3095">
    <cfRule type="containsText" dxfId="5455" priority="11761" operator="containsText" text="Бажарилмоқда">
      <formula>NOT(ISERROR(SEARCH("Бажарилмоқда",I3095)))</formula>
    </cfRule>
    <cfRule type="containsText" dxfId="5454" priority="11762" operator="containsText" text="Бажарилмаган">
      <formula>NOT(ISERROR(SEARCH("Бажарилмаган",I3095)))</formula>
    </cfRule>
    <cfRule type="containsText" dxfId="5453" priority="11763" operator="containsText" text="Бажарилмаган">
      <formula>NOT(ISERROR(SEARCH("Бажарилмаган",I3095)))</formula>
    </cfRule>
    <cfRule type="containsText" dxfId="5452" priority="11764" operator="containsText" text="Бажарилган">
      <formula>NOT(ISERROR(SEARCH("Бажарилган",I3095)))</formula>
    </cfRule>
  </conditionalFormatting>
  <conditionalFormatting sqref="I3096">
    <cfRule type="containsText" dxfId="5451" priority="11757" operator="containsText" text="Бажарилмоқда">
      <formula>NOT(ISERROR(SEARCH("Бажарилмоқда",I3096)))</formula>
    </cfRule>
    <cfRule type="containsText" dxfId="5450" priority="11758" operator="containsText" text="Бажарилмаган">
      <formula>NOT(ISERROR(SEARCH("Бажарилмаган",I3096)))</formula>
    </cfRule>
    <cfRule type="containsText" dxfId="5449" priority="11759" operator="containsText" text="Бажарилмаган">
      <formula>NOT(ISERROR(SEARCH("Бажарилмаган",I3096)))</formula>
    </cfRule>
    <cfRule type="containsText" dxfId="5448" priority="11760" operator="containsText" text="Бажарилган">
      <formula>NOT(ISERROR(SEARCH("Бажарилган",I3096)))</formula>
    </cfRule>
  </conditionalFormatting>
  <conditionalFormatting sqref="I3097">
    <cfRule type="containsText" dxfId="5447" priority="11753" operator="containsText" text="Бажарилмоқда">
      <formula>NOT(ISERROR(SEARCH("Бажарилмоқда",I3097)))</formula>
    </cfRule>
    <cfRule type="containsText" dxfId="5446" priority="11754" operator="containsText" text="Бажарилмаган">
      <formula>NOT(ISERROR(SEARCH("Бажарилмаган",I3097)))</formula>
    </cfRule>
    <cfRule type="containsText" dxfId="5445" priority="11755" operator="containsText" text="Бажарилмаган">
      <formula>NOT(ISERROR(SEARCH("Бажарилмаган",I3097)))</formula>
    </cfRule>
    <cfRule type="containsText" dxfId="5444" priority="11756" operator="containsText" text="Бажарилган">
      <formula>NOT(ISERROR(SEARCH("Бажарилган",I3097)))</formula>
    </cfRule>
  </conditionalFormatting>
  <conditionalFormatting sqref="I3098">
    <cfRule type="containsText" dxfId="5443" priority="11749" operator="containsText" text="Бажарилмоқда">
      <formula>NOT(ISERROR(SEARCH("Бажарилмоқда",I3098)))</formula>
    </cfRule>
    <cfRule type="containsText" dxfId="5442" priority="11750" operator="containsText" text="Бажарилмаган">
      <formula>NOT(ISERROR(SEARCH("Бажарилмаган",I3098)))</formula>
    </cfRule>
    <cfRule type="containsText" dxfId="5441" priority="11751" operator="containsText" text="Бажарилмаган">
      <formula>NOT(ISERROR(SEARCH("Бажарилмаган",I3098)))</formula>
    </cfRule>
    <cfRule type="containsText" dxfId="5440" priority="11752" operator="containsText" text="Бажарилган">
      <formula>NOT(ISERROR(SEARCH("Бажарилган",I3098)))</formula>
    </cfRule>
  </conditionalFormatting>
  <conditionalFormatting sqref="I3099">
    <cfRule type="containsText" dxfId="5439" priority="11745" operator="containsText" text="Бажарилмоқда">
      <formula>NOT(ISERROR(SEARCH("Бажарилмоқда",I3099)))</formula>
    </cfRule>
    <cfRule type="containsText" dxfId="5438" priority="11746" operator="containsText" text="Бажарилмаган">
      <formula>NOT(ISERROR(SEARCH("Бажарилмаган",I3099)))</formula>
    </cfRule>
    <cfRule type="containsText" dxfId="5437" priority="11747" operator="containsText" text="Бажарилмаган">
      <formula>NOT(ISERROR(SEARCH("Бажарилмаган",I3099)))</formula>
    </cfRule>
    <cfRule type="containsText" dxfId="5436" priority="11748" operator="containsText" text="Бажарилган">
      <formula>NOT(ISERROR(SEARCH("Бажарилган",I3099)))</formula>
    </cfRule>
  </conditionalFormatting>
  <conditionalFormatting sqref="I3100">
    <cfRule type="containsText" dxfId="5435" priority="11741" operator="containsText" text="Бажарилмоқда">
      <formula>NOT(ISERROR(SEARCH("Бажарилмоқда",I3100)))</formula>
    </cfRule>
    <cfRule type="containsText" dxfId="5434" priority="11742" operator="containsText" text="Бажарилмаган">
      <formula>NOT(ISERROR(SEARCH("Бажарилмаган",I3100)))</formula>
    </cfRule>
    <cfRule type="containsText" dxfId="5433" priority="11743" operator="containsText" text="Бажарилмаган">
      <formula>NOT(ISERROR(SEARCH("Бажарилмаган",I3100)))</formula>
    </cfRule>
    <cfRule type="containsText" dxfId="5432" priority="11744" operator="containsText" text="Бажарилган">
      <formula>NOT(ISERROR(SEARCH("Бажарилган",I3100)))</formula>
    </cfRule>
  </conditionalFormatting>
  <conditionalFormatting sqref="I3101">
    <cfRule type="containsText" dxfId="5431" priority="11737" operator="containsText" text="Бажарилмоқда">
      <formula>NOT(ISERROR(SEARCH("Бажарилмоқда",I3101)))</formula>
    </cfRule>
    <cfRule type="containsText" dxfId="5430" priority="11738" operator="containsText" text="Бажарилмаган">
      <formula>NOT(ISERROR(SEARCH("Бажарилмаган",I3101)))</formula>
    </cfRule>
    <cfRule type="containsText" dxfId="5429" priority="11739" operator="containsText" text="Бажарилмаган">
      <formula>NOT(ISERROR(SEARCH("Бажарилмаган",I3101)))</formula>
    </cfRule>
    <cfRule type="containsText" dxfId="5428" priority="11740" operator="containsText" text="Бажарилган">
      <formula>NOT(ISERROR(SEARCH("Бажарилган",I3101)))</formula>
    </cfRule>
  </conditionalFormatting>
  <conditionalFormatting sqref="I3102">
    <cfRule type="containsText" dxfId="5427" priority="11733" operator="containsText" text="Бажарилмоқда">
      <formula>NOT(ISERROR(SEARCH("Бажарилмоқда",I3102)))</formula>
    </cfRule>
    <cfRule type="containsText" dxfId="5426" priority="11734" operator="containsText" text="Бажарилмаган">
      <formula>NOT(ISERROR(SEARCH("Бажарилмаган",I3102)))</formula>
    </cfRule>
    <cfRule type="containsText" dxfId="5425" priority="11735" operator="containsText" text="Бажарилмаган">
      <formula>NOT(ISERROR(SEARCH("Бажарилмаган",I3102)))</formula>
    </cfRule>
    <cfRule type="containsText" dxfId="5424" priority="11736" operator="containsText" text="Бажарилган">
      <formula>NOT(ISERROR(SEARCH("Бажарилган",I3102)))</formula>
    </cfRule>
  </conditionalFormatting>
  <conditionalFormatting sqref="I3103">
    <cfRule type="containsText" dxfId="5423" priority="11729" operator="containsText" text="Бажарилмоқда">
      <formula>NOT(ISERROR(SEARCH("Бажарилмоқда",I3103)))</formula>
    </cfRule>
    <cfRule type="containsText" dxfId="5422" priority="11730" operator="containsText" text="Бажарилмаган">
      <formula>NOT(ISERROR(SEARCH("Бажарилмаган",I3103)))</formula>
    </cfRule>
    <cfRule type="containsText" dxfId="5421" priority="11731" operator="containsText" text="Бажарилмаган">
      <formula>NOT(ISERROR(SEARCH("Бажарилмаган",I3103)))</formula>
    </cfRule>
    <cfRule type="containsText" dxfId="5420" priority="11732" operator="containsText" text="Бажарилган">
      <formula>NOT(ISERROR(SEARCH("Бажарилган",I3103)))</formula>
    </cfRule>
  </conditionalFormatting>
  <conditionalFormatting sqref="I3104">
    <cfRule type="containsText" dxfId="5419" priority="11725" operator="containsText" text="Бажарилмоқда">
      <formula>NOT(ISERROR(SEARCH("Бажарилмоқда",I3104)))</formula>
    </cfRule>
    <cfRule type="containsText" dxfId="5418" priority="11726" operator="containsText" text="Бажарилмаган">
      <formula>NOT(ISERROR(SEARCH("Бажарилмаган",I3104)))</formula>
    </cfRule>
    <cfRule type="containsText" dxfId="5417" priority="11727" operator="containsText" text="Бажарилмаган">
      <formula>NOT(ISERROR(SEARCH("Бажарилмаган",I3104)))</formula>
    </cfRule>
    <cfRule type="containsText" dxfId="5416" priority="11728" operator="containsText" text="Бажарилган">
      <formula>NOT(ISERROR(SEARCH("Бажарилган",I3104)))</formula>
    </cfRule>
  </conditionalFormatting>
  <conditionalFormatting sqref="I3105">
    <cfRule type="containsText" dxfId="5415" priority="11721" operator="containsText" text="Бажарилмоқда">
      <formula>NOT(ISERROR(SEARCH("Бажарилмоқда",I3105)))</formula>
    </cfRule>
    <cfRule type="containsText" dxfId="5414" priority="11722" operator="containsText" text="Бажарилмаган">
      <formula>NOT(ISERROR(SEARCH("Бажарилмаган",I3105)))</formula>
    </cfRule>
    <cfRule type="containsText" dxfId="5413" priority="11723" operator="containsText" text="Бажарилмаган">
      <formula>NOT(ISERROR(SEARCH("Бажарилмаган",I3105)))</formula>
    </cfRule>
    <cfRule type="containsText" dxfId="5412" priority="11724" operator="containsText" text="Бажарилган">
      <formula>NOT(ISERROR(SEARCH("Бажарилган",I3105)))</formula>
    </cfRule>
  </conditionalFormatting>
  <conditionalFormatting sqref="I3107">
    <cfRule type="containsText" dxfId="5411" priority="11717" operator="containsText" text="Бажарилмоқда">
      <formula>NOT(ISERROR(SEARCH("Бажарилмоқда",I3107)))</formula>
    </cfRule>
    <cfRule type="containsText" dxfId="5410" priority="11718" operator="containsText" text="Бажарилмаган">
      <formula>NOT(ISERROR(SEARCH("Бажарилмаган",I3107)))</formula>
    </cfRule>
    <cfRule type="containsText" dxfId="5409" priority="11719" operator="containsText" text="Бажарилмаган">
      <formula>NOT(ISERROR(SEARCH("Бажарилмаган",I3107)))</formula>
    </cfRule>
    <cfRule type="containsText" dxfId="5408" priority="11720" operator="containsText" text="Бажарилган">
      <formula>NOT(ISERROR(SEARCH("Бажарилган",I3107)))</formula>
    </cfRule>
  </conditionalFormatting>
  <conditionalFormatting sqref="I3108">
    <cfRule type="containsText" dxfId="5407" priority="11713" operator="containsText" text="Бажарилмоқда">
      <formula>NOT(ISERROR(SEARCH("Бажарилмоқда",I3108)))</formula>
    </cfRule>
    <cfRule type="containsText" dxfId="5406" priority="11714" operator="containsText" text="Бажарилмаган">
      <formula>NOT(ISERROR(SEARCH("Бажарилмаган",I3108)))</formula>
    </cfRule>
    <cfRule type="containsText" dxfId="5405" priority="11715" operator="containsText" text="Бажарилмаган">
      <formula>NOT(ISERROR(SEARCH("Бажарилмаган",I3108)))</formula>
    </cfRule>
    <cfRule type="containsText" dxfId="5404" priority="11716" operator="containsText" text="Бажарилган">
      <formula>NOT(ISERROR(SEARCH("Бажарилган",I3108)))</formula>
    </cfRule>
  </conditionalFormatting>
  <conditionalFormatting sqref="I3109">
    <cfRule type="containsText" dxfId="5403" priority="11709" operator="containsText" text="Бажарилмоқда">
      <formula>NOT(ISERROR(SEARCH("Бажарилмоқда",I3109)))</formula>
    </cfRule>
    <cfRule type="containsText" dxfId="5402" priority="11710" operator="containsText" text="Бажарилмаган">
      <formula>NOT(ISERROR(SEARCH("Бажарилмаган",I3109)))</formula>
    </cfRule>
    <cfRule type="containsText" dxfId="5401" priority="11711" operator="containsText" text="Бажарилмаган">
      <formula>NOT(ISERROR(SEARCH("Бажарилмаган",I3109)))</formula>
    </cfRule>
    <cfRule type="containsText" dxfId="5400" priority="11712" operator="containsText" text="Бажарилган">
      <formula>NOT(ISERROR(SEARCH("Бажарилган",I3109)))</formula>
    </cfRule>
  </conditionalFormatting>
  <conditionalFormatting sqref="I3110">
    <cfRule type="containsText" dxfId="5399" priority="11705" operator="containsText" text="Бажарилмоқда">
      <formula>NOT(ISERROR(SEARCH("Бажарилмоқда",I3110)))</formula>
    </cfRule>
    <cfRule type="containsText" dxfId="5398" priority="11706" operator="containsText" text="Бажарилмаган">
      <formula>NOT(ISERROR(SEARCH("Бажарилмаган",I3110)))</formula>
    </cfRule>
    <cfRule type="containsText" dxfId="5397" priority="11707" operator="containsText" text="Бажарилмаган">
      <formula>NOT(ISERROR(SEARCH("Бажарилмаган",I3110)))</formula>
    </cfRule>
    <cfRule type="containsText" dxfId="5396" priority="11708" operator="containsText" text="Бажарилган">
      <formula>NOT(ISERROR(SEARCH("Бажарилган",I3110)))</formula>
    </cfRule>
  </conditionalFormatting>
  <conditionalFormatting sqref="I3111">
    <cfRule type="containsText" dxfId="5395" priority="11701" operator="containsText" text="Бажарилмоқда">
      <formula>NOT(ISERROR(SEARCH("Бажарилмоқда",I3111)))</formula>
    </cfRule>
    <cfRule type="containsText" dxfId="5394" priority="11702" operator="containsText" text="Бажарилмаган">
      <formula>NOT(ISERROR(SEARCH("Бажарилмаган",I3111)))</formula>
    </cfRule>
    <cfRule type="containsText" dxfId="5393" priority="11703" operator="containsText" text="Бажарилмаган">
      <formula>NOT(ISERROR(SEARCH("Бажарилмаган",I3111)))</formula>
    </cfRule>
    <cfRule type="containsText" dxfId="5392" priority="11704" operator="containsText" text="Бажарилган">
      <formula>NOT(ISERROR(SEARCH("Бажарилган",I3111)))</formula>
    </cfRule>
  </conditionalFormatting>
  <conditionalFormatting sqref="I3112">
    <cfRule type="containsText" dxfId="5391" priority="11697" operator="containsText" text="Бажарилмоқда">
      <formula>NOT(ISERROR(SEARCH("Бажарилмоқда",I3112)))</formula>
    </cfRule>
    <cfRule type="containsText" dxfId="5390" priority="11698" operator="containsText" text="Бажарилмаган">
      <formula>NOT(ISERROR(SEARCH("Бажарилмаган",I3112)))</formula>
    </cfRule>
    <cfRule type="containsText" dxfId="5389" priority="11699" operator="containsText" text="Бажарилмаган">
      <formula>NOT(ISERROR(SEARCH("Бажарилмаган",I3112)))</formula>
    </cfRule>
    <cfRule type="containsText" dxfId="5388" priority="11700" operator="containsText" text="Бажарилган">
      <formula>NOT(ISERROR(SEARCH("Бажарилган",I3112)))</formula>
    </cfRule>
  </conditionalFormatting>
  <conditionalFormatting sqref="I3113">
    <cfRule type="containsText" dxfId="5387" priority="11693" operator="containsText" text="Бажарилмоқда">
      <formula>NOT(ISERROR(SEARCH("Бажарилмоқда",I3113)))</formula>
    </cfRule>
    <cfRule type="containsText" dxfId="5386" priority="11694" operator="containsText" text="Бажарилмаган">
      <formula>NOT(ISERROR(SEARCH("Бажарилмаган",I3113)))</formula>
    </cfRule>
    <cfRule type="containsText" dxfId="5385" priority="11695" operator="containsText" text="Бажарилмаган">
      <formula>NOT(ISERROR(SEARCH("Бажарилмаган",I3113)))</formula>
    </cfRule>
    <cfRule type="containsText" dxfId="5384" priority="11696" operator="containsText" text="Бажарилган">
      <formula>NOT(ISERROR(SEARCH("Бажарилган",I3113)))</formula>
    </cfRule>
  </conditionalFormatting>
  <conditionalFormatting sqref="I3114">
    <cfRule type="containsText" dxfId="5383" priority="11689" operator="containsText" text="Бажарилмоқда">
      <formula>NOT(ISERROR(SEARCH("Бажарилмоқда",I3114)))</formula>
    </cfRule>
    <cfRule type="containsText" dxfId="5382" priority="11690" operator="containsText" text="Бажарилмаган">
      <formula>NOT(ISERROR(SEARCH("Бажарилмаган",I3114)))</formula>
    </cfRule>
    <cfRule type="containsText" dxfId="5381" priority="11691" operator="containsText" text="Бажарилмаган">
      <formula>NOT(ISERROR(SEARCH("Бажарилмаган",I3114)))</formula>
    </cfRule>
    <cfRule type="containsText" dxfId="5380" priority="11692" operator="containsText" text="Бажарилган">
      <formula>NOT(ISERROR(SEARCH("Бажарилган",I3114)))</formula>
    </cfRule>
  </conditionalFormatting>
  <conditionalFormatting sqref="I3115">
    <cfRule type="containsText" dxfId="5379" priority="11685" operator="containsText" text="Бажарилмоқда">
      <formula>NOT(ISERROR(SEARCH("Бажарилмоқда",I3115)))</formula>
    </cfRule>
    <cfRule type="containsText" dxfId="5378" priority="11686" operator="containsText" text="Бажарилмаган">
      <formula>NOT(ISERROR(SEARCH("Бажарилмаган",I3115)))</formula>
    </cfRule>
    <cfRule type="containsText" dxfId="5377" priority="11687" operator="containsText" text="Бажарилмаган">
      <formula>NOT(ISERROR(SEARCH("Бажарилмаган",I3115)))</formula>
    </cfRule>
    <cfRule type="containsText" dxfId="5376" priority="11688" operator="containsText" text="Бажарилган">
      <formula>NOT(ISERROR(SEARCH("Бажарилган",I3115)))</formula>
    </cfRule>
  </conditionalFormatting>
  <conditionalFormatting sqref="I3117">
    <cfRule type="containsText" dxfId="5375" priority="11681" operator="containsText" text="Бажарилмоқда">
      <formula>NOT(ISERROR(SEARCH("Бажарилмоқда",I3117)))</formula>
    </cfRule>
    <cfRule type="containsText" dxfId="5374" priority="11682" operator="containsText" text="Бажарилмаган">
      <formula>NOT(ISERROR(SEARCH("Бажарилмаган",I3117)))</formula>
    </cfRule>
    <cfRule type="containsText" dxfId="5373" priority="11683" operator="containsText" text="Бажарилмаган">
      <formula>NOT(ISERROR(SEARCH("Бажарилмаган",I3117)))</formula>
    </cfRule>
    <cfRule type="containsText" dxfId="5372" priority="11684" operator="containsText" text="Бажарилган">
      <formula>NOT(ISERROR(SEARCH("Бажарилган",I3117)))</formula>
    </cfRule>
  </conditionalFormatting>
  <conditionalFormatting sqref="I3122 I3124:I3126">
    <cfRule type="containsText" dxfId="5371" priority="11669" operator="containsText" text="Бажарилмоқда">
      <formula>NOT(ISERROR(SEARCH("Бажарилмоқда",I3122)))</formula>
    </cfRule>
    <cfRule type="containsText" dxfId="5370" priority="11670" operator="containsText" text="Бажарилмаган">
      <formula>NOT(ISERROR(SEARCH("Бажарилмаган",I3122)))</formula>
    </cfRule>
    <cfRule type="containsText" dxfId="5369" priority="11671" operator="containsText" text="Бажарилмаган">
      <formula>NOT(ISERROR(SEARCH("Бажарилмаган",I3122)))</formula>
    </cfRule>
    <cfRule type="containsText" dxfId="5368" priority="11672" operator="containsText" text="Бажарилган">
      <formula>NOT(ISERROR(SEARCH("Бажарилган",I3122)))</formula>
    </cfRule>
  </conditionalFormatting>
  <conditionalFormatting sqref="I3119">
    <cfRule type="containsText" dxfId="5367" priority="11665" operator="containsText" text="Бажарилмоқда">
      <formula>NOT(ISERROR(SEARCH("Бажарилмоқда",I3119)))</formula>
    </cfRule>
    <cfRule type="containsText" dxfId="5366" priority="11666" operator="containsText" text="Бажарилмаган">
      <formula>NOT(ISERROR(SEARCH("Бажарилмаган",I3119)))</formula>
    </cfRule>
    <cfRule type="containsText" dxfId="5365" priority="11667" operator="containsText" text="Бажарилмаган">
      <formula>NOT(ISERROR(SEARCH("Бажарилмаган",I3119)))</formula>
    </cfRule>
    <cfRule type="containsText" dxfId="5364" priority="11668" operator="containsText" text="Бажарилган">
      <formula>NOT(ISERROR(SEARCH("Бажарилган",I3119)))</formula>
    </cfRule>
  </conditionalFormatting>
  <conditionalFormatting sqref="I3120">
    <cfRule type="containsText" dxfId="5363" priority="11661" operator="containsText" text="Бажарилмоқда">
      <formula>NOT(ISERROR(SEARCH("Бажарилмоқда",I3120)))</formula>
    </cfRule>
    <cfRule type="containsText" dxfId="5362" priority="11662" operator="containsText" text="Бажарилмаган">
      <formula>NOT(ISERROR(SEARCH("Бажарилмаган",I3120)))</formula>
    </cfRule>
    <cfRule type="containsText" dxfId="5361" priority="11663" operator="containsText" text="Бажарилмаган">
      <formula>NOT(ISERROR(SEARCH("Бажарилмаган",I3120)))</formula>
    </cfRule>
    <cfRule type="containsText" dxfId="5360" priority="11664" operator="containsText" text="Бажарилган">
      <formula>NOT(ISERROR(SEARCH("Бажарилган",I3120)))</formula>
    </cfRule>
  </conditionalFormatting>
  <conditionalFormatting sqref="I3121">
    <cfRule type="containsText" dxfId="5359" priority="11657" operator="containsText" text="Бажарилмоқда">
      <formula>NOT(ISERROR(SEARCH("Бажарилмоқда",I3121)))</formula>
    </cfRule>
    <cfRule type="containsText" dxfId="5358" priority="11658" operator="containsText" text="Бажарилмаган">
      <formula>NOT(ISERROR(SEARCH("Бажарилмаган",I3121)))</formula>
    </cfRule>
    <cfRule type="containsText" dxfId="5357" priority="11659" operator="containsText" text="Бажарилмаган">
      <formula>NOT(ISERROR(SEARCH("Бажарилмаган",I3121)))</formula>
    </cfRule>
    <cfRule type="containsText" dxfId="5356" priority="11660" operator="containsText" text="Бажарилган">
      <formula>NOT(ISERROR(SEARCH("Бажарилган",I3121)))</formula>
    </cfRule>
  </conditionalFormatting>
  <conditionalFormatting sqref="I3123">
    <cfRule type="containsText" dxfId="5355" priority="11653" operator="containsText" text="Бажарилмоқда">
      <formula>NOT(ISERROR(SEARCH("Бажарилмоқда",I3123)))</formula>
    </cfRule>
    <cfRule type="containsText" dxfId="5354" priority="11654" operator="containsText" text="Бажарилмаган">
      <formula>NOT(ISERROR(SEARCH("Бажарилмаган",I3123)))</formula>
    </cfRule>
    <cfRule type="containsText" dxfId="5353" priority="11655" operator="containsText" text="Бажарилмаган">
      <formula>NOT(ISERROR(SEARCH("Бажарилмаган",I3123)))</formula>
    </cfRule>
    <cfRule type="containsText" dxfId="5352" priority="11656" operator="containsText" text="Бажарилган">
      <formula>NOT(ISERROR(SEARCH("Бажарилган",I3123)))</formula>
    </cfRule>
  </conditionalFormatting>
  <conditionalFormatting sqref="I3127">
    <cfRule type="containsText" dxfId="5351" priority="11649" operator="containsText" text="Бажарилмоқда">
      <formula>NOT(ISERROR(SEARCH("Бажарилмоқда",I3127)))</formula>
    </cfRule>
    <cfRule type="containsText" dxfId="5350" priority="11650" operator="containsText" text="Бажарилмаган">
      <formula>NOT(ISERROR(SEARCH("Бажарилмаган",I3127)))</formula>
    </cfRule>
    <cfRule type="containsText" dxfId="5349" priority="11651" operator="containsText" text="Бажарилмаган">
      <formula>NOT(ISERROR(SEARCH("Бажарилмаган",I3127)))</formula>
    </cfRule>
    <cfRule type="containsText" dxfId="5348" priority="11652" operator="containsText" text="Бажарилган">
      <formula>NOT(ISERROR(SEARCH("Бажарилган",I3127)))</formula>
    </cfRule>
  </conditionalFormatting>
  <conditionalFormatting sqref="I3128:I3129">
    <cfRule type="containsText" dxfId="5347" priority="11645" operator="containsText" text="Бажарилмоқда">
      <formula>NOT(ISERROR(SEARCH("Бажарилмоқда",I3128)))</formula>
    </cfRule>
    <cfRule type="containsText" dxfId="5346" priority="11646" operator="containsText" text="Бажарилмаган">
      <formula>NOT(ISERROR(SEARCH("Бажарилмаган",I3128)))</formula>
    </cfRule>
    <cfRule type="containsText" dxfId="5345" priority="11647" operator="containsText" text="Бажарилмаган">
      <formula>NOT(ISERROR(SEARCH("Бажарилмаган",I3128)))</formula>
    </cfRule>
    <cfRule type="containsText" dxfId="5344" priority="11648" operator="containsText" text="Бажарилган">
      <formula>NOT(ISERROR(SEARCH("Бажарилган",I3128)))</formula>
    </cfRule>
  </conditionalFormatting>
  <conditionalFormatting sqref="I3130:I3131">
    <cfRule type="containsText" dxfId="5343" priority="11641" operator="containsText" text="Бажарилмоқда">
      <formula>NOT(ISERROR(SEARCH("Бажарилмоқда",I3130)))</formula>
    </cfRule>
    <cfRule type="containsText" dxfId="5342" priority="11642" operator="containsText" text="Бажарилмаган">
      <formula>NOT(ISERROR(SEARCH("Бажарилмаган",I3130)))</formula>
    </cfRule>
    <cfRule type="containsText" dxfId="5341" priority="11643" operator="containsText" text="Бажарилмаган">
      <formula>NOT(ISERROR(SEARCH("Бажарилмаган",I3130)))</formula>
    </cfRule>
    <cfRule type="containsText" dxfId="5340" priority="11644" operator="containsText" text="Бажарилган">
      <formula>NOT(ISERROR(SEARCH("Бажарилган",I3130)))</formula>
    </cfRule>
  </conditionalFormatting>
  <conditionalFormatting sqref="I3132">
    <cfRule type="containsText" dxfId="5339" priority="11637" operator="containsText" text="Бажарилмоқда">
      <formula>NOT(ISERROR(SEARCH("Бажарилмоқда",I3132)))</formula>
    </cfRule>
    <cfRule type="containsText" dxfId="5338" priority="11638" operator="containsText" text="Бажарилмаган">
      <formula>NOT(ISERROR(SEARCH("Бажарилмаган",I3132)))</formula>
    </cfRule>
    <cfRule type="containsText" dxfId="5337" priority="11639" operator="containsText" text="Бажарилмаган">
      <formula>NOT(ISERROR(SEARCH("Бажарилмаган",I3132)))</formula>
    </cfRule>
    <cfRule type="containsText" dxfId="5336" priority="11640" operator="containsText" text="Бажарилган">
      <formula>NOT(ISERROR(SEARCH("Бажарилган",I3132)))</formula>
    </cfRule>
  </conditionalFormatting>
  <conditionalFormatting sqref="I3133">
    <cfRule type="containsText" dxfId="5335" priority="11633" operator="containsText" text="Бажарилмоқда">
      <formula>NOT(ISERROR(SEARCH("Бажарилмоқда",I3133)))</formula>
    </cfRule>
    <cfRule type="containsText" dxfId="5334" priority="11634" operator="containsText" text="Бажарилмаган">
      <formula>NOT(ISERROR(SEARCH("Бажарилмаган",I3133)))</formula>
    </cfRule>
    <cfRule type="containsText" dxfId="5333" priority="11635" operator="containsText" text="Бажарилмаган">
      <formula>NOT(ISERROR(SEARCH("Бажарилмаган",I3133)))</formula>
    </cfRule>
    <cfRule type="containsText" dxfId="5332" priority="11636" operator="containsText" text="Бажарилган">
      <formula>NOT(ISERROR(SEARCH("Бажарилган",I3133)))</formula>
    </cfRule>
  </conditionalFormatting>
  <conditionalFormatting sqref="I3134">
    <cfRule type="containsText" dxfId="5331" priority="11629" operator="containsText" text="Бажарилмоқда">
      <formula>NOT(ISERROR(SEARCH("Бажарилмоқда",I3134)))</formula>
    </cfRule>
    <cfRule type="containsText" dxfId="5330" priority="11630" operator="containsText" text="Бажарилмаган">
      <formula>NOT(ISERROR(SEARCH("Бажарилмаган",I3134)))</formula>
    </cfRule>
    <cfRule type="containsText" dxfId="5329" priority="11631" operator="containsText" text="Бажарилмаган">
      <formula>NOT(ISERROR(SEARCH("Бажарилмаган",I3134)))</formula>
    </cfRule>
    <cfRule type="containsText" dxfId="5328" priority="11632" operator="containsText" text="Бажарилган">
      <formula>NOT(ISERROR(SEARCH("Бажарилган",I3134)))</formula>
    </cfRule>
  </conditionalFormatting>
  <conditionalFormatting sqref="I3135">
    <cfRule type="containsText" dxfId="5327" priority="11621" operator="containsText" text="Бажарилмоқда">
      <formula>NOT(ISERROR(SEARCH("Бажарилмоқда",I3135)))</formula>
    </cfRule>
    <cfRule type="containsText" dxfId="5326" priority="11622" operator="containsText" text="Бажарилмаган">
      <formula>NOT(ISERROR(SEARCH("Бажарилмаган",I3135)))</formula>
    </cfRule>
    <cfRule type="containsText" dxfId="5325" priority="11623" operator="containsText" text="Бажарилмаган">
      <formula>NOT(ISERROR(SEARCH("Бажарилмаган",I3135)))</formula>
    </cfRule>
    <cfRule type="containsText" dxfId="5324" priority="11624" operator="containsText" text="Бажарилган">
      <formula>NOT(ISERROR(SEARCH("Бажарилган",I3135)))</formula>
    </cfRule>
  </conditionalFormatting>
  <conditionalFormatting sqref="I3137">
    <cfRule type="containsText" dxfId="5323" priority="11617" operator="containsText" text="Бажарилмоқда">
      <formula>NOT(ISERROR(SEARCH("Бажарилмоқда",I3137)))</formula>
    </cfRule>
    <cfRule type="containsText" dxfId="5322" priority="11618" operator="containsText" text="Бажарилмаган">
      <formula>NOT(ISERROR(SEARCH("Бажарилмаган",I3137)))</formula>
    </cfRule>
    <cfRule type="containsText" dxfId="5321" priority="11619" operator="containsText" text="Бажарилмаган">
      <formula>NOT(ISERROR(SEARCH("Бажарилмаган",I3137)))</formula>
    </cfRule>
    <cfRule type="containsText" dxfId="5320" priority="11620" operator="containsText" text="Бажарилган">
      <formula>NOT(ISERROR(SEARCH("Бажарилган",I3137)))</formula>
    </cfRule>
  </conditionalFormatting>
  <conditionalFormatting sqref="I3138">
    <cfRule type="containsText" dxfId="5319" priority="11613" operator="containsText" text="Бажарилмоқда">
      <formula>NOT(ISERROR(SEARCH("Бажарилмоқда",I3138)))</formula>
    </cfRule>
    <cfRule type="containsText" dxfId="5318" priority="11614" operator="containsText" text="Бажарилмаган">
      <formula>NOT(ISERROR(SEARCH("Бажарилмаган",I3138)))</formula>
    </cfRule>
    <cfRule type="containsText" dxfId="5317" priority="11615" operator="containsText" text="Бажарилмаган">
      <formula>NOT(ISERROR(SEARCH("Бажарилмаган",I3138)))</formula>
    </cfRule>
    <cfRule type="containsText" dxfId="5316" priority="11616" operator="containsText" text="Бажарилган">
      <formula>NOT(ISERROR(SEARCH("Бажарилган",I3138)))</formula>
    </cfRule>
  </conditionalFormatting>
  <conditionalFormatting sqref="I3136">
    <cfRule type="containsText" dxfId="5315" priority="11605" operator="containsText" text="Бажарилмоқда">
      <formula>NOT(ISERROR(SEARCH("Бажарилмоқда",I3136)))</formula>
    </cfRule>
    <cfRule type="containsText" dxfId="5314" priority="11606" operator="containsText" text="Бажарилмаган">
      <formula>NOT(ISERROR(SEARCH("Бажарилмаган",I3136)))</formula>
    </cfRule>
    <cfRule type="containsText" dxfId="5313" priority="11607" operator="containsText" text="Бажарилмаган">
      <formula>NOT(ISERROR(SEARCH("Бажарилмаган",I3136)))</formula>
    </cfRule>
    <cfRule type="containsText" dxfId="5312" priority="11608" operator="containsText" text="Бажарилган">
      <formula>NOT(ISERROR(SEARCH("Бажарилган",I3136)))</formula>
    </cfRule>
  </conditionalFormatting>
  <conditionalFormatting sqref="I3141">
    <cfRule type="containsText" dxfId="5311" priority="11601" operator="containsText" text="Бажарилмоқда">
      <formula>NOT(ISERROR(SEARCH("Бажарилмоқда",I3141)))</formula>
    </cfRule>
    <cfRule type="containsText" dxfId="5310" priority="11602" operator="containsText" text="Бажарилмаган">
      <formula>NOT(ISERROR(SEARCH("Бажарилмаган",I3141)))</formula>
    </cfRule>
    <cfRule type="containsText" dxfId="5309" priority="11603" operator="containsText" text="Бажарилмаган">
      <formula>NOT(ISERROR(SEARCH("Бажарилмаган",I3141)))</formula>
    </cfRule>
    <cfRule type="containsText" dxfId="5308" priority="11604" operator="containsText" text="Бажарилган">
      <formula>NOT(ISERROR(SEARCH("Бажарилган",I3141)))</formula>
    </cfRule>
  </conditionalFormatting>
  <conditionalFormatting sqref="I3142">
    <cfRule type="containsText" dxfId="5307" priority="11593" operator="containsText" text="Бажарилмоқда">
      <formula>NOT(ISERROR(SEARCH("Бажарилмоқда",I3142)))</formula>
    </cfRule>
    <cfRule type="containsText" dxfId="5306" priority="11594" operator="containsText" text="Бажарилмаган">
      <formula>NOT(ISERROR(SEARCH("Бажарилмаган",I3142)))</formula>
    </cfRule>
    <cfRule type="containsText" dxfId="5305" priority="11595" operator="containsText" text="Бажарилмаган">
      <formula>NOT(ISERROR(SEARCH("Бажарилмаган",I3142)))</formula>
    </cfRule>
    <cfRule type="containsText" dxfId="5304" priority="11596" operator="containsText" text="Бажарилган">
      <formula>NOT(ISERROR(SEARCH("Бажарилган",I3142)))</formula>
    </cfRule>
  </conditionalFormatting>
  <conditionalFormatting sqref="I3143">
    <cfRule type="containsText" dxfId="5303" priority="11589" operator="containsText" text="Бажарилмоқда">
      <formula>NOT(ISERROR(SEARCH("Бажарилмоқда",I3143)))</formula>
    </cfRule>
    <cfRule type="containsText" dxfId="5302" priority="11590" operator="containsText" text="Бажарилмаган">
      <formula>NOT(ISERROR(SEARCH("Бажарилмаган",I3143)))</formula>
    </cfRule>
    <cfRule type="containsText" dxfId="5301" priority="11591" operator="containsText" text="Бажарилмаган">
      <formula>NOT(ISERROR(SEARCH("Бажарилмаган",I3143)))</formula>
    </cfRule>
    <cfRule type="containsText" dxfId="5300" priority="11592" operator="containsText" text="Бажарилган">
      <formula>NOT(ISERROR(SEARCH("Бажарилган",I3143)))</formula>
    </cfRule>
  </conditionalFormatting>
  <conditionalFormatting sqref="I3146">
    <cfRule type="containsText" dxfId="5299" priority="11585" operator="containsText" text="Бажарилмоқда">
      <formula>NOT(ISERROR(SEARCH("Бажарилмоқда",I3146)))</formula>
    </cfRule>
    <cfRule type="containsText" dxfId="5298" priority="11586" operator="containsText" text="Бажарилмаган">
      <formula>NOT(ISERROR(SEARCH("Бажарилмаган",I3146)))</formula>
    </cfRule>
    <cfRule type="containsText" dxfId="5297" priority="11587" operator="containsText" text="Бажарилмаган">
      <formula>NOT(ISERROR(SEARCH("Бажарилмаган",I3146)))</formula>
    </cfRule>
    <cfRule type="containsText" dxfId="5296" priority="11588" operator="containsText" text="Бажарилган">
      <formula>NOT(ISERROR(SEARCH("Бажарилган",I3146)))</formula>
    </cfRule>
  </conditionalFormatting>
  <conditionalFormatting sqref="I3147">
    <cfRule type="containsText" dxfId="5295" priority="11581" operator="containsText" text="Бажарилмоқда">
      <formula>NOT(ISERROR(SEARCH("Бажарилмоқда",I3147)))</formula>
    </cfRule>
    <cfRule type="containsText" dxfId="5294" priority="11582" operator="containsText" text="Бажарилмаган">
      <formula>NOT(ISERROR(SEARCH("Бажарилмаган",I3147)))</formula>
    </cfRule>
    <cfRule type="containsText" dxfId="5293" priority="11583" operator="containsText" text="Бажарилмаган">
      <formula>NOT(ISERROR(SEARCH("Бажарилмаган",I3147)))</formula>
    </cfRule>
    <cfRule type="containsText" dxfId="5292" priority="11584" operator="containsText" text="Бажарилган">
      <formula>NOT(ISERROR(SEARCH("Бажарилган",I3147)))</formula>
    </cfRule>
  </conditionalFormatting>
  <conditionalFormatting sqref="I3148">
    <cfRule type="containsText" dxfId="5291" priority="11577" operator="containsText" text="Бажарилмоқда">
      <formula>NOT(ISERROR(SEARCH("Бажарилмоқда",I3148)))</formula>
    </cfRule>
    <cfRule type="containsText" dxfId="5290" priority="11578" operator="containsText" text="Бажарилмаган">
      <formula>NOT(ISERROR(SEARCH("Бажарилмаган",I3148)))</formula>
    </cfRule>
    <cfRule type="containsText" dxfId="5289" priority="11579" operator="containsText" text="Бажарилмаган">
      <formula>NOT(ISERROR(SEARCH("Бажарилмаган",I3148)))</formula>
    </cfRule>
    <cfRule type="containsText" dxfId="5288" priority="11580" operator="containsText" text="Бажарилган">
      <formula>NOT(ISERROR(SEARCH("Бажарилган",I3148)))</formula>
    </cfRule>
  </conditionalFormatting>
  <conditionalFormatting sqref="I3149">
    <cfRule type="containsText" dxfId="5287" priority="11573" operator="containsText" text="Бажарилмоқда">
      <formula>NOT(ISERROR(SEARCH("Бажарилмоқда",I3149)))</formula>
    </cfRule>
    <cfRule type="containsText" dxfId="5286" priority="11574" operator="containsText" text="Бажарилмаган">
      <formula>NOT(ISERROR(SEARCH("Бажарилмаган",I3149)))</formula>
    </cfRule>
    <cfRule type="containsText" dxfId="5285" priority="11575" operator="containsText" text="Бажарилмаган">
      <formula>NOT(ISERROR(SEARCH("Бажарилмаган",I3149)))</formula>
    </cfRule>
    <cfRule type="containsText" dxfId="5284" priority="11576" operator="containsText" text="Бажарилган">
      <formula>NOT(ISERROR(SEARCH("Бажарилган",I3149)))</formula>
    </cfRule>
  </conditionalFormatting>
  <conditionalFormatting sqref="I3150:I3151">
    <cfRule type="containsText" dxfId="5283" priority="11569" operator="containsText" text="Бажарилмоқда">
      <formula>NOT(ISERROR(SEARCH("Бажарилмоқда",I3150)))</formula>
    </cfRule>
    <cfRule type="containsText" dxfId="5282" priority="11570" operator="containsText" text="Бажарилмаган">
      <formula>NOT(ISERROR(SEARCH("Бажарилмаган",I3150)))</formula>
    </cfRule>
    <cfRule type="containsText" dxfId="5281" priority="11571" operator="containsText" text="Бажарилмаган">
      <formula>NOT(ISERROR(SEARCH("Бажарилмаган",I3150)))</formula>
    </cfRule>
    <cfRule type="containsText" dxfId="5280" priority="11572" operator="containsText" text="Бажарилган">
      <formula>NOT(ISERROR(SEARCH("Бажарилган",I3150)))</formula>
    </cfRule>
  </conditionalFormatting>
  <conditionalFormatting sqref="I3152:I3153">
    <cfRule type="containsText" dxfId="5279" priority="11565" operator="containsText" text="Бажарилмоқда">
      <formula>NOT(ISERROR(SEARCH("Бажарилмоқда",I3152)))</formula>
    </cfRule>
    <cfRule type="containsText" dxfId="5278" priority="11566" operator="containsText" text="Бажарилмаган">
      <formula>NOT(ISERROR(SEARCH("Бажарилмаган",I3152)))</formula>
    </cfRule>
    <cfRule type="containsText" dxfId="5277" priority="11567" operator="containsText" text="Бажарилмаган">
      <formula>NOT(ISERROR(SEARCH("Бажарилмаган",I3152)))</formula>
    </cfRule>
    <cfRule type="containsText" dxfId="5276" priority="11568" operator="containsText" text="Бажарилган">
      <formula>NOT(ISERROR(SEARCH("Бажарилган",I3152)))</formula>
    </cfRule>
  </conditionalFormatting>
  <conditionalFormatting sqref="I3154">
    <cfRule type="containsText" dxfId="5275" priority="11561" operator="containsText" text="Бажарилмоқда">
      <formula>NOT(ISERROR(SEARCH("Бажарилмоқда",I3154)))</formula>
    </cfRule>
    <cfRule type="containsText" dxfId="5274" priority="11562" operator="containsText" text="Бажарилмаган">
      <formula>NOT(ISERROR(SEARCH("Бажарилмаган",I3154)))</formula>
    </cfRule>
    <cfRule type="containsText" dxfId="5273" priority="11563" operator="containsText" text="Бажарилмаган">
      <formula>NOT(ISERROR(SEARCH("Бажарилмаган",I3154)))</formula>
    </cfRule>
    <cfRule type="containsText" dxfId="5272" priority="11564" operator="containsText" text="Бажарилган">
      <formula>NOT(ISERROR(SEARCH("Бажарилган",I3154)))</formula>
    </cfRule>
  </conditionalFormatting>
  <conditionalFormatting sqref="I3155">
    <cfRule type="containsText" dxfId="5271" priority="11557" operator="containsText" text="Бажарилмоқда">
      <formula>NOT(ISERROR(SEARCH("Бажарилмоқда",I3155)))</formula>
    </cfRule>
    <cfRule type="containsText" dxfId="5270" priority="11558" operator="containsText" text="Бажарилмаган">
      <formula>NOT(ISERROR(SEARCH("Бажарилмаган",I3155)))</formula>
    </cfRule>
    <cfRule type="containsText" dxfId="5269" priority="11559" operator="containsText" text="Бажарилмаган">
      <formula>NOT(ISERROR(SEARCH("Бажарилмаган",I3155)))</formula>
    </cfRule>
    <cfRule type="containsText" dxfId="5268" priority="11560" operator="containsText" text="Бажарилган">
      <formula>NOT(ISERROR(SEARCH("Бажарилган",I3155)))</formula>
    </cfRule>
  </conditionalFormatting>
  <conditionalFormatting sqref="I3156">
    <cfRule type="containsText" dxfId="5267" priority="11553" operator="containsText" text="Бажарилмоқда">
      <formula>NOT(ISERROR(SEARCH("Бажарилмоқда",I3156)))</formula>
    </cfRule>
    <cfRule type="containsText" dxfId="5266" priority="11554" operator="containsText" text="Бажарилмаган">
      <formula>NOT(ISERROR(SEARCH("Бажарилмаган",I3156)))</formula>
    </cfRule>
    <cfRule type="containsText" dxfId="5265" priority="11555" operator="containsText" text="Бажарилмаган">
      <formula>NOT(ISERROR(SEARCH("Бажарилмаган",I3156)))</formula>
    </cfRule>
    <cfRule type="containsText" dxfId="5264" priority="11556" operator="containsText" text="Бажарилган">
      <formula>NOT(ISERROR(SEARCH("Бажарилган",I3156)))</formula>
    </cfRule>
  </conditionalFormatting>
  <conditionalFormatting sqref="I3157">
    <cfRule type="containsText" dxfId="5263" priority="11549" operator="containsText" text="Бажарилмоқда">
      <formula>NOT(ISERROR(SEARCH("Бажарилмоқда",I3157)))</formula>
    </cfRule>
    <cfRule type="containsText" dxfId="5262" priority="11550" operator="containsText" text="Бажарилмаган">
      <formula>NOT(ISERROR(SEARCH("Бажарилмаган",I3157)))</formula>
    </cfRule>
    <cfRule type="containsText" dxfId="5261" priority="11551" operator="containsText" text="Бажарилмаган">
      <formula>NOT(ISERROR(SEARCH("Бажарилмаган",I3157)))</formula>
    </cfRule>
    <cfRule type="containsText" dxfId="5260" priority="11552" operator="containsText" text="Бажарилган">
      <formula>NOT(ISERROR(SEARCH("Бажарилган",I3157)))</formula>
    </cfRule>
  </conditionalFormatting>
  <conditionalFormatting sqref="I3158">
    <cfRule type="containsText" dxfId="5259" priority="11545" operator="containsText" text="Бажарилмоқда">
      <formula>NOT(ISERROR(SEARCH("Бажарилмоқда",I3158)))</formula>
    </cfRule>
    <cfRule type="containsText" dxfId="5258" priority="11546" operator="containsText" text="Бажарилмаган">
      <formula>NOT(ISERROR(SEARCH("Бажарилмаган",I3158)))</formula>
    </cfRule>
    <cfRule type="containsText" dxfId="5257" priority="11547" operator="containsText" text="Бажарилмаган">
      <formula>NOT(ISERROR(SEARCH("Бажарилмаган",I3158)))</formula>
    </cfRule>
    <cfRule type="containsText" dxfId="5256" priority="11548" operator="containsText" text="Бажарилган">
      <formula>NOT(ISERROR(SEARCH("Бажарилган",I3158)))</formula>
    </cfRule>
  </conditionalFormatting>
  <conditionalFormatting sqref="I3159">
    <cfRule type="containsText" dxfId="5255" priority="11541" operator="containsText" text="Бажарилмоқда">
      <formula>NOT(ISERROR(SEARCH("Бажарилмоқда",I3159)))</formula>
    </cfRule>
    <cfRule type="containsText" dxfId="5254" priority="11542" operator="containsText" text="Бажарилмаган">
      <formula>NOT(ISERROR(SEARCH("Бажарилмаган",I3159)))</formula>
    </cfRule>
    <cfRule type="containsText" dxfId="5253" priority="11543" operator="containsText" text="Бажарилмаган">
      <formula>NOT(ISERROR(SEARCH("Бажарилмаган",I3159)))</formula>
    </cfRule>
    <cfRule type="containsText" dxfId="5252" priority="11544" operator="containsText" text="Бажарилган">
      <formula>NOT(ISERROR(SEARCH("Бажарилган",I3159)))</formula>
    </cfRule>
  </conditionalFormatting>
  <conditionalFormatting sqref="I3160">
    <cfRule type="containsText" dxfId="5251" priority="11529" operator="containsText" text="Бажарилмоқда">
      <formula>NOT(ISERROR(SEARCH("Бажарилмоқда",I3160)))</formula>
    </cfRule>
    <cfRule type="containsText" dxfId="5250" priority="11530" operator="containsText" text="Бажарилмаган">
      <formula>NOT(ISERROR(SEARCH("Бажарилмаган",I3160)))</formula>
    </cfRule>
    <cfRule type="containsText" dxfId="5249" priority="11531" operator="containsText" text="Бажарилмаган">
      <formula>NOT(ISERROR(SEARCH("Бажарилмаган",I3160)))</formula>
    </cfRule>
    <cfRule type="containsText" dxfId="5248" priority="11532" operator="containsText" text="Бажарилган">
      <formula>NOT(ISERROR(SEARCH("Бажарилган",I3160)))</formula>
    </cfRule>
  </conditionalFormatting>
  <conditionalFormatting sqref="I3161">
    <cfRule type="containsText" dxfId="5247" priority="11525" operator="containsText" text="Бажарилмоқда">
      <formula>NOT(ISERROR(SEARCH("Бажарилмоқда",I3161)))</formula>
    </cfRule>
    <cfRule type="containsText" dxfId="5246" priority="11526" operator="containsText" text="Бажарилмаган">
      <formula>NOT(ISERROR(SEARCH("Бажарилмаган",I3161)))</formula>
    </cfRule>
    <cfRule type="containsText" dxfId="5245" priority="11527" operator="containsText" text="Бажарилмаган">
      <formula>NOT(ISERROR(SEARCH("Бажарилмаган",I3161)))</formula>
    </cfRule>
    <cfRule type="containsText" dxfId="5244" priority="11528" operator="containsText" text="Бажарилган">
      <formula>NOT(ISERROR(SEARCH("Бажарилган",I3161)))</formula>
    </cfRule>
  </conditionalFormatting>
  <conditionalFormatting sqref="I3162">
    <cfRule type="containsText" dxfId="5243" priority="11521" operator="containsText" text="Бажарилмоқда">
      <formula>NOT(ISERROR(SEARCH("Бажарилмоқда",I3162)))</formula>
    </cfRule>
    <cfRule type="containsText" dxfId="5242" priority="11522" operator="containsText" text="Бажарилмаган">
      <formula>NOT(ISERROR(SEARCH("Бажарилмаган",I3162)))</formula>
    </cfRule>
    <cfRule type="containsText" dxfId="5241" priority="11523" operator="containsText" text="Бажарилмаган">
      <formula>NOT(ISERROR(SEARCH("Бажарилмаган",I3162)))</formula>
    </cfRule>
    <cfRule type="containsText" dxfId="5240" priority="11524" operator="containsText" text="Бажарилган">
      <formula>NOT(ISERROR(SEARCH("Бажарилган",I3162)))</formula>
    </cfRule>
  </conditionalFormatting>
  <conditionalFormatting sqref="I3163:I3164 I3166">
    <cfRule type="containsText" dxfId="5239" priority="11517" operator="containsText" text="Бажарилмоқда">
      <formula>NOT(ISERROR(SEARCH("Бажарилмоқда",I3163)))</formula>
    </cfRule>
    <cfRule type="containsText" dxfId="5238" priority="11518" operator="containsText" text="Бажарилмаган">
      <formula>NOT(ISERROR(SEARCH("Бажарилмаган",I3163)))</formula>
    </cfRule>
    <cfRule type="containsText" dxfId="5237" priority="11519" operator="containsText" text="Бажарилмаган">
      <formula>NOT(ISERROR(SEARCH("Бажарилмаган",I3163)))</formula>
    </cfRule>
    <cfRule type="containsText" dxfId="5236" priority="11520" operator="containsText" text="Бажарилган">
      <formula>NOT(ISERROR(SEARCH("Бажарилган",I3163)))</formula>
    </cfRule>
  </conditionalFormatting>
  <conditionalFormatting sqref="I3165">
    <cfRule type="containsText" dxfId="5235" priority="11513" operator="containsText" text="Бажарилмоқда">
      <formula>NOT(ISERROR(SEARCH("Бажарилмоқда",I3165)))</formula>
    </cfRule>
    <cfRule type="containsText" dxfId="5234" priority="11514" operator="containsText" text="Бажарилмаган">
      <formula>NOT(ISERROR(SEARCH("Бажарилмаган",I3165)))</formula>
    </cfRule>
    <cfRule type="containsText" dxfId="5233" priority="11515" operator="containsText" text="Бажарилмаган">
      <formula>NOT(ISERROR(SEARCH("Бажарилмаган",I3165)))</formula>
    </cfRule>
    <cfRule type="containsText" dxfId="5232" priority="11516" operator="containsText" text="Бажарилган">
      <formula>NOT(ISERROR(SEARCH("Бажарилган",I3165)))</formula>
    </cfRule>
  </conditionalFormatting>
  <conditionalFormatting sqref="I3167">
    <cfRule type="containsText" dxfId="5231" priority="11509" operator="containsText" text="Бажарилмоқда">
      <formula>NOT(ISERROR(SEARCH("Бажарилмоқда",I3167)))</formula>
    </cfRule>
    <cfRule type="containsText" dxfId="5230" priority="11510" operator="containsText" text="Бажарилмаган">
      <formula>NOT(ISERROR(SEARCH("Бажарилмаган",I3167)))</formula>
    </cfRule>
    <cfRule type="containsText" dxfId="5229" priority="11511" operator="containsText" text="Бажарилмаган">
      <formula>NOT(ISERROR(SEARCH("Бажарилмаган",I3167)))</formula>
    </cfRule>
    <cfRule type="containsText" dxfId="5228" priority="11512" operator="containsText" text="Бажарилган">
      <formula>NOT(ISERROR(SEARCH("Бажарилган",I3167)))</formula>
    </cfRule>
  </conditionalFormatting>
  <conditionalFormatting sqref="I3168">
    <cfRule type="containsText" dxfId="5227" priority="11505" operator="containsText" text="Бажарилмоқда">
      <formula>NOT(ISERROR(SEARCH("Бажарилмоқда",I3168)))</formula>
    </cfRule>
    <cfRule type="containsText" dxfId="5226" priority="11506" operator="containsText" text="Бажарилмаган">
      <formula>NOT(ISERROR(SEARCH("Бажарилмаган",I3168)))</formula>
    </cfRule>
    <cfRule type="containsText" dxfId="5225" priority="11507" operator="containsText" text="Бажарилмаган">
      <formula>NOT(ISERROR(SEARCH("Бажарилмаган",I3168)))</formula>
    </cfRule>
    <cfRule type="containsText" dxfId="5224" priority="11508" operator="containsText" text="Бажарилган">
      <formula>NOT(ISERROR(SEARCH("Бажарилган",I3168)))</formula>
    </cfRule>
  </conditionalFormatting>
  <conditionalFormatting sqref="I3170">
    <cfRule type="containsText" dxfId="5223" priority="11497" operator="containsText" text="Бажарилмоқда">
      <formula>NOT(ISERROR(SEARCH("Бажарилмоқда",I3170)))</formula>
    </cfRule>
    <cfRule type="containsText" dxfId="5222" priority="11498" operator="containsText" text="Бажарилмаган">
      <formula>NOT(ISERROR(SEARCH("Бажарилмаган",I3170)))</formula>
    </cfRule>
    <cfRule type="containsText" dxfId="5221" priority="11499" operator="containsText" text="Бажарилмаган">
      <formula>NOT(ISERROR(SEARCH("Бажарилмаган",I3170)))</formula>
    </cfRule>
    <cfRule type="containsText" dxfId="5220" priority="11500" operator="containsText" text="Бажарилган">
      <formula>NOT(ISERROR(SEARCH("Бажарилган",I3170)))</formula>
    </cfRule>
  </conditionalFormatting>
  <conditionalFormatting sqref="I3171:I3172">
    <cfRule type="containsText" dxfId="5219" priority="11493" operator="containsText" text="Бажарилмоқда">
      <formula>NOT(ISERROR(SEARCH("Бажарилмоқда",I3171)))</formula>
    </cfRule>
    <cfRule type="containsText" dxfId="5218" priority="11494" operator="containsText" text="Бажарилмаган">
      <formula>NOT(ISERROR(SEARCH("Бажарилмаган",I3171)))</formula>
    </cfRule>
    <cfRule type="containsText" dxfId="5217" priority="11495" operator="containsText" text="Бажарилмаган">
      <formula>NOT(ISERROR(SEARCH("Бажарилмаган",I3171)))</formula>
    </cfRule>
    <cfRule type="containsText" dxfId="5216" priority="11496" operator="containsText" text="Бажарилган">
      <formula>NOT(ISERROR(SEARCH("Бажарилган",I3171)))</formula>
    </cfRule>
  </conditionalFormatting>
  <conditionalFormatting sqref="I3173">
    <cfRule type="containsText" dxfId="5215" priority="11489" operator="containsText" text="Бажарилмоқда">
      <formula>NOT(ISERROR(SEARCH("Бажарилмоқда",I3173)))</formula>
    </cfRule>
    <cfRule type="containsText" dxfId="5214" priority="11490" operator="containsText" text="Бажарилмаган">
      <formula>NOT(ISERROR(SEARCH("Бажарилмаган",I3173)))</formula>
    </cfRule>
    <cfRule type="containsText" dxfId="5213" priority="11491" operator="containsText" text="Бажарилмаган">
      <formula>NOT(ISERROR(SEARCH("Бажарилмаган",I3173)))</formula>
    </cfRule>
    <cfRule type="containsText" dxfId="5212" priority="11492" operator="containsText" text="Бажарилган">
      <formula>NOT(ISERROR(SEARCH("Бажарилган",I3173)))</formula>
    </cfRule>
  </conditionalFormatting>
  <conditionalFormatting sqref="I3174">
    <cfRule type="containsText" dxfId="5211" priority="11485" operator="containsText" text="Бажарилмоқда">
      <formula>NOT(ISERROR(SEARCH("Бажарилмоқда",I3174)))</formula>
    </cfRule>
    <cfRule type="containsText" dxfId="5210" priority="11486" operator="containsText" text="Бажарилмаган">
      <formula>NOT(ISERROR(SEARCH("Бажарилмаган",I3174)))</formula>
    </cfRule>
    <cfRule type="containsText" dxfId="5209" priority="11487" operator="containsText" text="Бажарилмаган">
      <formula>NOT(ISERROR(SEARCH("Бажарилмаган",I3174)))</formula>
    </cfRule>
    <cfRule type="containsText" dxfId="5208" priority="11488" operator="containsText" text="Бажарилган">
      <formula>NOT(ISERROR(SEARCH("Бажарилган",I3174)))</formula>
    </cfRule>
  </conditionalFormatting>
  <conditionalFormatting sqref="I3175">
    <cfRule type="containsText" dxfId="5207" priority="11481" operator="containsText" text="Бажарилмоқда">
      <formula>NOT(ISERROR(SEARCH("Бажарилмоқда",I3175)))</formula>
    </cfRule>
    <cfRule type="containsText" dxfId="5206" priority="11482" operator="containsText" text="Бажарилмаган">
      <formula>NOT(ISERROR(SEARCH("Бажарилмаган",I3175)))</formula>
    </cfRule>
    <cfRule type="containsText" dxfId="5205" priority="11483" operator="containsText" text="Бажарилмаган">
      <formula>NOT(ISERROR(SEARCH("Бажарилмаган",I3175)))</formula>
    </cfRule>
    <cfRule type="containsText" dxfId="5204" priority="11484" operator="containsText" text="Бажарилган">
      <formula>NOT(ISERROR(SEARCH("Бажарилган",I3175)))</formula>
    </cfRule>
  </conditionalFormatting>
  <conditionalFormatting sqref="I3179">
    <cfRule type="containsText" dxfId="5203" priority="11473" operator="containsText" text="Бажарилмоқда">
      <formula>NOT(ISERROR(SEARCH("Бажарилмоқда",I3179)))</formula>
    </cfRule>
    <cfRule type="containsText" dxfId="5202" priority="11474" operator="containsText" text="Бажарилмаган">
      <formula>NOT(ISERROR(SEARCH("Бажарилмаган",I3179)))</formula>
    </cfRule>
    <cfRule type="containsText" dxfId="5201" priority="11475" operator="containsText" text="Бажарилмаган">
      <formula>NOT(ISERROR(SEARCH("Бажарилмаган",I3179)))</formula>
    </cfRule>
    <cfRule type="containsText" dxfId="5200" priority="11476" operator="containsText" text="Бажарилган">
      <formula>NOT(ISERROR(SEARCH("Бажарилган",I3179)))</formula>
    </cfRule>
  </conditionalFormatting>
  <conditionalFormatting sqref="I3180">
    <cfRule type="containsText" dxfId="5199" priority="11469" operator="containsText" text="Бажарилмоқда">
      <formula>NOT(ISERROR(SEARCH("Бажарилмоқда",I3180)))</formula>
    </cfRule>
    <cfRule type="containsText" dxfId="5198" priority="11470" operator="containsText" text="Бажарилмаган">
      <formula>NOT(ISERROR(SEARCH("Бажарилмаган",I3180)))</formula>
    </cfRule>
    <cfRule type="containsText" dxfId="5197" priority="11471" operator="containsText" text="Бажарилмаган">
      <formula>NOT(ISERROR(SEARCH("Бажарилмаган",I3180)))</formula>
    </cfRule>
    <cfRule type="containsText" dxfId="5196" priority="11472" operator="containsText" text="Бажарилган">
      <formula>NOT(ISERROR(SEARCH("Бажарилган",I3180)))</formula>
    </cfRule>
  </conditionalFormatting>
  <conditionalFormatting sqref="I3181">
    <cfRule type="containsText" dxfId="5195" priority="11465" operator="containsText" text="Бажарилмоқда">
      <formula>NOT(ISERROR(SEARCH("Бажарилмоқда",I3181)))</formula>
    </cfRule>
    <cfRule type="containsText" dxfId="5194" priority="11466" operator="containsText" text="Бажарилмаган">
      <formula>NOT(ISERROR(SEARCH("Бажарилмаган",I3181)))</formula>
    </cfRule>
    <cfRule type="containsText" dxfId="5193" priority="11467" operator="containsText" text="Бажарилмаган">
      <formula>NOT(ISERROR(SEARCH("Бажарилмаган",I3181)))</formula>
    </cfRule>
    <cfRule type="containsText" dxfId="5192" priority="11468" operator="containsText" text="Бажарилган">
      <formula>NOT(ISERROR(SEARCH("Бажарилган",I3181)))</formula>
    </cfRule>
  </conditionalFormatting>
  <conditionalFormatting sqref="I3182">
    <cfRule type="containsText" dxfId="5191" priority="11461" operator="containsText" text="Бажарилмоқда">
      <formula>NOT(ISERROR(SEARCH("Бажарилмоқда",I3182)))</formula>
    </cfRule>
    <cfRule type="containsText" dxfId="5190" priority="11462" operator="containsText" text="Бажарилмаган">
      <formula>NOT(ISERROR(SEARCH("Бажарилмаган",I3182)))</formula>
    </cfRule>
    <cfRule type="containsText" dxfId="5189" priority="11463" operator="containsText" text="Бажарилмаган">
      <formula>NOT(ISERROR(SEARCH("Бажарилмаган",I3182)))</formula>
    </cfRule>
    <cfRule type="containsText" dxfId="5188" priority="11464" operator="containsText" text="Бажарилган">
      <formula>NOT(ISERROR(SEARCH("Бажарилган",I3182)))</formula>
    </cfRule>
  </conditionalFormatting>
  <conditionalFormatting sqref="I3183">
    <cfRule type="containsText" dxfId="5187" priority="11457" operator="containsText" text="Бажарилмоқда">
      <formula>NOT(ISERROR(SEARCH("Бажарилмоқда",I3183)))</formula>
    </cfRule>
    <cfRule type="containsText" dxfId="5186" priority="11458" operator="containsText" text="Бажарилмаган">
      <formula>NOT(ISERROR(SEARCH("Бажарилмаган",I3183)))</formula>
    </cfRule>
    <cfRule type="containsText" dxfId="5185" priority="11459" operator="containsText" text="Бажарилмаган">
      <formula>NOT(ISERROR(SEARCH("Бажарилмаган",I3183)))</formula>
    </cfRule>
    <cfRule type="containsText" dxfId="5184" priority="11460" operator="containsText" text="Бажарилган">
      <formula>NOT(ISERROR(SEARCH("Бажарилган",I3183)))</formula>
    </cfRule>
  </conditionalFormatting>
  <conditionalFormatting sqref="I3184">
    <cfRule type="containsText" dxfId="5183" priority="11453" operator="containsText" text="Бажарилмоқда">
      <formula>NOT(ISERROR(SEARCH("Бажарилмоқда",I3184)))</formula>
    </cfRule>
    <cfRule type="containsText" dxfId="5182" priority="11454" operator="containsText" text="Бажарилмаган">
      <formula>NOT(ISERROR(SEARCH("Бажарилмаган",I3184)))</formula>
    </cfRule>
    <cfRule type="containsText" dxfId="5181" priority="11455" operator="containsText" text="Бажарилмаган">
      <formula>NOT(ISERROR(SEARCH("Бажарилмаган",I3184)))</formula>
    </cfRule>
    <cfRule type="containsText" dxfId="5180" priority="11456" operator="containsText" text="Бажарилган">
      <formula>NOT(ISERROR(SEARCH("Бажарилган",I3184)))</formula>
    </cfRule>
  </conditionalFormatting>
  <conditionalFormatting sqref="I3177">
    <cfRule type="containsText" dxfId="5179" priority="11449" operator="containsText" text="Бажарилмоқда">
      <formula>NOT(ISERROR(SEARCH("Бажарилмоқда",I3177)))</formula>
    </cfRule>
    <cfRule type="containsText" dxfId="5178" priority="11450" operator="containsText" text="Бажарилмаган">
      <formula>NOT(ISERROR(SEARCH("Бажарилмаган",I3177)))</formula>
    </cfRule>
    <cfRule type="containsText" dxfId="5177" priority="11451" operator="containsText" text="Бажарилмаган">
      <formula>NOT(ISERROR(SEARCH("Бажарилмаган",I3177)))</formula>
    </cfRule>
    <cfRule type="containsText" dxfId="5176" priority="11452" operator="containsText" text="Бажарилган">
      <formula>NOT(ISERROR(SEARCH("Бажарилган",I3177)))</formula>
    </cfRule>
  </conditionalFormatting>
  <conditionalFormatting sqref="I3178">
    <cfRule type="containsText" dxfId="5175" priority="11445" operator="containsText" text="Бажарилмоқда">
      <formula>NOT(ISERROR(SEARCH("Бажарилмоқда",I3178)))</formula>
    </cfRule>
    <cfRule type="containsText" dxfId="5174" priority="11446" operator="containsText" text="Бажарилмаган">
      <formula>NOT(ISERROR(SEARCH("Бажарилмаган",I3178)))</formula>
    </cfRule>
    <cfRule type="containsText" dxfId="5173" priority="11447" operator="containsText" text="Бажарилмаган">
      <formula>NOT(ISERROR(SEARCH("Бажарилмаган",I3178)))</formula>
    </cfRule>
    <cfRule type="containsText" dxfId="5172" priority="11448" operator="containsText" text="Бажарилган">
      <formula>NOT(ISERROR(SEARCH("Бажарилган",I3178)))</formula>
    </cfRule>
  </conditionalFormatting>
  <conditionalFormatting sqref="I3185">
    <cfRule type="containsText" dxfId="5171" priority="11441" operator="containsText" text="Бажарилмоқда">
      <formula>NOT(ISERROR(SEARCH("Бажарилмоқда",I3185)))</formula>
    </cfRule>
    <cfRule type="containsText" dxfId="5170" priority="11442" operator="containsText" text="Бажарилмаган">
      <formula>NOT(ISERROR(SEARCH("Бажарилмаган",I3185)))</formula>
    </cfRule>
    <cfRule type="containsText" dxfId="5169" priority="11443" operator="containsText" text="Бажарилмаган">
      <formula>NOT(ISERROR(SEARCH("Бажарилмаган",I3185)))</formula>
    </cfRule>
    <cfRule type="containsText" dxfId="5168" priority="11444" operator="containsText" text="Бажарилган">
      <formula>NOT(ISERROR(SEARCH("Бажарилган",I3185)))</formula>
    </cfRule>
  </conditionalFormatting>
  <conditionalFormatting sqref="I3186">
    <cfRule type="containsText" dxfId="5167" priority="11437" operator="containsText" text="Бажарилмоқда">
      <formula>NOT(ISERROR(SEARCH("Бажарилмоқда",I3186)))</formula>
    </cfRule>
    <cfRule type="containsText" dxfId="5166" priority="11438" operator="containsText" text="Бажарилмаган">
      <formula>NOT(ISERROR(SEARCH("Бажарилмаган",I3186)))</formula>
    </cfRule>
    <cfRule type="containsText" dxfId="5165" priority="11439" operator="containsText" text="Бажарилмаган">
      <formula>NOT(ISERROR(SEARCH("Бажарилмаган",I3186)))</formula>
    </cfRule>
    <cfRule type="containsText" dxfId="5164" priority="11440" operator="containsText" text="Бажарилган">
      <formula>NOT(ISERROR(SEARCH("Бажарилган",I3186)))</formula>
    </cfRule>
  </conditionalFormatting>
  <conditionalFormatting sqref="I3187">
    <cfRule type="containsText" dxfId="5163" priority="11433" operator="containsText" text="Бажарилмоқда">
      <formula>NOT(ISERROR(SEARCH("Бажарилмоқда",I3187)))</formula>
    </cfRule>
    <cfRule type="containsText" dxfId="5162" priority="11434" operator="containsText" text="Бажарилмаган">
      <formula>NOT(ISERROR(SEARCH("Бажарилмаган",I3187)))</formula>
    </cfRule>
    <cfRule type="containsText" dxfId="5161" priority="11435" operator="containsText" text="Бажарилмаган">
      <formula>NOT(ISERROR(SEARCH("Бажарилмаган",I3187)))</formula>
    </cfRule>
    <cfRule type="containsText" dxfId="5160" priority="11436" operator="containsText" text="Бажарилган">
      <formula>NOT(ISERROR(SEARCH("Бажарилган",I3187)))</formula>
    </cfRule>
  </conditionalFormatting>
  <conditionalFormatting sqref="I3188">
    <cfRule type="containsText" dxfId="5159" priority="11429" operator="containsText" text="Бажарилмоқда">
      <formula>NOT(ISERROR(SEARCH("Бажарилмоқда",I3188)))</formula>
    </cfRule>
    <cfRule type="containsText" dxfId="5158" priority="11430" operator="containsText" text="Бажарилмаган">
      <formula>NOT(ISERROR(SEARCH("Бажарилмаган",I3188)))</formula>
    </cfRule>
    <cfRule type="containsText" dxfId="5157" priority="11431" operator="containsText" text="Бажарилмаган">
      <formula>NOT(ISERROR(SEARCH("Бажарилмаган",I3188)))</formula>
    </cfRule>
    <cfRule type="containsText" dxfId="5156" priority="11432" operator="containsText" text="Бажарилган">
      <formula>NOT(ISERROR(SEARCH("Бажарилган",I3188)))</formula>
    </cfRule>
  </conditionalFormatting>
  <conditionalFormatting sqref="I3189">
    <cfRule type="containsText" dxfId="5155" priority="11425" operator="containsText" text="Бажарилмоқда">
      <formula>NOT(ISERROR(SEARCH("Бажарилмоқда",I3189)))</formula>
    </cfRule>
    <cfRule type="containsText" dxfId="5154" priority="11426" operator="containsText" text="Бажарилмаган">
      <formula>NOT(ISERROR(SEARCH("Бажарилмаган",I3189)))</formula>
    </cfRule>
    <cfRule type="containsText" dxfId="5153" priority="11427" operator="containsText" text="Бажарилмаган">
      <formula>NOT(ISERROR(SEARCH("Бажарилмаган",I3189)))</formula>
    </cfRule>
    <cfRule type="containsText" dxfId="5152" priority="11428" operator="containsText" text="Бажарилган">
      <formula>NOT(ISERROR(SEARCH("Бажарилган",I3189)))</formula>
    </cfRule>
  </conditionalFormatting>
  <conditionalFormatting sqref="I3190">
    <cfRule type="containsText" dxfId="5151" priority="11421" operator="containsText" text="Бажарилмоқда">
      <formula>NOT(ISERROR(SEARCH("Бажарилмоқда",I3190)))</formula>
    </cfRule>
    <cfRule type="containsText" dxfId="5150" priority="11422" operator="containsText" text="Бажарилмаган">
      <formula>NOT(ISERROR(SEARCH("Бажарилмаган",I3190)))</formula>
    </cfRule>
    <cfRule type="containsText" dxfId="5149" priority="11423" operator="containsText" text="Бажарилмаган">
      <formula>NOT(ISERROR(SEARCH("Бажарилмаган",I3190)))</formula>
    </cfRule>
    <cfRule type="containsText" dxfId="5148" priority="11424" operator="containsText" text="Бажарилган">
      <formula>NOT(ISERROR(SEARCH("Бажарилган",I3190)))</formula>
    </cfRule>
  </conditionalFormatting>
  <conditionalFormatting sqref="I3191">
    <cfRule type="containsText" dxfId="5147" priority="11417" operator="containsText" text="Бажарилмоқда">
      <formula>NOT(ISERROR(SEARCH("Бажарилмоқда",I3191)))</formula>
    </cfRule>
    <cfRule type="containsText" dxfId="5146" priority="11418" operator="containsText" text="Бажарилмаган">
      <formula>NOT(ISERROR(SEARCH("Бажарилмаган",I3191)))</formula>
    </cfRule>
    <cfRule type="containsText" dxfId="5145" priority="11419" operator="containsText" text="Бажарилмаган">
      <formula>NOT(ISERROR(SEARCH("Бажарилмаган",I3191)))</formula>
    </cfRule>
    <cfRule type="containsText" dxfId="5144" priority="11420" operator="containsText" text="Бажарилган">
      <formula>NOT(ISERROR(SEARCH("Бажарилган",I3191)))</formula>
    </cfRule>
  </conditionalFormatting>
  <conditionalFormatting sqref="I3192">
    <cfRule type="containsText" dxfId="5143" priority="11413" operator="containsText" text="Бажарилмоқда">
      <formula>NOT(ISERROR(SEARCH("Бажарилмоқда",I3192)))</formula>
    </cfRule>
    <cfRule type="containsText" dxfId="5142" priority="11414" operator="containsText" text="Бажарилмаган">
      <formula>NOT(ISERROR(SEARCH("Бажарилмаган",I3192)))</formula>
    </cfRule>
    <cfRule type="containsText" dxfId="5141" priority="11415" operator="containsText" text="Бажарилмаган">
      <formula>NOT(ISERROR(SEARCH("Бажарилмаган",I3192)))</formula>
    </cfRule>
    <cfRule type="containsText" dxfId="5140" priority="11416" operator="containsText" text="Бажарилган">
      <formula>NOT(ISERROR(SEARCH("Бажарилган",I3192)))</formula>
    </cfRule>
  </conditionalFormatting>
  <conditionalFormatting sqref="I3193">
    <cfRule type="containsText" dxfId="5139" priority="11409" operator="containsText" text="Бажарилмоқда">
      <formula>NOT(ISERROR(SEARCH("Бажарилмоқда",I3193)))</formula>
    </cfRule>
    <cfRule type="containsText" dxfId="5138" priority="11410" operator="containsText" text="Бажарилмаган">
      <formula>NOT(ISERROR(SEARCH("Бажарилмаган",I3193)))</formula>
    </cfRule>
    <cfRule type="containsText" dxfId="5137" priority="11411" operator="containsText" text="Бажарилмаган">
      <formula>NOT(ISERROR(SEARCH("Бажарилмаган",I3193)))</formula>
    </cfRule>
    <cfRule type="containsText" dxfId="5136" priority="11412" operator="containsText" text="Бажарилган">
      <formula>NOT(ISERROR(SEARCH("Бажарилган",I3193)))</formula>
    </cfRule>
  </conditionalFormatting>
  <conditionalFormatting sqref="I3199">
    <cfRule type="containsText" dxfId="5135" priority="11405" operator="containsText" text="Бажарилмоқда">
      <formula>NOT(ISERROR(SEARCH("Бажарилмоқда",I3199)))</formula>
    </cfRule>
    <cfRule type="containsText" dxfId="5134" priority="11406" operator="containsText" text="Бажарилмаган">
      <formula>NOT(ISERROR(SEARCH("Бажарилмаган",I3199)))</formula>
    </cfRule>
    <cfRule type="containsText" dxfId="5133" priority="11407" operator="containsText" text="Бажарилмаган">
      <formula>NOT(ISERROR(SEARCH("Бажарилмаган",I3199)))</formula>
    </cfRule>
    <cfRule type="containsText" dxfId="5132" priority="11408" operator="containsText" text="Бажарилган">
      <formula>NOT(ISERROR(SEARCH("Бажарилган",I3199)))</formula>
    </cfRule>
  </conditionalFormatting>
  <conditionalFormatting sqref="I3200">
    <cfRule type="containsText" dxfId="5131" priority="11401" operator="containsText" text="Бажарилмоқда">
      <formula>NOT(ISERROR(SEARCH("Бажарилмоқда",I3200)))</formula>
    </cfRule>
    <cfRule type="containsText" dxfId="5130" priority="11402" operator="containsText" text="Бажарилмаган">
      <formula>NOT(ISERROR(SEARCH("Бажарилмаган",I3200)))</formula>
    </cfRule>
    <cfRule type="containsText" dxfId="5129" priority="11403" operator="containsText" text="Бажарилмаган">
      <formula>NOT(ISERROR(SEARCH("Бажарилмаган",I3200)))</formula>
    </cfRule>
    <cfRule type="containsText" dxfId="5128" priority="11404" operator="containsText" text="Бажарилган">
      <formula>NOT(ISERROR(SEARCH("Бажарилган",I3200)))</formula>
    </cfRule>
  </conditionalFormatting>
  <conditionalFormatting sqref="I3201">
    <cfRule type="containsText" dxfId="5127" priority="11397" operator="containsText" text="Бажарилмоқда">
      <formula>NOT(ISERROR(SEARCH("Бажарилмоқда",I3201)))</formula>
    </cfRule>
    <cfRule type="containsText" dxfId="5126" priority="11398" operator="containsText" text="Бажарилмаган">
      <formula>NOT(ISERROR(SEARCH("Бажарилмаган",I3201)))</formula>
    </cfRule>
    <cfRule type="containsText" dxfId="5125" priority="11399" operator="containsText" text="Бажарилмаган">
      <formula>NOT(ISERROR(SEARCH("Бажарилмаган",I3201)))</formula>
    </cfRule>
    <cfRule type="containsText" dxfId="5124" priority="11400" operator="containsText" text="Бажарилган">
      <formula>NOT(ISERROR(SEARCH("Бажарилган",I3201)))</formula>
    </cfRule>
  </conditionalFormatting>
  <conditionalFormatting sqref="I3202">
    <cfRule type="containsText" dxfId="5123" priority="11393" operator="containsText" text="Бажарилмоқда">
      <formula>NOT(ISERROR(SEARCH("Бажарилмоқда",I3202)))</formula>
    </cfRule>
    <cfRule type="containsText" dxfId="5122" priority="11394" operator="containsText" text="Бажарилмаган">
      <formula>NOT(ISERROR(SEARCH("Бажарилмаган",I3202)))</formula>
    </cfRule>
    <cfRule type="containsText" dxfId="5121" priority="11395" operator="containsText" text="Бажарилмаган">
      <formula>NOT(ISERROR(SEARCH("Бажарилмаган",I3202)))</formula>
    </cfRule>
    <cfRule type="containsText" dxfId="5120" priority="11396" operator="containsText" text="Бажарилган">
      <formula>NOT(ISERROR(SEARCH("Бажарилган",I3202)))</formula>
    </cfRule>
  </conditionalFormatting>
  <conditionalFormatting sqref="I3203">
    <cfRule type="containsText" dxfId="5119" priority="11389" operator="containsText" text="Бажарилмоқда">
      <formula>NOT(ISERROR(SEARCH("Бажарилмоқда",I3203)))</formula>
    </cfRule>
    <cfRule type="containsText" dxfId="5118" priority="11390" operator="containsText" text="Бажарилмаган">
      <formula>NOT(ISERROR(SEARCH("Бажарилмаган",I3203)))</formula>
    </cfRule>
    <cfRule type="containsText" dxfId="5117" priority="11391" operator="containsText" text="Бажарилмаган">
      <formula>NOT(ISERROR(SEARCH("Бажарилмаган",I3203)))</formula>
    </cfRule>
    <cfRule type="containsText" dxfId="5116" priority="11392" operator="containsText" text="Бажарилган">
      <formula>NOT(ISERROR(SEARCH("Бажарилган",I3203)))</formula>
    </cfRule>
  </conditionalFormatting>
  <conditionalFormatting sqref="I3204">
    <cfRule type="containsText" dxfId="5115" priority="11385" operator="containsText" text="Бажарилмоқда">
      <formula>NOT(ISERROR(SEARCH("Бажарилмоқда",I3204)))</formula>
    </cfRule>
    <cfRule type="containsText" dxfId="5114" priority="11386" operator="containsText" text="Бажарилмаган">
      <formula>NOT(ISERROR(SEARCH("Бажарилмаган",I3204)))</formula>
    </cfRule>
    <cfRule type="containsText" dxfId="5113" priority="11387" operator="containsText" text="Бажарилмаган">
      <formula>NOT(ISERROR(SEARCH("Бажарилмаган",I3204)))</formula>
    </cfRule>
    <cfRule type="containsText" dxfId="5112" priority="11388" operator="containsText" text="Бажарилган">
      <formula>NOT(ISERROR(SEARCH("Бажарилган",I3204)))</formula>
    </cfRule>
  </conditionalFormatting>
  <conditionalFormatting sqref="I3205">
    <cfRule type="containsText" dxfId="5111" priority="11381" operator="containsText" text="Бажарилмоқда">
      <formula>NOT(ISERROR(SEARCH("Бажарилмоқда",I3205)))</formula>
    </cfRule>
    <cfRule type="containsText" dxfId="5110" priority="11382" operator="containsText" text="Бажарилмаган">
      <formula>NOT(ISERROR(SEARCH("Бажарилмаган",I3205)))</formula>
    </cfRule>
    <cfRule type="containsText" dxfId="5109" priority="11383" operator="containsText" text="Бажарилмаган">
      <formula>NOT(ISERROR(SEARCH("Бажарилмаган",I3205)))</formula>
    </cfRule>
    <cfRule type="containsText" dxfId="5108" priority="11384" operator="containsText" text="Бажарилган">
      <formula>NOT(ISERROR(SEARCH("Бажарилган",I3205)))</formula>
    </cfRule>
  </conditionalFormatting>
  <conditionalFormatting sqref="I3207">
    <cfRule type="containsText" dxfId="5107" priority="11377" operator="containsText" text="Бажарилмоқда">
      <formula>NOT(ISERROR(SEARCH("Бажарилмоқда",I3207)))</formula>
    </cfRule>
    <cfRule type="containsText" dxfId="5106" priority="11378" operator="containsText" text="Бажарилмаган">
      <formula>NOT(ISERROR(SEARCH("Бажарилмаган",I3207)))</formula>
    </cfRule>
    <cfRule type="containsText" dxfId="5105" priority="11379" operator="containsText" text="Бажарилмаган">
      <formula>NOT(ISERROR(SEARCH("Бажарилмаган",I3207)))</formula>
    </cfRule>
    <cfRule type="containsText" dxfId="5104" priority="11380" operator="containsText" text="Бажарилган">
      <formula>NOT(ISERROR(SEARCH("Бажарилган",I3207)))</formula>
    </cfRule>
  </conditionalFormatting>
  <conditionalFormatting sqref="I3210">
    <cfRule type="containsText" dxfId="5103" priority="11373" operator="containsText" text="Бажарилмоқда">
      <formula>NOT(ISERROR(SEARCH("Бажарилмоқда",I3210)))</formula>
    </cfRule>
    <cfRule type="containsText" dxfId="5102" priority="11374" operator="containsText" text="Бажарилмаган">
      <formula>NOT(ISERROR(SEARCH("Бажарилмаган",I3210)))</formula>
    </cfRule>
    <cfRule type="containsText" dxfId="5101" priority="11375" operator="containsText" text="Бажарилмаган">
      <formula>NOT(ISERROR(SEARCH("Бажарилмаган",I3210)))</formula>
    </cfRule>
    <cfRule type="containsText" dxfId="5100" priority="11376" operator="containsText" text="Бажарилган">
      <formula>NOT(ISERROR(SEARCH("Бажарилган",I3210)))</formula>
    </cfRule>
  </conditionalFormatting>
  <conditionalFormatting sqref="I3211:I3212">
    <cfRule type="containsText" dxfId="5099" priority="11369" operator="containsText" text="Бажарилмоқда">
      <formula>NOT(ISERROR(SEARCH("Бажарилмоқда",I3211)))</formula>
    </cfRule>
    <cfRule type="containsText" dxfId="5098" priority="11370" operator="containsText" text="Бажарилмаган">
      <formula>NOT(ISERROR(SEARCH("Бажарилмаган",I3211)))</formula>
    </cfRule>
    <cfRule type="containsText" dxfId="5097" priority="11371" operator="containsText" text="Бажарилмаган">
      <formula>NOT(ISERROR(SEARCH("Бажарилмаган",I3211)))</formula>
    </cfRule>
    <cfRule type="containsText" dxfId="5096" priority="11372" operator="containsText" text="Бажарилган">
      <formula>NOT(ISERROR(SEARCH("Бажарилган",I3211)))</formula>
    </cfRule>
  </conditionalFormatting>
  <conditionalFormatting sqref="I3213">
    <cfRule type="containsText" dxfId="5095" priority="11365" operator="containsText" text="Бажарилмоқда">
      <formula>NOT(ISERROR(SEARCH("Бажарилмоқда",I3213)))</formula>
    </cfRule>
    <cfRule type="containsText" dxfId="5094" priority="11366" operator="containsText" text="Бажарилмаган">
      <formula>NOT(ISERROR(SEARCH("Бажарилмаган",I3213)))</formula>
    </cfRule>
    <cfRule type="containsText" dxfId="5093" priority="11367" operator="containsText" text="Бажарилмаган">
      <formula>NOT(ISERROR(SEARCH("Бажарилмаган",I3213)))</formula>
    </cfRule>
    <cfRule type="containsText" dxfId="5092" priority="11368" operator="containsText" text="Бажарилган">
      <formula>NOT(ISERROR(SEARCH("Бажарилган",I3213)))</formula>
    </cfRule>
  </conditionalFormatting>
  <conditionalFormatting sqref="I3214">
    <cfRule type="containsText" dxfId="5091" priority="11361" operator="containsText" text="Бажарилмоқда">
      <formula>NOT(ISERROR(SEARCH("Бажарилмоқда",I3214)))</formula>
    </cfRule>
    <cfRule type="containsText" dxfId="5090" priority="11362" operator="containsText" text="Бажарилмаган">
      <formula>NOT(ISERROR(SEARCH("Бажарилмаган",I3214)))</formula>
    </cfRule>
    <cfRule type="containsText" dxfId="5089" priority="11363" operator="containsText" text="Бажарилмаган">
      <formula>NOT(ISERROR(SEARCH("Бажарилмаган",I3214)))</formula>
    </cfRule>
    <cfRule type="containsText" dxfId="5088" priority="11364" operator="containsText" text="Бажарилган">
      <formula>NOT(ISERROR(SEARCH("Бажарилган",I3214)))</formula>
    </cfRule>
  </conditionalFormatting>
  <conditionalFormatting sqref="I3215">
    <cfRule type="containsText" dxfId="5087" priority="11357" operator="containsText" text="Бажарилмоқда">
      <formula>NOT(ISERROR(SEARCH("Бажарилмоқда",I3215)))</formula>
    </cfRule>
    <cfRule type="containsText" dxfId="5086" priority="11358" operator="containsText" text="Бажарилмаган">
      <formula>NOT(ISERROR(SEARCH("Бажарилмаган",I3215)))</formula>
    </cfRule>
    <cfRule type="containsText" dxfId="5085" priority="11359" operator="containsText" text="Бажарилмаган">
      <formula>NOT(ISERROR(SEARCH("Бажарилмаган",I3215)))</formula>
    </cfRule>
    <cfRule type="containsText" dxfId="5084" priority="11360" operator="containsText" text="Бажарилган">
      <formula>NOT(ISERROR(SEARCH("Бажарилган",I3215)))</formula>
    </cfRule>
  </conditionalFormatting>
  <conditionalFormatting sqref="I3220">
    <cfRule type="containsText" dxfId="5083" priority="11353" operator="containsText" text="Бажарилмоқда">
      <formula>NOT(ISERROR(SEARCH("Бажарилмоқда",I3220)))</formula>
    </cfRule>
    <cfRule type="containsText" dxfId="5082" priority="11354" operator="containsText" text="Бажарилмаган">
      <formula>NOT(ISERROR(SEARCH("Бажарилмаган",I3220)))</formula>
    </cfRule>
    <cfRule type="containsText" dxfId="5081" priority="11355" operator="containsText" text="Бажарилмаган">
      <formula>NOT(ISERROR(SEARCH("Бажарилмаган",I3220)))</formula>
    </cfRule>
    <cfRule type="containsText" dxfId="5080" priority="11356" operator="containsText" text="Бажарилган">
      <formula>NOT(ISERROR(SEARCH("Бажарилган",I3220)))</formula>
    </cfRule>
  </conditionalFormatting>
  <conditionalFormatting sqref="I3221">
    <cfRule type="containsText" dxfId="5079" priority="11349" operator="containsText" text="Бажарилмоқда">
      <formula>NOT(ISERROR(SEARCH("Бажарилмоқда",I3221)))</formula>
    </cfRule>
    <cfRule type="containsText" dxfId="5078" priority="11350" operator="containsText" text="Бажарилмаган">
      <formula>NOT(ISERROR(SEARCH("Бажарилмаган",I3221)))</formula>
    </cfRule>
    <cfRule type="containsText" dxfId="5077" priority="11351" operator="containsText" text="Бажарилмаган">
      <formula>NOT(ISERROR(SEARCH("Бажарилмаган",I3221)))</formula>
    </cfRule>
    <cfRule type="containsText" dxfId="5076" priority="11352" operator="containsText" text="Бажарилган">
      <formula>NOT(ISERROR(SEARCH("Бажарилган",I3221)))</formula>
    </cfRule>
  </conditionalFormatting>
  <conditionalFormatting sqref="I3224">
    <cfRule type="containsText" dxfId="5075" priority="11341" operator="containsText" text="Бажарилмоқда">
      <formula>NOT(ISERROR(SEARCH("Бажарилмоқда",I3224)))</formula>
    </cfRule>
    <cfRule type="containsText" dxfId="5074" priority="11342" operator="containsText" text="Бажарилмаган">
      <formula>NOT(ISERROR(SEARCH("Бажарилмаган",I3224)))</formula>
    </cfRule>
    <cfRule type="containsText" dxfId="5073" priority="11343" operator="containsText" text="Бажарилмаган">
      <formula>NOT(ISERROR(SEARCH("Бажарилмаган",I3224)))</formula>
    </cfRule>
    <cfRule type="containsText" dxfId="5072" priority="11344" operator="containsText" text="Бажарилган">
      <formula>NOT(ISERROR(SEARCH("Бажарилган",I3224)))</formula>
    </cfRule>
  </conditionalFormatting>
  <conditionalFormatting sqref="I3226">
    <cfRule type="containsText" dxfId="5071" priority="11337" operator="containsText" text="Бажарилмоқда">
      <formula>NOT(ISERROR(SEARCH("Бажарилмоқда",I3226)))</formula>
    </cfRule>
    <cfRule type="containsText" dxfId="5070" priority="11338" operator="containsText" text="Бажарилмаган">
      <formula>NOT(ISERROR(SEARCH("Бажарилмаган",I3226)))</formula>
    </cfRule>
    <cfRule type="containsText" dxfId="5069" priority="11339" operator="containsText" text="Бажарилмаган">
      <formula>NOT(ISERROR(SEARCH("Бажарилмаган",I3226)))</formula>
    </cfRule>
    <cfRule type="containsText" dxfId="5068" priority="11340" operator="containsText" text="Бажарилган">
      <formula>NOT(ISERROR(SEARCH("Бажарилган",I3226)))</formula>
    </cfRule>
  </conditionalFormatting>
  <conditionalFormatting sqref="I3228">
    <cfRule type="containsText" dxfId="5067" priority="11333" operator="containsText" text="Бажарилмоқда">
      <formula>NOT(ISERROR(SEARCH("Бажарилмоқда",I3228)))</formula>
    </cfRule>
    <cfRule type="containsText" dxfId="5066" priority="11334" operator="containsText" text="Бажарилмаган">
      <formula>NOT(ISERROR(SEARCH("Бажарилмаган",I3228)))</formula>
    </cfRule>
    <cfRule type="containsText" dxfId="5065" priority="11335" operator="containsText" text="Бажарилмаган">
      <formula>NOT(ISERROR(SEARCH("Бажарилмаган",I3228)))</formula>
    </cfRule>
    <cfRule type="containsText" dxfId="5064" priority="11336" operator="containsText" text="Бажарилган">
      <formula>NOT(ISERROR(SEARCH("Бажарилган",I3228)))</formula>
    </cfRule>
  </conditionalFormatting>
  <conditionalFormatting sqref="I3231">
    <cfRule type="containsText" dxfId="5063" priority="11321" operator="containsText" text="Бажарилмоқда">
      <formula>NOT(ISERROR(SEARCH("Бажарилмоқда",I3231)))</formula>
    </cfRule>
    <cfRule type="containsText" dxfId="5062" priority="11322" operator="containsText" text="Бажарилмаган">
      <formula>NOT(ISERROR(SEARCH("Бажарилмаган",I3231)))</formula>
    </cfRule>
    <cfRule type="containsText" dxfId="5061" priority="11323" operator="containsText" text="Бажарилмаган">
      <formula>NOT(ISERROR(SEARCH("Бажарилмаган",I3231)))</formula>
    </cfRule>
    <cfRule type="containsText" dxfId="5060" priority="11324" operator="containsText" text="Бажарилган">
      <formula>NOT(ISERROR(SEARCH("Бажарилган",I3231)))</formula>
    </cfRule>
  </conditionalFormatting>
  <conditionalFormatting sqref="I3232">
    <cfRule type="containsText" dxfId="5059" priority="11317" operator="containsText" text="Бажарилмоқда">
      <formula>NOT(ISERROR(SEARCH("Бажарилмоқда",I3232)))</formula>
    </cfRule>
    <cfRule type="containsText" dxfId="5058" priority="11318" operator="containsText" text="Бажарилмаган">
      <formula>NOT(ISERROR(SEARCH("Бажарилмаган",I3232)))</formula>
    </cfRule>
    <cfRule type="containsText" dxfId="5057" priority="11319" operator="containsText" text="Бажарилмаган">
      <formula>NOT(ISERROR(SEARCH("Бажарилмаган",I3232)))</formula>
    </cfRule>
    <cfRule type="containsText" dxfId="5056" priority="11320" operator="containsText" text="Бажарилган">
      <formula>NOT(ISERROR(SEARCH("Бажарилган",I3232)))</formula>
    </cfRule>
  </conditionalFormatting>
  <conditionalFormatting sqref="I3233:I3234">
    <cfRule type="containsText" dxfId="5055" priority="11313" operator="containsText" text="Бажарилмоқда">
      <formula>NOT(ISERROR(SEARCH("Бажарилмоқда",I3233)))</formula>
    </cfRule>
    <cfRule type="containsText" dxfId="5054" priority="11314" operator="containsText" text="Бажарилмаган">
      <formula>NOT(ISERROR(SEARCH("Бажарилмаган",I3233)))</formula>
    </cfRule>
    <cfRule type="containsText" dxfId="5053" priority="11315" operator="containsText" text="Бажарилмаган">
      <formula>NOT(ISERROR(SEARCH("Бажарилмаган",I3233)))</formula>
    </cfRule>
    <cfRule type="containsText" dxfId="5052" priority="11316" operator="containsText" text="Бажарилган">
      <formula>NOT(ISERROR(SEARCH("Бажарилган",I3233)))</formula>
    </cfRule>
  </conditionalFormatting>
  <conditionalFormatting sqref="I3236">
    <cfRule type="containsText" dxfId="5051" priority="11305" operator="containsText" text="Бажарилмоқда">
      <formula>NOT(ISERROR(SEARCH("Бажарилмоқда",I3236)))</formula>
    </cfRule>
    <cfRule type="containsText" dxfId="5050" priority="11306" operator="containsText" text="Бажарилмаган">
      <formula>NOT(ISERROR(SEARCH("Бажарилмаган",I3236)))</formula>
    </cfRule>
    <cfRule type="containsText" dxfId="5049" priority="11307" operator="containsText" text="Бажарилмаган">
      <formula>NOT(ISERROR(SEARCH("Бажарилмаган",I3236)))</formula>
    </cfRule>
    <cfRule type="containsText" dxfId="5048" priority="11308" operator="containsText" text="Бажарилган">
      <formula>NOT(ISERROR(SEARCH("Бажарилган",I3236)))</formula>
    </cfRule>
  </conditionalFormatting>
  <conditionalFormatting sqref="I3237">
    <cfRule type="containsText" dxfId="5047" priority="11301" operator="containsText" text="Бажарилмоқда">
      <formula>NOT(ISERROR(SEARCH("Бажарилмоқда",I3237)))</formula>
    </cfRule>
    <cfRule type="containsText" dxfId="5046" priority="11302" operator="containsText" text="Бажарилмаган">
      <formula>NOT(ISERROR(SEARCH("Бажарилмаган",I3237)))</formula>
    </cfRule>
    <cfRule type="containsText" dxfId="5045" priority="11303" operator="containsText" text="Бажарилмаган">
      <formula>NOT(ISERROR(SEARCH("Бажарилмаган",I3237)))</formula>
    </cfRule>
    <cfRule type="containsText" dxfId="5044" priority="11304" operator="containsText" text="Бажарилган">
      <formula>NOT(ISERROR(SEARCH("Бажарилган",I3237)))</formula>
    </cfRule>
  </conditionalFormatting>
  <conditionalFormatting sqref="I3239">
    <cfRule type="containsText" dxfId="5043" priority="11293" operator="containsText" text="Бажарилмоқда">
      <formula>NOT(ISERROR(SEARCH("Бажарилмоқда",I3239)))</formula>
    </cfRule>
    <cfRule type="containsText" dxfId="5042" priority="11294" operator="containsText" text="Бажарилмаган">
      <formula>NOT(ISERROR(SEARCH("Бажарилмаган",I3239)))</formula>
    </cfRule>
    <cfRule type="containsText" dxfId="5041" priority="11295" operator="containsText" text="Бажарилмаган">
      <formula>NOT(ISERROR(SEARCH("Бажарилмаган",I3239)))</formula>
    </cfRule>
    <cfRule type="containsText" dxfId="5040" priority="11296" operator="containsText" text="Бажарилган">
      <formula>NOT(ISERROR(SEARCH("Бажарилган",I3239)))</formula>
    </cfRule>
  </conditionalFormatting>
  <conditionalFormatting sqref="I3240">
    <cfRule type="containsText" dxfId="5039" priority="11289" operator="containsText" text="Бажарилмоқда">
      <formula>NOT(ISERROR(SEARCH("Бажарилмоқда",I3240)))</formula>
    </cfRule>
    <cfRule type="containsText" dxfId="5038" priority="11290" operator="containsText" text="Бажарилмаган">
      <formula>NOT(ISERROR(SEARCH("Бажарилмаган",I3240)))</formula>
    </cfRule>
    <cfRule type="containsText" dxfId="5037" priority="11291" operator="containsText" text="Бажарилмаган">
      <formula>NOT(ISERROR(SEARCH("Бажарилмаган",I3240)))</formula>
    </cfRule>
    <cfRule type="containsText" dxfId="5036" priority="11292" operator="containsText" text="Бажарилган">
      <formula>NOT(ISERROR(SEARCH("Бажарилган",I3240)))</formula>
    </cfRule>
  </conditionalFormatting>
  <conditionalFormatting sqref="I3282">
    <cfRule type="containsText" dxfId="5035" priority="11125" operator="containsText" text="Бажарилмоқда">
      <formula>NOT(ISERROR(SEARCH("Бажарилмоқда",I3282)))</formula>
    </cfRule>
    <cfRule type="containsText" dxfId="5034" priority="11126" operator="containsText" text="Бажарилмаган">
      <formula>NOT(ISERROR(SEARCH("Бажарилмаган",I3282)))</formula>
    </cfRule>
    <cfRule type="containsText" dxfId="5033" priority="11127" operator="containsText" text="Бажарилмаган">
      <formula>NOT(ISERROR(SEARCH("Бажарилмаган",I3282)))</formula>
    </cfRule>
    <cfRule type="containsText" dxfId="5032" priority="11128" operator="containsText" text="Бажарилган">
      <formula>NOT(ISERROR(SEARCH("Бажарилган",I3282)))</formula>
    </cfRule>
  </conditionalFormatting>
  <conditionalFormatting sqref="I3242">
    <cfRule type="containsText" dxfId="5031" priority="11281" operator="containsText" text="Бажарилмоқда">
      <formula>NOT(ISERROR(SEARCH("Бажарилмоқда",I3242)))</formula>
    </cfRule>
    <cfRule type="containsText" dxfId="5030" priority="11282" operator="containsText" text="Бажарилмаган">
      <formula>NOT(ISERROR(SEARCH("Бажарилмаган",I3242)))</formula>
    </cfRule>
    <cfRule type="containsText" dxfId="5029" priority="11283" operator="containsText" text="Бажарилмаган">
      <formula>NOT(ISERROR(SEARCH("Бажарилмаган",I3242)))</formula>
    </cfRule>
    <cfRule type="containsText" dxfId="5028" priority="11284" operator="containsText" text="Бажарилган">
      <formula>NOT(ISERROR(SEARCH("Бажарилган",I3242)))</formula>
    </cfRule>
  </conditionalFormatting>
  <conditionalFormatting sqref="I3243">
    <cfRule type="containsText" dxfId="5027" priority="11277" operator="containsText" text="Бажарилмоқда">
      <formula>NOT(ISERROR(SEARCH("Бажарилмоқда",I3243)))</formula>
    </cfRule>
    <cfRule type="containsText" dxfId="5026" priority="11278" operator="containsText" text="Бажарилмаган">
      <formula>NOT(ISERROR(SEARCH("Бажарилмаган",I3243)))</formula>
    </cfRule>
    <cfRule type="containsText" dxfId="5025" priority="11279" operator="containsText" text="Бажарилмаган">
      <formula>NOT(ISERROR(SEARCH("Бажарилмаган",I3243)))</formula>
    </cfRule>
    <cfRule type="containsText" dxfId="5024" priority="11280" operator="containsText" text="Бажарилган">
      <formula>NOT(ISERROR(SEARCH("Бажарилган",I3243)))</formula>
    </cfRule>
  </conditionalFormatting>
  <conditionalFormatting sqref="I3244">
    <cfRule type="containsText" dxfId="5023" priority="11273" operator="containsText" text="Бажарилмоқда">
      <formula>NOT(ISERROR(SEARCH("Бажарилмоқда",I3244)))</formula>
    </cfRule>
    <cfRule type="containsText" dxfId="5022" priority="11274" operator="containsText" text="Бажарилмаган">
      <formula>NOT(ISERROR(SEARCH("Бажарилмаган",I3244)))</formula>
    </cfRule>
    <cfRule type="containsText" dxfId="5021" priority="11275" operator="containsText" text="Бажарилмаган">
      <formula>NOT(ISERROR(SEARCH("Бажарилмаган",I3244)))</formula>
    </cfRule>
    <cfRule type="containsText" dxfId="5020" priority="11276" operator="containsText" text="Бажарилган">
      <formula>NOT(ISERROR(SEARCH("Бажарилган",I3244)))</formula>
    </cfRule>
  </conditionalFormatting>
  <conditionalFormatting sqref="I3245">
    <cfRule type="containsText" dxfId="5019" priority="11269" operator="containsText" text="Бажарилмоқда">
      <formula>NOT(ISERROR(SEARCH("Бажарилмоқда",I3245)))</formula>
    </cfRule>
    <cfRule type="containsText" dxfId="5018" priority="11270" operator="containsText" text="Бажарилмаган">
      <formula>NOT(ISERROR(SEARCH("Бажарилмаган",I3245)))</formula>
    </cfRule>
    <cfRule type="containsText" dxfId="5017" priority="11271" operator="containsText" text="Бажарилмаган">
      <formula>NOT(ISERROR(SEARCH("Бажарилмаган",I3245)))</formula>
    </cfRule>
    <cfRule type="containsText" dxfId="5016" priority="11272" operator="containsText" text="Бажарилган">
      <formula>NOT(ISERROR(SEARCH("Бажарилган",I3245)))</formula>
    </cfRule>
  </conditionalFormatting>
  <conditionalFormatting sqref="I3246">
    <cfRule type="containsText" dxfId="5015" priority="11265" operator="containsText" text="Бажарилмоқда">
      <formula>NOT(ISERROR(SEARCH("Бажарилмоқда",I3246)))</formula>
    </cfRule>
    <cfRule type="containsText" dxfId="5014" priority="11266" operator="containsText" text="Бажарилмаган">
      <formula>NOT(ISERROR(SEARCH("Бажарилмаган",I3246)))</formula>
    </cfRule>
    <cfRule type="containsText" dxfId="5013" priority="11267" operator="containsText" text="Бажарилмаган">
      <formula>NOT(ISERROR(SEARCH("Бажарилмаган",I3246)))</formula>
    </cfRule>
    <cfRule type="containsText" dxfId="5012" priority="11268" operator="containsText" text="Бажарилган">
      <formula>NOT(ISERROR(SEARCH("Бажарилган",I3246)))</formula>
    </cfRule>
  </conditionalFormatting>
  <conditionalFormatting sqref="I3247">
    <cfRule type="containsText" dxfId="5011" priority="11261" operator="containsText" text="Бажарилмоқда">
      <formula>NOT(ISERROR(SEARCH("Бажарилмоқда",I3247)))</formula>
    </cfRule>
    <cfRule type="containsText" dxfId="5010" priority="11262" operator="containsText" text="Бажарилмаган">
      <formula>NOT(ISERROR(SEARCH("Бажарилмаган",I3247)))</formula>
    </cfRule>
    <cfRule type="containsText" dxfId="5009" priority="11263" operator="containsText" text="Бажарилмаган">
      <formula>NOT(ISERROR(SEARCH("Бажарилмаган",I3247)))</formula>
    </cfRule>
    <cfRule type="containsText" dxfId="5008" priority="11264" operator="containsText" text="Бажарилган">
      <formula>NOT(ISERROR(SEARCH("Бажарилган",I3247)))</formula>
    </cfRule>
  </conditionalFormatting>
  <conditionalFormatting sqref="I3248">
    <cfRule type="containsText" dxfId="5007" priority="11257" operator="containsText" text="Бажарилмоқда">
      <formula>NOT(ISERROR(SEARCH("Бажарилмоқда",I3248)))</formula>
    </cfRule>
    <cfRule type="containsText" dxfId="5006" priority="11258" operator="containsText" text="Бажарилмаган">
      <formula>NOT(ISERROR(SEARCH("Бажарилмаган",I3248)))</formula>
    </cfRule>
    <cfRule type="containsText" dxfId="5005" priority="11259" operator="containsText" text="Бажарилмаган">
      <formula>NOT(ISERROR(SEARCH("Бажарилмаган",I3248)))</formula>
    </cfRule>
    <cfRule type="containsText" dxfId="5004" priority="11260" operator="containsText" text="Бажарилган">
      <formula>NOT(ISERROR(SEARCH("Бажарилган",I3248)))</formula>
    </cfRule>
  </conditionalFormatting>
  <conditionalFormatting sqref="I3249">
    <cfRule type="containsText" dxfId="5003" priority="11253" operator="containsText" text="Бажарилмоқда">
      <formula>NOT(ISERROR(SEARCH("Бажарилмоқда",I3249)))</formula>
    </cfRule>
    <cfRule type="containsText" dxfId="5002" priority="11254" operator="containsText" text="Бажарилмаган">
      <formula>NOT(ISERROR(SEARCH("Бажарилмаган",I3249)))</formula>
    </cfRule>
    <cfRule type="containsText" dxfId="5001" priority="11255" operator="containsText" text="Бажарилмаган">
      <formula>NOT(ISERROR(SEARCH("Бажарилмаган",I3249)))</formula>
    </cfRule>
    <cfRule type="containsText" dxfId="5000" priority="11256" operator="containsText" text="Бажарилган">
      <formula>NOT(ISERROR(SEARCH("Бажарилган",I3249)))</formula>
    </cfRule>
  </conditionalFormatting>
  <conditionalFormatting sqref="I3251">
    <cfRule type="containsText" dxfId="4999" priority="11245" operator="containsText" text="Бажарилмоқда">
      <formula>NOT(ISERROR(SEARCH("Бажарилмоқда",I3251)))</formula>
    </cfRule>
    <cfRule type="containsText" dxfId="4998" priority="11246" operator="containsText" text="Бажарилмаган">
      <formula>NOT(ISERROR(SEARCH("Бажарилмаган",I3251)))</formula>
    </cfRule>
    <cfRule type="containsText" dxfId="4997" priority="11247" operator="containsText" text="Бажарилмаган">
      <formula>NOT(ISERROR(SEARCH("Бажарилмаган",I3251)))</formula>
    </cfRule>
    <cfRule type="containsText" dxfId="4996" priority="11248" operator="containsText" text="Бажарилган">
      <formula>NOT(ISERROR(SEARCH("Бажарилган",I3251)))</formula>
    </cfRule>
  </conditionalFormatting>
  <conditionalFormatting sqref="I3252">
    <cfRule type="containsText" dxfId="4995" priority="11241" operator="containsText" text="Бажарилмоқда">
      <formula>NOT(ISERROR(SEARCH("Бажарилмоқда",I3252)))</formula>
    </cfRule>
    <cfRule type="containsText" dxfId="4994" priority="11242" operator="containsText" text="Бажарилмаган">
      <formula>NOT(ISERROR(SEARCH("Бажарилмаган",I3252)))</formula>
    </cfRule>
    <cfRule type="containsText" dxfId="4993" priority="11243" operator="containsText" text="Бажарилмаган">
      <formula>NOT(ISERROR(SEARCH("Бажарилмаган",I3252)))</formula>
    </cfRule>
    <cfRule type="containsText" dxfId="4992" priority="11244" operator="containsText" text="Бажарилган">
      <formula>NOT(ISERROR(SEARCH("Бажарилган",I3252)))</formula>
    </cfRule>
  </conditionalFormatting>
  <conditionalFormatting sqref="I3253">
    <cfRule type="containsText" dxfId="4991" priority="11233" operator="containsText" text="Бажарилмоқда">
      <formula>NOT(ISERROR(SEARCH("Бажарилмоқда",I3253)))</formula>
    </cfRule>
    <cfRule type="containsText" dxfId="4990" priority="11234" operator="containsText" text="Бажарилмаган">
      <formula>NOT(ISERROR(SEARCH("Бажарилмаган",I3253)))</formula>
    </cfRule>
    <cfRule type="containsText" dxfId="4989" priority="11235" operator="containsText" text="Бажарилмаган">
      <formula>NOT(ISERROR(SEARCH("Бажарилмаган",I3253)))</formula>
    </cfRule>
    <cfRule type="containsText" dxfId="4988" priority="11236" operator="containsText" text="Бажарилган">
      <formula>NOT(ISERROR(SEARCH("Бажарилган",I3253)))</formula>
    </cfRule>
  </conditionalFormatting>
  <conditionalFormatting sqref="I3254">
    <cfRule type="containsText" dxfId="4987" priority="11229" operator="containsText" text="Бажарилмоқда">
      <formula>NOT(ISERROR(SEARCH("Бажарилмоқда",I3254)))</formula>
    </cfRule>
    <cfRule type="containsText" dxfId="4986" priority="11230" operator="containsText" text="Бажарилмаган">
      <formula>NOT(ISERROR(SEARCH("Бажарилмаган",I3254)))</formula>
    </cfRule>
    <cfRule type="containsText" dxfId="4985" priority="11231" operator="containsText" text="Бажарилмаган">
      <formula>NOT(ISERROR(SEARCH("Бажарилмаган",I3254)))</formula>
    </cfRule>
    <cfRule type="containsText" dxfId="4984" priority="11232" operator="containsText" text="Бажарилган">
      <formula>NOT(ISERROR(SEARCH("Бажарилган",I3254)))</formula>
    </cfRule>
  </conditionalFormatting>
  <conditionalFormatting sqref="I3255">
    <cfRule type="containsText" dxfId="4983" priority="11225" operator="containsText" text="Бажарилмоқда">
      <formula>NOT(ISERROR(SEARCH("Бажарилмоқда",I3255)))</formula>
    </cfRule>
    <cfRule type="containsText" dxfId="4982" priority="11226" operator="containsText" text="Бажарилмаган">
      <formula>NOT(ISERROR(SEARCH("Бажарилмаган",I3255)))</formula>
    </cfRule>
    <cfRule type="containsText" dxfId="4981" priority="11227" operator="containsText" text="Бажарилмаган">
      <formula>NOT(ISERROR(SEARCH("Бажарилмаган",I3255)))</formula>
    </cfRule>
    <cfRule type="containsText" dxfId="4980" priority="11228" operator="containsText" text="Бажарилган">
      <formula>NOT(ISERROR(SEARCH("Бажарилган",I3255)))</formula>
    </cfRule>
  </conditionalFormatting>
  <conditionalFormatting sqref="I3256">
    <cfRule type="containsText" dxfId="4979" priority="11221" operator="containsText" text="Бажарилмоқда">
      <formula>NOT(ISERROR(SEARCH("Бажарилмоқда",I3256)))</formula>
    </cfRule>
    <cfRule type="containsText" dxfId="4978" priority="11222" operator="containsText" text="Бажарилмаган">
      <formula>NOT(ISERROR(SEARCH("Бажарилмаган",I3256)))</formula>
    </cfRule>
    <cfRule type="containsText" dxfId="4977" priority="11223" operator="containsText" text="Бажарилмаган">
      <formula>NOT(ISERROR(SEARCH("Бажарилмаган",I3256)))</formula>
    </cfRule>
    <cfRule type="containsText" dxfId="4976" priority="11224" operator="containsText" text="Бажарилган">
      <formula>NOT(ISERROR(SEARCH("Бажарилган",I3256)))</formula>
    </cfRule>
  </conditionalFormatting>
  <conditionalFormatting sqref="I3257:I3258">
    <cfRule type="containsText" dxfId="4975" priority="11217" operator="containsText" text="Бажарилмоқда">
      <formula>NOT(ISERROR(SEARCH("Бажарилмоқда",I3257)))</formula>
    </cfRule>
    <cfRule type="containsText" dxfId="4974" priority="11218" operator="containsText" text="Бажарилмаган">
      <formula>NOT(ISERROR(SEARCH("Бажарилмаган",I3257)))</formula>
    </cfRule>
    <cfRule type="containsText" dxfId="4973" priority="11219" operator="containsText" text="Бажарилмаган">
      <formula>NOT(ISERROR(SEARCH("Бажарилмаган",I3257)))</formula>
    </cfRule>
    <cfRule type="containsText" dxfId="4972" priority="11220" operator="containsText" text="Бажарилган">
      <formula>NOT(ISERROR(SEARCH("Бажарилган",I3257)))</formula>
    </cfRule>
  </conditionalFormatting>
  <conditionalFormatting sqref="I3259">
    <cfRule type="containsText" dxfId="4971" priority="11213" operator="containsText" text="Бажарилмоқда">
      <formula>NOT(ISERROR(SEARCH("Бажарилмоқда",I3259)))</formula>
    </cfRule>
    <cfRule type="containsText" dxfId="4970" priority="11214" operator="containsText" text="Бажарилмаган">
      <formula>NOT(ISERROR(SEARCH("Бажарилмаган",I3259)))</formula>
    </cfRule>
    <cfRule type="containsText" dxfId="4969" priority="11215" operator="containsText" text="Бажарилмаган">
      <formula>NOT(ISERROR(SEARCH("Бажарилмаган",I3259)))</formula>
    </cfRule>
    <cfRule type="containsText" dxfId="4968" priority="11216" operator="containsText" text="Бажарилган">
      <formula>NOT(ISERROR(SEARCH("Бажарилган",I3259)))</formula>
    </cfRule>
  </conditionalFormatting>
  <conditionalFormatting sqref="I3260">
    <cfRule type="containsText" dxfId="4967" priority="11209" operator="containsText" text="Бажарилмоқда">
      <formula>NOT(ISERROR(SEARCH("Бажарилмоқда",I3260)))</formula>
    </cfRule>
    <cfRule type="containsText" dxfId="4966" priority="11210" operator="containsText" text="Бажарилмаган">
      <formula>NOT(ISERROR(SEARCH("Бажарилмаган",I3260)))</formula>
    </cfRule>
    <cfRule type="containsText" dxfId="4965" priority="11211" operator="containsText" text="Бажарилмаган">
      <formula>NOT(ISERROR(SEARCH("Бажарилмаган",I3260)))</formula>
    </cfRule>
    <cfRule type="containsText" dxfId="4964" priority="11212" operator="containsText" text="Бажарилган">
      <formula>NOT(ISERROR(SEARCH("Бажарилган",I3260)))</formula>
    </cfRule>
  </conditionalFormatting>
  <conditionalFormatting sqref="I3261">
    <cfRule type="containsText" dxfId="4963" priority="11205" operator="containsText" text="Бажарилмоқда">
      <formula>NOT(ISERROR(SEARCH("Бажарилмоқда",I3261)))</formula>
    </cfRule>
    <cfRule type="containsText" dxfId="4962" priority="11206" operator="containsText" text="Бажарилмаган">
      <formula>NOT(ISERROR(SEARCH("Бажарилмаган",I3261)))</formula>
    </cfRule>
    <cfRule type="containsText" dxfId="4961" priority="11207" operator="containsText" text="Бажарилмаган">
      <formula>NOT(ISERROR(SEARCH("Бажарилмаган",I3261)))</formula>
    </cfRule>
    <cfRule type="containsText" dxfId="4960" priority="11208" operator="containsText" text="Бажарилган">
      <formula>NOT(ISERROR(SEARCH("Бажарилган",I3261)))</formula>
    </cfRule>
  </conditionalFormatting>
  <conditionalFormatting sqref="I3262">
    <cfRule type="containsText" dxfId="4959" priority="11201" operator="containsText" text="Бажарилмоқда">
      <formula>NOT(ISERROR(SEARCH("Бажарилмоқда",I3262)))</formula>
    </cfRule>
    <cfRule type="containsText" dxfId="4958" priority="11202" operator="containsText" text="Бажарилмаган">
      <formula>NOT(ISERROR(SEARCH("Бажарилмаган",I3262)))</formula>
    </cfRule>
    <cfRule type="containsText" dxfId="4957" priority="11203" operator="containsText" text="Бажарилмаган">
      <formula>NOT(ISERROR(SEARCH("Бажарилмаган",I3262)))</formula>
    </cfRule>
    <cfRule type="containsText" dxfId="4956" priority="11204" operator="containsText" text="Бажарилган">
      <formula>NOT(ISERROR(SEARCH("Бажарилган",I3262)))</formula>
    </cfRule>
  </conditionalFormatting>
  <conditionalFormatting sqref="I3263">
    <cfRule type="containsText" dxfId="4955" priority="11197" operator="containsText" text="Бажарилмоқда">
      <formula>NOT(ISERROR(SEARCH("Бажарилмоқда",I3263)))</formula>
    </cfRule>
    <cfRule type="containsText" dxfId="4954" priority="11198" operator="containsText" text="Бажарилмаган">
      <formula>NOT(ISERROR(SEARCH("Бажарилмаган",I3263)))</formula>
    </cfRule>
    <cfRule type="containsText" dxfId="4953" priority="11199" operator="containsText" text="Бажарилмаган">
      <formula>NOT(ISERROR(SEARCH("Бажарилмаган",I3263)))</formula>
    </cfRule>
    <cfRule type="containsText" dxfId="4952" priority="11200" operator="containsText" text="Бажарилган">
      <formula>NOT(ISERROR(SEARCH("Бажарилган",I3263)))</formula>
    </cfRule>
  </conditionalFormatting>
  <conditionalFormatting sqref="I3264">
    <cfRule type="containsText" dxfId="4951" priority="11193" operator="containsText" text="Бажарилмоқда">
      <formula>NOT(ISERROR(SEARCH("Бажарилмоқда",I3264)))</formula>
    </cfRule>
    <cfRule type="containsText" dxfId="4950" priority="11194" operator="containsText" text="Бажарилмаган">
      <formula>NOT(ISERROR(SEARCH("Бажарилмаган",I3264)))</formula>
    </cfRule>
    <cfRule type="containsText" dxfId="4949" priority="11195" operator="containsText" text="Бажарилмаган">
      <formula>NOT(ISERROR(SEARCH("Бажарилмаган",I3264)))</formula>
    </cfRule>
    <cfRule type="containsText" dxfId="4948" priority="11196" operator="containsText" text="Бажарилган">
      <formula>NOT(ISERROR(SEARCH("Бажарилган",I3264)))</formula>
    </cfRule>
  </conditionalFormatting>
  <conditionalFormatting sqref="I3265">
    <cfRule type="containsText" dxfId="4947" priority="11189" operator="containsText" text="Бажарилмоқда">
      <formula>NOT(ISERROR(SEARCH("Бажарилмоқда",I3265)))</formula>
    </cfRule>
    <cfRule type="containsText" dxfId="4946" priority="11190" operator="containsText" text="Бажарилмаган">
      <formula>NOT(ISERROR(SEARCH("Бажарилмаган",I3265)))</formula>
    </cfRule>
    <cfRule type="containsText" dxfId="4945" priority="11191" operator="containsText" text="Бажарилмаган">
      <formula>NOT(ISERROR(SEARCH("Бажарилмаган",I3265)))</formula>
    </cfRule>
    <cfRule type="containsText" dxfId="4944" priority="11192" operator="containsText" text="Бажарилган">
      <formula>NOT(ISERROR(SEARCH("Бажарилган",I3265)))</formula>
    </cfRule>
  </conditionalFormatting>
  <conditionalFormatting sqref="I3266">
    <cfRule type="containsText" dxfId="4943" priority="11185" operator="containsText" text="Бажарилмоқда">
      <formula>NOT(ISERROR(SEARCH("Бажарилмоқда",I3266)))</formula>
    </cfRule>
    <cfRule type="containsText" dxfId="4942" priority="11186" operator="containsText" text="Бажарилмаган">
      <formula>NOT(ISERROR(SEARCH("Бажарилмаган",I3266)))</formula>
    </cfRule>
    <cfRule type="containsText" dxfId="4941" priority="11187" operator="containsText" text="Бажарилмаган">
      <formula>NOT(ISERROR(SEARCH("Бажарилмаган",I3266)))</formula>
    </cfRule>
    <cfRule type="containsText" dxfId="4940" priority="11188" operator="containsText" text="Бажарилган">
      <formula>NOT(ISERROR(SEARCH("Бажарилган",I3266)))</formula>
    </cfRule>
  </conditionalFormatting>
  <conditionalFormatting sqref="I3267">
    <cfRule type="containsText" dxfId="4939" priority="11181" operator="containsText" text="Бажарилмоқда">
      <formula>NOT(ISERROR(SEARCH("Бажарилмоқда",I3267)))</formula>
    </cfRule>
    <cfRule type="containsText" dxfId="4938" priority="11182" operator="containsText" text="Бажарилмаган">
      <formula>NOT(ISERROR(SEARCH("Бажарилмаган",I3267)))</formula>
    </cfRule>
    <cfRule type="containsText" dxfId="4937" priority="11183" operator="containsText" text="Бажарилмаган">
      <formula>NOT(ISERROR(SEARCH("Бажарилмаган",I3267)))</formula>
    </cfRule>
    <cfRule type="containsText" dxfId="4936" priority="11184" operator="containsText" text="Бажарилган">
      <formula>NOT(ISERROR(SEARCH("Бажарилган",I3267)))</formula>
    </cfRule>
  </conditionalFormatting>
  <conditionalFormatting sqref="I3268">
    <cfRule type="containsText" dxfId="4935" priority="11177" operator="containsText" text="Бажарилмоқда">
      <formula>NOT(ISERROR(SEARCH("Бажарилмоқда",I3268)))</formula>
    </cfRule>
    <cfRule type="containsText" dxfId="4934" priority="11178" operator="containsText" text="Бажарилмаган">
      <formula>NOT(ISERROR(SEARCH("Бажарилмаган",I3268)))</formula>
    </cfRule>
    <cfRule type="containsText" dxfId="4933" priority="11179" operator="containsText" text="Бажарилмаган">
      <formula>NOT(ISERROR(SEARCH("Бажарилмаган",I3268)))</formula>
    </cfRule>
    <cfRule type="containsText" dxfId="4932" priority="11180" operator="containsText" text="Бажарилган">
      <formula>NOT(ISERROR(SEARCH("Бажарилган",I3268)))</formula>
    </cfRule>
  </conditionalFormatting>
  <conditionalFormatting sqref="I3269:I3270">
    <cfRule type="containsText" dxfId="4931" priority="11173" operator="containsText" text="Бажарилмоқда">
      <formula>NOT(ISERROR(SEARCH("Бажарилмоқда",I3269)))</formula>
    </cfRule>
    <cfRule type="containsText" dxfId="4930" priority="11174" operator="containsText" text="Бажарилмаган">
      <formula>NOT(ISERROR(SEARCH("Бажарилмаган",I3269)))</formula>
    </cfRule>
    <cfRule type="containsText" dxfId="4929" priority="11175" operator="containsText" text="Бажарилмаган">
      <formula>NOT(ISERROR(SEARCH("Бажарилмаган",I3269)))</formula>
    </cfRule>
    <cfRule type="containsText" dxfId="4928" priority="11176" operator="containsText" text="Бажарилган">
      <formula>NOT(ISERROR(SEARCH("Бажарилган",I3269)))</formula>
    </cfRule>
  </conditionalFormatting>
  <conditionalFormatting sqref="I3047 I3030 I2966 I2848">
    <cfRule type="containsText" dxfId="4927" priority="11169" operator="containsText" text="Бажарилмоқда">
      <formula>NOT(ISERROR(SEARCH("Бажарилмоқда",I2848)))</formula>
    </cfRule>
    <cfRule type="containsText" dxfId="4926" priority="11170" operator="containsText" text="Бажарилмаган">
      <formula>NOT(ISERROR(SEARCH("Бажарилмаган",I2848)))</formula>
    </cfRule>
    <cfRule type="containsText" dxfId="4925" priority="11171" operator="containsText" text="Бажарилмаган">
      <formula>NOT(ISERROR(SEARCH("Бажарилмаган",I2848)))</formula>
    </cfRule>
    <cfRule type="containsText" dxfId="4924" priority="11172" operator="containsText" text="Бажарилган">
      <formula>NOT(ISERROR(SEARCH("Бажарилган",I2848)))</formula>
    </cfRule>
  </conditionalFormatting>
  <conditionalFormatting sqref="I3250 I3230 I3222:I3223 I3197">
    <cfRule type="containsText" dxfId="4923" priority="11165" operator="containsText" text="Бажарилмоқда">
      <formula>NOT(ISERROR(SEARCH("Бажарилмоқда",I3197)))</formula>
    </cfRule>
    <cfRule type="containsText" dxfId="4922" priority="11166" operator="containsText" text="Бажарилмаган">
      <formula>NOT(ISERROR(SEARCH("Бажарилмаган",I3197)))</formula>
    </cfRule>
    <cfRule type="containsText" dxfId="4921" priority="11167" operator="containsText" text="Бажарилмаган">
      <formula>NOT(ISERROR(SEARCH("Бажарилмаган",I3197)))</formula>
    </cfRule>
    <cfRule type="containsText" dxfId="4920" priority="11168" operator="containsText" text="Бажарилган">
      <formula>NOT(ISERROR(SEARCH("Бажарилган",I3197)))</formula>
    </cfRule>
  </conditionalFormatting>
  <conditionalFormatting sqref="I3206">
    <cfRule type="containsText" dxfId="4919" priority="11161" operator="containsText" text="Бажарилмоқда">
      <formula>NOT(ISERROR(SEARCH("Бажарилмоқда",I3206)))</formula>
    </cfRule>
    <cfRule type="containsText" dxfId="4918" priority="11162" operator="containsText" text="Бажарилмаган">
      <formula>NOT(ISERROR(SEARCH("Бажарилмаган",I3206)))</formula>
    </cfRule>
    <cfRule type="containsText" dxfId="4917" priority="11163" operator="containsText" text="Бажарилмаган">
      <formula>NOT(ISERROR(SEARCH("Бажарилмаган",I3206)))</formula>
    </cfRule>
    <cfRule type="containsText" dxfId="4916" priority="11164" operator="containsText" text="Бажарилган">
      <formula>NOT(ISERROR(SEARCH("Бажарилган",I3206)))</formula>
    </cfRule>
  </conditionalFormatting>
  <conditionalFormatting sqref="I3225">
    <cfRule type="containsText" dxfId="4915" priority="11157" operator="containsText" text="Бажарилмоқда">
      <formula>NOT(ISERROR(SEARCH("Бажарилмоқда",I3225)))</formula>
    </cfRule>
    <cfRule type="containsText" dxfId="4914" priority="11158" operator="containsText" text="Бажарилмаган">
      <formula>NOT(ISERROR(SEARCH("Бажарилмаган",I3225)))</formula>
    </cfRule>
    <cfRule type="containsText" dxfId="4913" priority="11159" operator="containsText" text="Бажарилмаган">
      <formula>NOT(ISERROR(SEARCH("Бажарилмаган",I3225)))</formula>
    </cfRule>
    <cfRule type="containsText" dxfId="4912" priority="11160" operator="containsText" text="Бажарилган">
      <formula>NOT(ISERROR(SEARCH("Бажарилган",I3225)))</formula>
    </cfRule>
  </conditionalFormatting>
  <conditionalFormatting sqref="I2992">
    <cfRule type="containsText" dxfId="4911" priority="11153" operator="containsText" text="Бажарилмоқда">
      <formula>NOT(ISERROR(SEARCH("Бажарилмоқда",I2992)))</formula>
    </cfRule>
    <cfRule type="containsText" dxfId="4910" priority="11154" operator="containsText" text="Бажарилмаган">
      <formula>NOT(ISERROR(SEARCH("Бажарилмаган",I2992)))</formula>
    </cfRule>
    <cfRule type="containsText" dxfId="4909" priority="11155" operator="containsText" text="Бажарилмаган">
      <formula>NOT(ISERROR(SEARCH("Бажарилмаган",I2992)))</formula>
    </cfRule>
    <cfRule type="containsText" dxfId="4908" priority="11156" operator="containsText" text="Бажарилган">
      <formula>NOT(ISERROR(SEARCH("Бажарилган",I2992)))</formula>
    </cfRule>
  </conditionalFormatting>
  <conditionalFormatting sqref="I3271">
    <cfRule type="containsText" dxfId="4907" priority="11149" operator="containsText" text="Бажарилмоқда">
      <formula>NOT(ISERROR(SEARCH("Бажарилмоқда",I3271)))</formula>
    </cfRule>
    <cfRule type="containsText" dxfId="4906" priority="11150" operator="containsText" text="Бажарилмаган">
      <formula>NOT(ISERROR(SEARCH("Бажарилмаган",I3271)))</formula>
    </cfRule>
    <cfRule type="containsText" dxfId="4905" priority="11151" operator="containsText" text="Бажарилмаган">
      <formula>NOT(ISERROR(SEARCH("Бажарилмаган",I3271)))</formula>
    </cfRule>
    <cfRule type="containsText" dxfId="4904" priority="11152" operator="containsText" text="Бажарилган">
      <formula>NOT(ISERROR(SEARCH("Бажарилган",I3271)))</formula>
    </cfRule>
  </conditionalFormatting>
  <conditionalFormatting sqref="I3272:I3273">
    <cfRule type="containsText" dxfId="4903" priority="11145" operator="containsText" text="Бажарилмоқда">
      <formula>NOT(ISERROR(SEARCH("Бажарилмоқда",I3272)))</formula>
    </cfRule>
    <cfRule type="containsText" dxfId="4902" priority="11146" operator="containsText" text="Бажарилмаган">
      <formula>NOT(ISERROR(SEARCH("Бажарилмаган",I3272)))</formula>
    </cfRule>
    <cfRule type="containsText" dxfId="4901" priority="11147" operator="containsText" text="Бажарилмаган">
      <formula>NOT(ISERROR(SEARCH("Бажарилмаган",I3272)))</formula>
    </cfRule>
    <cfRule type="containsText" dxfId="4900" priority="11148" operator="containsText" text="Бажарилган">
      <formula>NOT(ISERROR(SEARCH("Бажарилган",I3272)))</formula>
    </cfRule>
  </conditionalFormatting>
  <conditionalFormatting sqref="I3274">
    <cfRule type="containsText" dxfId="4899" priority="11141" operator="containsText" text="Бажарилмоқда">
      <formula>NOT(ISERROR(SEARCH("Бажарилмоқда",I3274)))</formula>
    </cfRule>
    <cfRule type="containsText" dxfId="4898" priority="11142" operator="containsText" text="Бажарилмаган">
      <formula>NOT(ISERROR(SEARCH("Бажарилмаган",I3274)))</formula>
    </cfRule>
    <cfRule type="containsText" dxfId="4897" priority="11143" operator="containsText" text="Бажарилмаган">
      <formula>NOT(ISERROR(SEARCH("Бажарилмаган",I3274)))</formula>
    </cfRule>
    <cfRule type="containsText" dxfId="4896" priority="11144" operator="containsText" text="Бажарилган">
      <formula>NOT(ISERROR(SEARCH("Бажарилган",I3274)))</formula>
    </cfRule>
  </conditionalFormatting>
  <conditionalFormatting sqref="I3275:I3276">
    <cfRule type="containsText" dxfId="4895" priority="11137" operator="containsText" text="Бажарилмоқда">
      <formula>NOT(ISERROR(SEARCH("Бажарилмоқда",I3275)))</formula>
    </cfRule>
    <cfRule type="containsText" dxfId="4894" priority="11138" operator="containsText" text="Бажарилмаган">
      <formula>NOT(ISERROR(SEARCH("Бажарилмаган",I3275)))</formula>
    </cfRule>
    <cfRule type="containsText" dxfId="4893" priority="11139" operator="containsText" text="Бажарилмаган">
      <formula>NOT(ISERROR(SEARCH("Бажарилмаган",I3275)))</formula>
    </cfRule>
    <cfRule type="containsText" dxfId="4892" priority="11140" operator="containsText" text="Бажарилган">
      <formula>NOT(ISERROR(SEARCH("Бажарилган",I3275)))</formula>
    </cfRule>
  </conditionalFormatting>
  <conditionalFormatting sqref="I3277:I3278">
    <cfRule type="containsText" dxfId="4891" priority="11133" operator="containsText" text="Бажарилмоқда">
      <formula>NOT(ISERROR(SEARCH("Бажарилмоқда",I3277)))</formula>
    </cfRule>
    <cfRule type="containsText" dxfId="4890" priority="11134" operator="containsText" text="Бажарилмаган">
      <formula>NOT(ISERROR(SEARCH("Бажарилмаган",I3277)))</formula>
    </cfRule>
    <cfRule type="containsText" dxfId="4889" priority="11135" operator="containsText" text="Бажарилмаган">
      <formula>NOT(ISERROR(SEARCH("Бажарилмаган",I3277)))</formula>
    </cfRule>
    <cfRule type="containsText" dxfId="4888" priority="11136" operator="containsText" text="Бажарилган">
      <formula>NOT(ISERROR(SEARCH("Бажарилган",I3277)))</formula>
    </cfRule>
  </conditionalFormatting>
  <conditionalFormatting sqref="I3279:I3280">
    <cfRule type="containsText" dxfId="4887" priority="11129" operator="containsText" text="Бажарилмоқда">
      <formula>NOT(ISERROR(SEARCH("Бажарилмоқда",I3279)))</formula>
    </cfRule>
    <cfRule type="containsText" dxfId="4886" priority="11130" operator="containsText" text="Бажарилмаган">
      <formula>NOT(ISERROR(SEARCH("Бажарилмаган",I3279)))</formula>
    </cfRule>
    <cfRule type="containsText" dxfId="4885" priority="11131" operator="containsText" text="Бажарилмаган">
      <formula>NOT(ISERROR(SEARCH("Бажарилмаган",I3279)))</formula>
    </cfRule>
    <cfRule type="containsText" dxfId="4884" priority="11132" operator="containsText" text="Бажарилган">
      <formula>NOT(ISERROR(SEARCH("Бажарилган",I3279)))</formula>
    </cfRule>
  </conditionalFormatting>
  <conditionalFormatting sqref="I3283">
    <cfRule type="containsText" dxfId="4883" priority="11121" operator="containsText" text="Бажарилмоқда">
      <formula>NOT(ISERROR(SEARCH("Бажарилмоқда",I3283)))</formula>
    </cfRule>
    <cfRule type="containsText" dxfId="4882" priority="11122" operator="containsText" text="Бажарилмаган">
      <formula>NOT(ISERROR(SEARCH("Бажарилмаган",I3283)))</formula>
    </cfRule>
    <cfRule type="containsText" dxfId="4881" priority="11123" operator="containsText" text="Бажарилмаган">
      <formula>NOT(ISERROR(SEARCH("Бажарилмаган",I3283)))</formula>
    </cfRule>
    <cfRule type="containsText" dxfId="4880" priority="11124" operator="containsText" text="Бажарилган">
      <formula>NOT(ISERROR(SEARCH("Бажарилган",I3283)))</formula>
    </cfRule>
  </conditionalFormatting>
  <conditionalFormatting sqref="I3284:I3285">
    <cfRule type="containsText" dxfId="4879" priority="11117" operator="containsText" text="Бажарилмоқда">
      <formula>NOT(ISERROR(SEARCH("Бажарилмоқда",I3284)))</formula>
    </cfRule>
    <cfRule type="containsText" dxfId="4878" priority="11118" operator="containsText" text="Бажарилмаган">
      <formula>NOT(ISERROR(SEARCH("Бажарилмаган",I3284)))</formula>
    </cfRule>
    <cfRule type="containsText" dxfId="4877" priority="11119" operator="containsText" text="Бажарилмаган">
      <formula>NOT(ISERROR(SEARCH("Бажарилмаган",I3284)))</formula>
    </cfRule>
    <cfRule type="containsText" dxfId="4876" priority="11120" operator="containsText" text="Бажарилган">
      <formula>NOT(ISERROR(SEARCH("Бажарилган",I3284)))</formula>
    </cfRule>
  </conditionalFormatting>
  <conditionalFormatting sqref="I3286:I3288">
    <cfRule type="containsText" dxfId="4875" priority="11113" operator="containsText" text="Бажарилмоқда">
      <formula>NOT(ISERROR(SEARCH("Бажарилмоқда",I3286)))</formula>
    </cfRule>
    <cfRule type="containsText" dxfId="4874" priority="11114" operator="containsText" text="Бажарилмаган">
      <formula>NOT(ISERROR(SEARCH("Бажарилмаган",I3286)))</formula>
    </cfRule>
    <cfRule type="containsText" dxfId="4873" priority="11115" operator="containsText" text="Бажарилмаган">
      <formula>NOT(ISERROR(SEARCH("Бажарилмаган",I3286)))</formula>
    </cfRule>
    <cfRule type="containsText" dxfId="4872" priority="11116" operator="containsText" text="Бажарилган">
      <formula>NOT(ISERROR(SEARCH("Бажарилган",I3286)))</formula>
    </cfRule>
  </conditionalFormatting>
  <conditionalFormatting sqref="I3289:I3290">
    <cfRule type="containsText" dxfId="4871" priority="11109" operator="containsText" text="Бажарилмоқда">
      <formula>NOT(ISERROR(SEARCH("Бажарилмоқда",I3289)))</formula>
    </cfRule>
    <cfRule type="containsText" dxfId="4870" priority="11110" operator="containsText" text="Бажарилмаган">
      <formula>NOT(ISERROR(SEARCH("Бажарилмаган",I3289)))</formula>
    </cfRule>
    <cfRule type="containsText" dxfId="4869" priority="11111" operator="containsText" text="Бажарилмаган">
      <formula>NOT(ISERROR(SEARCH("Бажарилмаган",I3289)))</formula>
    </cfRule>
    <cfRule type="containsText" dxfId="4868" priority="11112" operator="containsText" text="Бажарилган">
      <formula>NOT(ISERROR(SEARCH("Бажарилган",I3289)))</formula>
    </cfRule>
  </conditionalFormatting>
  <conditionalFormatting sqref="I3291">
    <cfRule type="containsText" dxfId="4867" priority="11105" operator="containsText" text="Бажарилмоқда">
      <formula>NOT(ISERROR(SEARCH("Бажарилмоқда",I3291)))</formula>
    </cfRule>
    <cfRule type="containsText" dxfId="4866" priority="11106" operator="containsText" text="Бажарилмаган">
      <formula>NOT(ISERROR(SEARCH("Бажарилмаган",I3291)))</formula>
    </cfRule>
    <cfRule type="containsText" dxfId="4865" priority="11107" operator="containsText" text="Бажарилмаган">
      <formula>NOT(ISERROR(SEARCH("Бажарилмаган",I3291)))</formula>
    </cfRule>
    <cfRule type="containsText" dxfId="4864" priority="11108" operator="containsText" text="Бажарилган">
      <formula>NOT(ISERROR(SEARCH("Бажарилган",I3291)))</formula>
    </cfRule>
  </conditionalFormatting>
  <conditionalFormatting sqref="I3292:I3293">
    <cfRule type="containsText" dxfId="4863" priority="11101" operator="containsText" text="Бажарилмоқда">
      <formula>NOT(ISERROR(SEARCH("Бажарилмоқда",I3292)))</formula>
    </cfRule>
    <cfRule type="containsText" dxfId="4862" priority="11102" operator="containsText" text="Бажарилмаган">
      <formula>NOT(ISERROR(SEARCH("Бажарилмаган",I3292)))</formula>
    </cfRule>
    <cfRule type="containsText" dxfId="4861" priority="11103" operator="containsText" text="Бажарилмаган">
      <formula>NOT(ISERROR(SEARCH("Бажарилмаган",I3292)))</formula>
    </cfRule>
    <cfRule type="containsText" dxfId="4860" priority="11104" operator="containsText" text="Бажарилган">
      <formula>NOT(ISERROR(SEARCH("Бажарилган",I3292)))</formula>
    </cfRule>
  </conditionalFormatting>
  <conditionalFormatting sqref="I3294">
    <cfRule type="containsText" dxfId="4859" priority="11097" operator="containsText" text="Бажарилмоқда">
      <formula>NOT(ISERROR(SEARCH("Бажарилмоқда",I3294)))</formula>
    </cfRule>
    <cfRule type="containsText" dxfId="4858" priority="11098" operator="containsText" text="Бажарилмаган">
      <formula>NOT(ISERROR(SEARCH("Бажарилмаган",I3294)))</formula>
    </cfRule>
    <cfRule type="containsText" dxfId="4857" priority="11099" operator="containsText" text="Бажарилмаган">
      <formula>NOT(ISERROR(SEARCH("Бажарилмаган",I3294)))</formula>
    </cfRule>
    <cfRule type="containsText" dxfId="4856" priority="11100" operator="containsText" text="Бажарилган">
      <formula>NOT(ISERROR(SEARCH("Бажарилган",I3294)))</formula>
    </cfRule>
  </conditionalFormatting>
  <conditionalFormatting sqref="I3307">
    <cfRule type="containsText" dxfId="4855" priority="11089" operator="containsText" text="Бажарилмоқда">
      <formula>NOT(ISERROR(SEARCH("Бажарилмоқда",I3307)))</formula>
    </cfRule>
    <cfRule type="containsText" dxfId="4854" priority="11090" operator="containsText" text="Бажарилмаган">
      <formula>NOT(ISERROR(SEARCH("Бажарилмаган",I3307)))</formula>
    </cfRule>
    <cfRule type="containsText" dxfId="4853" priority="11091" operator="containsText" text="Бажарилмаган">
      <formula>NOT(ISERROR(SEARCH("Бажарилмаган",I3307)))</formula>
    </cfRule>
    <cfRule type="containsText" dxfId="4852" priority="11092" operator="containsText" text="Бажарилган">
      <formula>NOT(ISERROR(SEARCH("Бажарилган",I3307)))</formula>
    </cfRule>
  </conditionalFormatting>
  <conditionalFormatting sqref="I3308:I3309">
    <cfRule type="containsText" dxfId="4851" priority="11085" operator="containsText" text="Бажарилмоқда">
      <formula>NOT(ISERROR(SEARCH("Бажарилмоқда",I3308)))</formula>
    </cfRule>
    <cfRule type="containsText" dxfId="4850" priority="11086" operator="containsText" text="Бажарилмаган">
      <formula>NOT(ISERROR(SEARCH("Бажарилмаган",I3308)))</formula>
    </cfRule>
    <cfRule type="containsText" dxfId="4849" priority="11087" operator="containsText" text="Бажарилмаган">
      <formula>NOT(ISERROR(SEARCH("Бажарилмаган",I3308)))</formula>
    </cfRule>
    <cfRule type="containsText" dxfId="4848" priority="11088" operator="containsText" text="Бажарилган">
      <formula>NOT(ISERROR(SEARCH("Бажарилган",I3308)))</formula>
    </cfRule>
  </conditionalFormatting>
  <conditionalFormatting sqref="I3311">
    <cfRule type="containsText" dxfId="4847" priority="11081" operator="containsText" text="Бажарилмоқда">
      <formula>NOT(ISERROR(SEARCH("Бажарилмоқда",I3311)))</formula>
    </cfRule>
    <cfRule type="containsText" dxfId="4846" priority="11082" operator="containsText" text="Бажарилмаган">
      <formula>NOT(ISERROR(SEARCH("Бажарилмаган",I3311)))</formula>
    </cfRule>
    <cfRule type="containsText" dxfId="4845" priority="11083" operator="containsText" text="Бажарилмаган">
      <formula>NOT(ISERROR(SEARCH("Бажарилмаган",I3311)))</formula>
    </cfRule>
    <cfRule type="containsText" dxfId="4844" priority="11084" operator="containsText" text="Бажарилган">
      <formula>NOT(ISERROR(SEARCH("Бажарилган",I3311)))</formula>
    </cfRule>
  </conditionalFormatting>
  <conditionalFormatting sqref="I3312">
    <cfRule type="containsText" dxfId="4843" priority="11077" operator="containsText" text="Бажарилмоқда">
      <formula>NOT(ISERROR(SEARCH("Бажарилмоқда",I3312)))</formula>
    </cfRule>
    <cfRule type="containsText" dxfId="4842" priority="11078" operator="containsText" text="Бажарилмаган">
      <formula>NOT(ISERROR(SEARCH("Бажарилмаган",I3312)))</formula>
    </cfRule>
    <cfRule type="containsText" dxfId="4841" priority="11079" operator="containsText" text="Бажарилмаган">
      <formula>NOT(ISERROR(SEARCH("Бажарилмаган",I3312)))</formula>
    </cfRule>
    <cfRule type="containsText" dxfId="4840" priority="11080" operator="containsText" text="Бажарилган">
      <formula>NOT(ISERROR(SEARCH("Бажарилган",I3312)))</formula>
    </cfRule>
  </conditionalFormatting>
  <conditionalFormatting sqref="I3313">
    <cfRule type="containsText" dxfId="4839" priority="11073" operator="containsText" text="Бажарилмоқда">
      <formula>NOT(ISERROR(SEARCH("Бажарилмоқда",I3313)))</formula>
    </cfRule>
    <cfRule type="containsText" dxfId="4838" priority="11074" operator="containsText" text="Бажарилмаган">
      <formula>NOT(ISERROR(SEARCH("Бажарилмаган",I3313)))</formula>
    </cfRule>
    <cfRule type="containsText" dxfId="4837" priority="11075" operator="containsText" text="Бажарилмаган">
      <formula>NOT(ISERROR(SEARCH("Бажарилмаган",I3313)))</formula>
    </cfRule>
    <cfRule type="containsText" dxfId="4836" priority="11076" operator="containsText" text="Бажарилган">
      <formula>NOT(ISERROR(SEARCH("Бажарилган",I3313)))</formula>
    </cfRule>
  </conditionalFormatting>
  <conditionalFormatting sqref="I3314">
    <cfRule type="containsText" dxfId="4835" priority="11069" operator="containsText" text="Бажарилмоқда">
      <formula>NOT(ISERROR(SEARCH("Бажарилмоқда",I3314)))</formula>
    </cfRule>
    <cfRule type="containsText" dxfId="4834" priority="11070" operator="containsText" text="Бажарилмаган">
      <formula>NOT(ISERROR(SEARCH("Бажарилмаган",I3314)))</formula>
    </cfRule>
    <cfRule type="containsText" dxfId="4833" priority="11071" operator="containsText" text="Бажарилмаган">
      <formula>NOT(ISERROR(SEARCH("Бажарилмаган",I3314)))</formula>
    </cfRule>
    <cfRule type="containsText" dxfId="4832" priority="11072" operator="containsText" text="Бажарилган">
      <formula>NOT(ISERROR(SEARCH("Бажарилган",I3314)))</formula>
    </cfRule>
  </conditionalFormatting>
  <conditionalFormatting sqref="I3315 I3317:I3318">
    <cfRule type="containsText" dxfId="4831" priority="11065" operator="containsText" text="Бажарилмоқда">
      <formula>NOT(ISERROR(SEARCH("Бажарилмоқда",I3315)))</formula>
    </cfRule>
    <cfRule type="containsText" dxfId="4830" priority="11066" operator="containsText" text="Бажарилмаган">
      <formula>NOT(ISERROR(SEARCH("Бажарилмаган",I3315)))</formula>
    </cfRule>
    <cfRule type="containsText" dxfId="4829" priority="11067" operator="containsText" text="Бажарилмаган">
      <formula>NOT(ISERROR(SEARCH("Бажарилмаган",I3315)))</formula>
    </cfRule>
    <cfRule type="containsText" dxfId="4828" priority="11068" operator="containsText" text="Бажарилган">
      <formula>NOT(ISERROR(SEARCH("Бажарилган",I3315)))</formula>
    </cfRule>
  </conditionalFormatting>
  <conditionalFormatting sqref="I3319">
    <cfRule type="containsText" dxfId="4827" priority="11061" operator="containsText" text="Бажарилмоқда">
      <formula>NOT(ISERROR(SEARCH("Бажарилмоқда",I3319)))</formula>
    </cfRule>
    <cfRule type="containsText" dxfId="4826" priority="11062" operator="containsText" text="Бажарилмаган">
      <formula>NOT(ISERROR(SEARCH("Бажарилмаган",I3319)))</formula>
    </cfRule>
    <cfRule type="containsText" dxfId="4825" priority="11063" operator="containsText" text="Бажарилмаган">
      <formula>NOT(ISERROR(SEARCH("Бажарилмаган",I3319)))</formula>
    </cfRule>
    <cfRule type="containsText" dxfId="4824" priority="11064" operator="containsText" text="Бажарилган">
      <formula>NOT(ISERROR(SEARCH("Бажарилган",I3319)))</formula>
    </cfRule>
  </conditionalFormatting>
  <conditionalFormatting sqref="I3320">
    <cfRule type="containsText" dxfId="4823" priority="11057" operator="containsText" text="Бажарилмоқда">
      <formula>NOT(ISERROR(SEARCH("Бажарилмоқда",I3320)))</formula>
    </cfRule>
    <cfRule type="containsText" dxfId="4822" priority="11058" operator="containsText" text="Бажарилмаган">
      <formula>NOT(ISERROR(SEARCH("Бажарилмаган",I3320)))</formula>
    </cfRule>
    <cfRule type="containsText" dxfId="4821" priority="11059" operator="containsText" text="Бажарилмаган">
      <formula>NOT(ISERROR(SEARCH("Бажарилмаган",I3320)))</formula>
    </cfRule>
    <cfRule type="containsText" dxfId="4820" priority="11060" operator="containsText" text="Бажарилган">
      <formula>NOT(ISERROR(SEARCH("Бажарилган",I3320)))</formula>
    </cfRule>
  </conditionalFormatting>
  <conditionalFormatting sqref="I3321">
    <cfRule type="containsText" dxfId="4819" priority="11053" operator="containsText" text="Бажарилмоқда">
      <formula>NOT(ISERROR(SEARCH("Бажарилмоқда",I3321)))</formula>
    </cfRule>
    <cfRule type="containsText" dxfId="4818" priority="11054" operator="containsText" text="Бажарилмаган">
      <formula>NOT(ISERROR(SEARCH("Бажарилмаган",I3321)))</formula>
    </cfRule>
    <cfRule type="containsText" dxfId="4817" priority="11055" operator="containsText" text="Бажарилмаган">
      <formula>NOT(ISERROR(SEARCH("Бажарилмаган",I3321)))</formula>
    </cfRule>
    <cfRule type="containsText" dxfId="4816" priority="11056" operator="containsText" text="Бажарилган">
      <formula>NOT(ISERROR(SEARCH("Бажарилган",I3321)))</formula>
    </cfRule>
  </conditionalFormatting>
  <conditionalFormatting sqref="I3322">
    <cfRule type="containsText" dxfId="4815" priority="11049" operator="containsText" text="Бажарилмоқда">
      <formula>NOT(ISERROR(SEARCH("Бажарилмоқда",I3322)))</formula>
    </cfRule>
    <cfRule type="containsText" dxfId="4814" priority="11050" operator="containsText" text="Бажарилмаган">
      <formula>NOT(ISERROR(SEARCH("Бажарилмаган",I3322)))</formula>
    </cfRule>
    <cfRule type="containsText" dxfId="4813" priority="11051" operator="containsText" text="Бажарилмаган">
      <formula>NOT(ISERROR(SEARCH("Бажарилмаган",I3322)))</formula>
    </cfRule>
    <cfRule type="containsText" dxfId="4812" priority="11052" operator="containsText" text="Бажарилган">
      <formula>NOT(ISERROR(SEARCH("Бажарилган",I3322)))</formula>
    </cfRule>
  </conditionalFormatting>
  <conditionalFormatting sqref="I3323 I3325:I3331">
    <cfRule type="containsText" dxfId="4811" priority="11045" operator="containsText" text="Бажарилмоқда">
      <formula>NOT(ISERROR(SEARCH("Бажарилмоқда",I3323)))</formula>
    </cfRule>
    <cfRule type="containsText" dxfId="4810" priority="11046" operator="containsText" text="Бажарилмаган">
      <formula>NOT(ISERROR(SEARCH("Бажарилмаган",I3323)))</formula>
    </cfRule>
    <cfRule type="containsText" dxfId="4809" priority="11047" operator="containsText" text="Бажарилмаган">
      <formula>NOT(ISERROR(SEARCH("Бажарилмаган",I3323)))</formula>
    </cfRule>
    <cfRule type="containsText" dxfId="4808" priority="11048" operator="containsText" text="Бажарилган">
      <formula>NOT(ISERROR(SEARCH("Бажарилган",I3323)))</formula>
    </cfRule>
  </conditionalFormatting>
  <conditionalFormatting sqref="I3332">
    <cfRule type="containsText" dxfId="4807" priority="11041" operator="containsText" text="Бажарилмоқда">
      <formula>NOT(ISERROR(SEARCH("Бажарилмоқда",I3332)))</formula>
    </cfRule>
    <cfRule type="containsText" dxfId="4806" priority="11042" operator="containsText" text="Бажарилмаган">
      <formula>NOT(ISERROR(SEARCH("Бажарилмаган",I3332)))</formula>
    </cfRule>
    <cfRule type="containsText" dxfId="4805" priority="11043" operator="containsText" text="Бажарилмаган">
      <formula>NOT(ISERROR(SEARCH("Бажарилмаган",I3332)))</formula>
    </cfRule>
    <cfRule type="containsText" dxfId="4804" priority="11044" operator="containsText" text="Бажарилган">
      <formula>NOT(ISERROR(SEARCH("Бажарилган",I3332)))</formula>
    </cfRule>
  </conditionalFormatting>
  <conditionalFormatting sqref="I3333">
    <cfRule type="containsText" dxfId="4803" priority="11037" operator="containsText" text="Бажарилмоқда">
      <formula>NOT(ISERROR(SEARCH("Бажарилмоқда",I3333)))</formula>
    </cfRule>
    <cfRule type="containsText" dxfId="4802" priority="11038" operator="containsText" text="Бажарилмаган">
      <formula>NOT(ISERROR(SEARCH("Бажарилмаган",I3333)))</formula>
    </cfRule>
    <cfRule type="containsText" dxfId="4801" priority="11039" operator="containsText" text="Бажарилмаган">
      <formula>NOT(ISERROR(SEARCH("Бажарилмаган",I3333)))</formula>
    </cfRule>
    <cfRule type="containsText" dxfId="4800" priority="11040" operator="containsText" text="Бажарилган">
      <formula>NOT(ISERROR(SEARCH("Бажарилган",I3333)))</formula>
    </cfRule>
  </conditionalFormatting>
  <conditionalFormatting sqref="I3334">
    <cfRule type="containsText" dxfId="4799" priority="11033" operator="containsText" text="Бажарилмоқда">
      <formula>NOT(ISERROR(SEARCH("Бажарилмоқда",I3334)))</formula>
    </cfRule>
    <cfRule type="containsText" dxfId="4798" priority="11034" operator="containsText" text="Бажарилмаган">
      <formula>NOT(ISERROR(SEARCH("Бажарилмаган",I3334)))</formula>
    </cfRule>
    <cfRule type="containsText" dxfId="4797" priority="11035" operator="containsText" text="Бажарилмаган">
      <formula>NOT(ISERROR(SEARCH("Бажарилмаган",I3334)))</formula>
    </cfRule>
    <cfRule type="containsText" dxfId="4796" priority="11036" operator="containsText" text="Бажарилган">
      <formula>NOT(ISERROR(SEARCH("Бажарилган",I3334)))</formula>
    </cfRule>
  </conditionalFormatting>
  <conditionalFormatting sqref="I3335">
    <cfRule type="containsText" dxfId="4795" priority="11029" operator="containsText" text="Бажарилмоқда">
      <formula>NOT(ISERROR(SEARCH("Бажарилмоқда",I3335)))</formula>
    </cfRule>
    <cfRule type="containsText" dxfId="4794" priority="11030" operator="containsText" text="Бажарилмаган">
      <formula>NOT(ISERROR(SEARCH("Бажарилмаган",I3335)))</formula>
    </cfRule>
    <cfRule type="containsText" dxfId="4793" priority="11031" operator="containsText" text="Бажарилмаган">
      <formula>NOT(ISERROR(SEARCH("Бажарилмаган",I3335)))</formula>
    </cfRule>
    <cfRule type="containsText" dxfId="4792" priority="11032" operator="containsText" text="Бажарилган">
      <formula>NOT(ISERROR(SEARCH("Бажарилган",I3335)))</formula>
    </cfRule>
  </conditionalFormatting>
  <conditionalFormatting sqref="I3336:I3337">
    <cfRule type="containsText" dxfId="4791" priority="11025" operator="containsText" text="Бажарилмоқда">
      <formula>NOT(ISERROR(SEARCH("Бажарилмоқда",I3336)))</formula>
    </cfRule>
    <cfRule type="containsText" dxfId="4790" priority="11026" operator="containsText" text="Бажарилмаган">
      <formula>NOT(ISERROR(SEARCH("Бажарилмаган",I3336)))</formula>
    </cfRule>
    <cfRule type="containsText" dxfId="4789" priority="11027" operator="containsText" text="Бажарилмаган">
      <formula>NOT(ISERROR(SEARCH("Бажарилмаган",I3336)))</formula>
    </cfRule>
    <cfRule type="containsText" dxfId="4788" priority="11028" operator="containsText" text="Бажарилган">
      <formula>NOT(ISERROR(SEARCH("Бажарилган",I3336)))</formula>
    </cfRule>
  </conditionalFormatting>
  <conditionalFormatting sqref="I3339">
    <cfRule type="containsText" dxfId="4787" priority="11017" operator="containsText" text="Бажарилмоқда">
      <formula>NOT(ISERROR(SEARCH("Бажарилмоқда",I3339)))</formula>
    </cfRule>
    <cfRule type="containsText" dxfId="4786" priority="11018" operator="containsText" text="Бажарилмаган">
      <formula>NOT(ISERROR(SEARCH("Бажарилмаган",I3339)))</formula>
    </cfRule>
    <cfRule type="containsText" dxfId="4785" priority="11019" operator="containsText" text="Бажарилмаган">
      <formula>NOT(ISERROR(SEARCH("Бажарилмаган",I3339)))</formula>
    </cfRule>
    <cfRule type="containsText" dxfId="4784" priority="11020" operator="containsText" text="Бажарилган">
      <formula>NOT(ISERROR(SEARCH("Бажарилган",I3339)))</formula>
    </cfRule>
  </conditionalFormatting>
  <conditionalFormatting sqref="I3341">
    <cfRule type="containsText" dxfId="4783" priority="11009" operator="containsText" text="Бажарилмоқда">
      <formula>NOT(ISERROR(SEARCH("Бажарилмоқда",I3341)))</formula>
    </cfRule>
    <cfRule type="containsText" dxfId="4782" priority="11010" operator="containsText" text="Бажарилмаган">
      <formula>NOT(ISERROR(SEARCH("Бажарилмаган",I3341)))</formula>
    </cfRule>
    <cfRule type="containsText" dxfId="4781" priority="11011" operator="containsText" text="Бажарилмаган">
      <formula>NOT(ISERROR(SEARCH("Бажарилмаган",I3341)))</formula>
    </cfRule>
    <cfRule type="containsText" dxfId="4780" priority="11012" operator="containsText" text="Бажарилган">
      <formula>NOT(ISERROR(SEARCH("Бажарилган",I3341)))</formula>
    </cfRule>
  </conditionalFormatting>
  <conditionalFormatting sqref="I3342:I3344">
    <cfRule type="containsText" dxfId="4779" priority="11005" operator="containsText" text="Бажарилмоқда">
      <formula>NOT(ISERROR(SEARCH("Бажарилмоқда",I3342)))</formula>
    </cfRule>
    <cfRule type="containsText" dxfId="4778" priority="11006" operator="containsText" text="Бажарилмаган">
      <formula>NOT(ISERROR(SEARCH("Бажарилмаган",I3342)))</formula>
    </cfRule>
    <cfRule type="containsText" dxfId="4777" priority="11007" operator="containsText" text="Бажарилмаган">
      <formula>NOT(ISERROR(SEARCH("Бажарилмаган",I3342)))</formula>
    </cfRule>
    <cfRule type="containsText" dxfId="4776" priority="11008" operator="containsText" text="Бажарилган">
      <formula>NOT(ISERROR(SEARCH("Бажарилган",I3342)))</formula>
    </cfRule>
  </conditionalFormatting>
  <conditionalFormatting sqref="I3345">
    <cfRule type="containsText" dxfId="4775" priority="11001" operator="containsText" text="Бажарилмоқда">
      <formula>NOT(ISERROR(SEARCH("Бажарилмоқда",I3345)))</formula>
    </cfRule>
    <cfRule type="containsText" dxfId="4774" priority="11002" operator="containsText" text="Бажарилмаган">
      <formula>NOT(ISERROR(SEARCH("Бажарилмаган",I3345)))</formula>
    </cfRule>
    <cfRule type="containsText" dxfId="4773" priority="11003" operator="containsText" text="Бажарилмаган">
      <formula>NOT(ISERROR(SEARCH("Бажарилмаган",I3345)))</formula>
    </cfRule>
    <cfRule type="containsText" dxfId="4772" priority="11004" operator="containsText" text="Бажарилган">
      <formula>NOT(ISERROR(SEARCH("Бажарилган",I3345)))</formula>
    </cfRule>
  </conditionalFormatting>
  <conditionalFormatting sqref="I3346:I3347">
    <cfRule type="containsText" dxfId="4771" priority="10997" operator="containsText" text="Бажарилмоқда">
      <formula>NOT(ISERROR(SEARCH("Бажарилмоқда",I3346)))</formula>
    </cfRule>
    <cfRule type="containsText" dxfId="4770" priority="10998" operator="containsText" text="Бажарилмаган">
      <formula>NOT(ISERROR(SEARCH("Бажарилмаган",I3346)))</formula>
    </cfRule>
    <cfRule type="containsText" dxfId="4769" priority="10999" operator="containsText" text="Бажарилмаган">
      <formula>NOT(ISERROR(SEARCH("Бажарилмаган",I3346)))</formula>
    </cfRule>
    <cfRule type="containsText" dxfId="4768" priority="11000" operator="containsText" text="Бажарилган">
      <formula>NOT(ISERROR(SEARCH("Бажарилган",I3346)))</formula>
    </cfRule>
  </conditionalFormatting>
  <conditionalFormatting sqref="I3348">
    <cfRule type="containsText" dxfId="4767" priority="10993" operator="containsText" text="Бажарилмоқда">
      <formula>NOT(ISERROR(SEARCH("Бажарилмоқда",I3348)))</formula>
    </cfRule>
    <cfRule type="containsText" dxfId="4766" priority="10994" operator="containsText" text="Бажарилмаган">
      <formula>NOT(ISERROR(SEARCH("Бажарилмаган",I3348)))</formula>
    </cfRule>
    <cfRule type="containsText" dxfId="4765" priority="10995" operator="containsText" text="Бажарилмаган">
      <formula>NOT(ISERROR(SEARCH("Бажарилмаган",I3348)))</formula>
    </cfRule>
    <cfRule type="containsText" dxfId="4764" priority="10996" operator="containsText" text="Бажарилган">
      <formula>NOT(ISERROR(SEARCH("Бажарилган",I3348)))</formula>
    </cfRule>
  </conditionalFormatting>
  <conditionalFormatting sqref="I3349">
    <cfRule type="containsText" dxfId="4763" priority="10989" operator="containsText" text="Бажарилмоқда">
      <formula>NOT(ISERROR(SEARCH("Бажарилмоқда",I3349)))</formula>
    </cfRule>
    <cfRule type="containsText" dxfId="4762" priority="10990" operator="containsText" text="Бажарилмаган">
      <formula>NOT(ISERROR(SEARCH("Бажарилмаган",I3349)))</formula>
    </cfRule>
    <cfRule type="containsText" dxfId="4761" priority="10991" operator="containsText" text="Бажарилмаган">
      <formula>NOT(ISERROR(SEARCH("Бажарилмаган",I3349)))</formula>
    </cfRule>
    <cfRule type="containsText" dxfId="4760" priority="10992" operator="containsText" text="Бажарилган">
      <formula>NOT(ISERROR(SEARCH("Бажарилган",I3349)))</formula>
    </cfRule>
  </conditionalFormatting>
  <conditionalFormatting sqref="I3350:I3352">
    <cfRule type="containsText" dxfId="4759" priority="10985" operator="containsText" text="Бажарилмоқда">
      <formula>NOT(ISERROR(SEARCH("Бажарилмоқда",I3350)))</formula>
    </cfRule>
    <cfRule type="containsText" dxfId="4758" priority="10986" operator="containsText" text="Бажарилмаган">
      <formula>NOT(ISERROR(SEARCH("Бажарилмаган",I3350)))</formula>
    </cfRule>
    <cfRule type="containsText" dxfId="4757" priority="10987" operator="containsText" text="Бажарилмаган">
      <formula>NOT(ISERROR(SEARCH("Бажарилмаган",I3350)))</formula>
    </cfRule>
    <cfRule type="containsText" dxfId="4756" priority="10988" operator="containsText" text="Бажарилган">
      <formula>NOT(ISERROR(SEARCH("Бажарилган",I3350)))</formula>
    </cfRule>
  </conditionalFormatting>
  <conditionalFormatting sqref="I3353">
    <cfRule type="containsText" dxfId="4755" priority="10981" operator="containsText" text="Бажарилмоқда">
      <formula>NOT(ISERROR(SEARCH("Бажарилмоқда",I3353)))</formula>
    </cfRule>
    <cfRule type="containsText" dxfId="4754" priority="10982" operator="containsText" text="Бажарилмаган">
      <formula>NOT(ISERROR(SEARCH("Бажарилмаган",I3353)))</formula>
    </cfRule>
    <cfRule type="containsText" dxfId="4753" priority="10983" operator="containsText" text="Бажарилмаган">
      <formula>NOT(ISERROR(SEARCH("Бажарилмаган",I3353)))</formula>
    </cfRule>
    <cfRule type="containsText" dxfId="4752" priority="10984" operator="containsText" text="Бажарилган">
      <formula>NOT(ISERROR(SEARCH("Бажарилган",I3353)))</formula>
    </cfRule>
  </conditionalFormatting>
  <conditionalFormatting sqref="I3354">
    <cfRule type="containsText" dxfId="4751" priority="10977" operator="containsText" text="Бажарилмоқда">
      <formula>NOT(ISERROR(SEARCH("Бажарилмоқда",I3354)))</formula>
    </cfRule>
    <cfRule type="containsText" dxfId="4750" priority="10978" operator="containsText" text="Бажарилмаган">
      <formula>NOT(ISERROR(SEARCH("Бажарилмаган",I3354)))</formula>
    </cfRule>
    <cfRule type="containsText" dxfId="4749" priority="10979" operator="containsText" text="Бажарилмаган">
      <formula>NOT(ISERROR(SEARCH("Бажарилмаган",I3354)))</formula>
    </cfRule>
    <cfRule type="containsText" dxfId="4748" priority="10980" operator="containsText" text="Бажарилган">
      <formula>NOT(ISERROR(SEARCH("Бажарилган",I3354)))</formula>
    </cfRule>
  </conditionalFormatting>
  <conditionalFormatting sqref="I3355">
    <cfRule type="containsText" dxfId="4747" priority="10973" operator="containsText" text="Бажарилмоқда">
      <formula>NOT(ISERROR(SEARCH("Бажарилмоқда",I3355)))</formula>
    </cfRule>
    <cfRule type="containsText" dxfId="4746" priority="10974" operator="containsText" text="Бажарилмаган">
      <formula>NOT(ISERROR(SEARCH("Бажарилмаган",I3355)))</formula>
    </cfRule>
    <cfRule type="containsText" dxfId="4745" priority="10975" operator="containsText" text="Бажарилмаган">
      <formula>NOT(ISERROR(SEARCH("Бажарилмаган",I3355)))</formula>
    </cfRule>
    <cfRule type="containsText" dxfId="4744" priority="10976" operator="containsText" text="Бажарилган">
      <formula>NOT(ISERROR(SEARCH("Бажарилган",I3355)))</formula>
    </cfRule>
  </conditionalFormatting>
  <conditionalFormatting sqref="I3356">
    <cfRule type="containsText" dxfId="4743" priority="10969" operator="containsText" text="Бажарилмоқда">
      <formula>NOT(ISERROR(SEARCH("Бажарилмоқда",I3356)))</formula>
    </cfRule>
    <cfRule type="containsText" dxfId="4742" priority="10970" operator="containsText" text="Бажарилмаган">
      <formula>NOT(ISERROR(SEARCH("Бажарилмаган",I3356)))</formula>
    </cfRule>
    <cfRule type="containsText" dxfId="4741" priority="10971" operator="containsText" text="Бажарилмаган">
      <formula>NOT(ISERROR(SEARCH("Бажарилмаган",I3356)))</formula>
    </cfRule>
    <cfRule type="containsText" dxfId="4740" priority="10972" operator="containsText" text="Бажарилган">
      <formula>NOT(ISERROR(SEARCH("Бажарилган",I3356)))</formula>
    </cfRule>
  </conditionalFormatting>
  <conditionalFormatting sqref="I3357">
    <cfRule type="containsText" dxfId="4739" priority="10965" operator="containsText" text="Бажарилмоқда">
      <formula>NOT(ISERROR(SEARCH("Бажарилмоқда",I3357)))</formula>
    </cfRule>
    <cfRule type="containsText" dxfId="4738" priority="10966" operator="containsText" text="Бажарилмаган">
      <formula>NOT(ISERROR(SEARCH("Бажарилмаган",I3357)))</formula>
    </cfRule>
    <cfRule type="containsText" dxfId="4737" priority="10967" operator="containsText" text="Бажарилмаган">
      <formula>NOT(ISERROR(SEARCH("Бажарилмаган",I3357)))</formula>
    </cfRule>
    <cfRule type="containsText" dxfId="4736" priority="10968" operator="containsText" text="Бажарилган">
      <formula>NOT(ISERROR(SEARCH("Бажарилган",I3357)))</formula>
    </cfRule>
  </conditionalFormatting>
  <conditionalFormatting sqref="I3358">
    <cfRule type="containsText" dxfId="4735" priority="10961" operator="containsText" text="Бажарилмоқда">
      <formula>NOT(ISERROR(SEARCH("Бажарилмоқда",I3358)))</formula>
    </cfRule>
    <cfRule type="containsText" dxfId="4734" priority="10962" operator="containsText" text="Бажарилмаган">
      <formula>NOT(ISERROR(SEARCH("Бажарилмаган",I3358)))</formula>
    </cfRule>
    <cfRule type="containsText" dxfId="4733" priority="10963" operator="containsText" text="Бажарилмаган">
      <formula>NOT(ISERROR(SEARCH("Бажарилмаган",I3358)))</formula>
    </cfRule>
    <cfRule type="containsText" dxfId="4732" priority="10964" operator="containsText" text="Бажарилган">
      <formula>NOT(ISERROR(SEARCH("Бажарилган",I3358)))</formula>
    </cfRule>
  </conditionalFormatting>
  <conditionalFormatting sqref="I3359">
    <cfRule type="containsText" dxfId="4731" priority="10957" operator="containsText" text="Бажарилмоқда">
      <formula>NOT(ISERROR(SEARCH("Бажарилмоқда",I3359)))</formula>
    </cfRule>
    <cfRule type="containsText" dxfId="4730" priority="10958" operator="containsText" text="Бажарилмаган">
      <formula>NOT(ISERROR(SEARCH("Бажарилмаган",I3359)))</formula>
    </cfRule>
    <cfRule type="containsText" dxfId="4729" priority="10959" operator="containsText" text="Бажарилмаган">
      <formula>NOT(ISERROR(SEARCH("Бажарилмаган",I3359)))</formula>
    </cfRule>
    <cfRule type="containsText" dxfId="4728" priority="10960" operator="containsText" text="Бажарилган">
      <formula>NOT(ISERROR(SEARCH("Бажарилган",I3359)))</formula>
    </cfRule>
  </conditionalFormatting>
  <conditionalFormatting sqref="I3360">
    <cfRule type="containsText" dxfId="4727" priority="10953" operator="containsText" text="Бажарилмоқда">
      <formula>NOT(ISERROR(SEARCH("Бажарилмоқда",I3360)))</formula>
    </cfRule>
    <cfRule type="containsText" dxfId="4726" priority="10954" operator="containsText" text="Бажарилмаган">
      <formula>NOT(ISERROR(SEARCH("Бажарилмаган",I3360)))</formula>
    </cfRule>
    <cfRule type="containsText" dxfId="4725" priority="10955" operator="containsText" text="Бажарилмаган">
      <formula>NOT(ISERROR(SEARCH("Бажарилмаган",I3360)))</formula>
    </cfRule>
    <cfRule type="containsText" dxfId="4724" priority="10956" operator="containsText" text="Бажарилган">
      <formula>NOT(ISERROR(SEARCH("Бажарилган",I3360)))</formula>
    </cfRule>
  </conditionalFormatting>
  <conditionalFormatting sqref="I3361">
    <cfRule type="containsText" dxfId="4723" priority="10949" operator="containsText" text="Бажарилмоқда">
      <formula>NOT(ISERROR(SEARCH("Бажарилмоқда",I3361)))</formula>
    </cfRule>
    <cfRule type="containsText" dxfId="4722" priority="10950" operator="containsText" text="Бажарилмаган">
      <formula>NOT(ISERROR(SEARCH("Бажарилмаган",I3361)))</formula>
    </cfRule>
    <cfRule type="containsText" dxfId="4721" priority="10951" operator="containsText" text="Бажарилмаган">
      <formula>NOT(ISERROR(SEARCH("Бажарилмаган",I3361)))</formula>
    </cfRule>
    <cfRule type="containsText" dxfId="4720" priority="10952" operator="containsText" text="Бажарилган">
      <formula>NOT(ISERROR(SEARCH("Бажарилган",I3361)))</formula>
    </cfRule>
  </conditionalFormatting>
  <conditionalFormatting sqref="I3362:I3363">
    <cfRule type="containsText" dxfId="4719" priority="10945" operator="containsText" text="Бажарилмоқда">
      <formula>NOT(ISERROR(SEARCH("Бажарилмоқда",I3362)))</formula>
    </cfRule>
    <cfRule type="containsText" dxfId="4718" priority="10946" operator="containsText" text="Бажарилмаган">
      <formula>NOT(ISERROR(SEARCH("Бажарилмаган",I3362)))</formula>
    </cfRule>
    <cfRule type="containsText" dxfId="4717" priority="10947" operator="containsText" text="Бажарилмаган">
      <formula>NOT(ISERROR(SEARCH("Бажарилмаган",I3362)))</formula>
    </cfRule>
    <cfRule type="containsText" dxfId="4716" priority="10948" operator="containsText" text="Бажарилган">
      <formula>NOT(ISERROR(SEARCH("Бажарилган",I3362)))</formula>
    </cfRule>
  </conditionalFormatting>
  <conditionalFormatting sqref="I3365">
    <cfRule type="containsText" dxfId="4715" priority="10941" operator="containsText" text="Бажарилмоқда">
      <formula>NOT(ISERROR(SEARCH("Бажарилмоқда",I3365)))</formula>
    </cfRule>
    <cfRule type="containsText" dxfId="4714" priority="10942" operator="containsText" text="Бажарилмаган">
      <formula>NOT(ISERROR(SEARCH("Бажарилмаган",I3365)))</formula>
    </cfRule>
    <cfRule type="containsText" dxfId="4713" priority="10943" operator="containsText" text="Бажарилмаган">
      <formula>NOT(ISERROR(SEARCH("Бажарилмаган",I3365)))</formula>
    </cfRule>
    <cfRule type="containsText" dxfId="4712" priority="10944" operator="containsText" text="Бажарилган">
      <formula>NOT(ISERROR(SEARCH("Бажарилган",I3365)))</formula>
    </cfRule>
  </conditionalFormatting>
  <conditionalFormatting sqref="I3366">
    <cfRule type="containsText" dxfId="4711" priority="10937" operator="containsText" text="Бажарилмоқда">
      <formula>NOT(ISERROR(SEARCH("Бажарилмоқда",I3366)))</formula>
    </cfRule>
    <cfRule type="containsText" dxfId="4710" priority="10938" operator="containsText" text="Бажарилмаган">
      <formula>NOT(ISERROR(SEARCH("Бажарилмаган",I3366)))</formula>
    </cfRule>
    <cfRule type="containsText" dxfId="4709" priority="10939" operator="containsText" text="Бажарилмаган">
      <formula>NOT(ISERROR(SEARCH("Бажарилмаган",I3366)))</formula>
    </cfRule>
    <cfRule type="containsText" dxfId="4708" priority="10940" operator="containsText" text="Бажарилган">
      <formula>NOT(ISERROR(SEARCH("Бажарилган",I3366)))</formula>
    </cfRule>
  </conditionalFormatting>
  <conditionalFormatting sqref="I3367">
    <cfRule type="containsText" dxfId="4707" priority="10933" operator="containsText" text="Бажарилмоқда">
      <formula>NOT(ISERROR(SEARCH("Бажарилмоқда",I3367)))</formula>
    </cfRule>
    <cfRule type="containsText" dxfId="4706" priority="10934" operator="containsText" text="Бажарилмаган">
      <formula>NOT(ISERROR(SEARCH("Бажарилмаган",I3367)))</formula>
    </cfRule>
    <cfRule type="containsText" dxfId="4705" priority="10935" operator="containsText" text="Бажарилмаган">
      <formula>NOT(ISERROR(SEARCH("Бажарилмаган",I3367)))</formula>
    </cfRule>
    <cfRule type="containsText" dxfId="4704" priority="10936" operator="containsText" text="Бажарилган">
      <formula>NOT(ISERROR(SEARCH("Бажарилган",I3367)))</formula>
    </cfRule>
  </conditionalFormatting>
  <conditionalFormatting sqref="I3368">
    <cfRule type="containsText" dxfId="4703" priority="10929" operator="containsText" text="Бажарилмоқда">
      <formula>NOT(ISERROR(SEARCH("Бажарилмоқда",I3368)))</formula>
    </cfRule>
    <cfRule type="containsText" dxfId="4702" priority="10930" operator="containsText" text="Бажарилмаган">
      <formula>NOT(ISERROR(SEARCH("Бажарилмаган",I3368)))</formula>
    </cfRule>
    <cfRule type="containsText" dxfId="4701" priority="10931" operator="containsText" text="Бажарилмаган">
      <formula>NOT(ISERROR(SEARCH("Бажарилмаган",I3368)))</formula>
    </cfRule>
    <cfRule type="containsText" dxfId="4700" priority="10932" operator="containsText" text="Бажарилган">
      <formula>NOT(ISERROR(SEARCH("Бажарилган",I3368)))</formula>
    </cfRule>
  </conditionalFormatting>
  <conditionalFormatting sqref="I3369">
    <cfRule type="containsText" dxfId="4699" priority="10925" operator="containsText" text="Бажарилмоқда">
      <formula>NOT(ISERROR(SEARCH("Бажарилмоқда",I3369)))</formula>
    </cfRule>
    <cfRule type="containsText" dxfId="4698" priority="10926" operator="containsText" text="Бажарилмаган">
      <formula>NOT(ISERROR(SEARCH("Бажарилмаган",I3369)))</formula>
    </cfRule>
    <cfRule type="containsText" dxfId="4697" priority="10927" operator="containsText" text="Бажарилмаган">
      <formula>NOT(ISERROR(SEARCH("Бажарилмаган",I3369)))</formula>
    </cfRule>
    <cfRule type="containsText" dxfId="4696" priority="10928" operator="containsText" text="Бажарилган">
      <formula>NOT(ISERROR(SEARCH("Бажарилган",I3369)))</formula>
    </cfRule>
  </conditionalFormatting>
  <conditionalFormatting sqref="I3370">
    <cfRule type="containsText" dxfId="4695" priority="10921" operator="containsText" text="Бажарилмоқда">
      <formula>NOT(ISERROR(SEARCH("Бажарилмоқда",I3370)))</formula>
    </cfRule>
    <cfRule type="containsText" dxfId="4694" priority="10922" operator="containsText" text="Бажарилмаган">
      <formula>NOT(ISERROR(SEARCH("Бажарилмаган",I3370)))</formula>
    </cfRule>
    <cfRule type="containsText" dxfId="4693" priority="10923" operator="containsText" text="Бажарилмаган">
      <formula>NOT(ISERROR(SEARCH("Бажарилмаган",I3370)))</formula>
    </cfRule>
    <cfRule type="containsText" dxfId="4692" priority="10924" operator="containsText" text="Бажарилган">
      <formula>NOT(ISERROR(SEARCH("Бажарилган",I3370)))</formula>
    </cfRule>
  </conditionalFormatting>
  <conditionalFormatting sqref="I3371">
    <cfRule type="containsText" dxfId="4691" priority="10917" operator="containsText" text="Бажарилмоқда">
      <formula>NOT(ISERROR(SEARCH("Бажарилмоқда",I3371)))</formula>
    </cfRule>
    <cfRule type="containsText" dxfId="4690" priority="10918" operator="containsText" text="Бажарилмаган">
      <formula>NOT(ISERROR(SEARCH("Бажарилмаган",I3371)))</formula>
    </cfRule>
    <cfRule type="containsText" dxfId="4689" priority="10919" operator="containsText" text="Бажарилмаган">
      <formula>NOT(ISERROR(SEARCH("Бажарилмаган",I3371)))</formula>
    </cfRule>
    <cfRule type="containsText" dxfId="4688" priority="10920" operator="containsText" text="Бажарилган">
      <formula>NOT(ISERROR(SEARCH("Бажарилган",I3371)))</formula>
    </cfRule>
  </conditionalFormatting>
  <conditionalFormatting sqref="I3372">
    <cfRule type="containsText" dxfId="4687" priority="10913" operator="containsText" text="Бажарилмоқда">
      <formula>NOT(ISERROR(SEARCH("Бажарилмоқда",I3372)))</formula>
    </cfRule>
    <cfRule type="containsText" dxfId="4686" priority="10914" operator="containsText" text="Бажарилмаган">
      <formula>NOT(ISERROR(SEARCH("Бажарилмаган",I3372)))</formula>
    </cfRule>
    <cfRule type="containsText" dxfId="4685" priority="10915" operator="containsText" text="Бажарилмаган">
      <formula>NOT(ISERROR(SEARCH("Бажарилмаган",I3372)))</formula>
    </cfRule>
    <cfRule type="containsText" dxfId="4684" priority="10916" operator="containsText" text="Бажарилган">
      <formula>NOT(ISERROR(SEARCH("Бажарилган",I3372)))</formula>
    </cfRule>
  </conditionalFormatting>
  <conditionalFormatting sqref="I3373:I3374">
    <cfRule type="containsText" dxfId="4683" priority="10909" operator="containsText" text="Бажарилмоқда">
      <formula>NOT(ISERROR(SEARCH("Бажарилмоқда",I3373)))</formula>
    </cfRule>
    <cfRule type="containsText" dxfId="4682" priority="10910" operator="containsText" text="Бажарилмаган">
      <formula>NOT(ISERROR(SEARCH("Бажарилмаган",I3373)))</formula>
    </cfRule>
    <cfRule type="containsText" dxfId="4681" priority="10911" operator="containsText" text="Бажарилмаган">
      <formula>NOT(ISERROR(SEARCH("Бажарилмаган",I3373)))</formula>
    </cfRule>
    <cfRule type="containsText" dxfId="4680" priority="10912" operator="containsText" text="Бажарилган">
      <formula>NOT(ISERROR(SEARCH("Бажарилган",I3373)))</formula>
    </cfRule>
  </conditionalFormatting>
  <conditionalFormatting sqref="I3375:I3376">
    <cfRule type="containsText" dxfId="4679" priority="10905" operator="containsText" text="Бажарилмоқда">
      <formula>NOT(ISERROR(SEARCH("Бажарилмоқда",I3375)))</formula>
    </cfRule>
    <cfRule type="containsText" dxfId="4678" priority="10906" operator="containsText" text="Бажарилмаган">
      <formula>NOT(ISERROR(SEARCH("Бажарилмаган",I3375)))</formula>
    </cfRule>
    <cfRule type="containsText" dxfId="4677" priority="10907" operator="containsText" text="Бажарилмаган">
      <formula>NOT(ISERROR(SEARCH("Бажарилмаган",I3375)))</formula>
    </cfRule>
    <cfRule type="containsText" dxfId="4676" priority="10908" operator="containsText" text="Бажарилган">
      <formula>NOT(ISERROR(SEARCH("Бажарилган",I3375)))</formula>
    </cfRule>
  </conditionalFormatting>
  <conditionalFormatting sqref="I3377:I3379">
    <cfRule type="containsText" dxfId="4675" priority="10901" operator="containsText" text="Бажарилмоқда">
      <formula>NOT(ISERROR(SEARCH("Бажарилмоқда",I3377)))</formula>
    </cfRule>
    <cfRule type="containsText" dxfId="4674" priority="10902" operator="containsText" text="Бажарилмаган">
      <formula>NOT(ISERROR(SEARCH("Бажарилмаган",I3377)))</formula>
    </cfRule>
    <cfRule type="containsText" dxfId="4673" priority="10903" operator="containsText" text="Бажарилмаган">
      <formula>NOT(ISERROR(SEARCH("Бажарилмаган",I3377)))</formula>
    </cfRule>
    <cfRule type="containsText" dxfId="4672" priority="10904" operator="containsText" text="Бажарилган">
      <formula>NOT(ISERROR(SEARCH("Бажарилган",I3377)))</formula>
    </cfRule>
  </conditionalFormatting>
  <conditionalFormatting sqref="I3385">
    <cfRule type="containsText" dxfId="4671" priority="10889" operator="containsText" text="Бажарилмоқда">
      <formula>NOT(ISERROR(SEARCH("Бажарилмоқда",I3385)))</formula>
    </cfRule>
    <cfRule type="containsText" dxfId="4670" priority="10890" operator="containsText" text="Бажарилмаган">
      <formula>NOT(ISERROR(SEARCH("Бажарилмаган",I3385)))</formula>
    </cfRule>
    <cfRule type="containsText" dxfId="4669" priority="10891" operator="containsText" text="Бажарилмаган">
      <formula>NOT(ISERROR(SEARCH("Бажарилмаган",I3385)))</formula>
    </cfRule>
    <cfRule type="containsText" dxfId="4668" priority="10892" operator="containsText" text="Бажарилган">
      <formula>NOT(ISERROR(SEARCH("Бажарилган",I3385)))</formula>
    </cfRule>
  </conditionalFormatting>
  <conditionalFormatting sqref="I3386">
    <cfRule type="containsText" dxfId="4667" priority="10885" operator="containsText" text="Бажарилмоқда">
      <formula>NOT(ISERROR(SEARCH("Бажарилмоқда",I3386)))</formula>
    </cfRule>
    <cfRule type="containsText" dxfId="4666" priority="10886" operator="containsText" text="Бажарилмаган">
      <formula>NOT(ISERROR(SEARCH("Бажарилмаган",I3386)))</formula>
    </cfRule>
    <cfRule type="containsText" dxfId="4665" priority="10887" operator="containsText" text="Бажарилмаган">
      <formula>NOT(ISERROR(SEARCH("Бажарилмаган",I3386)))</formula>
    </cfRule>
    <cfRule type="containsText" dxfId="4664" priority="10888" operator="containsText" text="Бажарилган">
      <formula>NOT(ISERROR(SEARCH("Бажарилган",I3386)))</formula>
    </cfRule>
  </conditionalFormatting>
  <conditionalFormatting sqref="I3388">
    <cfRule type="containsText" dxfId="4663" priority="10881" operator="containsText" text="Бажарилмоқда">
      <formula>NOT(ISERROR(SEARCH("Бажарилмоқда",I3388)))</formula>
    </cfRule>
    <cfRule type="containsText" dxfId="4662" priority="10882" operator="containsText" text="Бажарилмаган">
      <formula>NOT(ISERROR(SEARCH("Бажарилмаган",I3388)))</formula>
    </cfRule>
    <cfRule type="containsText" dxfId="4661" priority="10883" operator="containsText" text="Бажарилмаган">
      <formula>NOT(ISERROR(SEARCH("Бажарилмаган",I3388)))</formula>
    </cfRule>
    <cfRule type="containsText" dxfId="4660" priority="10884" operator="containsText" text="Бажарилган">
      <formula>NOT(ISERROR(SEARCH("Бажарилган",I3388)))</formula>
    </cfRule>
  </conditionalFormatting>
  <conditionalFormatting sqref="I3389">
    <cfRule type="containsText" dxfId="4659" priority="10877" operator="containsText" text="Бажарилмоқда">
      <formula>NOT(ISERROR(SEARCH("Бажарилмоқда",I3389)))</formula>
    </cfRule>
    <cfRule type="containsText" dxfId="4658" priority="10878" operator="containsText" text="Бажарилмаган">
      <formula>NOT(ISERROR(SEARCH("Бажарилмаган",I3389)))</formula>
    </cfRule>
    <cfRule type="containsText" dxfId="4657" priority="10879" operator="containsText" text="Бажарилмаган">
      <formula>NOT(ISERROR(SEARCH("Бажарилмаган",I3389)))</formula>
    </cfRule>
    <cfRule type="containsText" dxfId="4656" priority="10880" operator="containsText" text="Бажарилган">
      <formula>NOT(ISERROR(SEARCH("Бажарилган",I3389)))</formula>
    </cfRule>
  </conditionalFormatting>
  <conditionalFormatting sqref="I3390:I3391">
    <cfRule type="containsText" dxfId="4655" priority="10873" operator="containsText" text="Бажарилмоқда">
      <formula>NOT(ISERROR(SEARCH("Бажарилмоқда",I3390)))</formula>
    </cfRule>
    <cfRule type="containsText" dxfId="4654" priority="10874" operator="containsText" text="Бажарилмаган">
      <formula>NOT(ISERROR(SEARCH("Бажарилмаган",I3390)))</formula>
    </cfRule>
    <cfRule type="containsText" dxfId="4653" priority="10875" operator="containsText" text="Бажарилмаган">
      <formula>NOT(ISERROR(SEARCH("Бажарилмаган",I3390)))</formula>
    </cfRule>
    <cfRule type="containsText" dxfId="4652" priority="10876" operator="containsText" text="Бажарилган">
      <formula>NOT(ISERROR(SEARCH("Бажарилган",I3390)))</formula>
    </cfRule>
  </conditionalFormatting>
  <conditionalFormatting sqref="I3393">
    <cfRule type="containsText" dxfId="4651" priority="10869" operator="containsText" text="Бажарилмоқда">
      <formula>NOT(ISERROR(SEARCH("Бажарилмоқда",I3393)))</formula>
    </cfRule>
    <cfRule type="containsText" dxfId="4650" priority="10870" operator="containsText" text="Бажарилмаган">
      <formula>NOT(ISERROR(SEARCH("Бажарилмаган",I3393)))</formula>
    </cfRule>
    <cfRule type="containsText" dxfId="4649" priority="10871" operator="containsText" text="Бажарилмаган">
      <formula>NOT(ISERROR(SEARCH("Бажарилмаган",I3393)))</formula>
    </cfRule>
    <cfRule type="containsText" dxfId="4648" priority="10872" operator="containsText" text="Бажарилган">
      <formula>NOT(ISERROR(SEARCH("Бажарилган",I3393)))</formula>
    </cfRule>
  </conditionalFormatting>
  <conditionalFormatting sqref="I3394">
    <cfRule type="containsText" dxfId="4647" priority="10865" operator="containsText" text="Бажарилмоқда">
      <formula>NOT(ISERROR(SEARCH("Бажарилмоқда",I3394)))</formula>
    </cfRule>
    <cfRule type="containsText" dxfId="4646" priority="10866" operator="containsText" text="Бажарилмаган">
      <formula>NOT(ISERROR(SEARCH("Бажарилмаган",I3394)))</formula>
    </cfRule>
    <cfRule type="containsText" dxfId="4645" priority="10867" operator="containsText" text="Бажарилмаган">
      <formula>NOT(ISERROR(SEARCH("Бажарилмаган",I3394)))</formula>
    </cfRule>
    <cfRule type="containsText" dxfId="4644" priority="10868" operator="containsText" text="Бажарилган">
      <formula>NOT(ISERROR(SEARCH("Бажарилган",I3394)))</formula>
    </cfRule>
  </conditionalFormatting>
  <conditionalFormatting sqref="I3395">
    <cfRule type="containsText" dxfId="4643" priority="10861" operator="containsText" text="Бажарилмоқда">
      <formula>NOT(ISERROR(SEARCH("Бажарилмоқда",I3395)))</formula>
    </cfRule>
    <cfRule type="containsText" dxfId="4642" priority="10862" operator="containsText" text="Бажарилмаган">
      <formula>NOT(ISERROR(SEARCH("Бажарилмаган",I3395)))</formula>
    </cfRule>
    <cfRule type="containsText" dxfId="4641" priority="10863" operator="containsText" text="Бажарилмаган">
      <formula>NOT(ISERROR(SEARCH("Бажарилмаган",I3395)))</formula>
    </cfRule>
    <cfRule type="containsText" dxfId="4640" priority="10864" operator="containsText" text="Бажарилган">
      <formula>NOT(ISERROR(SEARCH("Бажарилган",I3395)))</formula>
    </cfRule>
  </conditionalFormatting>
  <conditionalFormatting sqref="I3396">
    <cfRule type="containsText" dxfId="4639" priority="10857" operator="containsText" text="Бажарилмоқда">
      <formula>NOT(ISERROR(SEARCH("Бажарилмоқда",I3396)))</formula>
    </cfRule>
    <cfRule type="containsText" dxfId="4638" priority="10858" operator="containsText" text="Бажарилмаган">
      <formula>NOT(ISERROR(SEARCH("Бажарилмаган",I3396)))</formula>
    </cfRule>
    <cfRule type="containsText" dxfId="4637" priority="10859" operator="containsText" text="Бажарилмаган">
      <formula>NOT(ISERROR(SEARCH("Бажарилмаган",I3396)))</formula>
    </cfRule>
    <cfRule type="containsText" dxfId="4636" priority="10860" operator="containsText" text="Бажарилган">
      <formula>NOT(ISERROR(SEARCH("Бажарилган",I3396)))</formula>
    </cfRule>
  </conditionalFormatting>
  <conditionalFormatting sqref="I3397">
    <cfRule type="containsText" dxfId="4635" priority="10853" operator="containsText" text="Бажарилмоқда">
      <formula>NOT(ISERROR(SEARCH("Бажарилмоқда",I3397)))</formula>
    </cfRule>
    <cfRule type="containsText" dxfId="4634" priority="10854" operator="containsText" text="Бажарилмаган">
      <formula>NOT(ISERROR(SEARCH("Бажарилмаган",I3397)))</formula>
    </cfRule>
    <cfRule type="containsText" dxfId="4633" priority="10855" operator="containsText" text="Бажарилмаган">
      <formula>NOT(ISERROR(SEARCH("Бажарилмаган",I3397)))</formula>
    </cfRule>
    <cfRule type="containsText" dxfId="4632" priority="10856" operator="containsText" text="Бажарилган">
      <formula>NOT(ISERROR(SEARCH("Бажарилган",I3397)))</formula>
    </cfRule>
  </conditionalFormatting>
  <conditionalFormatting sqref="I3398">
    <cfRule type="containsText" dxfId="4631" priority="10849" operator="containsText" text="Бажарилмоқда">
      <formula>NOT(ISERROR(SEARCH("Бажарилмоқда",I3398)))</formula>
    </cfRule>
    <cfRule type="containsText" dxfId="4630" priority="10850" operator="containsText" text="Бажарилмаган">
      <formula>NOT(ISERROR(SEARCH("Бажарилмаган",I3398)))</formula>
    </cfRule>
    <cfRule type="containsText" dxfId="4629" priority="10851" operator="containsText" text="Бажарилмаган">
      <formula>NOT(ISERROR(SEARCH("Бажарилмаган",I3398)))</formula>
    </cfRule>
    <cfRule type="containsText" dxfId="4628" priority="10852" operator="containsText" text="Бажарилган">
      <formula>NOT(ISERROR(SEARCH("Бажарилган",I3398)))</formula>
    </cfRule>
  </conditionalFormatting>
  <conditionalFormatting sqref="I3399:I3401">
    <cfRule type="containsText" dxfId="4627" priority="10845" operator="containsText" text="Бажарилмоқда">
      <formula>NOT(ISERROR(SEARCH("Бажарилмоқда",I3399)))</formula>
    </cfRule>
    <cfRule type="containsText" dxfId="4626" priority="10846" operator="containsText" text="Бажарилмаган">
      <formula>NOT(ISERROR(SEARCH("Бажарилмаган",I3399)))</formula>
    </cfRule>
    <cfRule type="containsText" dxfId="4625" priority="10847" operator="containsText" text="Бажарилмаган">
      <formula>NOT(ISERROR(SEARCH("Бажарилмаган",I3399)))</formula>
    </cfRule>
    <cfRule type="containsText" dxfId="4624" priority="10848" operator="containsText" text="Бажарилган">
      <formula>NOT(ISERROR(SEARCH("Бажарилган",I3399)))</formula>
    </cfRule>
  </conditionalFormatting>
  <conditionalFormatting sqref="I3402">
    <cfRule type="containsText" dxfId="4623" priority="10841" operator="containsText" text="Бажарилмоқда">
      <formula>NOT(ISERROR(SEARCH("Бажарилмоқда",I3402)))</formula>
    </cfRule>
    <cfRule type="containsText" dxfId="4622" priority="10842" operator="containsText" text="Бажарилмаган">
      <formula>NOT(ISERROR(SEARCH("Бажарилмаган",I3402)))</formula>
    </cfRule>
    <cfRule type="containsText" dxfId="4621" priority="10843" operator="containsText" text="Бажарилмаган">
      <formula>NOT(ISERROR(SEARCH("Бажарилмаган",I3402)))</formula>
    </cfRule>
    <cfRule type="containsText" dxfId="4620" priority="10844" operator="containsText" text="Бажарилган">
      <formula>NOT(ISERROR(SEARCH("Бажарилган",I3402)))</formula>
    </cfRule>
  </conditionalFormatting>
  <conditionalFormatting sqref="I3403">
    <cfRule type="containsText" dxfId="4619" priority="10837" operator="containsText" text="Бажарилмоқда">
      <formula>NOT(ISERROR(SEARCH("Бажарилмоқда",I3403)))</formula>
    </cfRule>
    <cfRule type="containsText" dxfId="4618" priority="10838" operator="containsText" text="Бажарилмаган">
      <formula>NOT(ISERROR(SEARCH("Бажарилмаган",I3403)))</formula>
    </cfRule>
    <cfRule type="containsText" dxfId="4617" priority="10839" operator="containsText" text="Бажарилмаган">
      <formula>NOT(ISERROR(SEARCH("Бажарилмаган",I3403)))</formula>
    </cfRule>
    <cfRule type="containsText" dxfId="4616" priority="10840" operator="containsText" text="Бажарилган">
      <formula>NOT(ISERROR(SEARCH("Бажарилган",I3403)))</formula>
    </cfRule>
  </conditionalFormatting>
  <conditionalFormatting sqref="I3404">
    <cfRule type="containsText" dxfId="4615" priority="10833" operator="containsText" text="Бажарилмоқда">
      <formula>NOT(ISERROR(SEARCH("Бажарилмоқда",I3404)))</formula>
    </cfRule>
    <cfRule type="containsText" dxfId="4614" priority="10834" operator="containsText" text="Бажарилмаган">
      <formula>NOT(ISERROR(SEARCH("Бажарилмаган",I3404)))</formula>
    </cfRule>
    <cfRule type="containsText" dxfId="4613" priority="10835" operator="containsText" text="Бажарилмаган">
      <formula>NOT(ISERROR(SEARCH("Бажарилмаган",I3404)))</formula>
    </cfRule>
    <cfRule type="containsText" dxfId="4612" priority="10836" operator="containsText" text="Бажарилган">
      <formula>NOT(ISERROR(SEARCH("Бажарилган",I3404)))</formula>
    </cfRule>
  </conditionalFormatting>
  <conditionalFormatting sqref="I3405">
    <cfRule type="containsText" dxfId="4611" priority="10829" operator="containsText" text="Бажарилмоқда">
      <formula>NOT(ISERROR(SEARCH("Бажарилмоқда",I3405)))</formula>
    </cfRule>
    <cfRule type="containsText" dxfId="4610" priority="10830" operator="containsText" text="Бажарилмаган">
      <formula>NOT(ISERROR(SEARCH("Бажарилмаган",I3405)))</formula>
    </cfRule>
    <cfRule type="containsText" dxfId="4609" priority="10831" operator="containsText" text="Бажарилмаган">
      <formula>NOT(ISERROR(SEARCH("Бажарилмаган",I3405)))</formula>
    </cfRule>
    <cfRule type="containsText" dxfId="4608" priority="10832" operator="containsText" text="Бажарилган">
      <formula>NOT(ISERROR(SEARCH("Бажарилган",I3405)))</formula>
    </cfRule>
  </conditionalFormatting>
  <conditionalFormatting sqref="I3406">
    <cfRule type="containsText" dxfId="4607" priority="10825" operator="containsText" text="Бажарилмоқда">
      <formula>NOT(ISERROR(SEARCH("Бажарилмоқда",I3406)))</formula>
    </cfRule>
    <cfRule type="containsText" dxfId="4606" priority="10826" operator="containsText" text="Бажарилмаган">
      <formula>NOT(ISERROR(SEARCH("Бажарилмаган",I3406)))</formula>
    </cfRule>
    <cfRule type="containsText" dxfId="4605" priority="10827" operator="containsText" text="Бажарилмаган">
      <formula>NOT(ISERROR(SEARCH("Бажарилмаган",I3406)))</formula>
    </cfRule>
    <cfRule type="containsText" dxfId="4604" priority="10828" operator="containsText" text="Бажарилган">
      <formula>NOT(ISERROR(SEARCH("Бажарилган",I3406)))</formula>
    </cfRule>
  </conditionalFormatting>
  <conditionalFormatting sqref="I3407">
    <cfRule type="containsText" dxfId="4603" priority="10821" operator="containsText" text="Бажарилмоқда">
      <formula>NOT(ISERROR(SEARCH("Бажарилмоқда",I3407)))</formula>
    </cfRule>
    <cfRule type="containsText" dxfId="4602" priority="10822" operator="containsText" text="Бажарилмаган">
      <formula>NOT(ISERROR(SEARCH("Бажарилмаган",I3407)))</formula>
    </cfRule>
    <cfRule type="containsText" dxfId="4601" priority="10823" operator="containsText" text="Бажарилмаган">
      <formula>NOT(ISERROR(SEARCH("Бажарилмаган",I3407)))</formula>
    </cfRule>
    <cfRule type="containsText" dxfId="4600" priority="10824" operator="containsText" text="Бажарилган">
      <formula>NOT(ISERROR(SEARCH("Бажарилган",I3407)))</formula>
    </cfRule>
  </conditionalFormatting>
  <conditionalFormatting sqref="I3408">
    <cfRule type="containsText" dxfId="4599" priority="10817" operator="containsText" text="Бажарилмоқда">
      <formula>NOT(ISERROR(SEARCH("Бажарилмоқда",I3408)))</formula>
    </cfRule>
    <cfRule type="containsText" dxfId="4598" priority="10818" operator="containsText" text="Бажарилмаган">
      <formula>NOT(ISERROR(SEARCH("Бажарилмаган",I3408)))</formula>
    </cfRule>
    <cfRule type="containsText" dxfId="4597" priority="10819" operator="containsText" text="Бажарилмаган">
      <formula>NOT(ISERROR(SEARCH("Бажарилмаган",I3408)))</formula>
    </cfRule>
    <cfRule type="containsText" dxfId="4596" priority="10820" operator="containsText" text="Бажарилган">
      <formula>NOT(ISERROR(SEARCH("Бажарилган",I3408)))</formula>
    </cfRule>
  </conditionalFormatting>
  <conditionalFormatting sqref="I3409">
    <cfRule type="containsText" dxfId="4595" priority="10813" operator="containsText" text="Бажарилмоқда">
      <formula>NOT(ISERROR(SEARCH("Бажарилмоқда",I3409)))</formula>
    </cfRule>
    <cfRule type="containsText" dxfId="4594" priority="10814" operator="containsText" text="Бажарилмаган">
      <formula>NOT(ISERROR(SEARCH("Бажарилмаган",I3409)))</formula>
    </cfRule>
    <cfRule type="containsText" dxfId="4593" priority="10815" operator="containsText" text="Бажарилмаган">
      <formula>NOT(ISERROR(SEARCH("Бажарилмаган",I3409)))</formula>
    </cfRule>
    <cfRule type="containsText" dxfId="4592" priority="10816" operator="containsText" text="Бажарилган">
      <formula>NOT(ISERROR(SEARCH("Бажарилган",I3409)))</formula>
    </cfRule>
  </conditionalFormatting>
  <conditionalFormatting sqref="I3411">
    <cfRule type="containsText" dxfId="4591" priority="10805" operator="containsText" text="Бажарилмоқда">
      <formula>NOT(ISERROR(SEARCH("Бажарилмоқда",I3411)))</formula>
    </cfRule>
    <cfRule type="containsText" dxfId="4590" priority="10806" operator="containsText" text="Бажарилмаган">
      <formula>NOT(ISERROR(SEARCH("Бажарилмаган",I3411)))</formula>
    </cfRule>
    <cfRule type="containsText" dxfId="4589" priority="10807" operator="containsText" text="Бажарилмаган">
      <formula>NOT(ISERROR(SEARCH("Бажарилмаган",I3411)))</formula>
    </cfRule>
    <cfRule type="containsText" dxfId="4588" priority="10808" operator="containsText" text="Бажарилган">
      <formula>NOT(ISERROR(SEARCH("Бажарилган",I3411)))</formula>
    </cfRule>
  </conditionalFormatting>
  <conditionalFormatting sqref="I3412:I3413">
    <cfRule type="containsText" dxfId="4587" priority="10801" operator="containsText" text="Бажарилмоқда">
      <formula>NOT(ISERROR(SEARCH("Бажарилмоқда",I3412)))</formula>
    </cfRule>
    <cfRule type="containsText" dxfId="4586" priority="10802" operator="containsText" text="Бажарилмаган">
      <formula>NOT(ISERROR(SEARCH("Бажарилмаган",I3412)))</formula>
    </cfRule>
    <cfRule type="containsText" dxfId="4585" priority="10803" operator="containsText" text="Бажарилмаган">
      <formula>NOT(ISERROR(SEARCH("Бажарилмаган",I3412)))</formula>
    </cfRule>
    <cfRule type="containsText" dxfId="4584" priority="10804" operator="containsText" text="Бажарилган">
      <formula>NOT(ISERROR(SEARCH("Бажарилган",I3412)))</formula>
    </cfRule>
  </conditionalFormatting>
  <conditionalFormatting sqref="I3414">
    <cfRule type="containsText" dxfId="4583" priority="10797" operator="containsText" text="Бажарилмоқда">
      <formula>NOT(ISERROR(SEARCH("Бажарилмоқда",I3414)))</formula>
    </cfRule>
    <cfRule type="containsText" dxfId="4582" priority="10798" operator="containsText" text="Бажарилмаган">
      <formula>NOT(ISERROR(SEARCH("Бажарилмаган",I3414)))</formula>
    </cfRule>
    <cfRule type="containsText" dxfId="4581" priority="10799" operator="containsText" text="Бажарилмаган">
      <formula>NOT(ISERROR(SEARCH("Бажарилмаган",I3414)))</formula>
    </cfRule>
    <cfRule type="containsText" dxfId="4580" priority="10800" operator="containsText" text="Бажарилган">
      <formula>NOT(ISERROR(SEARCH("Бажарилган",I3414)))</formula>
    </cfRule>
  </conditionalFormatting>
  <conditionalFormatting sqref="I3415">
    <cfRule type="containsText" dxfId="4579" priority="10793" operator="containsText" text="Бажарилмоқда">
      <formula>NOT(ISERROR(SEARCH("Бажарилмоқда",I3415)))</formula>
    </cfRule>
    <cfRule type="containsText" dxfId="4578" priority="10794" operator="containsText" text="Бажарилмаган">
      <formula>NOT(ISERROR(SEARCH("Бажарилмаган",I3415)))</formula>
    </cfRule>
    <cfRule type="containsText" dxfId="4577" priority="10795" operator="containsText" text="Бажарилмаган">
      <formula>NOT(ISERROR(SEARCH("Бажарилмаган",I3415)))</formula>
    </cfRule>
    <cfRule type="containsText" dxfId="4576" priority="10796" operator="containsText" text="Бажарилган">
      <formula>NOT(ISERROR(SEARCH("Бажарилган",I3415)))</formula>
    </cfRule>
  </conditionalFormatting>
  <conditionalFormatting sqref="I3416">
    <cfRule type="containsText" dxfId="4575" priority="10789" operator="containsText" text="Бажарилмоқда">
      <formula>NOT(ISERROR(SEARCH("Бажарилмоқда",I3416)))</formula>
    </cfRule>
    <cfRule type="containsText" dxfId="4574" priority="10790" operator="containsText" text="Бажарилмаган">
      <formula>NOT(ISERROR(SEARCH("Бажарилмаган",I3416)))</formula>
    </cfRule>
    <cfRule type="containsText" dxfId="4573" priority="10791" operator="containsText" text="Бажарилмаган">
      <formula>NOT(ISERROR(SEARCH("Бажарилмаган",I3416)))</formula>
    </cfRule>
    <cfRule type="containsText" dxfId="4572" priority="10792" operator="containsText" text="Бажарилган">
      <formula>NOT(ISERROR(SEARCH("Бажарилган",I3416)))</formula>
    </cfRule>
  </conditionalFormatting>
  <conditionalFormatting sqref="I3417">
    <cfRule type="containsText" dxfId="4571" priority="10785" operator="containsText" text="Бажарилмоқда">
      <formula>NOT(ISERROR(SEARCH("Бажарилмоқда",I3417)))</formula>
    </cfRule>
    <cfRule type="containsText" dxfId="4570" priority="10786" operator="containsText" text="Бажарилмаган">
      <formula>NOT(ISERROR(SEARCH("Бажарилмаган",I3417)))</formula>
    </cfRule>
    <cfRule type="containsText" dxfId="4569" priority="10787" operator="containsText" text="Бажарилмаган">
      <formula>NOT(ISERROR(SEARCH("Бажарилмаган",I3417)))</formula>
    </cfRule>
    <cfRule type="containsText" dxfId="4568" priority="10788" operator="containsText" text="Бажарилган">
      <formula>NOT(ISERROR(SEARCH("Бажарилган",I3417)))</formula>
    </cfRule>
  </conditionalFormatting>
  <conditionalFormatting sqref="I3418">
    <cfRule type="containsText" dxfId="4567" priority="10781" operator="containsText" text="Бажарилмоқда">
      <formula>NOT(ISERROR(SEARCH("Бажарилмоқда",I3418)))</formula>
    </cfRule>
    <cfRule type="containsText" dxfId="4566" priority="10782" operator="containsText" text="Бажарилмаган">
      <formula>NOT(ISERROR(SEARCH("Бажарилмаган",I3418)))</formula>
    </cfRule>
    <cfRule type="containsText" dxfId="4565" priority="10783" operator="containsText" text="Бажарилмаган">
      <formula>NOT(ISERROR(SEARCH("Бажарилмаган",I3418)))</formula>
    </cfRule>
    <cfRule type="containsText" dxfId="4564" priority="10784" operator="containsText" text="Бажарилган">
      <formula>NOT(ISERROR(SEARCH("Бажарилган",I3418)))</formula>
    </cfRule>
  </conditionalFormatting>
  <conditionalFormatting sqref="I3419:I3420">
    <cfRule type="containsText" dxfId="4563" priority="10777" operator="containsText" text="Бажарилмоқда">
      <formula>NOT(ISERROR(SEARCH("Бажарилмоқда",I3419)))</formula>
    </cfRule>
    <cfRule type="containsText" dxfId="4562" priority="10778" operator="containsText" text="Бажарилмаган">
      <formula>NOT(ISERROR(SEARCH("Бажарилмаган",I3419)))</formula>
    </cfRule>
    <cfRule type="containsText" dxfId="4561" priority="10779" operator="containsText" text="Бажарилмаган">
      <formula>NOT(ISERROR(SEARCH("Бажарилмаган",I3419)))</formula>
    </cfRule>
    <cfRule type="containsText" dxfId="4560" priority="10780" operator="containsText" text="Бажарилган">
      <formula>NOT(ISERROR(SEARCH("Бажарилган",I3419)))</formula>
    </cfRule>
  </conditionalFormatting>
  <conditionalFormatting sqref="I3421">
    <cfRule type="containsText" dxfId="4559" priority="10773" operator="containsText" text="Бажарилмоқда">
      <formula>NOT(ISERROR(SEARCH("Бажарилмоқда",I3421)))</formula>
    </cfRule>
    <cfRule type="containsText" dxfId="4558" priority="10774" operator="containsText" text="Бажарилмаган">
      <formula>NOT(ISERROR(SEARCH("Бажарилмаган",I3421)))</formula>
    </cfRule>
    <cfRule type="containsText" dxfId="4557" priority="10775" operator="containsText" text="Бажарилмаган">
      <formula>NOT(ISERROR(SEARCH("Бажарилмаган",I3421)))</formula>
    </cfRule>
    <cfRule type="containsText" dxfId="4556" priority="10776" operator="containsText" text="Бажарилган">
      <formula>NOT(ISERROR(SEARCH("Бажарилган",I3421)))</formula>
    </cfRule>
  </conditionalFormatting>
  <conditionalFormatting sqref="I3422">
    <cfRule type="containsText" dxfId="4555" priority="10769" operator="containsText" text="Бажарилмоқда">
      <formula>NOT(ISERROR(SEARCH("Бажарилмоқда",I3422)))</formula>
    </cfRule>
    <cfRule type="containsText" dxfId="4554" priority="10770" operator="containsText" text="Бажарилмаган">
      <formula>NOT(ISERROR(SEARCH("Бажарилмаган",I3422)))</formula>
    </cfRule>
    <cfRule type="containsText" dxfId="4553" priority="10771" operator="containsText" text="Бажарилмаган">
      <formula>NOT(ISERROR(SEARCH("Бажарилмаган",I3422)))</formula>
    </cfRule>
    <cfRule type="containsText" dxfId="4552" priority="10772" operator="containsText" text="Бажарилган">
      <formula>NOT(ISERROR(SEARCH("Бажарилган",I3422)))</formula>
    </cfRule>
  </conditionalFormatting>
  <conditionalFormatting sqref="I3423">
    <cfRule type="containsText" dxfId="4551" priority="10765" operator="containsText" text="Бажарилмоқда">
      <formula>NOT(ISERROR(SEARCH("Бажарилмоқда",I3423)))</formula>
    </cfRule>
    <cfRule type="containsText" dxfId="4550" priority="10766" operator="containsText" text="Бажарилмаган">
      <formula>NOT(ISERROR(SEARCH("Бажарилмаган",I3423)))</formula>
    </cfRule>
    <cfRule type="containsText" dxfId="4549" priority="10767" operator="containsText" text="Бажарилмаган">
      <formula>NOT(ISERROR(SEARCH("Бажарилмаган",I3423)))</formula>
    </cfRule>
    <cfRule type="containsText" dxfId="4548" priority="10768" operator="containsText" text="Бажарилган">
      <formula>NOT(ISERROR(SEARCH("Бажарилган",I3423)))</formula>
    </cfRule>
  </conditionalFormatting>
  <conditionalFormatting sqref="I3424">
    <cfRule type="containsText" dxfId="4547" priority="10761" operator="containsText" text="Бажарилмоқда">
      <formula>NOT(ISERROR(SEARCH("Бажарилмоқда",I3424)))</formula>
    </cfRule>
    <cfRule type="containsText" dxfId="4546" priority="10762" operator="containsText" text="Бажарилмаган">
      <formula>NOT(ISERROR(SEARCH("Бажарилмаган",I3424)))</formula>
    </cfRule>
    <cfRule type="containsText" dxfId="4545" priority="10763" operator="containsText" text="Бажарилмаган">
      <formula>NOT(ISERROR(SEARCH("Бажарилмаган",I3424)))</formula>
    </cfRule>
    <cfRule type="containsText" dxfId="4544" priority="10764" operator="containsText" text="Бажарилган">
      <formula>NOT(ISERROR(SEARCH("Бажарилган",I3424)))</formula>
    </cfRule>
  </conditionalFormatting>
  <conditionalFormatting sqref="I3425">
    <cfRule type="containsText" dxfId="4543" priority="10757" operator="containsText" text="Бажарилмоқда">
      <formula>NOT(ISERROR(SEARCH("Бажарилмоқда",I3425)))</formula>
    </cfRule>
    <cfRule type="containsText" dxfId="4542" priority="10758" operator="containsText" text="Бажарилмаган">
      <formula>NOT(ISERROR(SEARCH("Бажарилмаган",I3425)))</formula>
    </cfRule>
    <cfRule type="containsText" dxfId="4541" priority="10759" operator="containsText" text="Бажарилмаган">
      <formula>NOT(ISERROR(SEARCH("Бажарилмаган",I3425)))</formula>
    </cfRule>
    <cfRule type="containsText" dxfId="4540" priority="10760" operator="containsText" text="Бажарилган">
      <formula>NOT(ISERROR(SEARCH("Бажарилган",I3425)))</formula>
    </cfRule>
  </conditionalFormatting>
  <conditionalFormatting sqref="I3426:I3427">
    <cfRule type="containsText" dxfId="4539" priority="10753" operator="containsText" text="Бажарилмоқда">
      <formula>NOT(ISERROR(SEARCH("Бажарилмоқда",I3426)))</formula>
    </cfRule>
    <cfRule type="containsText" dxfId="4538" priority="10754" operator="containsText" text="Бажарилмаган">
      <formula>NOT(ISERROR(SEARCH("Бажарилмаган",I3426)))</formula>
    </cfRule>
    <cfRule type="containsText" dxfId="4537" priority="10755" operator="containsText" text="Бажарилмаган">
      <formula>NOT(ISERROR(SEARCH("Бажарилмаган",I3426)))</formula>
    </cfRule>
    <cfRule type="containsText" dxfId="4536" priority="10756" operator="containsText" text="Бажарилган">
      <formula>NOT(ISERROR(SEARCH("Бажарилган",I3426)))</formula>
    </cfRule>
  </conditionalFormatting>
  <conditionalFormatting sqref="I3428">
    <cfRule type="containsText" dxfId="4535" priority="10749" operator="containsText" text="Бажарилмоқда">
      <formula>NOT(ISERROR(SEARCH("Бажарилмоқда",I3428)))</formula>
    </cfRule>
    <cfRule type="containsText" dxfId="4534" priority="10750" operator="containsText" text="Бажарилмаган">
      <formula>NOT(ISERROR(SEARCH("Бажарилмаган",I3428)))</formula>
    </cfRule>
    <cfRule type="containsText" dxfId="4533" priority="10751" operator="containsText" text="Бажарилмаган">
      <formula>NOT(ISERROR(SEARCH("Бажарилмаган",I3428)))</formula>
    </cfRule>
    <cfRule type="containsText" dxfId="4532" priority="10752" operator="containsText" text="Бажарилган">
      <formula>NOT(ISERROR(SEARCH("Бажарилган",I3428)))</formula>
    </cfRule>
  </conditionalFormatting>
  <conditionalFormatting sqref="I3429">
    <cfRule type="containsText" dxfId="4531" priority="10745" operator="containsText" text="Бажарилмоқда">
      <formula>NOT(ISERROR(SEARCH("Бажарилмоқда",I3429)))</formula>
    </cfRule>
    <cfRule type="containsText" dxfId="4530" priority="10746" operator="containsText" text="Бажарилмаган">
      <formula>NOT(ISERROR(SEARCH("Бажарилмаган",I3429)))</formula>
    </cfRule>
    <cfRule type="containsText" dxfId="4529" priority="10747" operator="containsText" text="Бажарилмаган">
      <formula>NOT(ISERROR(SEARCH("Бажарилмаган",I3429)))</formula>
    </cfRule>
    <cfRule type="containsText" dxfId="4528" priority="10748" operator="containsText" text="Бажарилган">
      <formula>NOT(ISERROR(SEARCH("Бажарилган",I3429)))</formula>
    </cfRule>
  </conditionalFormatting>
  <conditionalFormatting sqref="I3430">
    <cfRule type="containsText" dxfId="4527" priority="10741" operator="containsText" text="Бажарилмоқда">
      <formula>NOT(ISERROR(SEARCH("Бажарилмоқда",I3430)))</formula>
    </cfRule>
    <cfRule type="containsText" dxfId="4526" priority="10742" operator="containsText" text="Бажарилмаган">
      <formula>NOT(ISERROR(SEARCH("Бажарилмаган",I3430)))</formula>
    </cfRule>
    <cfRule type="containsText" dxfId="4525" priority="10743" operator="containsText" text="Бажарилмаган">
      <formula>NOT(ISERROR(SEARCH("Бажарилмаган",I3430)))</formula>
    </cfRule>
    <cfRule type="containsText" dxfId="4524" priority="10744" operator="containsText" text="Бажарилган">
      <formula>NOT(ISERROR(SEARCH("Бажарилган",I3430)))</formula>
    </cfRule>
  </conditionalFormatting>
  <conditionalFormatting sqref="I3431">
    <cfRule type="containsText" dxfId="4523" priority="10737" operator="containsText" text="Бажарилмоқда">
      <formula>NOT(ISERROR(SEARCH("Бажарилмоқда",I3431)))</formula>
    </cfRule>
    <cfRule type="containsText" dxfId="4522" priority="10738" operator="containsText" text="Бажарилмаган">
      <formula>NOT(ISERROR(SEARCH("Бажарилмаган",I3431)))</formula>
    </cfRule>
    <cfRule type="containsText" dxfId="4521" priority="10739" operator="containsText" text="Бажарилмаган">
      <formula>NOT(ISERROR(SEARCH("Бажарилмаган",I3431)))</formula>
    </cfRule>
    <cfRule type="containsText" dxfId="4520" priority="10740" operator="containsText" text="Бажарилган">
      <formula>NOT(ISERROR(SEARCH("Бажарилган",I3431)))</formula>
    </cfRule>
  </conditionalFormatting>
  <conditionalFormatting sqref="I3432">
    <cfRule type="containsText" dxfId="4519" priority="10733" operator="containsText" text="Бажарилмоқда">
      <formula>NOT(ISERROR(SEARCH("Бажарилмоқда",I3432)))</formula>
    </cfRule>
    <cfRule type="containsText" dxfId="4518" priority="10734" operator="containsText" text="Бажарилмаган">
      <formula>NOT(ISERROR(SEARCH("Бажарилмаган",I3432)))</formula>
    </cfRule>
    <cfRule type="containsText" dxfId="4517" priority="10735" operator="containsText" text="Бажарилмаган">
      <formula>NOT(ISERROR(SEARCH("Бажарилмаган",I3432)))</formula>
    </cfRule>
    <cfRule type="containsText" dxfId="4516" priority="10736" operator="containsText" text="Бажарилган">
      <formula>NOT(ISERROR(SEARCH("Бажарилган",I3432)))</formula>
    </cfRule>
  </conditionalFormatting>
  <conditionalFormatting sqref="I3433:I3435 I3451:I3453">
    <cfRule type="containsText" dxfId="4515" priority="10729" operator="containsText" text="Бажарилмоқда">
      <formula>NOT(ISERROR(SEARCH("Бажарилмоқда",I3433)))</formula>
    </cfRule>
    <cfRule type="containsText" dxfId="4514" priority="10730" operator="containsText" text="Бажарилмаган">
      <formula>NOT(ISERROR(SEARCH("Бажарилмаган",I3433)))</formula>
    </cfRule>
    <cfRule type="containsText" dxfId="4513" priority="10731" operator="containsText" text="Бажарилмаган">
      <formula>NOT(ISERROR(SEARCH("Бажарилмаган",I3433)))</formula>
    </cfRule>
    <cfRule type="containsText" dxfId="4512" priority="10732" operator="containsText" text="Бажарилган">
      <formula>NOT(ISERROR(SEARCH("Бажарилган",I3433)))</formula>
    </cfRule>
  </conditionalFormatting>
  <conditionalFormatting sqref="I3436">
    <cfRule type="containsText" dxfId="4511" priority="10725" operator="containsText" text="Бажарилмоқда">
      <formula>NOT(ISERROR(SEARCH("Бажарилмоқда",I3436)))</formula>
    </cfRule>
    <cfRule type="containsText" dxfId="4510" priority="10726" operator="containsText" text="Бажарилмаган">
      <formula>NOT(ISERROR(SEARCH("Бажарилмаган",I3436)))</formula>
    </cfRule>
    <cfRule type="containsText" dxfId="4509" priority="10727" operator="containsText" text="Бажарилмаган">
      <formula>NOT(ISERROR(SEARCH("Бажарилмаган",I3436)))</formula>
    </cfRule>
    <cfRule type="containsText" dxfId="4508" priority="10728" operator="containsText" text="Бажарилган">
      <formula>NOT(ISERROR(SEARCH("Бажарилган",I3436)))</formula>
    </cfRule>
  </conditionalFormatting>
  <conditionalFormatting sqref="I3437">
    <cfRule type="containsText" dxfId="4507" priority="10721" operator="containsText" text="Бажарилмоқда">
      <formula>NOT(ISERROR(SEARCH("Бажарилмоқда",I3437)))</formula>
    </cfRule>
    <cfRule type="containsText" dxfId="4506" priority="10722" operator="containsText" text="Бажарилмаган">
      <formula>NOT(ISERROR(SEARCH("Бажарилмаган",I3437)))</formula>
    </cfRule>
    <cfRule type="containsText" dxfId="4505" priority="10723" operator="containsText" text="Бажарилмаган">
      <formula>NOT(ISERROR(SEARCH("Бажарилмаган",I3437)))</formula>
    </cfRule>
    <cfRule type="containsText" dxfId="4504" priority="10724" operator="containsText" text="Бажарилган">
      <formula>NOT(ISERROR(SEARCH("Бажарилган",I3437)))</formula>
    </cfRule>
  </conditionalFormatting>
  <conditionalFormatting sqref="I3438">
    <cfRule type="containsText" dxfId="4503" priority="10717" operator="containsText" text="Бажарилмоқда">
      <formula>NOT(ISERROR(SEARCH("Бажарилмоқда",I3438)))</formula>
    </cfRule>
    <cfRule type="containsText" dxfId="4502" priority="10718" operator="containsText" text="Бажарилмаган">
      <formula>NOT(ISERROR(SEARCH("Бажарилмаган",I3438)))</formula>
    </cfRule>
    <cfRule type="containsText" dxfId="4501" priority="10719" operator="containsText" text="Бажарилмаган">
      <formula>NOT(ISERROR(SEARCH("Бажарилмаган",I3438)))</formula>
    </cfRule>
    <cfRule type="containsText" dxfId="4500" priority="10720" operator="containsText" text="Бажарилган">
      <formula>NOT(ISERROR(SEARCH("Бажарилган",I3438)))</formula>
    </cfRule>
  </conditionalFormatting>
  <conditionalFormatting sqref="I3439">
    <cfRule type="containsText" dxfId="4499" priority="10713" operator="containsText" text="Бажарилмоқда">
      <formula>NOT(ISERROR(SEARCH("Бажарилмоқда",I3439)))</formula>
    </cfRule>
    <cfRule type="containsText" dxfId="4498" priority="10714" operator="containsText" text="Бажарилмаган">
      <formula>NOT(ISERROR(SEARCH("Бажарилмаган",I3439)))</formula>
    </cfRule>
    <cfRule type="containsText" dxfId="4497" priority="10715" operator="containsText" text="Бажарилмаган">
      <formula>NOT(ISERROR(SEARCH("Бажарилмаган",I3439)))</formula>
    </cfRule>
    <cfRule type="containsText" dxfId="4496" priority="10716" operator="containsText" text="Бажарилган">
      <formula>NOT(ISERROR(SEARCH("Бажарилган",I3439)))</formula>
    </cfRule>
  </conditionalFormatting>
  <conditionalFormatting sqref="I3440">
    <cfRule type="containsText" dxfId="4495" priority="10709" operator="containsText" text="Бажарилмоқда">
      <formula>NOT(ISERROR(SEARCH("Бажарилмоқда",I3440)))</formula>
    </cfRule>
    <cfRule type="containsText" dxfId="4494" priority="10710" operator="containsText" text="Бажарилмаган">
      <formula>NOT(ISERROR(SEARCH("Бажарилмаган",I3440)))</formula>
    </cfRule>
    <cfRule type="containsText" dxfId="4493" priority="10711" operator="containsText" text="Бажарилмаган">
      <formula>NOT(ISERROR(SEARCH("Бажарилмаган",I3440)))</formula>
    </cfRule>
    <cfRule type="containsText" dxfId="4492" priority="10712" operator="containsText" text="Бажарилган">
      <formula>NOT(ISERROR(SEARCH("Бажарилган",I3440)))</formula>
    </cfRule>
  </conditionalFormatting>
  <conditionalFormatting sqref="I3441:I3442">
    <cfRule type="containsText" dxfId="4491" priority="10705" operator="containsText" text="Бажарилмоқда">
      <formula>NOT(ISERROR(SEARCH("Бажарилмоқда",I3441)))</formula>
    </cfRule>
    <cfRule type="containsText" dxfId="4490" priority="10706" operator="containsText" text="Бажарилмаган">
      <formula>NOT(ISERROR(SEARCH("Бажарилмаган",I3441)))</formula>
    </cfRule>
    <cfRule type="containsText" dxfId="4489" priority="10707" operator="containsText" text="Бажарилмаган">
      <formula>NOT(ISERROR(SEARCH("Бажарилмаган",I3441)))</formula>
    </cfRule>
    <cfRule type="containsText" dxfId="4488" priority="10708" operator="containsText" text="Бажарилган">
      <formula>NOT(ISERROR(SEARCH("Бажарилган",I3441)))</formula>
    </cfRule>
  </conditionalFormatting>
  <conditionalFormatting sqref="I3443">
    <cfRule type="containsText" dxfId="4487" priority="10701" operator="containsText" text="Бажарилмоқда">
      <formula>NOT(ISERROR(SEARCH("Бажарилмоқда",I3443)))</formula>
    </cfRule>
    <cfRule type="containsText" dxfId="4486" priority="10702" operator="containsText" text="Бажарилмаган">
      <formula>NOT(ISERROR(SEARCH("Бажарилмаган",I3443)))</formula>
    </cfRule>
    <cfRule type="containsText" dxfId="4485" priority="10703" operator="containsText" text="Бажарилмаган">
      <formula>NOT(ISERROR(SEARCH("Бажарилмаган",I3443)))</formula>
    </cfRule>
    <cfRule type="containsText" dxfId="4484" priority="10704" operator="containsText" text="Бажарилган">
      <formula>NOT(ISERROR(SEARCH("Бажарилган",I3443)))</formula>
    </cfRule>
  </conditionalFormatting>
  <conditionalFormatting sqref="I3444">
    <cfRule type="containsText" dxfId="4483" priority="10697" operator="containsText" text="Бажарилмоқда">
      <formula>NOT(ISERROR(SEARCH("Бажарилмоқда",I3444)))</formula>
    </cfRule>
    <cfRule type="containsText" dxfId="4482" priority="10698" operator="containsText" text="Бажарилмаган">
      <formula>NOT(ISERROR(SEARCH("Бажарилмаган",I3444)))</formula>
    </cfRule>
    <cfRule type="containsText" dxfId="4481" priority="10699" operator="containsText" text="Бажарилмаган">
      <formula>NOT(ISERROR(SEARCH("Бажарилмаган",I3444)))</formula>
    </cfRule>
    <cfRule type="containsText" dxfId="4480" priority="10700" operator="containsText" text="Бажарилган">
      <formula>NOT(ISERROR(SEARCH("Бажарилган",I3444)))</formula>
    </cfRule>
  </conditionalFormatting>
  <conditionalFormatting sqref="I3445">
    <cfRule type="containsText" dxfId="4479" priority="10693" operator="containsText" text="Бажарилмоқда">
      <formula>NOT(ISERROR(SEARCH("Бажарилмоқда",I3445)))</formula>
    </cfRule>
    <cfRule type="containsText" dxfId="4478" priority="10694" operator="containsText" text="Бажарилмаган">
      <formula>NOT(ISERROR(SEARCH("Бажарилмаган",I3445)))</formula>
    </cfRule>
    <cfRule type="containsText" dxfId="4477" priority="10695" operator="containsText" text="Бажарилмаган">
      <formula>NOT(ISERROR(SEARCH("Бажарилмаган",I3445)))</formula>
    </cfRule>
    <cfRule type="containsText" dxfId="4476" priority="10696" operator="containsText" text="Бажарилган">
      <formula>NOT(ISERROR(SEARCH("Бажарилган",I3445)))</formula>
    </cfRule>
  </conditionalFormatting>
  <conditionalFormatting sqref="I3446:I3447">
    <cfRule type="containsText" dxfId="4475" priority="10689" operator="containsText" text="Бажарилмоқда">
      <formula>NOT(ISERROR(SEARCH("Бажарилмоқда",I3446)))</formula>
    </cfRule>
    <cfRule type="containsText" dxfId="4474" priority="10690" operator="containsText" text="Бажарилмаган">
      <formula>NOT(ISERROR(SEARCH("Бажарилмаган",I3446)))</formula>
    </cfRule>
    <cfRule type="containsText" dxfId="4473" priority="10691" operator="containsText" text="Бажарилмаган">
      <formula>NOT(ISERROR(SEARCH("Бажарилмаган",I3446)))</formula>
    </cfRule>
    <cfRule type="containsText" dxfId="4472" priority="10692" operator="containsText" text="Бажарилган">
      <formula>NOT(ISERROR(SEARCH("Бажарилган",I3446)))</formula>
    </cfRule>
  </conditionalFormatting>
  <conditionalFormatting sqref="I3448">
    <cfRule type="containsText" dxfId="4471" priority="10685" operator="containsText" text="Бажарилмоқда">
      <formula>NOT(ISERROR(SEARCH("Бажарилмоқда",I3448)))</formula>
    </cfRule>
    <cfRule type="containsText" dxfId="4470" priority="10686" operator="containsText" text="Бажарилмаган">
      <formula>NOT(ISERROR(SEARCH("Бажарилмаган",I3448)))</formula>
    </cfRule>
    <cfRule type="containsText" dxfId="4469" priority="10687" operator="containsText" text="Бажарилмаган">
      <formula>NOT(ISERROR(SEARCH("Бажарилмаган",I3448)))</formula>
    </cfRule>
    <cfRule type="containsText" dxfId="4468" priority="10688" operator="containsText" text="Бажарилган">
      <formula>NOT(ISERROR(SEARCH("Бажарилган",I3448)))</formula>
    </cfRule>
  </conditionalFormatting>
  <conditionalFormatting sqref="I3449">
    <cfRule type="containsText" dxfId="4467" priority="10681" operator="containsText" text="Бажарилмоқда">
      <formula>NOT(ISERROR(SEARCH("Бажарилмоқда",I3449)))</formula>
    </cfRule>
    <cfRule type="containsText" dxfId="4466" priority="10682" operator="containsText" text="Бажарилмаган">
      <formula>NOT(ISERROR(SEARCH("Бажарилмаган",I3449)))</formula>
    </cfRule>
    <cfRule type="containsText" dxfId="4465" priority="10683" operator="containsText" text="Бажарилмаган">
      <formula>NOT(ISERROR(SEARCH("Бажарилмаган",I3449)))</formula>
    </cfRule>
    <cfRule type="containsText" dxfId="4464" priority="10684" operator="containsText" text="Бажарилган">
      <formula>NOT(ISERROR(SEARCH("Бажарилган",I3449)))</formula>
    </cfRule>
  </conditionalFormatting>
  <conditionalFormatting sqref="I3450">
    <cfRule type="containsText" dxfId="4463" priority="10677" operator="containsText" text="Бажарилмоқда">
      <formula>NOT(ISERROR(SEARCH("Бажарилмоқда",I3450)))</formula>
    </cfRule>
    <cfRule type="containsText" dxfId="4462" priority="10678" operator="containsText" text="Бажарилмаган">
      <formula>NOT(ISERROR(SEARCH("Бажарилмаган",I3450)))</formula>
    </cfRule>
    <cfRule type="containsText" dxfId="4461" priority="10679" operator="containsText" text="Бажарилмаган">
      <formula>NOT(ISERROR(SEARCH("Бажарилмаган",I3450)))</formula>
    </cfRule>
    <cfRule type="containsText" dxfId="4460" priority="10680" operator="containsText" text="Бажарилган">
      <formula>NOT(ISERROR(SEARCH("Бажарилган",I3450)))</formula>
    </cfRule>
  </conditionalFormatting>
  <conditionalFormatting sqref="I3454">
    <cfRule type="containsText" dxfId="4459" priority="10673" operator="containsText" text="Бажарилмоқда">
      <formula>NOT(ISERROR(SEARCH("Бажарилмоқда",I3454)))</formula>
    </cfRule>
    <cfRule type="containsText" dxfId="4458" priority="10674" operator="containsText" text="Бажарилмаган">
      <formula>NOT(ISERROR(SEARCH("Бажарилмаган",I3454)))</formula>
    </cfRule>
    <cfRule type="containsText" dxfId="4457" priority="10675" operator="containsText" text="Бажарилмаган">
      <formula>NOT(ISERROR(SEARCH("Бажарилмаган",I3454)))</formula>
    </cfRule>
    <cfRule type="containsText" dxfId="4456" priority="10676" operator="containsText" text="Бажарилган">
      <formula>NOT(ISERROR(SEARCH("Бажарилган",I3454)))</formula>
    </cfRule>
  </conditionalFormatting>
  <conditionalFormatting sqref="I3455">
    <cfRule type="containsText" dxfId="4455" priority="10669" operator="containsText" text="Бажарилмоқда">
      <formula>NOT(ISERROR(SEARCH("Бажарилмоқда",I3455)))</formula>
    </cfRule>
    <cfRule type="containsText" dxfId="4454" priority="10670" operator="containsText" text="Бажарилмаган">
      <formula>NOT(ISERROR(SEARCH("Бажарилмаган",I3455)))</formula>
    </cfRule>
    <cfRule type="containsText" dxfId="4453" priority="10671" operator="containsText" text="Бажарилмаган">
      <formula>NOT(ISERROR(SEARCH("Бажарилмаган",I3455)))</formula>
    </cfRule>
    <cfRule type="containsText" dxfId="4452" priority="10672" operator="containsText" text="Бажарилган">
      <formula>NOT(ISERROR(SEARCH("Бажарилган",I3455)))</formula>
    </cfRule>
  </conditionalFormatting>
  <conditionalFormatting sqref="I3456">
    <cfRule type="containsText" dxfId="4451" priority="10665" operator="containsText" text="Бажарилмоқда">
      <formula>NOT(ISERROR(SEARCH("Бажарилмоқда",I3456)))</formula>
    </cfRule>
    <cfRule type="containsText" dxfId="4450" priority="10666" operator="containsText" text="Бажарилмаган">
      <formula>NOT(ISERROR(SEARCH("Бажарилмаган",I3456)))</formula>
    </cfRule>
    <cfRule type="containsText" dxfId="4449" priority="10667" operator="containsText" text="Бажарилмаган">
      <formula>NOT(ISERROR(SEARCH("Бажарилмаган",I3456)))</formula>
    </cfRule>
    <cfRule type="containsText" dxfId="4448" priority="10668" operator="containsText" text="Бажарилган">
      <formula>NOT(ISERROR(SEARCH("Бажарилган",I3456)))</formula>
    </cfRule>
  </conditionalFormatting>
  <conditionalFormatting sqref="I3457">
    <cfRule type="containsText" dxfId="4447" priority="10661" operator="containsText" text="Бажарилмоқда">
      <formula>NOT(ISERROR(SEARCH("Бажарилмоқда",I3457)))</formula>
    </cfRule>
    <cfRule type="containsText" dxfId="4446" priority="10662" operator="containsText" text="Бажарилмаган">
      <formula>NOT(ISERROR(SEARCH("Бажарилмаган",I3457)))</formula>
    </cfRule>
    <cfRule type="containsText" dxfId="4445" priority="10663" operator="containsText" text="Бажарилмаган">
      <formula>NOT(ISERROR(SEARCH("Бажарилмаган",I3457)))</formula>
    </cfRule>
    <cfRule type="containsText" dxfId="4444" priority="10664" operator="containsText" text="Бажарилган">
      <formula>NOT(ISERROR(SEARCH("Бажарилган",I3457)))</formula>
    </cfRule>
  </conditionalFormatting>
  <conditionalFormatting sqref="I3387">
    <cfRule type="containsText" dxfId="4443" priority="10653" operator="containsText" text="Бажарилмоқда">
      <formula>NOT(ISERROR(SEARCH("Бажарилмоқда",I3387)))</formula>
    </cfRule>
    <cfRule type="containsText" dxfId="4442" priority="10654" operator="containsText" text="Бажарилмаган">
      <formula>NOT(ISERROR(SEARCH("Бажарилмаган",I3387)))</formula>
    </cfRule>
    <cfRule type="containsText" dxfId="4441" priority="10655" operator="containsText" text="Бажарилмаган">
      <formula>NOT(ISERROR(SEARCH("Бажарилмаган",I3387)))</formula>
    </cfRule>
    <cfRule type="containsText" dxfId="4440" priority="10656" operator="containsText" text="Бажарилган">
      <formula>NOT(ISERROR(SEARCH("Бажарилган",I3387)))</formula>
    </cfRule>
  </conditionalFormatting>
  <conditionalFormatting sqref="I3458">
    <cfRule type="containsText" dxfId="4439" priority="10649" operator="containsText" text="Бажарилмоқда">
      <formula>NOT(ISERROR(SEARCH("Бажарилмоқда",I3458)))</formula>
    </cfRule>
    <cfRule type="containsText" dxfId="4438" priority="10650" operator="containsText" text="Бажарилмаган">
      <formula>NOT(ISERROR(SEARCH("Бажарилмаган",I3458)))</formula>
    </cfRule>
    <cfRule type="containsText" dxfId="4437" priority="10651" operator="containsText" text="Бажарилмаган">
      <formula>NOT(ISERROR(SEARCH("Бажарилмаган",I3458)))</formula>
    </cfRule>
    <cfRule type="containsText" dxfId="4436" priority="10652" operator="containsText" text="Бажарилган">
      <formula>NOT(ISERROR(SEARCH("Бажарилган",I3458)))</formula>
    </cfRule>
  </conditionalFormatting>
  <conditionalFormatting sqref="I3459">
    <cfRule type="containsText" dxfId="4435" priority="10645" operator="containsText" text="Бажарилмоқда">
      <formula>NOT(ISERROR(SEARCH("Бажарилмоқда",I3459)))</formula>
    </cfRule>
    <cfRule type="containsText" dxfId="4434" priority="10646" operator="containsText" text="Бажарилмаган">
      <formula>NOT(ISERROR(SEARCH("Бажарилмаган",I3459)))</formula>
    </cfRule>
    <cfRule type="containsText" dxfId="4433" priority="10647" operator="containsText" text="Бажарилмаган">
      <formula>NOT(ISERROR(SEARCH("Бажарилмаган",I3459)))</formula>
    </cfRule>
    <cfRule type="containsText" dxfId="4432" priority="10648" operator="containsText" text="Бажарилган">
      <formula>NOT(ISERROR(SEARCH("Бажарилган",I3459)))</formula>
    </cfRule>
  </conditionalFormatting>
  <conditionalFormatting sqref="I3460">
    <cfRule type="containsText" dxfId="4431" priority="10641" operator="containsText" text="Бажарилмоқда">
      <formula>NOT(ISERROR(SEARCH("Бажарилмоқда",I3460)))</formula>
    </cfRule>
    <cfRule type="containsText" dxfId="4430" priority="10642" operator="containsText" text="Бажарилмаган">
      <formula>NOT(ISERROR(SEARCH("Бажарилмаган",I3460)))</formula>
    </cfRule>
    <cfRule type="containsText" dxfId="4429" priority="10643" operator="containsText" text="Бажарилмаган">
      <formula>NOT(ISERROR(SEARCH("Бажарилмаган",I3460)))</formula>
    </cfRule>
    <cfRule type="containsText" dxfId="4428" priority="10644" operator="containsText" text="Бажарилган">
      <formula>NOT(ISERROR(SEARCH("Бажарилган",I3460)))</formula>
    </cfRule>
  </conditionalFormatting>
  <conditionalFormatting sqref="I3461">
    <cfRule type="containsText" dxfId="4427" priority="10637" operator="containsText" text="Бажарилмоқда">
      <formula>NOT(ISERROR(SEARCH("Бажарилмоқда",I3461)))</formula>
    </cfRule>
    <cfRule type="containsText" dxfId="4426" priority="10638" operator="containsText" text="Бажарилмаган">
      <formula>NOT(ISERROR(SEARCH("Бажарилмаган",I3461)))</formula>
    </cfRule>
    <cfRule type="containsText" dxfId="4425" priority="10639" operator="containsText" text="Бажарилмаган">
      <formula>NOT(ISERROR(SEARCH("Бажарилмаган",I3461)))</formula>
    </cfRule>
    <cfRule type="containsText" dxfId="4424" priority="10640" operator="containsText" text="Бажарилган">
      <formula>NOT(ISERROR(SEARCH("Бажарилган",I3461)))</formula>
    </cfRule>
  </conditionalFormatting>
  <conditionalFormatting sqref="I3462">
    <cfRule type="containsText" dxfId="4423" priority="10633" operator="containsText" text="Бажарилмоқда">
      <formula>NOT(ISERROR(SEARCH("Бажарилмоқда",I3462)))</formula>
    </cfRule>
    <cfRule type="containsText" dxfId="4422" priority="10634" operator="containsText" text="Бажарилмаган">
      <formula>NOT(ISERROR(SEARCH("Бажарилмаган",I3462)))</formula>
    </cfRule>
    <cfRule type="containsText" dxfId="4421" priority="10635" operator="containsText" text="Бажарилмаган">
      <formula>NOT(ISERROR(SEARCH("Бажарилмаган",I3462)))</formula>
    </cfRule>
    <cfRule type="containsText" dxfId="4420" priority="10636" operator="containsText" text="Бажарилган">
      <formula>NOT(ISERROR(SEARCH("Бажарилган",I3462)))</formula>
    </cfRule>
  </conditionalFormatting>
  <conditionalFormatting sqref="I3463">
    <cfRule type="containsText" dxfId="4419" priority="10629" operator="containsText" text="Бажарилмоқда">
      <formula>NOT(ISERROR(SEARCH("Бажарилмоқда",I3463)))</formula>
    </cfRule>
    <cfRule type="containsText" dxfId="4418" priority="10630" operator="containsText" text="Бажарилмаган">
      <formula>NOT(ISERROR(SEARCH("Бажарилмаган",I3463)))</formula>
    </cfRule>
    <cfRule type="containsText" dxfId="4417" priority="10631" operator="containsText" text="Бажарилмаган">
      <formula>NOT(ISERROR(SEARCH("Бажарилмаган",I3463)))</formula>
    </cfRule>
    <cfRule type="containsText" dxfId="4416" priority="10632" operator="containsText" text="Бажарилган">
      <formula>NOT(ISERROR(SEARCH("Бажарилган",I3463)))</formula>
    </cfRule>
  </conditionalFormatting>
  <conditionalFormatting sqref="I3464">
    <cfRule type="containsText" dxfId="4415" priority="10625" operator="containsText" text="Бажарилмоқда">
      <formula>NOT(ISERROR(SEARCH("Бажарилмоқда",I3464)))</formula>
    </cfRule>
    <cfRule type="containsText" dxfId="4414" priority="10626" operator="containsText" text="Бажарилмаган">
      <formula>NOT(ISERROR(SEARCH("Бажарилмаган",I3464)))</formula>
    </cfRule>
    <cfRule type="containsText" dxfId="4413" priority="10627" operator="containsText" text="Бажарилмаган">
      <formula>NOT(ISERROR(SEARCH("Бажарилмаган",I3464)))</formula>
    </cfRule>
    <cfRule type="containsText" dxfId="4412" priority="10628" operator="containsText" text="Бажарилган">
      <formula>NOT(ISERROR(SEARCH("Бажарилган",I3464)))</formula>
    </cfRule>
  </conditionalFormatting>
  <conditionalFormatting sqref="I3465">
    <cfRule type="containsText" dxfId="4411" priority="10621" operator="containsText" text="Бажарилмоқда">
      <formula>NOT(ISERROR(SEARCH("Бажарилмоқда",I3465)))</formula>
    </cfRule>
    <cfRule type="containsText" dxfId="4410" priority="10622" operator="containsText" text="Бажарилмаган">
      <formula>NOT(ISERROR(SEARCH("Бажарилмаган",I3465)))</formula>
    </cfRule>
    <cfRule type="containsText" dxfId="4409" priority="10623" operator="containsText" text="Бажарилмаган">
      <formula>NOT(ISERROR(SEARCH("Бажарилмаган",I3465)))</formula>
    </cfRule>
    <cfRule type="containsText" dxfId="4408" priority="10624" operator="containsText" text="Бажарилган">
      <formula>NOT(ISERROR(SEARCH("Бажарилган",I3465)))</formula>
    </cfRule>
  </conditionalFormatting>
  <conditionalFormatting sqref="I3466">
    <cfRule type="containsText" dxfId="4407" priority="10617" operator="containsText" text="Бажарилмоқда">
      <formula>NOT(ISERROR(SEARCH("Бажарилмоқда",I3466)))</formula>
    </cfRule>
    <cfRule type="containsText" dxfId="4406" priority="10618" operator="containsText" text="Бажарилмаган">
      <formula>NOT(ISERROR(SEARCH("Бажарилмаган",I3466)))</formula>
    </cfRule>
    <cfRule type="containsText" dxfId="4405" priority="10619" operator="containsText" text="Бажарилмаган">
      <formula>NOT(ISERROR(SEARCH("Бажарилмаган",I3466)))</formula>
    </cfRule>
    <cfRule type="containsText" dxfId="4404" priority="10620" operator="containsText" text="Бажарилган">
      <formula>NOT(ISERROR(SEARCH("Бажарилган",I3466)))</formula>
    </cfRule>
  </conditionalFormatting>
  <conditionalFormatting sqref="I3467">
    <cfRule type="containsText" dxfId="4403" priority="10613" operator="containsText" text="Бажарилмоқда">
      <formula>NOT(ISERROR(SEARCH("Бажарилмоқда",I3467)))</formula>
    </cfRule>
    <cfRule type="containsText" dxfId="4402" priority="10614" operator="containsText" text="Бажарилмаган">
      <formula>NOT(ISERROR(SEARCH("Бажарилмаган",I3467)))</formula>
    </cfRule>
    <cfRule type="containsText" dxfId="4401" priority="10615" operator="containsText" text="Бажарилмаган">
      <formula>NOT(ISERROR(SEARCH("Бажарилмаган",I3467)))</formula>
    </cfRule>
    <cfRule type="containsText" dxfId="4400" priority="10616" operator="containsText" text="Бажарилган">
      <formula>NOT(ISERROR(SEARCH("Бажарилган",I3467)))</formula>
    </cfRule>
  </conditionalFormatting>
  <conditionalFormatting sqref="I3468">
    <cfRule type="containsText" dxfId="4399" priority="10609" operator="containsText" text="Бажарилмоқда">
      <formula>NOT(ISERROR(SEARCH("Бажарилмоқда",I3468)))</formula>
    </cfRule>
    <cfRule type="containsText" dxfId="4398" priority="10610" operator="containsText" text="Бажарилмаган">
      <formula>NOT(ISERROR(SEARCH("Бажарилмаган",I3468)))</formula>
    </cfRule>
    <cfRule type="containsText" dxfId="4397" priority="10611" operator="containsText" text="Бажарилмаган">
      <formula>NOT(ISERROR(SEARCH("Бажарилмаган",I3468)))</formula>
    </cfRule>
    <cfRule type="containsText" dxfId="4396" priority="10612" operator="containsText" text="Бажарилган">
      <formula>NOT(ISERROR(SEARCH("Бажарилган",I3468)))</formula>
    </cfRule>
  </conditionalFormatting>
  <conditionalFormatting sqref="I3469">
    <cfRule type="containsText" dxfId="4395" priority="10605" operator="containsText" text="Бажарилмоқда">
      <formula>NOT(ISERROR(SEARCH("Бажарилмоқда",I3469)))</formula>
    </cfRule>
    <cfRule type="containsText" dxfId="4394" priority="10606" operator="containsText" text="Бажарилмаган">
      <formula>NOT(ISERROR(SEARCH("Бажарилмаган",I3469)))</formula>
    </cfRule>
    <cfRule type="containsText" dxfId="4393" priority="10607" operator="containsText" text="Бажарилмаган">
      <formula>NOT(ISERROR(SEARCH("Бажарилмаган",I3469)))</formula>
    </cfRule>
    <cfRule type="containsText" dxfId="4392" priority="10608" operator="containsText" text="Бажарилган">
      <formula>NOT(ISERROR(SEARCH("Бажарилган",I3469)))</formula>
    </cfRule>
  </conditionalFormatting>
  <conditionalFormatting sqref="I3470">
    <cfRule type="containsText" dxfId="4391" priority="10601" operator="containsText" text="Бажарилмоқда">
      <formula>NOT(ISERROR(SEARCH("Бажарилмоқда",I3470)))</formula>
    </cfRule>
    <cfRule type="containsText" dxfId="4390" priority="10602" operator="containsText" text="Бажарилмаган">
      <formula>NOT(ISERROR(SEARCH("Бажарилмаган",I3470)))</formula>
    </cfRule>
    <cfRule type="containsText" dxfId="4389" priority="10603" operator="containsText" text="Бажарилмаган">
      <formula>NOT(ISERROR(SEARCH("Бажарилмаган",I3470)))</formula>
    </cfRule>
    <cfRule type="containsText" dxfId="4388" priority="10604" operator="containsText" text="Бажарилган">
      <formula>NOT(ISERROR(SEARCH("Бажарилган",I3470)))</formula>
    </cfRule>
  </conditionalFormatting>
  <conditionalFormatting sqref="I3471">
    <cfRule type="containsText" dxfId="4387" priority="10597" operator="containsText" text="Бажарилмоқда">
      <formula>NOT(ISERROR(SEARCH("Бажарилмоқда",I3471)))</formula>
    </cfRule>
    <cfRule type="containsText" dxfId="4386" priority="10598" operator="containsText" text="Бажарилмаган">
      <formula>NOT(ISERROR(SEARCH("Бажарилмаган",I3471)))</formula>
    </cfRule>
    <cfRule type="containsText" dxfId="4385" priority="10599" operator="containsText" text="Бажарилмаган">
      <formula>NOT(ISERROR(SEARCH("Бажарилмаган",I3471)))</formula>
    </cfRule>
    <cfRule type="containsText" dxfId="4384" priority="10600" operator="containsText" text="Бажарилган">
      <formula>NOT(ISERROR(SEARCH("Бажарилган",I3471)))</formula>
    </cfRule>
  </conditionalFormatting>
  <conditionalFormatting sqref="I3472">
    <cfRule type="containsText" dxfId="4383" priority="10593" operator="containsText" text="Бажарилмоқда">
      <formula>NOT(ISERROR(SEARCH("Бажарилмоқда",I3472)))</formula>
    </cfRule>
    <cfRule type="containsText" dxfId="4382" priority="10594" operator="containsText" text="Бажарилмаган">
      <formula>NOT(ISERROR(SEARCH("Бажарилмаган",I3472)))</formula>
    </cfRule>
    <cfRule type="containsText" dxfId="4381" priority="10595" operator="containsText" text="Бажарилмаган">
      <formula>NOT(ISERROR(SEARCH("Бажарилмаган",I3472)))</formula>
    </cfRule>
    <cfRule type="containsText" dxfId="4380" priority="10596" operator="containsText" text="Бажарилган">
      <formula>NOT(ISERROR(SEARCH("Бажарилган",I3472)))</formula>
    </cfRule>
  </conditionalFormatting>
  <conditionalFormatting sqref="I3473 I3475:I3476">
    <cfRule type="containsText" dxfId="4379" priority="10589" operator="containsText" text="Бажарилмоқда">
      <formula>NOT(ISERROR(SEARCH("Бажарилмоқда",I3473)))</formula>
    </cfRule>
    <cfRule type="containsText" dxfId="4378" priority="10590" operator="containsText" text="Бажарилмаган">
      <formula>NOT(ISERROR(SEARCH("Бажарилмаган",I3473)))</formula>
    </cfRule>
    <cfRule type="containsText" dxfId="4377" priority="10591" operator="containsText" text="Бажарилмаган">
      <formula>NOT(ISERROR(SEARCH("Бажарилмаган",I3473)))</formula>
    </cfRule>
    <cfRule type="containsText" dxfId="4376" priority="10592" operator="containsText" text="Бажарилган">
      <formula>NOT(ISERROR(SEARCH("Бажарилган",I3473)))</formula>
    </cfRule>
  </conditionalFormatting>
  <conditionalFormatting sqref="I3477">
    <cfRule type="containsText" dxfId="4375" priority="10585" operator="containsText" text="Бажарилмоқда">
      <formula>NOT(ISERROR(SEARCH("Бажарилмоқда",I3477)))</formula>
    </cfRule>
    <cfRule type="containsText" dxfId="4374" priority="10586" operator="containsText" text="Бажарилмаган">
      <formula>NOT(ISERROR(SEARCH("Бажарилмаган",I3477)))</formula>
    </cfRule>
    <cfRule type="containsText" dxfId="4373" priority="10587" operator="containsText" text="Бажарилмаган">
      <formula>NOT(ISERROR(SEARCH("Бажарилмаган",I3477)))</formula>
    </cfRule>
    <cfRule type="containsText" dxfId="4372" priority="10588" operator="containsText" text="Бажарилган">
      <formula>NOT(ISERROR(SEARCH("Бажарилган",I3477)))</formula>
    </cfRule>
  </conditionalFormatting>
  <conditionalFormatting sqref="I3478:I3479">
    <cfRule type="containsText" dxfId="4371" priority="10581" operator="containsText" text="Бажарилмоқда">
      <formula>NOT(ISERROR(SEARCH("Бажарилмоқда",I3478)))</formula>
    </cfRule>
    <cfRule type="containsText" dxfId="4370" priority="10582" operator="containsText" text="Бажарилмаган">
      <formula>NOT(ISERROR(SEARCH("Бажарилмаган",I3478)))</formula>
    </cfRule>
    <cfRule type="containsText" dxfId="4369" priority="10583" operator="containsText" text="Бажарилмаган">
      <formula>NOT(ISERROR(SEARCH("Бажарилмаган",I3478)))</formula>
    </cfRule>
    <cfRule type="containsText" dxfId="4368" priority="10584" operator="containsText" text="Бажарилган">
      <formula>NOT(ISERROR(SEARCH("Бажарилган",I3478)))</formula>
    </cfRule>
  </conditionalFormatting>
  <conditionalFormatting sqref="I3480">
    <cfRule type="containsText" dxfId="4367" priority="10577" operator="containsText" text="Бажарилмоқда">
      <formula>NOT(ISERROR(SEARCH("Бажарилмоқда",I3480)))</formula>
    </cfRule>
    <cfRule type="containsText" dxfId="4366" priority="10578" operator="containsText" text="Бажарилмаган">
      <formula>NOT(ISERROR(SEARCH("Бажарилмаган",I3480)))</formula>
    </cfRule>
    <cfRule type="containsText" dxfId="4365" priority="10579" operator="containsText" text="Бажарилмаган">
      <formula>NOT(ISERROR(SEARCH("Бажарилмаган",I3480)))</formula>
    </cfRule>
    <cfRule type="containsText" dxfId="4364" priority="10580" operator="containsText" text="Бажарилган">
      <formula>NOT(ISERROR(SEARCH("Бажарилган",I3480)))</formula>
    </cfRule>
  </conditionalFormatting>
  <conditionalFormatting sqref="I3483">
    <cfRule type="containsText" dxfId="4363" priority="10565" operator="containsText" text="Бажарилмоқда">
      <formula>NOT(ISERROR(SEARCH("Бажарилмоқда",I3483)))</formula>
    </cfRule>
    <cfRule type="containsText" dxfId="4362" priority="10566" operator="containsText" text="Бажарилмаган">
      <formula>NOT(ISERROR(SEARCH("Бажарилмаган",I3483)))</formula>
    </cfRule>
    <cfRule type="containsText" dxfId="4361" priority="10567" operator="containsText" text="Бажарилмаган">
      <formula>NOT(ISERROR(SEARCH("Бажарилмаган",I3483)))</formula>
    </cfRule>
    <cfRule type="containsText" dxfId="4360" priority="10568" operator="containsText" text="Бажарилган">
      <formula>NOT(ISERROR(SEARCH("Бажарилган",I3483)))</formula>
    </cfRule>
  </conditionalFormatting>
  <conditionalFormatting sqref="I3485">
    <cfRule type="containsText" dxfId="4359" priority="10557" operator="containsText" text="Бажарилмоқда">
      <formula>NOT(ISERROR(SEARCH("Бажарилмоқда",I3485)))</formula>
    </cfRule>
    <cfRule type="containsText" dxfId="4358" priority="10558" operator="containsText" text="Бажарилмаган">
      <formula>NOT(ISERROR(SEARCH("Бажарилмаган",I3485)))</formula>
    </cfRule>
    <cfRule type="containsText" dxfId="4357" priority="10559" operator="containsText" text="Бажарилмаган">
      <formula>NOT(ISERROR(SEARCH("Бажарилмаган",I3485)))</formula>
    </cfRule>
    <cfRule type="containsText" dxfId="4356" priority="10560" operator="containsText" text="Бажарилган">
      <formula>NOT(ISERROR(SEARCH("Бажарилган",I3485)))</formula>
    </cfRule>
  </conditionalFormatting>
  <conditionalFormatting sqref="I3487:I3488">
    <cfRule type="containsText" dxfId="4355" priority="10549" operator="containsText" text="Бажарилмоқда">
      <formula>NOT(ISERROR(SEARCH("Бажарилмоқда",I3487)))</formula>
    </cfRule>
    <cfRule type="containsText" dxfId="4354" priority="10550" operator="containsText" text="Бажарилмаган">
      <formula>NOT(ISERROR(SEARCH("Бажарилмаган",I3487)))</formula>
    </cfRule>
    <cfRule type="containsText" dxfId="4353" priority="10551" operator="containsText" text="Бажарилмаган">
      <formula>NOT(ISERROR(SEARCH("Бажарилмаган",I3487)))</formula>
    </cfRule>
    <cfRule type="containsText" dxfId="4352" priority="10552" operator="containsText" text="Бажарилган">
      <formula>NOT(ISERROR(SEARCH("Бажарилган",I3487)))</formula>
    </cfRule>
  </conditionalFormatting>
  <conditionalFormatting sqref="I3489">
    <cfRule type="containsText" dxfId="4351" priority="10545" operator="containsText" text="Бажарилмоқда">
      <formula>NOT(ISERROR(SEARCH("Бажарилмоқда",I3489)))</formula>
    </cfRule>
    <cfRule type="containsText" dxfId="4350" priority="10546" operator="containsText" text="Бажарилмаган">
      <formula>NOT(ISERROR(SEARCH("Бажарилмаган",I3489)))</formula>
    </cfRule>
    <cfRule type="containsText" dxfId="4349" priority="10547" operator="containsText" text="Бажарилмаган">
      <formula>NOT(ISERROR(SEARCH("Бажарилмаган",I3489)))</formula>
    </cfRule>
    <cfRule type="containsText" dxfId="4348" priority="10548" operator="containsText" text="Бажарилган">
      <formula>NOT(ISERROR(SEARCH("Бажарилган",I3489)))</formula>
    </cfRule>
  </conditionalFormatting>
  <conditionalFormatting sqref="I3492">
    <cfRule type="containsText" dxfId="4347" priority="10541" operator="containsText" text="Бажарилмоқда">
      <formula>NOT(ISERROR(SEARCH("Бажарилмоқда",I3492)))</formula>
    </cfRule>
    <cfRule type="containsText" dxfId="4346" priority="10542" operator="containsText" text="Бажарилмаган">
      <formula>NOT(ISERROR(SEARCH("Бажарилмаган",I3492)))</formula>
    </cfRule>
    <cfRule type="containsText" dxfId="4345" priority="10543" operator="containsText" text="Бажарилмаган">
      <formula>NOT(ISERROR(SEARCH("Бажарилмаган",I3492)))</formula>
    </cfRule>
    <cfRule type="containsText" dxfId="4344" priority="10544" operator="containsText" text="Бажарилган">
      <formula>NOT(ISERROR(SEARCH("Бажарилган",I3492)))</formula>
    </cfRule>
  </conditionalFormatting>
  <conditionalFormatting sqref="I3493">
    <cfRule type="containsText" dxfId="4343" priority="10537" operator="containsText" text="Бажарилмоқда">
      <formula>NOT(ISERROR(SEARCH("Бажарилмоқда",I3493)))</formula>
    </cfRule>
    <cfRule type="containsText" dxfId="4342" priority="10538" operator="containsText" text="Бажарилмаган">
      <formula>NOT(ISERROR(SEARCH("Бажарилмаган",I3493)))</formula>
    </cfRule>
    <cfRule type="containsText" dxfId="4341" priority="10539" operator="containsText" text="Бажарилмаган">
      <formula>NOT(ISERROR(SEARCH("Бажарилмаган",I3493)))</formula>
    </cfRule>
    <cfRule type="containsText" dxfId="4340" priority="10540" operator="containsText" text="Бажарилган">
      <formula>NOT(ISERROR(SEARCH("Бажарилган",I3493)))</formula>
    </cfRule>
  </conditionalFormatting>
  <conditionalFormatting sqref="I3494">
    <cfRule type="containsText" dxfId="4339" priority="10521" operator="containsText" text="Бажарилмоқда">
      <formula>NOT(ISERROR(SEARCH("Бажарилмоқда",I3494)))</formula>
    </cfRule>
    <cfRule type="containsText" dxfId="4338" priority="10522" operator="containsText" text="Бажарилмаган">
      <formula>NOT(ISERROR(SEARCH("Бажарилмаган",I3494)))</formula>
    </cfRule>
    <cfRule type="containsText" dxfId="4337" priority="10523" operator="containsText" text="Бажарилмаган">
      <formula>NOT(ISERROR(SEARCH("Бажарилмаган",I3494)))</formula>
    </cfRule>
    <cfRule type="containsText" dxfId="4336" priority="10524" operator="containsText" text="Бажарилган">
      <formula>NOT(ISERROR(SEARCH("Бажарилган",I3494)))</formula>
    </cfRule>
  </conditionalFormatting>
  <conditionalFormatting sqref="I3509">
    <cfRule type="containsText" dxfId="4335" priority="10461" operator="containsText" text="Бажарилмоқда">
      <formula>NOT(ISERROR(SEARCH("Бажарилмоқда",I3509)))</formula>
    </cfRule>
    <cfRule type="containsText" dxfId="4334" priority="10462" operator="containsText" text="Бажарилмаган">
      <formula>NOT(ISERROR(SEARCH("Бажарилмаган",I3509)))</formula>
    </cfRule>
    <cfRule type="containsText" dxfId="4333" priority="10463" operator="containsText" text="Бажарилмаган">
      <formula>NOT(ISERROR(SEARCH("Бажарилмаган",I3509)))</formula>
    </cfRule>
    <cfRule type="containsText" dxfId="4332" priority="10464" operator="containsText" text="Бажарилган">
      <formula>NOT(ISERROR(SEARCH("Бажарилган",I3509)))</formula>
    </cfRule>
  </conditionalFormatting>
  <conditionalFormatting sqref="I3496">
    <cfRule type="containsText" dxfId="4331" priority="10513" operator="containsText" text="Бажарилмоқда">
      <formula>NOT(ISERROR(SEARCH("Бажарилмоқда",I3496)))</formula>
    </cfRule>
    <cfRule type="containsText" dxfId="4330" priority="10514" operator="containsText" text="Бажарилмаган">
      <formula>NOT(ISERROR(SEARCH("Бажарилмаган",I3496)))</formula>
    </cfRule>
    <cfRule type="containsText" dxfId="4329" priority="10515" operator="containsText" text="Бажарилмаган">
      <formula>NOT(ISERROR(SEARCH("Бажарилмаган",I3496)))</formula>
    </cfRule>
    <cfRule type="containsText" dxfId="4328" priority="10516" operator="containsText" text="Бажарилган">
      <formula>NOT(ISERROR(SEARCH("Бажарилган",I3496)))</formula>
    </cfRule>
  </conditionalFormatting>
  <conditionalFormatting sqref="I3497">
    <cfRule type="containsText" dxfId="4327" priority="10509" operator="containsText" text="Бажарилмоқда">
      <formula>NOT(ISERROR(SEARCH("Бажарилмоқда",I3497)))</formula>
    </cfRule>
    <cfRule type="containsText" dxfId="4326" priority="10510" operator="containsText" text="Бажарилмаган">
      <formula>NOT(ISERROR(SEARCH("Бажарилмаган",I3497)))</formula>
    </cfRule>
    <cfRule type="containsText" dxfId="4325" priority="10511" operator="containsText" text="Бажарилмаган">
      <formula>NOT(ISERROR(SEARCH("Бажарилмаган",I3497)))</formula>
    </cfRule>
    <cfRule type="containsText" dxfId="4324" priority="10512" operator="containsText" text="Бажарилган">
      <formula>NOT(ISERROR(SEARCH("Бажарилган",I3497)))</formula>
    </cfRule>
  </conditionalFormatting>
  <conditionalFormatting sqref="I3499">
    <cfRule type="containsText" dxfId="4323" priority="10505" operator="containsText" text="Бажарилмоқда">
      <formula>NOT(ISERROR(SEARCH("Бажарилмоқда",I3499)))</formula>
    </cfRule>
    <cfRule type="containsText" dxfId="4322" priority="10506" operator="containsText" text="Бажарилмаган">
      <formula>NOT(ISERROR(SEARCH("Бажарилмаган",I3499)))</formula>
    </cfRule>
    <cfRule type="containsText" dxfId="4321" priority="10507" operator="containsText" text="Бажарилмаган">
      <formula>NOT(ISERROR(SEARCH("Бажарилмаган",I3499)))</formula>
    </cfRule>
    <cfRule type="containsText" dxfId="4320" priority="10508" operator="containsText" text="Бажарилган">
      <formula>NOT(ISERROR(SEARCH("Бажарилган",I3499)))</formula>
    </cfRule>
  </conditionalFormatting>
  <conditionalFormatting sqref="I3500">
    <cfRule type="containsText" dxfId="4319" priority="10501" operator="containsText" text="Бажарилмоқда">
      <formula>NOT(ISERROR(SEARCH("Бажарилмоқда",I3500)))</formula>
    </cfRule>
    <cfRule type="containsText" dxfId="4318" priority="10502" operator="containsText" text="Бажарилмаган">
      <formula>NOT(ISERROR(SEARCH("Бажарилмаган",I3500)))</formula>
    </cfRule>
    <cfRule type="containsText" dxfId="4317" priority="10503" operator="containsText" text="Бажарилмаган">
      <formula>NOT(ISERROR(SEARCH("Бажарилмаган",I3500)))</formula>
    </cfRule>
    <cfRule type="containsText" dxfId="4316" priority="10504" operator="containsText" text="Бажарилган">
      <formula>NOT(ISERROR(SEARCH("Бажарилган",I3500)))</formula>
    </cfRule>
  </conditionalFormatting>
  <conditionalFormatting sqref="I3501">
    <cfRule type="containsText" dxfId="4315" priority="10497" operator="containsText" text="Бажарилмоқда">
      <formula>NOT(ISERROR(SEARCH("Бажарилмоқда",I3501)))</formula>
    </cfRule>
    <cfRule type="containsText" dxfId="4314" priority="10498" operator="containsText" text="Бажарилмаган">
      <formula>NOT(ISERROR(SEARCH("Бажарилмаган",I3501)))</formula>
    </cfRule>
    <cfRule type="containsText" dxfId="4313" priority="10499" operator="containsText" text="Бажарилмаган">
      <formula>NOT(ISERROR(SEARCH("Бажарилмаган",I3501)))</formula>
    </cfRule>
    <cfRule type="containsText" dxfId="4312" priority="10500" operator="containsText" text="Бажарилган">
      <formula>NOT(ISERROR(SEARCH("Бажарилган",I3501)))</formula>
    </cfRule>
  </conditionalFormatting>
  <conditionalFormatting sqref="I3502">
    <cfRule type="containsText" dxfId="4311" priority="10493" operator="containsText" text="Бажарилмоқда">
      <formula>NOT(ISERROR(SEARCH("Бажарилмоқда",I3502)))</formula>
    </cfRule>
    <cfRule type="containsText" dxfId="4310" priority="10494" operator="containsText" text="Бажарилмаган">
      <formula>NOT(ISERROR(SEARCH("Бажарилмаган",I3502)))</formula>
    </cfRule>
    <cfRule type="containsText" dxfId="4309" priority="10495" operator="containsText" text="Бажарилмаган">
      <formula>NOT(ISERROR(SEARCH("Бажарилмаган",I3502)))</formula>
    </cfRule>
    <cfRule type="containsText" dxfId="4308" priority="10496" operator="containsText" text="Бажарилган">
      <formula>NOT(ISERROR(SEARCH("Бажарилган",I3502)))</formula>
    </cfRule>
  </conditionalFormatting>
  <conditionalFormatting sqref="I3503">
    <cfRule type="containsText" dxfId="4307" priority="10489" operator="containsText" text="Бажарилмоқда">
      <formula>NOT(ISERROR(SEARCH("Бажарилмоқда",I3503)))</formula>
    </cfRule>
    <cfRule type="containsText" dxfId="4306" priority="10490" operator="containsText" text="Бажарилмаган">
      <formula>NOT(ISERROR(SEARCH("Бажарилмаган",I3503)))</formula>
    </cfRule>
    <cfRule type="containsText" dxfId="4305" priority="10491" operator="containsText" text="Бажарилмаган">
      <formula>NOT(ISERROR(SEARCH("Бажарилмаган",I3503)))</formula>
    </cfRule>
    <cfRule type="containsText" dxfId="4304" priority="10492" operator="containsText" text="Бажарилган">
      <formula>NOT(ISERROR(SEARCH("Бажарилган",I3503)))</formula>
    </cfRule>
  </conditionalFormatting>
  <conditionalFormatting sqref="I3504">
    <cfRule type="containsText" dxfId="4303" priority="10485" operator="containsText" text="Бажарилмоқда">
      <formula>NOT(ISERROR(SEARCH("Бажарилмоқда",I3504)))</formula>
    </cfRule>
    <cfRule type="containsText" dxfId="4302" priority="10486" operator="containsText" text="Бажарилмаган">
      <formula>NOT(ISERROR(SEARCH("Бажарилмаган",I3504)))</formula>
    </cfRule>
    <cfRule type="containsText" dxfId="4301" priority="10487" operator="containsText" text="Бажарилмаган">
      <formula>NOT(ISERROR(SEARCH("Бажарилмаган",I3504)))</formula>
    </cfRule>
    <cfRule type="containsText" dxfId="4300" priority="10488" operator="containsText" text="Бажарилган">
      <formula>NOT(ISERROR(SEARCH("Бажарилган",I3504)))</formula>
    </cfRule>
  </conditionalFormatting>
  <conditionalFormatting sqref="I3498">
    <cfRule type="containsText" dxfId="4299" priority="10481" operator="containsText" text="Бажарилмоқда">
      <formula>NOT(ISERROR(SEARCH("Бажарилмоқда",I3498)))</formula>
    </cfRule>
    <cfRule type="containsText" dxfId="4298" priority="10482" operator="containsText" text="Бажарилмаган">
      <formula>NOT(ISERROR(SEARCH("Бажарилмаган",I3498)))</formula>
    </cfRule>
    <cfRule type="containsText" dxfId="4297" priority="10483" operator="containsText" text="Бажарилмаган">
      <formula>NOT(ISERROR(SEARCH("Бажарилмаган",I3498)))</formula>
    </cfRule>
    <cfRule type="containsText" dxfId="4296" priority="10484" operator="containsText" text="Бажарилган">
      <formula>NOT(ISERROR(SEARCH("Бажарилган",I3498)))</formula>
    </cfRule>
  </conditionalFormatting>
  <conditionalFormatting sqref="I3505">
    <cfRule type="containsText" dxfId="4295" priority="10477" operator="containsText" text="Бажарилмоқда">
      <formula>NOT(ISERROR(SEARCH("Бажарилмоқда",I3505)))</formula>
    </cfRule>
    <cfRule type="containsText" dxfId="4294" priority="10478" operator="containsText" text="Бажарилмаган">
      <formula>NOT(ISERROR(SEARCH("Бажарилмаган",I3505)))</formula>
    </cfRule>
    <cfRule type="containsText" dxfId="4293" priority="10479" operator="containsText" text="Бажарилмаган">
      <formula>NOT(ISERROR(SEARCH("Бажарилмаган",I3505)))</formula>
    </cfRule>
    <cfRule type="containsText" dxfId="4292" priority="10480" operator="containsText" text="Бажарилган">
      <formula>NOT(ISERROR(SEARCH("Бажарилган",I3505)))</formula>
    </cfRule>
  </conditionalFormatting>
  <conditionalFormatting sqref="I3506">
    <cfRule type="containsText" dxfId="4291" priority="10473" operator="containsText" text="Бажарилмоқда">
      <formula>NOT(ISERROR(SEARCH("Бажарилмоқда",I3506)))</formula>
    </cfRule>
    <cfRule type="containsText" dxfId="4290" priority="10474" operator="containsText" text="Бажарилмаган">
      <formula>NOT(ISERROR(SEARCH("Бажарилмаган",I3506)))</formula>
    </cfRule>
    <cfRule type="containsText" dxfId="4289" priority="10475" operator="containsText" text="Бажарилмаган">
      <formula>NOT(ISERROR(SEARCH("Бажарилмаган",I3506)))</formula>
    </cfRule>
    <cfRule type="containsText" dxfId="4288" priority="10476" operator="containsText" text="Бажарилган">
      <formula>NOT(ISERROR(SEARCH("Бажарилган",I3506)))</formula>
    </cfRule>
  </conditionalFormatting>
  <conditionalFormatting sqref="I3507">
    <cfRule type="containsText" dxfId="4287" priority="10469" operator="containsText" text="Бажарилмоқда">
      <formula>NOT(ISERROR(SEARCH("Бажарилмоқда",I3507)))</formula>
    </cfRule>
    <cfRule type="containsText" dxfId="4286" priority="10470" operator="containsText" text="Бажарилмаган">
      <formula>NOT(ISERROR(SEARCH("Бажарилмаган",I3507)))</formula>
    </cfRule>
    <cfRule type="containsText" dxfId="4285" priority="10471" operator="containsText" text="Бажарилмаган">
      <formula>NOT(ISERROR(SEARCH("Бажарилмаган",I3507)))</formula>
    </cfRule>
    <cfRule type="containsText" dxfId="4284" priority="10472" operator="containsText" text="Бажарилган">
      <formula>NOT(ISERROR(SEARCH("Бажарилган",I3507)))</formula>
    </cfRule>
  </conditionalFormatting>
  <conditionalFormatting sqref="I3508">
    <cfRule type="containsText" dxfId="4283" priority="10465" operator="containsText" text="Бажарилмоқда">
      <formula>NOT(ISERROR(SEARCH("Бажарилмоқда",I3508)))</formula>
    </cfRule>
    <cfRule type="containsText" dxfId="4282" priority="10466" operator="containsText" text="Бажарилмаган">
      <formula>NOT(ISERROR(SEARCH("Бажарилмаган",I3508)))</formula>
    </cfRule>
    <cfRule type="containsText" dxfId="4281" priority="10467" operator="containsText" text="Бажарилмаган">
      <formula>NOT(ISERROR(SEARCH("Бажарилмаган",I3508)))</formula>
    </cfRule>
    <cfRule type="containsText" dxfId="4280" priority="10468" operator="containsText" text="Бажарилган">
      <formula>NOT(ISERROR(SEARCH("Бажарилган",I3508)))</formula>
    </cfRule>
  </conditionalFormatting>
  <conditionalFormatting sqref="I3510">
    <cfRule type="containsText" dxfId="4279" priority="10457" operator="containsText" text="Бажарилмоқда">
      <formula>NOT(ISERROR(SEARCH("Бажарилмоқда",I3510)))</formula>
    </cfRule>
    <cfRule type="containsText" dxfId="4278" priority="10458" operator="containsText" text="Бажарилмаган">
      <formula>NOT(ISERROR(SEARCH("Бажарилмаган",I3510)))</formula>
    </cfRule>
    <cfRule type="containsText" dxfId="4277" priority="10459" operator="containsText" text="Бажарилмаган">
      <formula>NOT(ISERROR(SEARCH("Бажарилмаган",I3510)))</formula>
    </cfRule>
    <cfRule type="containsText" dxfId="4276" priority="10460" operator="containsText" text="Бажарилган">
      <formula>NOT(ISERROR(SEARCH("Бажарилган",I3510)))</formula>
    </cfRule>
  </conditionalFormatting>
  <conditionalFormatting sqref="I3511:I3512">
    <cfRule type="containsText" dxfId="4275" priority="10453" operator="containsText" text="Бажарилмоқда">
      <formula>NOT(ISERROR(SEARCH("Бажарилмоқда",I3511)))</formula>
    </cfRule>
    <cfRule type="containsText" dxfId="4274" priority="10454" operator="containsText" text="Бажарилмаган">
      <formula>NOT(ISERROR(SEARCH("Бажарилмаган",I3511)))</formula>
    </cfRule>
    <cfRule type="containsText" dxfId="4273" priority="10455" operator="containsText" text="Бажарилмаган">
      <formula>NOT(ISERROR(SEARCH("Бажарилмаган",I3511)))</formula>
    </cfRule>
    <cfRule type="containsText" dxfId="4272" priority="10456" operator="containsText" text="Бажарилган">
      <formula>NOT(ISERROR(SEARCH("Бажарилган",I3511)))</formula>
    </cfRule>
  </conditionalFormatting>
  <conditionalFormatting sqref="I3514">
    <cfRule type="containsText" dxfId="4271" priority="10445" operator="containsText" text="Бажарилмоқда">
      <formula>NOT(ISERROR(SEARCH("Бажарилмоқда",I3514)))</formula>
    </cfRule>
    <cfRule type="containsText" dxfId="4270" priority="10446" operator="containsText" text="Бажарилмаган">
      <formula>NOT(ISERROR(SEARCH("Бажарилмаган",I3514)))</formula>
    </cfRule>
    <cfRule type="containsText" dxfId="4269" priority="10447" operator="containsText" text="Бажарилмаган">
      <formula>NOT(ISERROR(SEARCH("Бажарилмаган",I3514)))</formula>
    </cfRule>
    <cfRule type="containsText" dxfId="4268" priority="10448" operator="containsText" text="Бажарилган">
      <formula>NOT(ISERROR(SEARCH("Бажарилган",I3514)))</formula>
    </cfRule>
  </conditionalFormatting>
  <conditionalFormatting sqref="I3515">
    <cfRule type="containsText" dxfId="4267" priority="10441" operator="containsText" text="Бажарилмоқда">
      <formula>NOT(ISERROR(SEARCH("Бажарилмоқда",I3515)))</formula>
    </cfRule>
    <cfRule type="containsText" dxfId="4266" priority="10442" operator="containsText" text="Бажарилмаган">
      <formula>NOT(ISERROR(SEARCH("Бажарилмаган",I3515)))</formula>
    </cfRule>
    <cfRule type="containsText" dxfId="4265" priority="10443" operator="containsText" text="Бажарилмаган">
      <formula>NOT(ISERROR(SEARCH("Бажарилмаган",I3515)))</formula>
    </cfRule>
    <cfRule type="containsText" dxfId="4264" priority="10444" operator="containsText" text="Бажарилган">
      <formula>NOT(ISERROR(SEARCH("Бажарилган",I3515)))</formula>
    </cfRule>
  </conditionalFormatting>
  <conditionalFormatting sqref="I3516">
    <cfRule type="containsText" dxfId="4263" priority="10437" operator="containsText" text="Бажарилмоқда">
      <formula>NOT(ISERROR(SEARCH("Бажарилмоқда",I3516)))</formula>
    </cfRule>
    <cfRule type="containsText" dxfId="4262" priority="10438" operator="containsText" text="Бажарилмаган">
      <formula>NOT(ISERROR(SEARCH("Бажарилмаган",I3516)))</formula>
    </cfRule>
    <cfRule type="containsText" dxfId="4261" priority="10439" operator="containsText" text="Бажарилмаган">
      <formula>NOT(ISERROR(SEARCH("Бажарилмаган",I3516)))</formula>
    </cfRule>
    <cfRule type="containsText" dxfId="4260" priority="10440" operator="containsText" text="Бажарилган">
      <formula>NOT(ISERROR(SEARCH("Бажарилган",I3516)))</formula>
    </cfRule>
  </conditionalFormatting>
  <conditionalFormatting sqref="I3517">
    <cfRule type="containsText" dxfId="4259" priority="10433" operator="containsText" text="Бажарилмоқда">
      <formula>NOT(ISERROR(SEARCH("Бажарилмоқда",I3517)))</formula>
    </cfRule>
    <cfRule type="containsText" dxfId="4258" priority="10434" operator="containsText" text="Бажарилмаган">
      <formula>NOT(ISERROR(SEARCH("Бажарилмаган",I3517)))</formula>
    </cfRule>
    <cfRule type="containsText" dxfId="4257" priority="10435" operator="containsText" text="Бажарилмаган">
      <formula>NOT(ISERROR(SEARCH("Бажарилмаган",I3517)))</formula>
    </cfRule>
    <cfRule type="containsText" dxfId="4256" priority="10436" operator="containsText" text="Бажарилган">
      <formula>NOT(ISERROR(SEARCH("Бажарилган",I3517)))</formula>
    </cfRule>
  </conditionalFormatting>
  <conditionalFormatting sqref="I3518">
    <cfRule type="containsText" dxfId="4255" priority="10429" operator="containsText" text="Бажарилмоқда">
      <formula>NOT(ISERROR(SEARCH("Бажарилмоқда",I3518)))</formula>
    </cfRule>
    <cfRule type="containsText" dxfId="4254" priority="10430" operator="containsText" text="Бажарилмаган">
      <formula>NOT(ISERROR(SEARCH("Бажарилмаган",I3518)))</formula>
    </cfRule>
    <cfRule type="containsText" dxfId="4253" priority="10431" operator="containsText" text="Бажарилмаган">
      <formula>NOT(ISERROR(SEARCH("Бажарилмаган",I3518)))</formula>
    </cfRule>
    <cfRule type="containsText" dxfId="4252" priority="10432" operator="containsText" text="Бажарилган">
      <formula>NOT(ISERROR(SEARCH("Бажарилган",I3518)))</formula>
    </cfRule>
  </conditionalFormatting>
  <conditionalFormatting sqref="I3520:I3521">
    <cfRule type="containsText" dxfId="4251" priority="10425" operator="containsText" text="Бажарилмоқда">
      <formula>NOT(ISERROR(SEARCH("Бажарилмоқда",I3520)))</formula>
    </cfRule>
    <cfRule type="containsText" dxfId="4250" priority="10426" operator="containsText" text="Бажарилмаган">
      <formula>NOT(ISERROR(SEARCH("Бажарилмаган",I3520)))</formula>
    </cfRule>
    <cfRule type="containsText" dxfId="4249" priority="10427" operator="containsText" text="Бажарилмаган">
      <formula>NOT(ISERROR(SEARCH("Бажарилмаган",I3520)))</formula>
    </cfRule>
    <cfRule type="containsText" dxfId="4248" priority="10428" operator="containsText" text="Бажарилган">
      <formula>NOT(ISERROR(SEARCH("Бажарилган",I3520)))</formula>
    </cfRule>
  </conditionalFormatting>
  <conditionalFormatting sqref="I3523">
    <cfRule type="containsText" dxfId="4247" priority="10421" operator="containsText" text="Бажарилмоқда">
      <formula>NOT(ISERROR(SEARCH("Бажарилмоқда",I3523)))</formula>
    </cfRule>
    <cfRule type="containsText" dxfId="4246" priority="10422" operator="containsText" text="Бажарилмаган">
      <formula>NOT(ISERROR(SEARCH("Бажарилмаган",I3523)))</formula>
    </cfRule>
    <cfRule type="containsText" dxfId="4245" priority="10423" operator="containsText" text="Бажарилмаган">
      <formula>NOT(ISERROR(SEARCH("Бажарилмаган",I3523)))</formula>
    </cfRule>
    <cfRule type="containsText" dxfId="4244" priority="10424" operator="containsText" text="Бажарилган">
      <formula>NOT(ISERROR(SEARCH("Бажарилган",I3523)))</formula>
    </cfRule>
  </conditionalFormatting>
  <conditionalFormatting sqref="I3524">
    <cfRule type="containsText" dxfId="4243" priority="10417" operator="containsText" text="Бажарилмоқда">
      <formula>NOT(ISERROR(SEARCH("Бажарилмоқда",I3524)))</formula>
    </cfRule>
    <cfRule type="containsText" dxfId="4242" priority="10418" operator="containsText" text="Бажарилмаган">
      <formula>NOT(ISERROR(SEARCH("Бажарилмаган",I3524)))</formula>
    </cfRule>
    <cfRule type="containsText" dxfId="4241" priority="10419" operator="containsText" text="Бажарилмаган">
      <formula>NOT(ISERROR(SEARCH("Бажарилмаган",I3524)))</formula>
    </cfRule>
    <cfRule type="containsText" dxfId="4240" priority="10420" operator="containsText" text="Бажарилган">
      <formula>NOT(ISERROR(SEARCH("Бажарилган",I3524)))</formula>
    </cfRule>
  </conditionalFormatting>
  <conditionalFormatting sqref="I3525">
    <cfRule type="containsText" dxfId="4239" priority="10413" operator="containsText" text="Бажарилмоқда">
      <formula>NOT(ISERROR(SEARCH("Бажарилмоқда",I3525)))</formula>
    </cfRule>
    <cfRule type="containsText" dxfId="4238" priority="10414" operator="containsText" text="Бажарилмаган">
      <formula>NOT(ISERROR(SEARCH("Бажарилмаган",I3525)))</formula>
    </cfRule>
    <cfRule type="containsText" dxfId="4237" priority="10415" operator="containsText" text="Бажарилмаган">
      <formula>NOT(ISERROR(SEARCH("Бажарилмаган",I3525)))</formula>
    </cfRule>
    <cfRule type="containsText" dxfId="4236" priority="10416" operator="containsText" text="Бажарилган">
      <formula>NOT(ISERROR(SEARCH("Бажарилган",I3525)))</formula>
    </cfRule>
  </conditionalFormatting>
  <conditionalFormatting sqref="I3526">
    <cfRule type="containsText" dxfId="4235" priority="10409" operator="containsText" text="Бажарилмоқда">
      <formula>NOT(ISERROR(SEARCH("Бажарилмоқда",I3526)))</formula>
    </cfRule>
    <cfRule type="containsText" dxfId="4234" priority="10410" operator="containsText" text="Бажарилмаган">
      <formula>NOT(ISERROR(SEARCH("Бажарилмаган",I3526)))</formula>
    </cfRule>
    <cfRule type="containsText" dxfId="4233" priority="10411" operator="containsText" text="Бажарилмаган">
      <formula>NOT(ISERROR(SEARCH("Бажарилмаган",I3526)))</formula>
    </cfRule>
    <cfRule type="containsText" dxfId="4232" priority="10412" operator="containsText" text="Бажарилган">
      <formula>NOT(ISERROR(SEARCH("Бажарилган",I3526)))</formula>
    </cfRule>
  </conditionalFormatting>
  <conditionalFormatting sqref="I3527">
    <cfRule type="containsText" dxfId="4231" priority="10405" operator="containsText" text="Бажарилмоқда">
      <formula>NOT(ISERROR(SEARCH("Бажарилмоқда",I3527)))</formula>
    </cfRule>
    <cfRule type="containsText" dxfId="4230" priority="10406" operator="containsText" text="Бажарилмаган">
      <formula>NOT(ISERROR(SEARCH("Бажарилмаган",I3527)))</formula>
    </cfRule>
    <cfRule type="containsText" dxfId="4229" priority="10407" operator="containsText" text="Бажарилмаган">
      <formula>NOT(ISERROR(SEARCH("Бажарилмаган",I3527)))</formula>
    </cfRule>
    <cfRule type="containsText" dxfId="4228" priority="10408" operator="containsText" text="Бажарилган">
      <formula>NOT(ISERROR(SEARCH("Бажарилган",I3527)))</formula>
    </cfRule>
  </conditionalFormatting>
  <conditionalFormatting sqref="I3528">
    <cfRule type="containsText" dxfId="4227" priority="10401" operator="containsText" text="Бажарилмоқда">
      <formula>NOT(ISERROR(SEARCH("Бажарилмоқда",I3528)))</formula>
    </cfRule>
    <cfRule type="containsText" dxfId="4226" priority="10402" operator="containsText" text="Бажарилмаган">
      <formula>NOT(ISERROR(SEARCH("Бажарилмаган",I3528)))</formula>
    </cfRule>
    <cfRule type="containsText" dxfId="4225" priority="10403" operator="containsText" text="Бажарилмаган">
      <formula>NOT(ISERROR(SEARCH("Бажарилмаган",I3528)))</formula>
    </cfRule>
    <cfRule type="containsText" dxfId="4224" priority="10404" operator="containsText" text="Бажарилган">
      <formula>NOT(ISERROR(SEARCH("Бажарилган",I3528)))</formula>
    </cfRule>
  </conditionalFormatting>
  <conditionalFormatting sqref="I3529">
    <cfRule type="containsText" dxfId="4223" priority="10397" operator="containsText" text="Бажарилмоқда">
      <formula>NOT(ISERROR(SEARCH("Бажарилмоқда",I3529)))</formula>
    </cfRule>
    <cfRule type="containsText" dxfId="4222" priority="10398" operator="containsText" text="Бажарилмаган">
      <formula>NOT(ISERROR(SEARCH("Бажарилмаган",I3529)))</formula>
    </cfRule>
    <cfRule type="containsText" dxfId="4221" priority="10399" operator="containsText" text="Бажарилмаган">
      <formula>NOT(ISERROR(SEARCH("Бажарилмаган",I3529)))</formula>
    </cfRule>
    <cfRule type="containsText" dxfId="4220" priority="10400" operator="containsText" text="Бажарилган">
      <formula>NOT(ISERROR(SEARCH("Бажарилган",I3529)))</formula>
    </cfRule>
  </conditionalFormatting>
  <conditionalFormatting sqref="I3530">
    <cfRule type="containsText" dxfId="4219" priority="10393" operator="containsText" text="Бажарилмоқда">
      <formula>NOT(ISERROR(SEARCH("Бажарилмоқда",I3530)))</formula>
    </cfRule>
    <cfRule type="containsText" dxfId="4218" priority="10394" operator="containsText" text="Бажарилмаган">
      <formula>NOT(ISERROR(SEARCH("Бажарилмаган",I3530)))</formula>
    </cfRule>
    <cfRule type="containsText" dxfId="4217" priority="10395" operator="containsText" text="Бажарилмаган">
      <formula>NOT(ISERROR(SEARCH("Бажарилмаган",I3530)))</formula>
    </cfRule>
    <cfRule type="containsText" dxfId="4216" priority="10396" operator="containsText" text="Бажарилган">
      <formula>NOT(ISERROR(SEARCH("Бажарилган",I3530)))</formula>
    </cfRule>
  </conditionalFormatting>
  <conditionalFormatting sqref="I3531">
    <cfRule type="containsText" dxfId="4215" priority="10389" operator="containsText" text="Бажарилмоқда">
      <formula>NOT(ISERROR(SEARCH("Бажарилмоқда",I3531)))</formula>
    </cfRule>
    <cfRule type="containsText" dxfId="4214" priority="10390" operator="containsText" text="Бажарилмаган">
      <formula>NOT(ISERROR(SEARCH("Бажарилмаган",I3531)))</formula>
    </cfRule>
    <cfRule type="containsText" dxfId="4213" priority="10391" operator="containsText" text="Бажарилмаган">
      <formula>NOT(ISERROR(SEARCH("Бажарилмаган",I3531)))</formula>
    </cfRule>
    <cfRule type="containsText" dxfId="4212" priority="10392" operator="containsText" text="Бажарилган">
      <formula>NOT(ISERROR(SEARCH("Бажарилган",I3531)))</formula>
    </cfRule>
  </conditionalFormatting>
  <conditionalFormatting sqref="I3490">
    <cfRule type="containsText" dxfId="4211" priority="10385" operator="containsText" text="Бажарилмоқда">
      <formula>NOT(ISERROR(SEARCH("Бажарилмоқда",I3490)))</formula>
    </cfRule>
    <cfRule type="containsText" dxfId="4210" priority="10386" operator="containsText" text="Бажарилмаган">
      <formula>NOT(ISERROR(SEARCH("Бажарилмаган",I3490)))</formula>
    </cfRule>
    <cfRule type="containsText" dxfId="4209" priority="10387" operator="containsText" text="Бажарилмаган">
      <formula>NOT(ISERROR(SEARCH("Бажарилмаган",I3490)))</formula>
    </cfRule>
    <cfRule type="containsText" dxfId="4208" priority="10388" operator="containsText" text="Бажарилган">
      <formula>NOT(ISERROR(SEARCH("Бажарилган",I3490)))</formula>
    </cfRule>
  </conditionalFormatting>
  <conditionalFormatting sqref="I3491">
    <cfRule type="containsText" dxfId="4207" priority="10381" operator="containsText" text="Бажарилмоқда">
      <formula>NOT(ISERROR(SEARCH("Бажарилмоқда",I3491)))</formula>
    </cfRule>
    <cfRule type="containsText" dxfId="4206" priority="10382" operator="containsText" text="Бажарилмаган">
      <formula>NOT(ISERROR(SEARCH("Бажарилмаган",I3491)))</formula>
    </cfRule>
    <cfRule type="containsText" dxfId="4205" priority="10383" operator="containsText" text="Бажарилмаган">
      <formula>NOT(ISERROR(SEARCH("Бажарилмаган",I3491)))</formula>
    </cfRule>
    <cfRule type="containsText" dxfId="4204" priority="10384" operator="containsText" text="Бажарилган">
      <formula>NOT(ISERROR(SEARCH("Бажарилган",I3491)))</formula>
    </cfRule>
  </conditionalFormatting>
  <conditionalFormatting sqref="I3533">
    <cfRule type="containsText" dxfId="4203" priority="10373" operator="containsText" text="Бажарилмоқда">
      <formula>NOT(ISERROR(SEARCH("Бажарилмоқда",I3533)))</formula>
    </cfRule>
    <cfRule type="containsText" dxfId="4202" priority="10374" operator="containsText" text="Бажарилмаган">
      <formula>NOT(ISERROR(SEARCH("Бажарилмаган",I3533)))</formula>
    </cfRule>
    <cfRule type="containsText" dxfId="4201" priority="10375" operator="containsText" text="Бажарилмаган">
      <formula>NOT(ISERROR(SEARCH("Бажарилмаган",I3533)))</formula>
    </cfRule>
    <cfRule type="containsText" dxfId="4200" priority="10376" operator="containsText" text="Бажарилган">
      <formula>NOT(ISERROR(SEARCH("Бажарилган",I3533)))</formula>
    </cfRule>
  </conditionalFormatting>
  <conditionalFormatting sqref="I3534">
    <cfRule type="containsText" dxfId="4199" priority="10369" operator="containsText" text="Бажарилмоқда">
      <formula>NOT(ISERROR(SEARCH("Бажарилмоқда",I3534)))</formula>
    </cfRule>
    <cfRule type="containsText" dxfId="4198" priority="10370" operator="containsText" text="Бажарилмаган">
      <formula>NOT(ISERROR(SEARCH("Бажарилмаган",I3534)))</formula>
    </cfRule>
    <cfRule type="containsText" dxfId="4197" priority="10371" operator="containsText" text="Бажарилмаган">
      <formula>NOT(ISERROR(SEARCH("Бажарилмаган",I3534)))</formula>
    </cfRule>
    <cfRule type="containsText" dxfId="4196" priority="10372" operator="containsText" text="Бажарилган">
      <formula>NOT(ISERROR(SEARCH("Бажарилган",I3534)))</formula>
    </cfRule>
  </conditionalFormatting>
  <conditionalFormatting sqref="I3536">
    <cfRule type="containsText" dxfId="4195" priority="10361" operator="containsText" text="Бажарилмоқда">
      <formula>NOT(ISERROR(SEARCH("Бажарилмоқда",I3536)))</formula>
    </cfRule>
    <cfRule type="containsText" dxfId="4194" priority="10362" operator="containsText" text="Бажарилмаган">
      <formula>NOT(ISERROR(SEARCH("Бажарилмаган",I3536)))</formula>
    </cfRule>
    <cfRule type="containsText" dxfId="4193" priority="10363" operator="containsText" text="Бажарилмаган">
      <formula>NOT(ISERROR(SEARCH("Бажарилмаган",I3536)))</formula>
    </cfRule>
    <cfRule type="containsText" dxfId="4192" priority="10364" operator="containsText" text="Бажарилган">
      <formula>NOT(ISERROR(SEARCH("Бажарилган",I3536)))</formula>
    </cfRule>
  </conditionalFormatting>
  <conditionalFormatting sqref="I3537">
    <cfRule type="containsText" dxfId="4191" priority="10357" operator="containsText" text="Бажарилмоқда">
      <formula>NOT(ISERROR(SEARCH("Бажарилмоқда",I3537)))</formula>
    </cfRule>
    <cfRule type="containsText" dxfId="4190" priority="10358" operator="containsText" text="Бажарилмаган">
      <formula>NOT(ISERROR(SEARCH("Бажарилмаган",I3537)))</formula>
    </cfRule>
    <cfRule type="containsText" dxfId="4189" priority="10359" operator="containsText" text="Бажарилмаган">
      <formula>NOT(ISERROR(SEARCH("Бажарилмаган",I3537)))</formula>
    </cfRule>
    <cfRule type="containsText" dxfId="4188" priority="10360" operator="containsText" text="Бажарилган">
      <formula>NOT(ISERROR(SEARCH("Бажарилган",I3537)))</formula>
    </cfRule>
  </conditionalFormatting>
  <conditionalFormatting sqref="I3538">
    <cfRule type="containsText" dxfId="4187" priority="10353" operator="containsText" text="Бажарилмоқда">
      <formula>NOT(ISERROR(SEARCH("Бажарилмоқда",I3538)))</formula>
    </cfRule>
    <cfRule type="containsText" dxfId="4186" priority="10354" operator="containsText" text="Бажарилмаган">
      <formula>NOT(ISERROR(SEARCH("Бажарилмаган",I3538)))</formula>
    </cfRule>
    <cfRule type="containsText" dxfId="4185" priority="10355" operator="containsText" text="Бажарилмаган">
      <formula>NOT(ISERROR(SEARCH("Бажарилмаган",I3538)))</formula>
    </cfRule>
    <cfRule type="containsText" dxfId="4184" priority="10356" operator="containsText" text="Бажарилган">
      <formula>NOT(ISERROR(SEARCH("Бажарилган",I3538)))</formula>
    </cfRule>
  </conditionalFormatting>
  <conditionalFormatting sqref="I3539">
    <cfRule type="containsText" dxfId="4183" priority="10349" operator="containsText" text="Бажарилмоқда">
      <formula>NOT(ISERROR(SEARCH("Бажарилмоқда",I3539)))</formula>
    </cfRule>
    <cfRule type="containsText" dxfId="4182" priority="10350" operator="containsText" text="Бажарилмаган">
      <formula>NOT(ISERROR(SEARCH("Бажарилмаган",I3539)))</formula>
    </cfRule>
    <cfRule type="containsText" dxfId="4181" priority="10351" operator="containsText" text="Бажарилмаган">
      <formula>NOT(ISERROR(SEARCH("Бажарилмаган",I3539)))</formula>
    </cfRule>
    <cfRule type="containsText" dxfId="4180" priority="10352" operator="containsText" text="Бажарилган">
      <formula>NOT(ISERROR(SEARCH("Бажарилган",I3539)))</formula>
    </cfRule>
  </conditionalFormatting>
  <conditionalFormatting sqref="I3542">
    <cfRule type="containsText" dxfId="4179" priority="10329" operator="containsText" text="Бажарилмоқда">
      <formula>NOT(ISERROR(SEARCH("Бажарилмоқда",I3542)))</formula>
    </cfRule>
    <cfRule type="containsText" dxfId="4178" priority="10330" operator="containsText" text="Бажарилмаган">
      <formula>NOT(ISERROR(SEARCH("Бажарилмаган",I3542)))</formula>
    </cfRule>
    <cfRule type="containsText" dxfId="4177" priority="10331" operator="containsText" text="Бажарилмаган">
      <formula>NOT(ISERROR(SEARCH("Бажарилмаган",I3542)))</formula>
    </cfRule>
    <cfRule type="containsText" dxfId="4176" priority="10332" operator="containsText" text="Бажарилган">
      <formula>NOT(ISERROR(SEARCH("Бажарилган",I3542)))</formula>
    </cfRule>
  </conditionalFormatting>
  <conditionalFormatting sqref="I3540">
    <cfRule type="containsText" dxfId="4175" priority="10337" operator="containsText" text="Бажарилмоқда">
      <formula>NOT(ISERROR(SEARCH("Бажарилмоқда",I3540)))</formula>
    </cfRule>
    <cfRule type="containsText" dxfId="4174" priority="10338" operator="containsText" text="Бажарилмаган">
      <formula>NOT(ISERROR(SEARCH("Бажарилмаган",I3540)))</formula>
    </cfRule>
    <cfRule type="containsText" dxfId="4173" priority="10339" operator="containsText" text="Бажарилмаган">
      <formula>NOT(ISERROR(SEARCH("Бажарилмаган",I3540)))</formula>
    </cfRule>
    <cfRule type="containsText" dxfId="4172" priority="10340" operator="containsText" text="Бажарилган">
      <formula>NOT(ISERROR(SEARCH("Бажарилган",I3540)))</formula>
    </cfRule>
  </conditionalFormatting>
  <conditionalFormatting sqref="I3541">
    <cfRule type="containsText" dxfId="4171" priority="10333" operator="containsText" text="Бажарилмоқда">
      <formula>NOT(ISERROR(SEARCH("Бажарилмоқда",I3541)))</formula>
    </cfRule>
    <cfRule type="containsText" dxfId="4170" priority="10334" operator="containsText" text="Бажарилмаган">
      <formula>NOT(ISERROR(SEARCH("Бажарилмаган",I3541)))</formula>
    </cfRule>
    <cfRule type="containsText" dxfId="4169" priority="10335" operator="containsText" text="Бажарилмаган">
      <formula>NOT(ISERROR(SEARCH("Бажарилмаган",I3541)))</formula>
    </cfRule>
    <cfRule type="containsText" dxfId="4168" priority="10336" operator="containsText" text="Бажарилган">
      <formula>NOT(ISERROR(SEARCH("Бажарилган",I3541)))</formula>
    </cfRule>
  </conditionalFormatting>
  <conditionalFormatting sqref="I3543:I3546">
    <cfRule type="containsText" dxfId="4167" priority="10325" operator="containsText" text="Бажарилмоқда">
      <formula>NOT(ISERROR(SEARCH("Бажарилмоқда",I3543)))</formula>
    </cfRule>
    <cfRule type="containsText" dxfId="4166" priority="10326" operator="containsText" text="Бажарилмаган">
      <formula>NOT(ISERROR(SEARCH("Бажарилмаган",I3543)))</formula>
    </cfRule>
    <cfRule type="containsText" dxfId="4165" priority="10327" operator="containsText" text="Бажарилмаган">
      <formula>NOT(ISERROR(SEARCH("Бажарилмаган",I3543)))</formula>
    </cfRule>
    <cfRule type="containsText" dxfId="4164" priority="10328" operator="containsText" text="Бажарилган">
      <formula>NOT(ISERROR(SEARCH("Бажарилган",I3543)))</formula>
    </cfRule>
  </conditionalFormatting>
  <conditionalFormatting sqref="I3547">
    <cfRule type="containsText" dxfId="4163" priority="10321" operator="containsText" text="Бажарилмоқда">
      <formula>NOT(ISERROR(SEARCH("Бажарилмоқда",I3547)))</formula>
    </cfRule>
    <cfRule type="containsText" dxfId="4162" priority="10322" operator="containsText" text="Бажарилмаган">
      <formula>NOT(ISERROR(SEARCH("Бажарилмаган",I3547)))</formula>
    </cfRule>
    <cfRule type="containsText" dxfId="4161" priority="10323" operator="containsText" text="Бажарилмаган">
      <formula>NOT(ISERROR(SEARCH("Бажарилмаган",I3547)))</formula>
    </cfRule>
    <cfRule type="containsText" dxfId="4160" priority="10324" operator="containsText" text="Бажарилган">
      <formula>NOT(ISERROR(SEARCH("Бажарилган",I3547)))</formula>
    </cfRule>
  </conditionalFormatting>
  <conditionalFormatting sqref="I3549:I3556 I3558">
    <cfRule type="containsText" dxfId="4159" priority="10313" operator="containsText" text="Бажарилмоқда">
      <formula>NOT(ISERROR(SEARCH("Бажарилмоқда",I3549)))</formula>
    </cfRule>
    <cfRule type="containsText" dxfId="4158" priority="10314" operator="containsText" text="Бажарилмаган">
      <formula>NOT(ISERROR(SEARCH("Бажарилмаган",I3549)))</formula>
    </cfRule>
    <cfRule type="containsText" dxfId="4157" priority="10315" operator="containsText" text="Бажарилмаган">
      <formula>NOT(ISERROR(SEARCH("Бажарилмаган",I3549)))</formula>
    </cfRule>
    <cfRule type="containsText" dxfId="4156" priority="10316" operator="containsText" text="Бажарилган">
      <formula>NOT(ISERROR(SEARCH("Бажарилган",I3549)))</formula>
    </cfRule>
  </conditionalFormatting>
  <conditionalFormatting sqref="I3561">
    <cfRule type="containsText" dxfId="4155" priority="10305" operator="containsText" text="Бажарилмоқда">
      <formula>NOT(ISERROR(SEARCH("Бажарилмоқда",I3561)))</formula>
    </cfRule>
    <cfRule type="containsText" dxfId="4154" priority="10306" operator="containsText" text="Бажарилмаган">
      <formula>NOT(ISERROR(SEARCH("Бажарилмаган",I3561)))</formula>
    </cfRule>
    <cfRule type="containsText" dxfId="4153" priority="10307" operator="containsText" text="Бажарилмаган">
      <formula>NOT(ISERROR(SEARCH("Бажарилмаган",I3561)))</formula>
    </cfRule>
    <cfRule type="containsText" dxfId="4152" priority="10308" operator="containsText" text="Бажарилган">
      <formula>NOT(ISERROR(SEARCH("Бажарилган",I3561)))</formula>
    </cfRule>
  </conditionalFormatting>
  <conditionalFormatting sqref="I3562:I3563">
    <cfRule type="containsText" dxfId="4151" priority="10301" operator="containsText" text="Бажарилмоқда">
      <formula>NOT(ISERROR(SEARCH("Бажарилмоқда",I3562)))</formula>
    </cfRule>
    <cfRule type="containsText" dxfId="4150" priority="10302" operator="containsText" text="Бажарилмаган">
      <formula>NOT(ISERROR(SEARCH("Бажарилмаган",I3562)))</formula>
    </cfRule>
    <cfRule type="containsText" dxfId="4149" priority="10303" operator="containsText" text="Бажарилмаган">
      <formula>NOT(ISERROR(SEARCH("Бажарилмаган",I3562)))</formula>
    </cfRule>
    <cfRule type="containsText" dxfId="4148" priority="10304" operator="containsText" text="Бажарилган">
      <formula>NOT(ISERROR(SEARCH("Бажарилган",I3562)))</formula>
    </cfRule>
  </conditionalFormatting>
  <conditionalFormatting sqref="I3564">
    <cfRule type="containsText" dxfId="4147" priority="10297" operator="containsText" text="Бажарилмоқда">
      <formula>NOT(ISERROR(SEARCH("Бажарилмоқда",I3564)))</formula>
    </cfRule>
    <cfRule type="containsText" dxfId="4146" priority="10298" operator="containsText" text="Бажарилмаган">
      <formula>NOT(ISERROR(SEARCH("Бажарилмаган",I3564)))</formula>
    </cfRule>
    <cfRule type="containsText" dxfId="4145" priority="10299" operator="containsText" text="Бажарилмаган">
      <formula>NOT(ISERROR(SEARCH("Бажарилмаган",I3564)))</formula>
    </cfRule>
    <cfRule type="containsText" dxfId="4144" priority="10300" operator="containsText" text="Бажарилган">
      <formula>NOT(ISERROR(SEARCH("Бажарилган",I3564)))</formula>
    </cfRule>
  </conditionalFormatting>
  <conditionalFormatting sqref="I3607">
    <cfRule type="containsText" dxfId="4143" priority="10245" operator="containsText" text="Бажарилмоқда">
      <formula>NOT(ISERROR(SEARCH("Бажарилмоқда",I3607)))</formula>
    </cfRule>
    <cfRule type="containsText" dxfId="4142" priority="10246" operator="containsText" text="Бажарилмаган">
      <formula>NOT(ISERROR(SEARCH("Бажарилмаган",I3607)))</formula>
    </cfRule>
    <cfRule type="containsText" dxfId="4141" priority="10247" operator="containsText" text="Бажарилмаган">
      <formula>NOT(ISERROR(SEARCH("Бажарилмаган",I3607)))</formula>
    </cfRule>
    <cfRule type="containsText" dxfId="4140" priority="10248" operator="containsText" text="Бажарилган">
      <formula>NOT(ISERROR(SEARCH("Бажарилган",I3607)))</formula>
    </cfRule>
  </conditionalFormatting>
  <conditionalFormatting sqref="I3566">
    <cfRule type="containsText" dxfId="4139" priority="10289" operator="containsText" text="Бажарилмоқда">
      <formula>NOT(ISERROR(SEARCH("Бажарилмоқда",I3566)))</formula>
    </cfRule>
    <cfRule type="containsText" dxfId="4138" priority="10290" operator="containsText" text="Бажарилмаган">
      <formula>NOT(ISERROR(SEARCH("Бажарилмаган",I3566)))</formula>
    </cfRule>
    <cfRule type="containsText" dxfId="4137" priority="10291" operator="containsText" text="Бажарилмаган">
      <formula>NOT(ISERROR(SEARCH("Бажарилмаган",I3566)))</formula>
    </cfRule>
    <cfRule type="containsText" dxfId="4136" priority="10292" operator="containsText" text="Бажарилган">
      <formula>NOT(ISERROR(SEARCH("Бажарилган",I3566)))</formula>
    </cfRule>
  </conditionalFormatting>
  <conditionalFormatting sqref="I3567">
    <cfRule type="containsText" dxfId="4135" priority="10285" operator="containsText" text="Бажарилмоқда">
      <formula>NOT(ISERROR(SEARCH("Бажарилмоқда",I3567)))</formula>
    </cfRule>
    <cfRule type="containsText" dxfId="4134" priority="10286" operator="containsText" text="Бажарилмаган">
      <formula>NOT(ISERROR(SEARCH("Бажарилмаган",I3567)))</formula>
    </cfRule>
    <cfRule type="containsText" dxfId="4133" priority="10287" operator="containsText" text="Бажарилмаган">
      <formula>NOT(ISERROR(SEARCH("Бажарилмаган",I3567)))</formula>
    </cfRule>
    <cfRule type="containsText" dxfId="4132" priority="10288" operator="containsText" text="Бажарилган">
      <formula>NOT(ISERROR(SEARCH("Бажарилган",I3567)))</formula>
    </cfRule>
  </conditionalFormatting>
  <conditionalFormatting sqref="I3568">
    <cfRule type="containsText" dxfId="4131" priority="10281" operator="containsText" text="Бажарилмоқда">
      <formula>NOT(ISERROR(SEARCH("Бажарилмоқда",I3568)))</formula>
    </cfRule>
    <cfRule type="containsText" dxfId="4130" priority="10282" operator="containsText" text="Бажарилмаган">
      <formula>NOT(ISERROR(SEARCH("Бажарилмаган",I3568)))</formula>
    </cfRule>
    <cfRule type="containsText" dxfId="4129" priority="10283" operator="containsText" text="Бажарилмаган">
      <formula>NOT(ISERROR(SEARCH("Бажарилмаган",I3568)))</formula>
    </cfRule>
    <cfRule type="containsText" dxfId="4128" priority="10284" operator="containsText" text="Бажарилган">
      <formula>NOT(ISERROR(SEARCH("Бажарилган",I3568)))</formula>
    </cfRule>
  </conditionalFormatting>
  <conditionalFormatting sqref="I3569">
    <cfRule type="containsText" dxfId="4127" priority="10277" operator="containsText" text="Бажарилмоқда">
      <formula>NOT(ISERROR(SEARCH("Бажарилмоқда",I3569)))</formula>
    </cfRule>
    <cfRule type="containsText" dxfId="4126" priority="10278" operator="containsText" text="Бажарилмаган">
      <formula>NOT(ISERROR(SEARCH("Бажарилмаган",I3569)))</formula>
    </cfRule>
    <cfRule type="containsText" dxfId="4125" priority="10279" operator="containsText" text="Бажарилмаган">
      <formula>NOT(ISERROR(SEARCH("Бажарилмаган",I3569)))</formula>
    </cfRule>
    <cfRule type="containsText" dxfId="4124" priority="10280" operator="containsText" text="Бажарилган">
      <formula>NOT(ISERROR(SEARCH("Бажарилган",I3569)))</formula>
    </cfRule>
  </conditionalFormatting>
  <conditionalFormatting sqref="I3570">
    <cfRule type="containsText" dxfId="4123" priority="10273" operator="containsText" text="Бажарилмоқда">
      <formula>NOT(ISERROR(SEARCH("Бажарилмоқда",I3570)))</formula>
    </cfRule>
    <cfRule type="containsText" dxfId="4122" priority="10274" operator="containsText" text="Бажарилмаган">
      <formula>NOT(ISERROR(SEARCH("Бажарилмаган",I3570)))</formula>
    </cfRule>
    <cfRule type="containsText" dxfId="4121" priority="10275" operator="containsText" text="Бажарилмаган">
      <formula>NOT(ISERROR(SEARCH("Бажарилмаган",I3570)))</formula>
    </cfRule>
    <cfRule type="containsText" dxfId="4120" priority="10276" operator="containsText" text="Бажарилган">
      <formula>NOT(ISERROR(SEARCH("Бажарилган",I3570)))</formula>
    </cfRule>
  </conditionalFormatting>
  <conditionalFormatting sqref="I3571">
    <cfRule type="containsText" dxfId="4119" priority="10269" operator="containsText" text="Бажарилмоқда">
      <formula>NOT(ISERROR(SEARCH("Бажарилмоқда",I3571)))</formula>
    </cfRule>
    <cfRule type="containsText" dxfId="4118" priority="10270" operator="containsText" text="Бажарилмаган">
      <formula>NOT(ISERROR(SEARCH("Бажарилмаган",I3571)))</formula>
    </cfRule>
    <cfRule type="containsText" dxfId="4117" priority="10271" operator="containsText" text="Бажарилмаган">
      <formula>NOT(ISERROR(SEARCH("Бажарилмаган",I3571)))</formula>
    </cfRule>
    <cfRule type="containsText" dxfId="4116" priority="10272" operator="containsText" text="Бажарилган">
      <formula>NOT(ISERROR(SEARCH("Бажарилган",I3571)))</formula>
    </cfRule>
  </conditionalFormatting>
  <conditionalFormatting sqref="I3582 I3584:I3588 I3590:I3592 I3574:I3580">
    <cfRule type="containsText" dxfId="4115" priority="10265" operator="containsText" text="Бажарилмоқда">
      <formula>NOT(ISERROR(SEARCH("Бажарилмоқда",I3574)))</formula>
    </cfRule>
    <cfRule type="containsText" dxfId="4114" priority="10266" operator="containsText" text="Бажарилмаган">
      <formula>NOT(ISERROR(SEARCH("Бажарилмаган",I3574)))</formula>
    </cfRule>
    <cfRule type="containsText" dxfId="4113" priority="10267" operator="containsText" text="Бажарилмаган">
      <formula>NOT(ISERROR(SEARCH("Бажарилмаган",I3574)))</formula>
    </cfRule>
    <cfRule type="containsText" dxfId="4112" priority="10268" operator="containsText" text="Бажарилган">
      <formula>NOT(ISERROR(SEARCH("Бажарилган",I3574)))</formula>
    </cfRule>
  </conditionalFormatting>
  <conditionalFormatting sqref="I3593:I3595 I3597:I3603">
    <cfRule type="containsText" dxfId="4111" priority="10261" operator="containsText" text="Бажарилмоқда">
      <formula>NOT(ISERROR(SEARCH("Бажарилмоқда",I3593)))</formula>
    </cfRule>
    <cfRule type="containsText" dxfId="4110" priority="10262" operator="containsText" text="Бажарилмаган">
      <formula>NOT(ISERROR(SEARCH("Бажарилмаган",I3593)))</formula>
    </cfRule>
    <cfRule type="containsText" dxfId="4109" priority="10263" operator="containsText" text="Бажарилмаган">
      <formula>NOT(ISERROR(SEARCH("Бажарилмаган",I3593)))</formula>
    </cfRule>
    <cfRule type="containsText" dxfId="4108" priority="10264" operator="containsText" text="Бажарилган">
      <formula>NOT(ISERROR(SEARCH("Бажарилган",I3593)))</formula>
    </cfRule>
  </conditionalFormatting>
  <conditionalFormatting sqref="I3604">
    <cfRule type="containsText" dxfId="4107" priority="10257" operator="containsText" text="Бажарилмоқда">
      <formula>NOT(ISERROR(SEARCH("Бажарилмоқда",I3604)))</formula>
    </cfRule>
    <cfRule type="containsText" dxfId="4106" priority="10258" operator="containsText" text="Бажарилмаган">
      <formula>NOT(ISERROR(SEARCH("Бажарилмаган",I3604)))</formula>
    </cfRule>
    <cfRule type="containsText" dxfId="4105" priority="10259" operator="containsText" text="Бажарилмаган">
      <formula>NOT(ISERROR(SEARCH("Бажарилмаган",I3604)))</formula>
    </cfRule>
    <cfRule type="containsText" dxfId="4104" priority="10260" operator="containsText" text="Бажарилган">
      <formula>NOT(ISERROR(SEARCH("Бажарилган",I3604)))</formula>
    </cfRule>
  </conditionalFormatting>
  <conditionalFormatting sqref="I3605">
    <cfRule type="containsText" dxfId="4103" priority="10253" operator="containsText" text="Бажарилмоқда">
      <formula>NOT(ISERROR(SEARCH("Бажарилмоқда",I3605)))</formula>
    </cfRule>
    <cfRule type="containsText" dxfId="4102" priority="10254" operator="containsText" text="Бажарилмаган">
      <formula>NOT(ISERROR(SEARCH("Бажарилмаган",I3605)))</formula>
    </cfRule>
    <cfRule type="containsText" dxfId="4101" priority="10255" operator="containsText" text="Бажарилмаган">
      <formula>NOT(ISERROR(SEARCH("Бажарилмаган",I3605)))</formula>
    </cfRule>
    <cfRule type="containsText" dxfId="4100" priority="10256" operator="containsText" text="Бажарилган">
      <formula>NOT(ISERROR(SEARCH("Бажарилган",I3605)))</formula>
    </cfRule>
  </conditionalFormatting>
  <conditionalFormatting sqref="I3608">
    <cfRule type="containsText" dxfId="4099" priority="10241" operator="containsText" text="Бажарилмоқда">
      <formula>NOT(ISERROR(SEARCH("Бажарилмоқда",I3608)))</formula>
    </cfRule>
    <cfRule type="containsText" dxfId="4098" priority="10242" operator="containsText" text="Бажарилмаган">
      <formula>NOT(ISERROR(SEARCH("Бажарилмаган",I3608)))</formula>
    </cfRule>
    <cfRule type="containsText" dxfId="4097" priority="10243" operator="containsText" text="Бажарилмаган">
      <formula>NOT(ISERROR(SEARCH("Бажарилмаган",I3608)))</formula>
    </cfRule>
    <cfRule type="containsText" dxfId="4096" priority="10244" operator="containsText" text="Бажарилган">
      <formula>NOT(ISERROR(SEARCH("Бажарилган",I3608)))</formula>
    </cfRule>
  </conditionalFormatting>
  <conditionalFormatting sqref="I3609">
    <cfRule type="containsText" dxfId="4095" priority="10237" operator="containsText" text="Бажарилмоқда">
      <formula>NOT(ISERROR(SEARCH("Бажарилмоқда",I3609)))</formula>
    </cfRule>
    <cfRule type="containsText" dxfId="4094" priority="10238" operator="containsText" text="Бажарилмаган">
      <formula>NOT(ISERROR(SEARCH("Бажарилмаган",I3609)))</formula>
    </cfRule>
    <cfRule type="containsText" dxfId="4093" priority="10239" operator="containsText" text="Бажарилмаган">
      <formula>NOT(ISERROR(SEARCH("Бажарилмаган",I3609)))</formula>
    </cfRule>
    <cfRule type="containsText" dxfId="4092" priority="10240" operator="containsText" text="Бажарилган">
      <formula>NOT(ISERROR(SEARCH("Бажарилган",I3609)))</formula>
    </cfRule>
  </conditionalFormatting>
  <conditionalFormatting sqref="I3610:I3612 I3614:I3618">
    <cfRule type="containsText" dxfId="4091" priority="10233" operator="containsText" text="Бажарилмоқда">
      <formula>NOT(ISERROR(SEARCH("Бажарилмоқда",I3610)))</formula>
    </cfRule>
    <cfRule type="containsText" dxfId="4090" priority="10234" operator="containsText" text="Бажарилмаган">
      <formula>NOT(ISERROR(SEARCH("Бажарилмаган",I3610)))</formula>
    </cfRule>
    <cfRule type="containsText" dxfId="4089" priority="10235" operator="containsText" text="Бажарилмаган">
      <formula>NOT(ISERROR(SEARCH("Бажарилмаган",I3610)))</formula>
    </cfRule>
    <cfRule type="containsText" dxfId="4088" priority="10236" operator="containsText" text="Бажарилган">
      <formula>NOT(ISERROR(SEARCH("Бажарилган",I3610)))</formula>
    </cfRule>
  </conditionalFormatting>
  <conditionalFormatting sqref="I3613">
    <cfRule type="containsText" dxfId="4087" priority="10229" operator="containsText" text="Бажарилмоқда">
      <formula>NOT(ISERROR(SEARCH("Бажарилмоқда",I3613)))</formula>
    </cfRule>
    <cfRule type="containsText" dxfId="4086" priority="10230" operator="containsText" text="Бажарилмаган">
      <formula>NOT(ISERROR(SEARCH("Бажарилмаган",I3613)))</formula>
    </cfRule>
    <cfRule type="containsText" dxfId="4085" priority="10231" operator="containsText" text="Бажарилмаган">
      <formula>NOT(ISERROR(SEARCH("Бажарилмаган",I3613)))</formula>
    </cfRule>
    <cfRule type="containsText" dxfId="4084" priority="10232" operator="containsText" text="Бажарилган">
      <formula>NOT(ISERROR(SEARCH("Бажарилган",I3613)))</formula>
    </cfRule>
  </conditionalFormatting>
  <conditionalFormatting sqref="I3619">
    <cfRule type="containsText" dxfId="4083" priority="10225" operator="containsText" text="Бажарилмоқда">
      <formula>NOT(ISERROR(SEARCH("Бажарилмоқда",I3619)))</formula>
    </cfRule>
    <cfRule type="containsText" dxfId="4082" priority="10226" operator="containsText" text="Бажарилмаган">
      <formula>NOT(ISERROR(SEARCH("Бажарилмаган",I3619)))</formula>
    </cfRule>
    <cfRule type="containsText" dxfId="4081" priority="10227" operator="containsText" text="Бажарилмаган">
      <formula>NOT(ISERROR(SEARCH("Бажарилмаган",I3619)))</formula>
    </cfRule>
    <cfRule type="containsText" dxfId="4080" priority="10228" operator="containsText" text="Бажарилган">
      <formula>NOT(ISERROR(SEARCH("Бажарилган",I3619)))</formula>
    </cfRule>
  </conditionalFormatting>
  <conditionalFormatting sqref="I3621">
    <cfRule type="containsText" dxfId="4079" priority="10217" operator="containsText" text="Бажарилмоқда">
      <formula>NOT(ISERROR(SEARCH("Бажарилмоқда",I3621)))</formula>
    </cfRule>
    <cfRule type="containsText" dxfId="4078" priority="10218" operator="containsText" text="Бажарилмаган">
      <formula>NOT(ISERROR(SEARCH("Бажарилмаган",I3621)))</formula>
    </cfRule>
    <cfRule type="containsText" dxfId="4077" priority="10219" operator="containsText" text="Бажарилмаган">
      <formula>NOT(ISERROR(SEARCH("Бажарилмаган",I3621)))</formula>
    </cfRule>
    <cfRule type="containsText" dxfId="4076" priority="10220" operator="containsText" text="Бажарилган">
      <formula>NOT(ISERROR(SEARCH("Бажарилган",I3621)))</formula>
    </cfRule>
  </conditionalFormatting>
  <conditionalFormatting sqref="I3622">
    <cfRule type="containsText" dxfId="4075" priority="10213" operator="containsText" text="Бажарилмоқда">
      <formula>NOT(ISERROR(SEARCH("Бажарилмоқда",I3622)))</formula>
    </cfRule>
    <cfRule type="containsText" dxfId="4074" priority="10214" operator="containsText" text="Бажарилмаган">
      <formula>NOT(ISERROR(SEARCH("Бажарилмаган",I3622)))</formula>
    </cfRule>
    <cfRule type="containsText" dxfId="4073" priority="10215" operator="containsText" text="Бажарилмаган">
      <formula>NOT(ISERROR(SEARCH("Бажарилмаган",I3622)))</formula>
    </cfRule>
    <cfRule type="containsText" dxfId="4072" priority="10216" operator="containsText" text="Бажарилган">
      <formula>NOT(ISERROR(SEARCH("Бажарилган",I3622)))</formula>
    </cfRule>
  </conditionalFormatting>
  <conditionalFormatting sqref="I3623">
    <cfRule type="containsText" dxfId="4071" priority="10209" operator="containsText" text="Бажарилмоқда">
      <formula>NOT(ISERROR(SEARCH("Бажарилмоқда",I3623)))</formula>
    </cfRule>
    <cfRule type="containsText" dxfId="4070" priority="10210" operator="containsText" text="Бажарилмаган">
      <formula>NOT(ISERROR(SEARCH("Бажарилмаган",I3623)))</formula>
    </cfRule>
    <cfRule type="containsText" dxfId="4069" priority="10211" operator="containsText" text="Бажарилмаган">
      <formula>NOT(ISERROR(SEARCH("Бажарилмаган",I3623)))</formula>
    </cfRule>
    <cfRule type="containsText" dxfId="4068" priority="10212" operator="containsText" text="Бажарилган">
      <formula>NOT(ISERROR(SEARCH("Бажарилган",I3623)))</formula>
    </cfRule>
  </conditionalFormatting>
  <conditionalFormatting sqref="I3624">
    <cfRule type="containsText" dxfId="4067" priority="10205" operator="containsText" text="Бажарилмоқда">
      <formula>NOT(ISERROR(SEARCH("Бажарилмоқда",I3624)))</formula>
    </cfRule>
    <cfRule type="containsText" dxfId="4066" priority="10206" operator="containsText" text="Бажарилмаган">
      <formula>NOT(ISERROR(SEARCH("Бажарилмаган",I3624)))</formula>
    </cfRule>
    <cfRule type="containsText" dxfId="4065" priority="10207" operator="containsText" text="Бажарилмаган">
      <formula>NOT(ISERROR(SEARCH("Бажарилмаган",I3624)))</formula>
    </cfRule>
    <cfRule type="containsText" dxfId="4064" priority="10208" operator="containsText" text="Бажарилган">
      <formula>NOT(ISERROR(SEARCH("Бажарилган",I3624)))</formula>
    </cfRule>
  </conditionalFormatting>
  <conditionalFormatting sqref="I3625">
    <cfRule type="containsText" dxfId="4063" priority="10201" operator="containsText" text="Бажарилмоқда">
      <formula>NOT(ISERROR(SEARCH("Бажарилмоқда",I3625)))</formula>
    </cfRule>
    <cfRule type="containsText" dxfId="4062" priority="10202" operator="containsText" text="Бажарилмаган">
      <formula>NOT(ISERROR(SEARCH("Бажарилмаган",I3625)))</formula>
    </cfRule>
    <cfRule type="containsText" dxfId="4061" priority="10203" operator="containsText" text="Бажарилмаган">
      <formula>NOT(ISERROR(SEARCH("Бажарилмаган",I3625)))</formula>
    </cfRule>
    <cfRule type="containsText" dxfId="4060" priority="10204" operator="containsText" text="Бажарилган">
      <formula>NOT(ISERROR(SEARCH("Бажарилган",I3625)))</formula>
    </cfRule>
  </conditionalFormatting>
  <conditionalFormatting sqref="I3626">
    <cfRule type="containsText" dxfId="4059" priority="10197" operator="containsText" text="Бажарилмоқда">
      <formula>NOT(ISERROR(SEARCH("Бажарилмоқда",I3626)))</formula>
    </cfRule>
    <cfRule type="containsText" dxfId="4058" priority="10198" operator="containsText" text="Бажарилмаган">
      <formula>NOT(ISERROR(SEARCH("Бажарилмаган",I3626)))</formula>
    </cfRule>
    <cfRule type="containsText" dxfId="4057" priority="10199" operator="containsText" text="Бажарилмаган">
      <formula>NOT(ISERROR(SEARCH("Бажарилмаган",I3626)))</formula>
    </cfRule>
    <cfRule type="containsText" dxfId="4056" priority="10200" operator="containsText" text="Бажарилган">
      <formula>NOT(ISERROR(SEARCH("Бажарилган",I3626)))</formula>
    </cfRule>
  </conditionalFormatting>
  <conditionalFormatting sqref="I3627">
    <cfRule type="containsText" dxfId="4055" priority="10193" operator="containsText" text="Бажарилмоқда">
      <formula>NOT(ISERROR(SEARCH("Бажарилмоқда",I3627)))</formula>
    </cfRule>
    <cfRule type="containsText" dxfId="4054" priority="10194" operator="containsText" text="Бажарилмаган">
      <formula>NOT(ISERROR(SEARCH("Бажарилмаган",I3627)))</formula>
    </cfRule>
    <cfRule type="containsText" dxfId="4053" priority="10195" operator="containsText" text="Бажарилмаган">
      <formula>NOT(ISERROR(SEARCH("Бажарилмаган",I3627)))</formula>
    </cfRule>
    <cfRule type="containsText" dxfId="4052" priority="10196" operator="containsText" text="Бажарилган">
      <formula>NOT(ISERROR(SEARCH("Бажарилган",I3627)))</formula>
    </cfRule>
  </conditionalFormatting>
  <conditionalFormatting sqref="I3629 I3631">
    <cfRule type="containsText" dxfId="4051" priority="10189" operator="containsText" text="Бажарилмоқда">
      <formula>NOT(ISERROR(SEARCH("Бажарилмоқда",I3629)))</formula>
    </cfRule>
    <cfRule type="containsText" dxfId="4050" priority="10190" operator="containsText" text="Бажарилмаган">
      <formula>NOT(ISERROR(SEARCH("Бажарилмаган",I3629)))</formula>
    </cfRule>
    <cfRule type="containsText" dxfId="4049" priority="10191" operator="containsText" text="Бажарилмаган">
      <formula>NOT(ISERROR(SEARCH("Бажарилмаган",I3629)))</formula>
    </cfRule>
    <cfRule type="containsText" dxfId="4048" priority="10192" operator="containsText" text="Бажарилган">
      <formula>NOT(ISERROR(SEARCH("Бажарилган",I3629)))</formula>
    </cfRule>
  </conditionalFormatting>
  <conditionalFormatting sqref="I3630">
    <cfRule type="containsText" dxfId="4047" priority="10185" operator="containsText" text="Бажарилмоқда">
      <formula>NOT(ISERROR(SEARCH("Бажарилмоқда",I3630)))</formula>
    </cfRule>
    <cfRule type="containsText" dxfId="4046" priority="10186" operator="containsText" text="Бажарилмаган">
      <formula>NOT(ISERROR(SEARCH("Бажарилмаган",I3630)))</formula>
    </cfRule>
    <cfRule type="containsText" dxfId="4045" priority="10187" operator="containsText" text="Бажарилмаган">
      <formula>NOT(ISERROR(SEARCH("Бажарилмаган",I3630)))</formula>
    </cfRule>
    <cfRule type="containsText" dxfId="4044" priority="10188" operator="containsText" text="Бажарилган">
      <formula>NOT(ISERROR(SEARCH("Бажарилган",I3630)))</formula>
    </cfRule>
  </conditionalFormatting>
  <conditionalFormatting sqref="I3633">
    <cfRule type="containsText" dxfId="4043" priority="10177" operator="containsText" text="Бажарилмоқда">
      <formula>NOT(ISERROR(SEARCH("Бажарилмоқда",I3633)))</formula>
    </cfRule>
    <cfRule type="containsText" dxfId="4042" priority="10178" operator="containsText" text="Бажарилмаган">
      <formula>NOT(ISERROR(SEARCH("Бажарилмаган",I3633)))</formula>
    </cfRule>
    <cfRule type="containsText" dxfId="4041" priority="10179" operator="containsText" text="Бажарилмаган">
      <formula>NOT(ISERROR(SEARCH("Бажарилмаган",I3633)))</formula>
    </cfRule>
    <cfRule type="containsText" dxfId="4040" priority="10180" operator="containsText" text="Бажарилган">
      <formula>NOT(ISERROR(SEARCH("Бажарилган",I3633)))</formula>
    </cfRule>
  </conditionalFormatting>
  <conditionalFormatting sqref="I3635">
    <cfRule type="containsText" dxfId="4039" priority="10169" operator="containsText" text="Бажарилмоқда">
      <formula>NOT(ISERROR(SEARCH("Бажарилмоқда",I3635)))</formula>
    </cfRule>
    <cfRule type="containsText" dxfId="4038" priority="10170" operator="containsText" text="Бажарилмаган">
      <formula>NOT(ISERROR(SEARCH("Бажарилмаган",I3635)))</formula>
    </cfRule>
    <cfRule type="containsText" dxfId="4037" priority="10171" operator="containsText" text="Бажарилмаган">
      <formula>NOT(ISERROR(SEARCH("Бажарилмаган",I3635)))</formula>
    </cfRule>
    <cfRule type="containsText" dxfId="4036" priority="10172" operator="containsText" text="Бажарилган">
      <formula>NOT(ISERROR(SEARCH("Бажарилган",I3635)))</formula>
    </cfRule>
  </conditionalFormatting>
  <conditionalFormatting sqref="I3636">
    <cfRule type="containsText" dxfId="4035" priority="10165" operator="containsText" text="Бажарилмоқда">
      <formula>NOT(ISERROR(SEARCH("Бажарилмоқда",I3636)))</formula>
    </cfRule>
    <cfRule type="containsText" dxfId="4034" priority="10166" operator="containsText" text="Бажарилмаган">
      <formula>NOT(ISERROR(SEARCH("Бажарилмаган",I3636)))</formula>
    </cfRule>
    <cfRule type="containsText" dxfId="4033" priority="10167" operator="containsText" text="Бажарилмаган">
      <formula>NOT(ISERROR(SEARCH("Бажарилмаган",I3636)))</formula>
    </cfRule>
    <cfRule type="containsText" dxfId="4032" priority="10168" operator="containsText" text="Бажарилган">
      <formula>NOT(ISERROR(SEARCH("Бажарилган",I3636)))</formula>
    </cfRule>
  </conditionalFormatting>
  <conditionalFormatting sqref="I3638">
    <cfRule type="containsText" dxfId="4031" priority="10157" operator="containsText" text="Бажарилмоқда">
      <formula>NOT(ISERROR(SEARCH("Бажарилмоқда",I3638)))</formula>
    </cfRule>
    <cfRule type="containsText" dxfId="4030" priority="10158" operator="containsText" text="Бажарилмаган">
      <formula>NOT(ISERROR(SEARCH("Бажарилмаган",I3638)))</formula>
    </cfRule>
    <cfRule type="containsText" dxfId="4029" priority="10159" operator="containsText" text="Бажарилмаган">
      <formula>NOT(ISERROR(SEARCH("Бажарилмаган",I3638)))</formula>
    </cfRule>
    <cfRule type="containsText" dxfId="4028" priority="10160" operator="containsText" text="Бажарилган">
      <formula>NOT(ISERROR(SEARCH("Бажарилган",I3638)))</formula>
    </cfRule>
  </conditionalFormatting>
  <conditionalFormatting sqref="I3639">
    <cfRule type="containsText" dxfId="4027" priority="10153" operator="containsText" text="Бажарилмоқда">
      <formula>NOT(ISERROR(SEARCH("Бажарилмоқда",I3639)))</formula>
    </cfRule>
    <cfRule type="containsText" dxfId="4026" priority="10154" operator="containsText" text="Бажарилмаган">
      <formula>NOT(ISERROR(SEARCH("Бажарилмаган",I3639)))</formula>
    </cfRule>
    <cfRule type="containsText" dxfId="4025" priority="10155" operator="containsText" text="Бажарилмаган">
      <formula>NOT(ISERROR(SEARCH("Бажарилмаган",I3639)))</formula>
    </cfRule>
    <cfRule type="containsText" dxfId="4024" priority="10156" operator="containsText" text="Бажарилган">
      <formula>NOT(ISERROR(SEARCH("Бажарилган",I3639)))</formula>
    </cfRule>
  </conditionalFormatting>
  <conditionalFormatting sqref="I3640">
    <cfRule type="containsText" dxfId="4023" priority="10149" operator="containsText" text="Бажарилмоқда">
      <formula>NOT(ISERROR(SEARCH("Бажарилмоқда",I3640)))</formula>
    </cfRule>
    <cfRule type="containsText" dxfId="4022" priority="10150" operator="containsText" text="Бажарилмаган">
      <formula>NOT(ISERROR(SEARCH("Бажарилмаган",I3640)))</formula>
    </cfRule>
    <cfRule type="containsText" dxfId="4021" priority="10151" operator="containsText" text="Бажарилмаган">
      <formula>NOT(ISERROR(SEARCH("Бажарилмаган",I3640)))</formula>
    </cfRule>
    <cfRule type="containsText" dxfId="4020" priority="10152" operator="containsText" text="Бажарилган">
      <formula>NOT(ISERROR(SEARCH("Бажарилган",I3640)))</formula>
    </cfRule>
  </conditionalFormatting>
  <conditionalFormatting sqref="I3642">
    <cfRule type="containsText" dxfId="4019" priority="10141" operator="containsText" text="Бажарилмоқда">
      <formula>NOT(ISERROR(SEARCH("Бажарилмоқда",I3642)))</formula>
    </cfRule>
    <cfRule type="containsText" dxfId="4018" priority="10142" operator="containsText" text="Бажарилмаган">
      <formula>NOT(ISERROR(SEARCH("Бажарилмаган",I3642)))</formula>
    </cfRule>
    <cfRule type="containsText" dxfId="4017" priority="10143" operator="containsText" text="Бажарилмаган">
      <formula>NOT(ISERROR(SEARCH("Бажарилмаган",I3642)))</formula>
    </cfRule>
    <cfRule type="containsText" dxfId="4016" priority="10144" operator="containsText" text="Бажарилган">
      <formula>NOT(ISERROR(SEARCH("Бажарилган",I3642)))</formula>
    </cfRule>
  </conditionalFormatting>
  <conditionalFormatting sqref="I3643">
    <cfRule type="containsText" dxfId="4015" priority="10137" operator="containsText" text="Бажарилмоқда">
      <formula>NOT(ISERROR(SEARCH("Бажарилмоқда",I3643)))</formula>
    </cfRule>
    <cfRule type="containsText" dxfId="4014" priority="10138" operator="containsText" text="Бажарилмаган">
      <formula>NOT(ISERROR(SEARCH("Бажарилмаган",I3643)))</formula>
    </cfRule>
    <cfRule type="containsText" dxfId="4013" priority="10139" operator="containsText" text="Бажарилмаган">
      <formula>NOT(ISERROR(SEARCH("Бажарилмаган",I3643)))</formula>
    </cfRule>
    <cfRule type="containsText" dxfId="4012" priority="10140" operator="containsText" text="Бажарилган">
      <formula>NOT(ISERROR(SEARCH("Бажарилган",I3643)))</formula>
    </cfRule>
  </conditionalFormatting>
  <conditionalFormatting sqref="I3644:I3646 I5025">
    <cfRule type="containsText" dxfId="4011" priority="10133" operator="containsText" text="Бажарилмоқда">
      <formula>NOT(ISERROR(SEARCH("Бажарилмоқда",I3644)))</formula>
    </cfRule>
    <cfRule type="containsText" dxfId="4010" priority="10134" operator="containsText" text="Бажарилмаган">
      <formula>NOT(ISERROR(SEARCH("Бажарилмаган",I3644)))</formula>
    </cfRule>
    <cfRule type="containsText" dxfId="4009" priority="10135" operator="containsText" text="Бажарилмаган">
      <formula>NOT(ISERROR(SEARCH("Бажарилмаган",I3644)))</formula>
    </cfRule>
    <cfRule type="containsText" dxfId="4008" priority="10136" operator="containsText" text="Бажарилган">
      <formula>NOT(ISERROR(SEARCH("Бажарилган",I3644)))</formula>
    </cfRule>
  </conditionalFormatting>
  <conditionalFormatting sqref="I3647">
    <cfRule type="containsText" dxfId="4007" priority="10129" operator="containsText" text="Бажарилмоқда">
      <formula>NOT(ISERROR(SEARCH("Бажарилмоқда",I3647)))</formula>
    </cfRule>
    <cfRule type="containsText" dxfId="4006" priority="10130" operator="containsText" text="Бажарилмаган">
      <formula>NOT(ISERROR(SEARCH("Бажарилмаган",I3647)))</formula>
    </cfRule>
    <cfRule type="containsText" dxfId="4005" priority="10131" operator="containsText" text="Бажарилмаган">
      <formula>NOT(ISERROR(SEARCH("Бажарилмаган",I3647)))</formula>
    </cfRule>
    <cfRule type="containsText" dxfId="4004" priority="10132" operator="containsText" text="Бажарилган">
      <formula>NOT(ISERROR(SEARCH("Бажарилган",I3647)))</formula>
    </cfRule>
  </conditionalFormatting>
  <conditionalFormatting sqref="I3648">
    <cfRule type="containsText" dxfId="4003" priority="10125" operator="containsText" text="Бажарилмоқда">
      <formula>NOT(ISERROR(SEARCH("Бажарилмоқда",I3648)))</formula>
    </cfRule>
    <cfRule type="containsText" dxfId="4002" priority="10126" operator="containsText" text="Бажарилмаган">
      <formula>NOT(ISERROR(SEARCH("Бажарилмаган",I3648)))</formula>
    </cfRule>
    <cfRule type="containsText" dxfId="4001" priority="10127" operator="containsText" text="Бажарилмаган">
      <formula>NOT(ISERROR(SEARCH("Бажарилмаган",I3648)))</formula>
    </cfRule>
    <cfRule type="containsText" dxfId="4000" priority="10128" operator="containsText" text="Бажарилган">
      <formula>NOT(ISERROR(SEARCH("Бажарилган",I3648)))</formula>
    </cfRule>
  </conditionalFormatting>
  <conditionalFormatting sqref="I3649">
    <cfRule type="containsText" dxfId="3999" priority="10121" operator="containsText" text="Бажарилмоқда">
      <formula>NOT(ISERROR(SEARCH("Бажарилмоқда",I3649)))</formula>
    </cfRule>
    <cfRule type="containsText" dxfId="3998" priority="10122" operator="containsText" text="Бажарилмаган">
      <formula>NOT(ISERROR(SEARCH("Бажарилмаган",I3649)))</formula>
    </cfRule>
    <cfRule type="containsText" dxfId="3997" priority="10123" operator="containsText" text="Бажарилмаган">
      <formula>NOT(ISERROR(SEARCH("Бажарилмаган",I3649)))</formula>
    </cfRule>
    <cfRule type="containsText" dxfId="3996" priority="10124" operator="containsText" text="Бажарилган">
      <formula>NOT(ISERROR(SEARCH("Бажарилган",I3649)))</formula>
    </cfRule>
  </conditionalFormatting>
  <conditionalFormatting sqref="I3651">
    <cfRule type="containsText" dxfId="3995" priority="10113" operator="containsText" text="Бажарилмоқда">
      <formula>NOT(ISERROR(SEARCH("Бажарилмоқда",I3651)))</formula>
    </cfRule>
    <cfRule type="containsText" dxfId="3994" priority="10114" operator="containsText" text="Бажарилмаган">
      <formula>NOT(ISERROR(SEARCH("Бажарилмаган",I3651)))</formula>
    </cfRule>
    <cfRule type="containsText" dxfId="3993" priority="10115" operator="containsText" text="Бажарилмаган">
      <formula>NOT(ISERROR(SEARCH("Бажарилмаган",I3651)))</formula>
    </cfRule>
    <cfRule type="containsText" dxfId="3992" priority="10116" operator="containsText" text="Бажарилган">
      <formula>NOT(ISERROR(SEARCH("Бажарилган",I3651)))</formula>
    </cfRule>
  </conditionalFormatting>
  <conditionalFormatting sqref="I3652">
    <cfRule type="containsText" dxfId="3991" priority="10109" operator="containsText" text="Бажарилмоқда">
      <formula>NOT(ISERROR(SEARCH("Бажарилмоқда",I3652)))</formula>
    </cfRule>
    <cfRule type="containsText" dxfId="3990" priority="10110" operator="containsText" text="Бажарилмаган">
      <formula>NOT(ISERROR(SEARCH("Бажарилмаган",I3652)))</formula>
    </cfRule>
    <cfRule type="containsText" dxfId="3989" priority="10111" operator="containsText" text="Бажарилмаган">
      <formula>NOT(ISERROR(SEARCH("Бажарилмаган",I3652)))</formula>
    </cfRule>
    <cfRule type="containsText" dxfId="3988" priority="10112" operator="containsText" text="Бажарилган">
      <formula>NOT(ISERROR(SEARCH("Бажарилган",I3652)))</formula>
    </cfRule>
  </conditionalFormatting>
  <conditionalFormatting sqref="I3653">
    <cfRule type="containsText" dxfId="3987" priority="10105" operator="containsText" text="Бажарилмоқда">
      <formula>NOT(ISERROR(SEARCH("Бажарилмоқда",I3653)))</formula>
    </cfRule>
    <cfRule type="containsText" dxfId="3986" priority="10106" operator="containsText" text="Бажарилмаган">
      <formula>NOT(ISERROR(SEARCH("Бажарилмаган",I3653)))</formula>
    </cfRule>
    <cfRule type="containsText" dxfId="3985" priority="10107" operator="containsText" text="Бажарилмаган">
      <formula>NOT(ISERROR(SEARCH("Бажарилмаган",I3653)))</formula>
    </cfRule>
    <cfRule type="containsText" dxfId="3984" priority="10108" operator="containsText" text="Бажарилган">
      <formula>NOT(ISERROR(SEARCH("Бажарилган",I3653)))</formula>
    </cfRule>
  </conditionalFormatting>
  <conditionalFormatting sqref="I3714:I3715">
    <cfRule type="containsText" dxfId="3983" priority="9921" operator="containsText" text="Бажарилмоқда">
      <formula>NOT(ISERROR(SEARCH("Бажарилмоқда",I3714)))</formula>
    </cfRule>
    <cfRule type="containsText" dxfId="3982" priority="9922" operator="containsText" text="Бажарилмаган">
      <formula>NOT(ISERROR(SEARCH("Бажарилмаган",I3714)))</formula>
    </cfRule>
    <cfRule type="containsText" dxfId="3981" priority="9923" operator="containsText" text="Бажарилмаган">
      <formula>NOT(ISERROR(SEARCH("Бажарилмаган",I3714)))</formula>
    </cfRule>
    <cfRule type="containsText" dxfId="3980" priority="9924" operator="containsText" text="Бажарилган">
      <formula>NOT(ISERROR(SEARCH("Бажарилган",I3714)))</formula>
    </cfRule>
  </conditionalFormatting>
  <conditionalFormatting sqref="I3655">
    <cfRule type="containsText" dxfId="3979" priority="10097" operator="containsText" text="Бажарилмоқда">
      <formula>NOT(ISERROR(SEARCH("Бажарилмоқда",I3655)))</formula>
    </cfRule>
    <cfRule type="containsText" dxfId="3978" priority="10098" operator="containsText" text="Бажарилмаган">
      <formula>NOT(ISERROR(SEARCH("Бажарилмаган",I3655)))</formula>
    </cfRule>
    <cfRule type="containsText" dxfId="3977" priority="10099" operator="containsText" text="Бажарилмаган">
      <formula>NOT(ISERROR(SEARCH("Бажарилмаган",I3655)))</formula>
    </cfRule>
    <cfRule type="containsText" dxfId="3976" priority="10100" operator="containsText" text="Бажарилган">
      <formula>NOT(ISERROR(SEARCH("Бажарилган",I3655)))</formula>
    </cfRule>
  </conditionalFormatting>
  <conditionalFormatting sqref="I3656">
    <cfRule type="containsText" dxfId="3975" priority="10093" operator="containsText" text="Бажарилмоқда">
      <formula>NOT(ISERROR(SEARCH("Бажарилмоқда",I3656)))</formula>
    </cfRule>
    <cfRule type="containsText" dxfId="3974" priority="10094" operator="containsText" text="Бажарилмаган">
      <formula>NOT(ISERROR(SEARCH("Бажарилмаган",I3656)))</formula>
    </cfRule>
    <cfRule type="containsText" dxfId="3973" priority="10095" operator="containsText" text="Бажарилмаган">
      <formula>NOT(ISERROR(SEARCH("Бажарилмаган",I3656)))</formula>
    </cfRule>
    <cfRule type="containsText" dxfId="3972" priority="10096" operator="containsText" text="Бажарилган">
      <formula>NOT(ISERROR(SEARCH("Бажарилган",I3656)))</formula>
    </cfRule>
  </conditionalFormatting>
  <conditionalFormatting sqref="I3657">
    <cfRule type="containsText" dxfId="3971" priority="10089" operator="containsText" text="Бажарилмоқда">
      <formula>NOT(ISERROR(SEARCH("Бажарилмоқда",I3657)))</formula>
    </cfRule>
    <cfRule type="containsText" dxfId="3970" priority="10090" operator="containsText" text="Бажарилмаган">
      <formula>NOT(ISERROR(SEARCH("Бажарилмаган",I3657)))</formula>
    </cfRule>
    <cfRule type="containsText" dxfId="3969" priority="10091" operator="containsText" text="Бажарилмаган">
      <formula>NOT(ISERROR(SEARCH("Бажарилмаган",I3657)))</formula>
    </cfRule>
    <cfRule type="containsText" dxfId="3968" priority="10092" operator="containsText" text="Бажарилган">
      <formula>NOT(ISERROR(SEARCH("Бажарилган",I3657)))</formula>
    </cfRule>
  </conditionalFormatting>
  <conditionalFormatting sqref="I3658">
    <cfRule type="containsText" dxfId="3967" priority="10085" operator="containsText" text="Бажарилмоқда">
      <formula>NOT(ISERROR(SEARCH("Бажарилмоқда",I3658)))</formula>
    </cfRule>
    <cfRule type="containsText" dxfId="3966" priority="10086" operator="containsText" text="Бажарилмаган">
      <formula>NOT(ISERROR(SEARCH("Бажарилмаган",I3658)))</formula>
    </cfRule>
    <cfRule type="containsText" dxfId="3965" priority="10087" operator="containsText" text="Бажарилмаган">
      <formula>NOT(ISERROR(SEARCH("Бажарилмаган",I3658)))</formula>
    </cfRule>
    <cfRule type="containsText" dxfId="3964" priority="10088" operator="containsText" text="Бажарилган">
      <formula>NOT(ISERROR(SEARCH("Бажарилган",I3658)))</formula>
    </cfRule>
  </conditionalFormatting>
  <conditionalFormatting sqref="I3659">
    <cfRule type="containsText" dxfId="3963" priority="10081" operator="containsText" text="Бажарилмоқда">
      <formula>NOT(ISERROR(SEARCH("Бажарилмоқда",I3659)))</formula>
    </cfRule>
    <cfRule type="containsText" dxfId="3962" priority="10082" operator="containsText" text="Бажарилмаган">
      <formula>NOT(ISERROR(SEARCH("Бажарилмаган",I3659)))</formula>
    </cfRule>
    <cfRule type="containsText" dxfId="3961" priority="10083" operator="containsText" text="Бажарилмаган">
      <formula>NOT(ISERROR(SEARCH("Бажарилмаган",I3659)))</formula>
    </cfRule>
    <cfRule type="containsText" dxfId="3960" priority="10084" operator="containsText" text="Бажарилган">
      <formula>NOT(ISERROR(SEARCH("Бажарилган",I3659)))</formula>
    </cfRule>
  </conditionalFormatting>
  <conditionalFormatting sqref="I3660">
    <cfRule type="containsText" dxfId="3959" priority="10077" operator="containsText" text="Бажарилмоқда">
      <formula>NOT(ISERROR(SEARCH("Бажарилмоқда",I3660)))</formula>
    </cfRule>
    <cfRule type="containsText" dxfId="3958" priority="10078" operator="containsText" text="Бажарилмаган">
      <formula>NOT(ISERROR(SEARCH("Бажарилмаган",I3660)))</formula>
    </cfRule>
    <cfRule type="containsText" dxfId="3957" priority="10079" operator="containsText" text="Бажарилмаган">
      <formula>NOT(ISERROR(SEARCH("Бажарилмаган",I3660)))</formula>
    </cfRule>
    <cfRule type="containsText" dxfId="3956" priority="10080" operator="containsText" text="Бажарилган">
      <formula>NOT(ISERROR(SEARCH("Бажарилган",I3660)))</formula>
    </cfRule>
  </conditionalFormatting>
  <conditionalFormatting sqref="I3661">
    <cfRule type="containsText" dxfId="3955" priority="10073" operator="containsText" text="Бажарилмоқда">
      <formula>NOT(ISERROR(SEARCH("Бажарилмоқда",I3661)))</formula>
    </cfRule>
    <cfRule type="containsText" dxfId="3954" priority="10074" operator="containsText" text="Бажарилмаган">
      <formula>NOT(ISERROR(SEARCH("Бажарилмаган",I3661)))</formula>
    </cfRule>
    <cfRule type="containsText" dxfId="3953" priority="10075" operator="containsText" text="Бажарилмаган">
      <formula>NOT(ISERROR(SEARCH("Бажарилмаган",I3661)))</formula>
    </cfRule>
    <cfRule type="containsText" dxfId="3952" priority="10076" operator="containsText" text="Бажарилган">
      <formula>NOT(ISERROR(SEARCH("Бажарилган",I3661)))</formula>
    </cfRule>
  </conditionalFormatting>
  <conditionalFormatting sqref="I3662">
    <cfRule type="containsText" dxfId="3951" priority="10069" operator="containsText" text="Бажарилмоқда">
      <formula>NOT(ISERROR(SEARCH("Бажарилмоқда",I3662)))</formula>
    </cfRule>
    <cfRule type="containsText" dxfId="3950" priority="10070" operator="containsText" text="Бажарилмаган">
      <formula>NOT(ISERROR(SEARCH("Бажарилмаган",I3662)))</formula>
    </cfRule>
    <cfRule type="containsText" dxfId="3949" priority="10071" operator="containsText" text="Бажарилмаган">
      <formula>NOT(ISERROR(SEARCH("Бажарилмаган",I3662)))</formula>
    </cfRule>
    <cfRule type="containsText" dxfId="3948" priority="10072" operator="containsText" text="Бажарилган">
      <formula>NOT(ISERROR(SEARCH("Бажарилган",I3662)))</formula>
    </cfRule>
  </conditionalFormatting>
  <conditionalFormatting sqref="I3663">
    <cfRule type="containsText" dxfId="3947" priority="10065" operator="containsText" text="Бажарилмоқда">
      <formula>NOT(ISERROR(SEARCH("Бажарилмоқда",I3663)))</formula>
    </cfRule>
    <cfRule type="containsText" dxfId="3946" priority="10066" operator="containsText" text="Бажарилмаган">
      <formula>NOT(ISERROR(SEARCH("Бажарилмаган",I3663)))</formula>
    </cfRule>
    <cfRule type="containsText" dxfId="3945" priority="10067" operator="containsText" text="Бажарилмаган">
      <formula>NOT(ISERROR(SEARCH("Бажарилмаган",I3663)))</formula>
    </cfRule>
    <cfRule type="containsText" dxfId="3944" priority="10068" operator="containsText" text="Бажарилган">
      <formula>NOT(ISERROR(SEARCH("Бажарилган",I3663)))</formula>
    </cfRule>
  </conditionalFormatting>
  <conditionalFormatting sqref="I3664">
    <cfRule type="containsText" dxfId="3943" priority="10061" operator="containsText" text="Бажарилмоқда">
      <formula>NOT(ISERROR(SEARCH("Бажарилмоқда",I3664)))</formula>
    </cfRule>
    <cfRule type="containsText" dxfId="3942" priority="10062" operator="containsText" text="Бажарилмаган">
      <formula>NOT(ISERROR(SEARCH("Бажарилмаган",I3664)))</formula>
    </cfRule>
    <cfRule type="containsText" dxfId="3941" priority="10063" operator="containsText" text="Бажарилмаган">
      <formula>NOT(ISERROR(SEARCH("Бажарилмаган",I3664)))</formula>
    </cfRule>
    <cfRule type="containsText" dxfId="3940" priority="10064" operator="containsText" text="Бажарилган">
      <formula>NOT(ISERROR(SEARCH("Бажарилган",I3664)))</formula>
    </cfRule>
  </conditionalFormatting>
  <conditionalFormatting sqref="I3665:I3667 I3670">
    <cfRule type="containsText" dxfId="3939" priority="10057" operator="containsText" text="Бажарилмоқда">
      <formula>NOT(ISERROR(SEARCH("Бажарилмоқда",I3665)))</formula>
    </cfRule>
    <cfRule type="containsText" dxfId="3938" priority="10058" operator="containsText" text="Бажарилмаган">
      <formula>NOT(ISERROR(SEARCH("Бажарилмаган",I3665)))</formula>
    </cfRule>
    <cfRule type="containsText" dxfId="3937" priority="10059" operator="containsText" text="Бажарилмаган">
      <formula>NOT(ISERROR(SEARCH("Бажарилмаган",I3665)))</formula>
    </cfRule>
    <cfRule type="containsText" dxfId="3936" priority="10060" operator="containsText" text="Бажарилган">
      <formula>NOT(ISERROR(SEARCH("Бажарилган",I3665)))</formula>
    </cfRule>
  </conditionalFormatting>
  <conditionalFormatting sqref="I3673:I3674">
    <cfRule type="containsText" dxfId="3935" priority="10053" operator="containsText" text="Бажарилмоқда">
      <formula>NOT(ISERROR(SEARCH("Бажарилмоқда",I3673)))</formula>
    </cfRule>
    <cfRule type="containsText" dxfId="3934" priority="10054" operator="containsText" text="Бажарилмаган">
      <formula>NOT(ISERROR(SEARCH("Бажарилмаган",I3673)))</formula>
    </cfRule>
    <cfRule type="containsText" dxfId="3933" priority="10055" operator="containsText" text="Бажарилмаган">
      <formula>NOT(ISERROR(SEARCH("Бажарилмаган",I3673)))</formula>
    </cfRule>
    <cfRule type="containsText" dxfId="3932" priority="10056" operator="containsText" text="Бажарилган">
      <formula>NOT(ISERROR(SEARCH("Бажарилган",I3673)))</formula>
    </cfRule>
  </conditionalFormatting>
  <conditionalFormatting sqref="I3675">
    <cfRule type="containsText" dxfId="3931" priority="10049" operator="containsText" text="Бажарилмоқда">
      <formula>NOT(ISERROR(SEARCH("Бажарилмоқда",I3675)))</formula>
    </cfRule>
    <cfRule type="containsText" dxfId="3930" priority="10050" operator="containsText" text="Бажарилмаган">
      <formula>NOT(ISERROR(SEARCH("Бажарилмаган",I3675)))</formula>
    </cfRule>
    <cfRule type="containsText" dxfId="3929" priority="10051" operator="containsText" text="Бажарилмаган">
      <formula>NOT(ISERROR(SEARCH("Бажарилмаган",I3675)))</formula>
    </cfRule>
    <cfRule type="containsText" dxfId="3928" priority="10052" operator="containsText" text="Бажарилган">
      <formula>NOT(ISERROR(SEARCH("Бажарилган",I3675)))</formula>
    </cfRule>
  </conditionalFormatting>
  <conditionalFormatting sqref="I3676">
    <cfRule type="containsText" dxfId="3927" priority="10045" operator="containsText" text="Бажарилмоқда">
      <formula>NOT(ISERROR(SEARCH("Бажарилмоқда",I3676)))</formula>
    </cfRule>
    <cfRule type="containsText" dxfId="3926" priority="10046" operator="containsText" text="Бажарилмаган">
      <formula>NOT(ISERROR(SEARCH("Бажарилмаган",I3676)))</formula>
    </cfRule>
    <cfRule type="containsText" dxfId="3925" priority="10047" operator="containsText" text="Бажарилмаган">
      <formula>NOT(ISERROR(SEARCH("Бажарилмаган",I3676)))</formula>
    </cfRule>
    <cfRule type="containsText" dxfId="3924" priority="10048" operator="containsText" text="Бажарилган">
      <formula>NOT(ISERROR(SEARCH("Бажарилган",I3676)))</formula>
    </cfRule>
  </conditionalFormatting>
  <conditionalFormatting sqref="I3677">
    <cfRule type="containsText" dxfId="3923" priority="10041" operator="containsText" text="Бажарилмоқда">
      <formula>NOT(ISERROR(SEARCH("Бажарилмоқда",I3677)))</formula>
    </cfRule>
    <cfRule type="containsText" dxfId="3922" priority="10042" operator="containsText" text="Бажарилмаган">
      <formula>NOT(ISERROR(SEARCH("Бажарилмаган",I3677)))</formula>
    </cfRule>
    <cfRule type="containsText" dxfId="3921" priority="10043" operator="containsText" text="Бажарилмаган">
      <formula>NOT(ISERROR(SEARCH("Бажарилмаган",I3677)))</formula>
    </cfRule>
    <cfRule type="containsText" dxfId="3920" priority="10044" operator="containsText" text="Бажарилган">
      <formula>NOT(ISERROR(SEARCH("Бажарилган",I3677)))</formula>
    </cfRule>
  </conditionalFormatting>
  <conditionalFormatting sqref="I3679">
    <cfRule type="containsText" dxfId="3919" priority="10033" operator="containsText" text="Бажарилмоқда">
      <formula>NOT(ISERROR(SEARCH("Бажарилмоқда",I3679)))</formula>
    </cfRule>
    <cfRule type="containsText" dxfId="3918" priority="10034" operator="containsText" text="Бажарилмаган">
      <formula>NOT(ISERROR(SEARCH("Бажарилмаган",I3679)))</formula>
    </cfRule>
    <cfRule type="containsText" dxfId="3917" priority="10035" operator="containsText" text="Бажарилмаган">
      <formula>NOT(ISERROR(SEARCH("Бажарилмаган",I3679)))</formula>
    </cfRule>
    <cfRule type="containsText" dxfId="3916" priority="10036" operator="containsText" text="Бажарилган">
      <formula>NOT(ISERROR(SEARCH("Бажарилган",I3679)))</formula>
    </cfRule>
  </conditionalFormatting>
  <conditionalFormatting sqref="I3681">
    <cfRule type="containsText" dxfId="3915" priority="10025" operator="containsText" text="Бажарилмоқда">
      <formula>NOT(ISERROR(SEARCH("Бажарилмоқда",I3681)))</formula>
    </cfRule>
    <cfRule type="containsText" dxfId="3914" priority="10026" operator="containsText" text="Бажарилмаган">
      <formula>NOT(ISERROR(SEARCH("Бажарилмаган",I3681)))</formula>
    </cfRule>
    <cfRule type="containsText" dxfId="3913" priority="10027" operator="containsText" text="Бажарилмаган">
      <formula>NOT(ISERROR(SEARCH("Бажарилмаган",I3681)))</formula>
    </cfRule>
    <cfRule type="containsText" dxfId="3912" priority="10028" operator="containsText" text="Бажарилган">
      <formula>NOT(ISERROR(SEARCH("Бажарилган",I3681)))</formula>
    </cfRule>
  </conditionalFormatting>
  <conditionalFormatting sqref="I3682">
    <cfRule type="containsText" dxfId="3911" priority="10021" operator="containsText" text="Бажарилмоқда">
      <formula>NOT(ISERROR(SEARCH("Бажарилмоқда",I3682)))</formula>
    </cfRule>
    <cfRule type="containsText" dxfId="3910" priority="10022" operator="containsText" text="Бажарилмаган">
      <formula>NOT(ISERROR(SEARCH("Бажарилмаган",I3682)))</formula>
    </cfRule>
    <cfRule type="containsText" dxfId="3909" priority="10023" operator="containsText" text="Бажарилмаган">
      <formula>NOT(ISERROR(SEARCH("Бажарилмаган",I3682)))</formula>
    </cfRule>
    <cfRule type="containsText" dxfId="3908" priority="10024" operator="containsText" text="Бажарилган">
      <formula>NOT(ISERROR(SEARCH("Бажарилган",I3682)))</formula>
    </cfRule>
  </conditionalFormatting>
  <conditionalFormatting sqref="I3683">
    <cfRule type="containsText" dxfId="3907" priority="10017" operator="containsText" text="Бажарилмоқда">
      <formula>NOT(ISERROR(SEARCH("Бажарилмоқда",I3683)))</formula>
    </cfRule>
    <cfRule type="containsText" dxfId="3906" priority="10018" operator="containsText" text="Бажарилмаган">
      <formula>NOT(ISERROR(SEARCH("Бажарилмаган",I3683)))</formula>
    </cfRule>
    <cfRule type="containsText" dxfId="3905" priority="10019" operator="containsText" text="Бажарилмаган">
      <formula>NOT(ISERROR(SEARCH("Бажарилмаган",I3683)))</formula>
    </cfRule>
    <cfRule type="containsText" dxfId="3904" priority="10020" operator="containsText" text="Бажарилган">
      <formula>NOT(ISERROR(SEARCH("Бажарилган",I3683)))</formula>
    </cfRule>
  </conditionalFormatting>
  <conditionalFormatting sqref="I3689">
    <cfRule type="containsText" dxfId="3903" priority="10009" operator="containsText" text="Бажарилмоқда">
      <formula>NOT(ISERROR(SEARCH("Бажарилмоқда",I3689)))</formula>
    </cfRule>
    <cfRule type="containsText" dxfId="3902" priority="10010" operator="containsText" text="Бажарилмаган">
      <formula>NOT(ISERROR(SEARCH("Бажарилмаган",I3689)))</formula>
    </cfRule>
    <cfRule type="containsText" dxfId="3901" priority="10011" operator="containsText" text="Бажарилмаган">
      <formula>NOT(ISERROR(SEARCH("Бажарилмаган",I3689)))</formula>
    </cfRule>
    <cfRule type="containsText" dxfId="3900" priority="10012" operator="containsText" text="Бажарилган">
      <formula>NOT(ISERROR(SEARCH("Бажарилган",I3689)))</formula>
    </cfRule>
  </conditionalFormatting>
  <conditionalFormatting sqref="I3690">
    <cfRule type="containsText" dxfId="3899" priority="10005" operator="containsText" text="Бажарилмоқда">
      <formula>NOT(ISERROR(SEARCH("Бажарилмоқда",I3690)))</formula>
    </cfRule>
    <cfRule type="containsText" dxfId="3898" priority="10006" operator="containsText" text="Бажарилмаган">
      <formula>NOT(ISERROR(SEARCH("Бажарилмаган",I3690)))</formula>
    </cfRule>
    <cfRule type="containsText" dxfId="3897" priority="10007" operator="containsText" text="Бажарилмаган">
      <formula>NOT(ISERROR(SEARCH("Бажарилмаган",I3690)))</formula>
    </cfRule>
    <cfRule type="containsText" dxfId="3896" priority="10008" operator="containsText" text="Бажарилган">
      <formula>NOT(ISERROR(SEARCH("Бажарилган",I3690)))</formula>
    </cfRule>
  </conditionalFormatting>
  <conditionalFormatting sqref="I3691">
    <cfRule type="containsText" dxfId="3895" priority="10001" operator="containsText" text="Бажарилмоқда">
      <formula>NOT(ISERROR(SEARCH("Бажарилмоқда",I3691)))</formula>
    </cfRule>
    <cfRule type="containsText" dxfId="3894" priority="10002" operator="containsText" text="Бажарилмаган">
      <formula>NOT(ISERROR(SEARCH("Бажарилмаган",I3691)))</formula>
    </cfRule>
    <cfRule type="containsText" dxfId="3893" priority="10003" operator="containsText" text="Бажарилмаган">
      <formula>NOT(ISERROR(SEARCH("Бажарилмаган",I3691)))</formula>
    </cfRule>
    <cfRule type="containsText" dxfId="3892" priority="10004" operator="containsText" text="Бажарилган">
      <formula>NOT(ISERROR(SEARCH("Бажарилган",I3691)))</formula>
    </cfRule>
  </conditionalFormatting>
  <conditionalFormatting sqref="I3692">
    <cfRule type="containsText" dxfId="3891" priority="9997" operator="containsText" text="Бажарилмоқда">
      <formula>NOT(ISERROR(SEARCH("Бажарилмоқда",I3692)))</formula>
    </cfRule>
    <cfRule type="containsText" dxfId="3890" priority="9998" operator="containsText" text="Бажарилмаган">
      <formula>NOT(ISERROR(SEARCH("Бажарилмаган",I3692)))</formula>
    </cfRule>
    <cfRule type="containsText" dxfId="3889" priority="9999" operator="containsText" text="Бажарилмаган">
      <formula>NOT(ISERROR(SEARCH("Бажарилмаган",I3692)))</formula>
    </cfRule>
    <cfRule type="containsText" dxfId="3888" priority="10000" operator="containsText" text="Бажарилган">
      <formula>NOT(ISERROR(SEARCH("Бажарилган",I3692)))</formula>
    </cfRule>
  </conditionalFormatting>
  <conditionalFormatting sqref="I3694">
    <cfRule type="containsText" dxfId="3887" priority="9989" operator="containsText" text="Бажарилмоқда">
      <formula>NOT(ISERROR(SEARCH("Бажарилмоқда",I3694)))</formula>
    </cfRule>
    <cfRule type="containsText" dxfId="3886" priority="9990" operator="containsText" text="Бажарилмаган">
      <formula>NOT(ISERROR(SEARCH("Бажарилмаган",I3694)))</formula>
    </cfRule>
    <cfRule type="containsText" dxfId="3885" priority="9991" operator="containsText" text="Бажарилмаган">
      <formula>NOT(ISERROR(SEARCH("Бажарилмаган",I3694)))</formula>
    </cfRule>
    <cfRule type="containsText" dxfId="3884" priority="9992" operator="containsText" text="Бажарилган">
      <formula>NOT(ISERROR(SEARCH("Бажарилган",I3694)))</formula>
    </cfRule>
  </conditionalFormatting>
  <conditionalFormatting sqref="I3708">
    <cfRule type="containsText" dxfId="3883" priority="9941" operator="containsText" text="Бажарилмоқда">
      <formula>NOT(ISERROR(SEARCH("Бажарилмоқда",I3708)))</formula>
    </cfRule>
    <cfRule type="containsText" dxfId="3882" priority="9942" operator="containsText" text="Бажарилмаган">
      <formula>NOT(ISERROR(SEARCH("Бажарилмаган",I3708)))</formula>
    </cfRule>
    <cfRule type="containsText" dxfId="3881" priority="9943" operator="containsText" text="Бажарилмаган">
      <formula>NOT(ISERROR(SEARCH("Бажарилмаган",I3708)))</formula>
    </cfRule>
    <cfRule type="containsText" dxfId="3880" priority="9944" operator="containsText" text="Бажарилган">
      <formula>NOT(ISERROR(SEARCH("Бажарилган",I3708)))</formula>
    </cfRule>
  </conditionalFormatting>
  <conditionalFormatting sqref="I3696:I3697">
    <cfRule type="containsText" dxfId="3879" priority="9981" operator="containsText" text="Бажарилмоқда">
      <formula>NOT(ISERROR(SEARCH("Бажарилмоқда",I3696)))</formula>
    </cfRule>
    <cfRule type="containsText" dxfId="3878" priority="9982" operator="containsText" text="Бажарилмаган">
      <formula>NOT(ISERROR(SEARCH("Бажарилмаган",I3696)))</formula>
    </cfRule>
    <cfRule type="containsText" dxfId="3877" priority="9983" operator="containsText" text="Бажарилмаган">
      <formula>NOT(ISERROR(SEARCH("Бажарилмаган",I3696)))</formula>
    </cfRule>
    <cfRule type="containsText" dxfId="3876" priority="9984" operator="containsText" text="Бажарилган">
      <formula>NOT(ISERROR(SEARCH("Бажарилган",I3696)))</formula>
    </cfRule>
  </conditionalFormatting>
  <conditionalFormatting sqref="I3699">
    <cfRule type="containsText" dxfId="3875" priority="9973" operator="containsText" text="Бажарилмоқда">
      <formula>NOT(ISERROR(SEARCH("Бажарилмоқда",I3699)))</formula>
    </cfRule>
    <cfRule type="containsText" dxfId="3874" priority="9974" operator="containsText" text="Бажарилмаган">
      <formula>NOT(ISERROR(SEARCH("Бажарилмаган",I3699)))</formula>
    </cfRule>
    <cfRule type="containsText" dxfId="3873" priority="9975" operator="containsText" text="Бажарилмаган">
      <formula>NOT(ISERROR(SEARCH("Бажарилмаган",I3699)))</formula>
    </cfRule>
    <cfRule type="containsText" dxfId="3872" priority="9976" operator="containsText" text="Бажарилган">
      <formula>NOT(ISERROR(SEARCH("Бажарилган",I3699)))</formula>
    </cfRule>
  </conditionalFormatting>
  <conditionalFormatting sqref="I3700">
    <cfRule type="containsText" dxfId="3871" priority="9969" operator="containsText" text="Бажарилмоқда">
      <formula>NOT(ISERROR(SEARCH("Бажарилмоқда",I3700)))</formula>
    </cfRule>
    <cfRule type="containsText" dxfId="3870" priority="9970" operator="containsText" text="Бажарилмаган">
      <formula>NOT(ISERROR(SEARCH("Бажарилмаган",I3700)))</formula>
    </cfRule>
    <cfRule type="containsText" dxfId="3869" priority="9971" operator="containsText" text="Бажарилмаган">
      <formula>NOT(ISERROR(SEARCH("Бажарилмаган",I3700)))</formula>
    </cfRule>
    <cfRule type="containsText" dxfId="3868" priority="9972" operator="containsText" text="Бажарилган">
      <formula>NOT(ISERROR(SEARCH("Бажарилган",I3700)))</formula>
    </cfRule>
  </conditionalFormatting>
  <conditionalFormatting sqref="I3701">
    <cfRule type="containsText" dxfId="3867" priority="9965" operator="containsText" text="Бажарилмоқда">
      <formula>NOT(ISERROR(SEARCH("Бажарилмоқда",I3701)))</formula>
    </cfRule>
    <cfRule type="containsText" dxfId="3866" priority="9966" operator="containsText" text="Бажарилмаган">
      <formula>NOT(ISERROR(SEARCH("Бажарилмаган",I3701)))</formula>
    </cfRule>
    <cfRule type="containsText" dxfId="3865" priority="9967" operator="containsText" text="Бажарилмаган">
      <formula>NOT(ISERROR(SEARCH("Бажарилмаган",I3701)))</formula>
    </cfRule>
    <cfRule type="containsText" dxfId="3864" priority="9968" operator="containsText" text="Бажарилган">
      <formula>NOT(ISERROR(SEARCH("Бажарилган",I3701)))</formula>
    </cfRule>
  </conditionalFormatting>
  <conditionalFormatting sqref="I3702">
    <cfRule type="containsText" dxfId="3863" priority="9961" operator="containsText" text="Бажарилмоқда">
      <formula>NOT(ISERROR(SEARCH("Бажарилмоқда",I3702)))</formula>
    </cfRule>
    <cfRule type="containsText" dxfId="3862" priority="9962" operator="containsText" text="Бажарилмаган">
      <formula>NOT(ISERROR(SEARCH("Бажарилмаган",I3702)))</formula>
    </cfRule>
    <cfRule type="containsText" dxfId="3861" priority="9963" operator="containsText" text="Бажарилмаган">
      <formula>NOT(ISERROR(SEARCH("Бажарилмаган",I3702)))</formula>
    </cfRule>
    <cfRule type="containsText" dxfId="3860" priority="9964" operator="containsText" text="Бажарилган">
      <formula>NOT(ISERROR(SEARCH("Бажарилган",I3702)))</formula>
    </cfRule>
  </conditionalFormatting>
  <conditionalFormatting sqref="I3703">
    <cfRule type="containsText" dxfId="3859" priority="9957" operator="containsText" text="Бажарилмоқда">
      <formula>NOT(ISERROR(SEARCH("Бажарилмоқда",I3703)))</formula>
    </cfRule>
    <cfRule type="containsText" dxfId="3858" priority="9958" operator="containsText" text="Бажарилмаган">
      <formula>NOT(ISERROR(SEARCH("Бажарилмаган",I3703)))</formula>
    </cfRule>
    <cfRule type="containsText" dxfId="3857" priority="9959" operator="containsText" text="Бажарилмаган">
      <formula>NOT(ISERROR(SEARCH("Бажарилмаган",I3703)))</formula>
    </cfRule>
    <cfRule type="containsText" dxfId="3856" priority="9960" operator="containsText" text="Бажарилган">
      <formula>NOT(ISERROR(SEARCH("Бажарилган",I3703)))</formula>
    </cfRule>
  </conditionalFormatting>
  <conditionalFormatting sqref="I3704:I3705">
    <cfRule type="containsText" dxfId="3855" priority="9953" operator="containsText" text="Бажарилмоқда">
      <formula>NOT(ISERROR(SEARCH("Бажарилмоқда",I3704)))</formula>
    </cfRule>
    <cfRule type="containsText" dxfId="3854" priority="9954" operator="containsText" text="Бажарилмаган">
      <formula>NOT(ISERROR(SEARCH("Бажарилмаган",I3704)))</formula>
    </cfRule>
    <cfRule type="containsText" dxfId="3853" priority="9955" operator="containsText" text="Бажарилмаган">
      <formula>NOT(ISERROR(SEARCH("Бажарилмаган",I3704)))</formula>
    </cfRule>
    <cfRule type="containsText" dxfId="3852" priority="9956" operator="containsText" text="Бажарилган">
      <formula>NOT(ISERROR(SEARCH("Бажарилган",I3704)))</formula>
    </cfRule>
  </conditionalFormatting>
  <conditionalFormatting sqref="I3706">
    <cfRule type="containsText" dxfId="3851" priority="9949" operator="containsText" text="Бажарилмоқда">
      <formula>NOT(ISERROR(SEARCH("Бажарилмоқда",I3706)))</formula>
    </cfRule>
    <cfRule type="containsText" dxfId="3850" priority="9950" operator="containsText" text="Бажарилмаган">
      <formula>NOT(ISERROR(SEARCH("Бажарилмаган",I3706)))</formula>
    </cfRule>
    <cfRule type="containsText" dxfId="3849" priority="9951" operator="containsText" text="Бажарилмаган">
      <formula>NOT(ISERROR(SEARCH("Бажарилмаган",I3706)))</formula>
    </cfRule>
    <cfRule type="containsText" dxfId="3848" priority="9952" operator="containsText" text="Бажарилган">
      <formula>NOT(ISERROR(SEARCH("Бажарилган",I3706)))</formula>
    </cfRule>
  </conditionalFormatting>
  <conditionalFormatting sqref="I3707">
    <cfRule type="containsText" dxfId="3847" priority="9945" operator="containsText" text="Бажарилмоқда">
      <formula>NOT(ISERROR(SEARCH("Бажарилмоқда",I3707)))</formula>
    </cfRule>
    <cfRule type="containsText" dxfId="3846" priority="9946" operator="containsText" text="Бажарилмаган">
      <formula>NOT(ISERROR(SEARCH("Бажарилмаган",I3707)))</formula>
    </cfRule>
    <cfRule type="containsText" dxfId="3845" priority="9947" operator="containsText" text="Бажарилмаган">
      <formula>NOT(ISERROR(SEARCH("Бажарилмаган",I3707)))</formula>
    </cfRule>
    <cfRule type="containsText" dxfId="3844" priority="9948" operator="containsText" text="Бажарилган">
      <formula>NOT(ISERROR(SEARCH("Бажарилган",I3707)))</formula>
    </cfRule>
  </conditionalFormatting>
  <conditionalFormatting sqref="I3709:I3710">
    <cfRule type="containsText" dxfId="3843" priority="9937" operator="containsText" text="Бажарилмоқда">
      <formula>NOT(ISERROR(SEARCH("Бажарилмоқда",I3709)))</formula>
    </cfRule>
    <cfRule type="containsText" dxfId="3842" priority="9938" operator="containsText" text="Бажарилмаган">
      <formula>NOT(ISERROR(SEARCH("Бажарилмаган",I3709)))</formula>
    </cfRule>
    <cfRule type="containsText" dxfId="3841" priority="9939" operator="containsText" text="Бажарилмаган">
      <formula>NOT(ISERROR(SEARCH("Бажарилмаган",I3709)))</formula>
    </cfRule>
    <cfRule type="containsText" dxfId="3840" priority="9940" operator="containsText" text="Бажарилган">
      <formula>NOT(ISERROR(SEARCH("Бажарилган",I3709)))</formula>
    </cfRule>
  </conditionalFormatting>
  <conditionalFormatting sqref="I3723">
    <cfRule type="containsText" dxfId="3839" priority="9893" operator="containsText" text="Бажарилмоқда">
      <formula>NOT(ISERROR(SEARCH("Бажарилмоқда",I3723)))</formula>
    </cfRule>
    <cfRule type="containsText" dxfId="3838" priority="9894" operator="containsText" text="Бажарилмаган">
      <formula>NOT(ISERROR(SEARCH("Бажарилмаган",I3723)))</formula>
    </cfRule>
    <cfRule type="containsText" dxfId="3837" priority="9895" operator="containsText" text="Бажарилмаган">
      <formula>NOT(ISERROR(SEARCH("Бажарилмаган",I3723)))</formula>
    </cfRule>
    <cfRule type="containsText" dxfId="3836" priority="9896" operator="containsText" text="Бажарилган">
      <formula>NOT(ISERROR(SEARCH("Бажарилган",I3723)))</formula>
    </cfRule>
  </conditionalFormatting>
  <conditionalFormatting sqref="I3712">
    <cfRule type="containsText" dxfId="3835" priority="9929" operator="containsText" text="Бажарилмоқда">
      <formula>NOT(ISERROR(SEARCH("Бажарилмоқда",I3712)))</formula>
    </cfRule>
    <cfRule type="containsText" dxfId="3834" priority="9930" operator="containsText" text="Бажарилмаган">
      <formula>NOT(ISERROR(SEARCH("Бажарилмаган",I3712)))</formula>
    </cfRule>
    <cfRule type="containsText" dxfId="3833" priority="9931" operator="containsText" text="Бажарилмаган">
      <formula>NOT(ISERROR(SEARCH("Бажарилмаган",I3712)))</formula>
    </cfRule>
    <cfRule type="containsText" dxfId="3832" priority="9932" operator="containsText" text="Бажарилган">
      <formula>NOT(ISERROR(SEARCH("Бажарилган",I3712)))</formula>
    </cfRule>
  </conditionalFormatting>
  <conditionalFormatting sqref="I3716">
    <cfRule type="containsText" dxfId="3831" priority="9917" operator="containsText" text="Бажарилмоқда">
      <formula>NOT(ISERROR(SEARCH("Бажарилмоқда",I3716)))</formula>
    </cfRule>
    <cfRule type="containsText" dxfId="3830" priority="9918" operator="containsText" text="Бажарилмаган">
      <formula>NOT(ISERROR(SEARCH("Бажарилмаган",I3716)))</formula>
    </cfRule>
    <cfRule type="containsText" dxfId="3829" priority="9919" operator="containsText" text="Бажарилмаган">
      <formula>NOT(ISERROR(SEARCH("Бажарилмаган",I3716)))</formula>
    </cfRule>
    <cfRule type="containsText" dxfId="3828" priority="9920" operator="containsText" text="Бажарилган">
      <formula>NOT(ISERROR(SEARCH("Бажарилган",I3716)))</formula>
    </cfRule>
  </conditionalFormatting>
  <conditionalFormatting sqref="I3719">
    <cfRule type="containsText" dxfId="3827" priority="9909" operator="containsText" text="Бажарилмоқда">
      <formula>NOT(ISERROR(SEARCH("Бажарилмоқда",I3719)))</formula>
    </cfRule>
    <cfRule type="containsText" dxfId="3826" priority="9910" operator="containsText" text="Бажарилмаган">
      <formula>NOT(ISERROR(SEARCH("Бажарилмаган",I3719)))</formula>
    </cfRule>
    <cfRule type="containsText" dxfId="3825" priority="9911" operator="containsText" text="Бажарилмаган">
      <formula>NOT(ISERROR(SEARCH("Бажарилмаган",I3719)))</formula>
    </cfRule>
    <cfRule type="containsText" dxfId="3824" priority="9912" operator="containsText" text="Бажарилган">
      <formula>NOT(ISERROR(SEARCH("Бажарилган",I3719)))</formula>
    </cfRule>
  </conditionalFormatting>
  <conditionalFormatting sqref="I3720">
    <cfRule type="containsText" dxfId="3823" priority="9905" operator="containsText" text="Бажарилмоқда">
      <formula>NOT(ISERROR(SEARCH("Бажарилмоқда",I3720)))</formula>
    </cfRule>
    <cfRule type="containsText" dxfId="3822" priority="9906" operator="containsText" text="Бажарилмаган">
      <formula>NOT(ISERROR(SEARCH("Бажарилмаган",I3720)))</formula>
    </cfRule>
    <cfRule type="containsText" dxfId="3821" priority="9907" operator="containsText" text="Бажарилмаган">
      <formula>NOT(ISERROR(SEARCH("Бажарилмаган",I3720)))</formula>
    </cfRule>
    <cfRule type="containsText" dxfId="3820" priority="9908" operator="containsText" text="Бажарилган">
      <formula>NOT(ISERROR(SEARCH("Бажарилган",I3720)))</formula>
    </cfRule>
  </conditionalFormatting>
  <conditionalFormatting sqref="I3721">
    <cfRule type="containsText" dxfId="3819" priority="9901" operator="containsText" text="Бажарилмоқда">
      <formula>NOT(ISERROR(SEARCH("Бажарилмоқда",I3721)))</formula>
    </cfRule>
    <cfRule type="containsText" dxfId="3818" priority="9902" operator="containsText" text="Бажарилмаган">
      <formula>NOT(ISERROR(SEARCH("Бажарилмаган",I3721)))</formula>
    </cfRule>
    <cfRule type="containsText" dxfId="3817" priority="9903" operator="containsText" text="Бажарилмаган">
      <formula>NOT(ISERROR(SEARCH("Бажарилмаган",I3721)))</formula>
    </cfRule>
    <cfRule type="containsText" dxfId="3816" priority="9904" operator="containsText" text="Бажарилган">
      <formula>NOT(ISERROR(SEARCH("Бажарилган",I3721)))</formula>
    </cfRule>
  </conditionalFormatting>
  <conditionalFormatting sqref="I3722">
    <cfRule type="containsText" dxfId="3815" priority="9897" operator="containsText" text="Бажарилмоқда">
      <formula>NOT(ISERROR(SEARCH("Бажарилмоқда",I3722)))</formula>
    </cfRule>
    <cfRule type="containsText" dxfId="3814" priority="9898" operator="containsText" text="Бажарилмаган">
      <formula>NOT(ISERROR(SEARCH("Бажарилмаган",I3722)))</formula>
    </cfRule>
    <cfRule type="containsText" dxfId="3813" priority="9899" operator="containsText" text="Бажарилмаган">
      <formula>NOT(ISERROR(SEARCH("Бажарилмаган",I3722)))</formula>
    </cfRule>
    <cfRule type="containsText" dxfId="3812" priority="9900" operator="containsText" text="Бажарилган">
      <formula>NOT(ISERROR(SEARCH("Бажарилган",I3722)))</formula>
    </cfRule>
  </conditionalFormatting>
  <conditionalFormatting sqref="I3724">
    <cfRule type="containsText" dxfId="3811" priority="9889" operator="containsText" text="Бажарилмоқда">
      <formula>NOT(ISERROR(SEARCH("Бажарилмоқда",I3724)))</formula>
    </cfRule>
    <cfRule type="containsText" dxfId="3810" priority="9890" operator="containsText" text="Бажарилмаган">
      <formula>NOT(ISERROR(SEARCH("Бажарилмаган",I3724)))</formula>
    </cfRule>
    <cfRule type="containsText" dxfId="3809" priority="9891" operator="containsText" text="Бажарилмаган">
      <formula>NOT(ISERROR(SEARCH("Бажарилмаган",I3724)))</formula>
    </cfRule>
    <cfRule type="containsText" dxfId="3808" priority="9892" operator="containsText" text="Бажарилган">
      <formula>NOT(ISERROR(SEARCH("Бажарилган",I3724)))</formula>
    </cfRule>
  </conditionalFormatting>
  <conditionalFormatting sqref="I3725">
    <cfRule type="containsText" dxfId="3807" priority="9885" operator="containsText" text="Бажарилмоқда">
      <formula>NOT(ISERROR(SEARCH("Бажарилмоқда",I3725)))</formula>
    </cfRule>
    <cfRule type="containsText" dxfId="3806" priority="9886" operator="containsText" text="Бажарилмаган">
      <formula>NOT(ISERROR(SEARCH("Бажарилмаган",I3725)))</formula>
    </cfRule>
    <cfRule type="containsText" dxfId="3805" priority="9887" operator="containsText" text="Бажарилмаган">
      <formula>NOT(ISERROR(SEARCH("Бажарилмаган",I3725)))</formula>
    </cfRule>
    <cfRule type="containsText" dxfId="3804" priority="9888" operator="containsText" text="Бажарилган">
      <formula>NOT(ISERROR(SEARCH("Бажарилган",I3725)))</formula>
    </cfRule>
  </conditionalFormatting>
  <conditionalFormatting sqref="I3726">
    <cfRule type="containsText" dxfId="3803" priority="9881" operator="containsText" text="Бажарилмоқда">
      <formula>NOT(ISERROR(SEARCH("Бажарилмоқда",I3726)))</formula>
    </cfRule>
    <cfRule type="containsText" dxfId="3802" priority="9882" operator="containsText" text="Бажарилмаган">
      <formula>NOT(ISERROR(SEARCH("Бажарилмаган",I3726)))</formula>
    </cfRule>
    <cfRule type="containsText" dxfId="3801" priority="9883" operator="containsText" text="Бажарилмаган">
      <formula>NOT(ISERROR(SEARCH("Бажарилмаган",I3726)))</formula>
    </cfRule>
    <cfRule type="containsText" dxfId="3800" priority="9884" operator="containsText" text="Бажарилган">
      <formula>NOT(ISERROR(SEARCH("Бажарилган",I3726)))</formula>
    </cfRule>
  </conditionalFormatting>
  <conditionalFormatting sqref="I3728:I3729">
    <cfRule type="containsText" dxfId="3799" priority="9877" operator="containsText" text="Бажарилмоқда">
      <formula>NOT(ISERROR(SEARCH("Бажарилмоқда",I3728)))</formula>
    </cfRule>
    <cfRule type="containsText" dxfId="3798" priority="9878" operator="containsText" text="Бажарилмаган">
      <formula>NOT(ISERROR(SEARCH("Бажарилмаган",I3728)))</formula>
    </cfRule>
    <cfRule type="containsText" dxfId="3797" priority="9879" operator="containsText" text="Бажарилмаган">
      <formula>NOT(ISERROR(SEARCH("Бажарилмаган",I3728)))</formula>
    </cfRule>
    <cfRule type="containsText" dxfId="3796" priority="9880" operator="containsText" text="Бажарилган">
      <formula>NOT(ISERROR(SEARCH("Бажарилган",I3728)))</formula>
    </cfRule>
  </conditionalFormatting>
  <conditionalFormatting sqref="I3732">
    <cfRule type="containsText" dxfId="3795" priority="9865" operator="containsText" text="Бажарилмоқда">
      <formula>NOT(ISERROR(SEARCH("Бажарилмоқда",I3732)))</formula>
    </cfRule>
    <cfRule type="containsText" dxfId="3794" priority="9866" operator="containsText" text="Бажарилмаган">
      <formula>NOT(ISERROR(SEARCH("Бажарилмаган",I3732)))</formula>
    </cfRule>
    <cfRule type="containsText" dxfId="3793" priority="9867" operator="containsText" text="Бажарилмаган">
      <formula>NOT(ISERROR(SEARCH("Бажарилмаган",I3732)))</formula>
    </cfRule>
    <cfRule type="containsText" dxfId="3792" priority="9868" operator="containsText" text="Бажарилган">
      <formula>NOT(ISERROR(SEARCH("Бажарилган",I3732)))</formula>
    </cfRule>
  </conditionalFormatting>
  <conditionalFormatting sqref="I3733">
    <cfRule type="containsText" dxfId="3791" priority="9861" operator="containsText" text="Бажарилмоқда">
      <formula>NOT(ISERROR(SEARCH("Бажарилмоқда",I3733)))</formula>
    </cfRule>
    <cfRule type="containsText" dxfId="3790" priority="9862" operator="containsText" text="Бажарилмаган">
      <formula>NOT(ISERROR(SEARCH("Бажарилмаган",I3733)))</formula>
    </cfRule>
    <cfRule type="containsText" dxfId="3789" priority="9863" operator="containsText" text="Бажарилмаган">
      <formula>NOT(ISERROR(SEARCH("Бажарилмаган",I3733)))</formula>
    </cfRule>
    <cfRule type="containsText" dxfId="3788" priority="9864" operator="containsText" text="Бажарилган">
      <formula>NOT(ISERROR(SEARCH("Бажарилган",I3733)))</formula>
    </cfRule>
  </conditionalFormatting>
  <conditionalFormatting sqref="I3736:I3737">
    <cfRule type="containsText" dxfId="3787" priority="9849" operator="containsText" text="Бажарилмоқда">
      <formula>NOT(ISERROR(SEARCH("Бажарилмоқда",I3736)))</formula>
    </cfRule>
    <cfRule type="containsText" dxfId="3786" priority="9850" operator="containsText" text="Бажарилмаган">
      <formula>NOT(ISERROR(SEARCH("Бажарилмаган",I3736)))</formula>
    </cfRule>
    <cfRule type="containsText" dxfId="3785" priority="9851" operator="containsText" text="Бажарилмаган">
      <formula>NOT(ISERROR(SEARCH("Бажарилмаган",I3736)))</formula>
    </cfRule>
    <cfRule type="containsText" dxfId="3784" priority="9852" operator="containsText" text="Бажарилган">
      <formula>NOT(ISERROR(SEARCH("Бажарилган",I3736)))</formula>
    </cfRule>
  </conditionalFormatting>
  <conditionalFormatting sqref="I3738">
    <cfRule type="containsText" dxfId="3783" priority="9845" operator="containsText" text="Бажарилмоқда">
      <formula>NOT(ISERROR(SEARCH("Бажарилмоқда",I3738)))</formula>
    </cfRule>
    <cfRule type="containsText" dxfId="3782" priority="9846" operator="containsText" text="Бажарилмаган">
      <formula>NOT(ISERROR(SEARCH("Бажарилмаган",I3738)))</formula>
    </cfRule>
    <cfRule type="containsText" dxfId="3781" priority="9847" operator="containsText" text="Бажарилмаган">
      <formula>NOT(ISERROR(SEARCH("Бажарилмаган",I3738)))</formula>
    </cfRule>
    <cfRule type="containsText" dxfId="3780" priority="9848" operator="containsText" text="Бажарилган">
      <formula>NOT(ISERROR(SEARCH("Бажарилган",I3738)))</formula>
    </cfRule>
  </conditionalFormatting>
  <conditionalFormatting sqref="I3739">
    <cfRule type="containsText" dxfId="3779" priority="9841" operator="containsText" text="Бажарилмоқда">
      <formula>NOT(ISERROR(SEARCH("Бажарилмоқда",I3739)))</formula>
    </cfRule>
    <cfRule type="containsText" dxfId="3778" priority="9842" operator="containsText" text="Бажарилмаган">
      <formula>NOT(ISERROR(SEARCH("Бажарилмаган",I3739)))</formula>
    </cfRule>
    <cfRule type="containsText" dxfId="3777" priority="9843" operator="containsText" text="Бажарилмаган">
      <formula>NOT(ISERROR(SEARCH("Бажарилмаган",I3739)))</formula>
    </cfRule>
    <cfRule type="containsText" dxfId="3776" priority="9844" operator="containsText" text="Бажарилган">
      <formula>NOT(ISERROR(SEARCH("Бажарилган",I3739)))</formula>
    </cfRule>
  </conditionalFormatting>
  <conditionalFormatting sqref="I3740">
    <cfRule type="containsText" dxfId="3775" priority="9837" operator="containsText" text="Бажарилмоқда">
      <formula>NOT(ISERROR(SEARCH("Бажарилмоқда",I3740)))</formula>
    </cfRule>
    <cfRule type="containsText" dxfId="3774" priority="9838" operator="containsText" text="Бажарилмаган">
      <formula>NOT(ISERROR(SEARCH("Бажарилмаган",I3740)))</formula>
    </cfRule>
    <cfRule type="containsText" dxfId="3773" priority="9839" operator="containsText" text="Бажарилмаган">
      <formula>NOT(ISERROR(SEARCH("Бажарилмаган",I3740)))</formula>
    </cfRule>
    <cfRule type="containsText" dxfId="3772" priority="9840" operator="containsText" text="Бажарилган">
      <formula>NOT(ISERROR(SEARCH("Бажарилган",I3740)))</formula>
    </cfRule>
  </conditionalFormatting>
  <conditionalFormatting sqref="I3747">
    <cfRule type="containsText" dxfId="3771" priority="9797" operator="containsText" text="Бажарилмоқда">
      <formula>NOT(ISERROR(SEARCH("Бажарилмоқда",I3747)))</formula>
    </cfRule>
    <cfRule type="containsText" dxfId="3770" priority="9798" operator="containsText" text="Бажарилмаган">
      <formula>NOT(ISERROR(SEARCH("Бажарилмаган",I3747)))</formula>
    </cfRule>
    <cfRule type="containsText" dxfId="3769" priority="9799" operator="containsText" text="Бажарилмаган">
      <formula>NOT(ISERROR(SEARCH("Бажарилмаган",I3747)))</formula>
    </cfRule>
    <cfRule type="containsText" dxfId="3768" priority="9800" operator="containsText" text="Бажарилган">
      <formula>NOT(ISERROR(SEARCH("Бажарилган",I3747)))</formula>
    </cfRule>
  </conditionalFormatting>
  <conditionalFormatting sqref="I3745">
    <cfRule type="containsText" dxfId="3767" priority="9809" operator="containsText" text="Бажарилмоқда">
      <formula>NOT(ISERROR(SEARCH("Бажарилмоқда",I3745)))</formula>
    </cfRule>
    <cfRule type="containsText" dxfId="3766" priority="9810" operator="containsText" text="Бажарилмаган">
      <formula>NOT(ISERROR(SEARCH("Бажарилмаган",I3745)))</formula>
    </cfRule>
    <cfRule type="containsText" dxfId="3765" priority="9811" operator="containsText" text="Бажарилмаган">
      <formula>NOT(ISERROR(SEARCH("Бажарилмаган",I3745)))</formula>
    </cfRule>
    <cfRule type="containsText" dxfId="3764" priority="9812" operator="containsText" text="Бажарилган">
      <formula>NOT(ISERROR(SEARCH("Бажарилган",I3745)))</formula>
    </cfRule>
  </conditionalFormatting>
  <conditionalFormatting sqref="I3746">
    <cfRule type="containsText" dxfId="3763" priority="9801" operator="containsText" text="Бажарилмоқда">
      <formula>NOT(ISERROR(SEARCH("Бажарилмоқда",I3746)))</formula>
    </cfRule>
    <cfRule type="containsText" dxfId="3762" priority="9802" operator="containsText" text="Бажарилмаган">
      <formula>NOT(ISERROR(SEARCH("Бажарилмаган",I3746)))</formula>
    </cfRule>
    <cfRule type="containsText" dxfId="3761" priority="9803" operator="containsText" text="Бажарилмаган">
      <formula>NOT(ISERROR(SEARCH("Бажарилмаган",I3746)))</formula>
    </cfRule>
    <cfRule type="containsText" dxfId="3760" priority="9804" operator="containsText" text="Бажарилган">
      <formula>NOT(ISERROR(SEARCH("Бажарилган",I3746)))</formula>
    </cfRule>
  </conditionalFormatting>
  <conditionalFormatting sqref="I3753">
    <cfRule type="containsText" dxfId="3759" priority="9773" operator="containsText" text="Бажарилмоқда">
      <formula>NOT(ISERROR(SEARCH("Бажарилмоқда",I3753)))</formula>
    </cfRule>
    <cfRule type="containsText" dxfId="3758" priority="9774" operator="containsText" text="Бажарилмаган">
      <formula>NOT(ISERROR(SEARCH("Бажарилмаган",I3753)))</formula>
    </cfRule>
    <cfRule type="containsText" dxfId="3757" priority="9775" operator="containsText" text="Бажарилмаган">
      <formula>NOT(ISERROR(SEARCH("Бажарилмаган",I3753)))</formula>
    </cfRule>
    <cfRule type="containsText" dxfId="3756" priority="9776" operator="containsText" text="Бажарилган">
      <formula>NOT(ISERROR(SEARCH("Бажарилган",I3753)))</formula>
    </cfRule>
  </conditionalFormatting>
  <conditionalFormatting sqref="I3748">
    <cfRule type="containsText" dxfId="3755" priority="9793" operator="containsText" text="Бажарилмоқда">
      <formula>NOT(ISERROR(SEARCH("Бажарилмоқда",I3748)))</formula>
    </cfRule>
    <cfRule type="containsText" dxfId="3754" priority="9794" operator="containsText" text="Бажарилмаган">
      <formula>NOT(ISERROR(SEARCH("Бажарилмаган",I3748)))</formula>
    </cfRule>
    <cfRule type="containsText" dxfId="3753" priority="9795" operator="containsText" text="Бажарилмаган">
      <formula>NOT(ISERROR(SEARCH("Бажарилмаган",I3748)))</formula>
    </cfRule>
    <cfRule type="containsText" dxfId="3752" priority="9796" operator="containsText" text="Бажарилган">
      <formula>NOT(ISERROR(SEARCH("Бажарилган",I3748)))</formula>
    </cfRule>
  </conditionalFormatting>
  <conditionalFormatting sqref="I3750">
    <cfRule type="containsText" dxfId="3751" priority="9785" operator="containsText" text="Бажарилмоқда">
      <formula>NOT(ISERROR(SEARCH("Бажарилмоқда",I3750)))</formula>
    </cfRule>
    <cfRule type="containsText" dxfId="3750" priority="9786" operator="containsText" text="Бажарилмаган">
      <formula>NOT(ISERROR(SEARCH("Бажарилмаган",I3750)))</formula>
    </cfRule>
    <cfRule type="containsText" dxfId="3749" priority="9787" operator="containsText" text="Бажарилмаган">
      <formula>NOT(ISERROR(SEARCH("Бажарилмаган",I3750)))</formula>
    </cfRule>
    <cfRule type="containsText" dxfId="3748" priority="9788" operator="containsText" text="Бажарилган">
      <formula>NOT(ISERROR(SEARCH("Бажарилган",I3750)))</formula>
    </cfRule>
  </conditionalFormatting>
  <conditionalFormatting sqref="I3754">
    <cfRule type="containsText" dxfId="3747" priority="9769" operator="containsText" text="Бажарилмоқда">
      <formula>NOT(ISERROR(SEARCH("Бажарилмоқда",I3754)))</formula>
    </cfRule>
    <cfRule type="containsText" dxfId="3746" priority="9770" operator="containsText" text="Бажарилмаган">
      <formula>NOT(ISERROR(SEARCH("Бажарилмаган",I3754)))</formula>
    </cfRule>
    <cfRule type="containsText" dxfId="3745" priority="9771" operator="containsText" text="Бажарилмаган">
      <formula>NOT(ISERROR(SEARCH("Бажарилмаган",I3754)))</formula>
    </cfRule>
    <cfRule type="containsText" dxfId="3744" priority="9772" operator="containsText" text="Бажарилган">
      <formula>NOT(ISERROR(SEARCH("Бажарилган",I3754)))</formula>
    </cfRule>
  </conditionalFormatting>
  <conditionalFormatting sqref="I3755">
    <cfRule type="containsText" dxfId="3743" priority="9765" operator="containsText" text="Бажарилмоқда">
      <formula>NOT(ISERROR(SEARCH("Бажарилмоқда",I3755)))</formula>
    </cfRule>
    <cfRule type="containsText" dxfId="3742" priority="9766" operator="containsText" text="Бажарилмаган">
      <formula>NOT(ISERROR(SEARCH("Бажарилмаган",I3755)))</formula>
    </cfRule>
    <cfRule type="containsText" dxfId="3741" priority="9767" operator="containsText" text="Бажарилмаган">
      <formula>NOT(ISERROR(SEARCH("Бажарилмаган",I3755)))</formula>
    </cfRule>
    <cfRule type="containsText" dxfId="3740" priority="9768" operator="containsText" text="Бажарилган">
      <formula>NOT(ISERROR(SEARCH("Бажарилган",I3755)))</formula>
    </cfRule>
  </conditionalFormatting>
  <conditionalFormatting sqref="I3758">
    <cfRule type="containsText" dxfId="3739" priority="9757" operator="containsText" text="Бажарилмоқда">
      <formula>NOT(ISERROR(SEARCH("Бажарилмоқда",I3758)))</formula>
    </cfRule>
    <cfRule type="containsText" dxfId="3738" priority="9758" operator="containsText" text="Бажарилмаган">
      <formula>NOT(ISERROR(SEARCH("Бажарилмаган",I3758)))</formula>
    </cfRule>
    <cfRule type="containsText" dxfId="3737" priority="9759" operator="containsText" text="Бажарилмаган">
      <formula>NOT(ISERROR(SEARCH("Бажарилмаган",I3758)))</formula>
    </cfRule>
    <cfRule type="containsText" dxfId="3736" priority="9760" operator="containsText" text="Бажарилган">
      <formula>NOT(ISERROR(SEARCH("Бажарилган",I3758)))</formula>
    </cfRule>
  </conditionalFormatting>
  <conditionalFormatting sqref="I3758">
    <cfRule type="containsText" dxfId="3735" priority="9737" operator="containsText" text="Бажарилмоқда">
      <formula>NOT(ISERROR(SEARCH("Бажарилмоқда",I3758)))</formula>
    </cfRule>
    <cfRule type="containsText" dxfId="3734" priority="9738" operator="containsText" text="Бажарилмаган">
      <formula>NOT(ISERROR(SEARCH("Бажарилмаган",I3758)))</formula>
    </cfRule>
    <cfRule type="containsText" dxfId="3733" priority="9739" operator="containsText" text="Бажарилмаган">
      <formula>NOT(ISERROR(SEARCH("Бажарилмаган",I3758)))</formula>
    </cfRule>
    <cfRule type="containsText" dxfId="3732" priority="9740" operator="containsText" text="Бажарилган">
      <formula>NOT(ISERROR(SEARCH("Бажарилган",I3758)))</formula>
    </cfRule>
  </conditionalFormatting>
  <conditionalFormatting sqref="I3760">
    <cfRule type="containsText" dxfId="3731" priority="9725" operator="containsText" text="Бажарилмоқда">
      <formula>NOT(ISERROR(SEARCH("Бажарилмоқда",I3760)))</formula>
    </cfRule>
    <cfRule type="containsText" dxfId="3730" priority="9726" operator="containsText" text="Бажарилмаган">
      <formula>NOT(ISERROR(SEARCH("Бажарилмаган",I3760)))</formula>
    </cfRule>
    <cfRule type="containsText" dxfId="3729" priority="9727" operator="containsText" text="Бажарилмаган">
      <formula>NOT(ISERROR(SEARCH("Бажарилмаган",I3760)))</formula>
    </cfRule>
    <cfRule type="containsText" dxfId="3728" priority="9728" operator="containsText" text="Бажарилган">
      <formula>NOT(ISERROR(SEARCH("Бажарилган",I3760)))</formula>
    </cfRule>
  </conditionalFormatting>
  <conditionalFormatting sqref="I3760">
    <cfRule type="containsText" dxfId="3727" priority="9721" operator="containsText" text="Бажарилмоқда">
      <formula>NOT(ISERROR(SEARCH("Бажарилмоқда",I3760)))</formula>
    </cfRule>
    <cfRule type="containsText" dxfId="3726" priority="9722" operator="containsText" text="Бажарилмаган">
      <formula>NOT(ISERROR(SEARCH("Бажарилмаган",I3760)))</formula>
    </cfRule>
    <cfRule type="containsText" dxfId="3725" priority="9723" operator="containsText" text="Бажарилмаган">
      <formula>NOT(ISERROR(SEARCH("Бажарилмаган",I3760)))</formula>
    </cfRule>
    <cfRule type="containsText" dxfId="3724" priority="9724" operator="containsText" text="Бажарилган">
      <formula>NOT(ISERROR(SEARCH("Бажарилган",I3760)))</formula>
    </cfRule>
  </conditionalFormatting>
  <conditionalFormatting sqref="I3765">
    <cfRule type="containsText" dxfId="3723" priority="9685" operator="containsText" text="Бажарилмоқда">
      <formula>NOT(ISERROR(SEARCH("Бажарилмоқда",I3765)))</formula>
    </cfRule>
    <cfRule type="containsText" dxfId="3722" priority="9686" operator="containsText" text="Бажарилмаган">
      <formula>NOT(ISERROR(SEARCH("Бажарилмаган",I3765)))</formula>
    </cfRule>
    <cfRule type="containsText" dxfId="3721" priority="9687" operator="containsText" text="Бажарилмаган">
      <formula>NOT(ISERROR(SEARCH("Бажарилмаган",I3765)))</formula>
    </cfRule>
    <cfRule type="containsText" dxfId="3720" priority="9688" operator="containsText" text="Бажарилган">
      <formula>NOT(ISERROR(SEARCH("Бажарилган",I3765)))</formula>
    </cfRule>
  </conditionalFormatting>
  <conditionalFormatting sqref="I3765">
    <cfRule type="containsText" dxfId="3719" priority="9681" operator="containsText" text="Бажарилмоқда">
      <formula>NOT(ISERROR(SEARCH("Бажарилмоқда",I3765)))</formula>
    </cfRule>
    <cfRule type="containsText" dxfId="3718" priority="9682" operator="containsText" text="Бажарилмаган">
      <formula>NOT(ISERROR(SEARCH("Бажарилмаган",I3765)))</formula>
    </cfRule>
    <cfRule type="containsText" dxfId="3717" priority="9683" operator="containsText" text="Бажарилмаган">
      <formula>NOT(ISERROR(SEARCH("Бажарилмаган",I3765)))</formula>
    </cfRule>
    <cfRule type="containsText" dxfId="3716" priority="9684" operator="containsText" text="Бажарилган">
      <formula>NOT(ISERROR(SEARCH("Бажарилган",I3765)))</formula>
    </cfRule>
  </conditionalFormatting>
  <conditionalFormatting sqref="I3769">
    <cfRule type="containsText" dxfId="3715" priority="9653" operator="containsText" text="Бажарилмоқда">
      <formula>NOT(ISERROR(SEARCH("Бажарилмоқда",I3769)))</formula>
    </cfRule>
    <cfRule type="containsText" dxfId="3714" priority="9654" operator="containsText" text="Бажарилмаган">
      <formula>NOT(ISERROR(SEARCH("Бажарилмаган",I3769)))</formula>
    </cfRule>
    <cfRule type="containsText" dxfId="3713" priority="9655" operator="containsText" text="Бажарилмаган">
      <formula>NOT(ISERROR(SEARCH("Бажарилмаган",I3769)))</formula>
    </cfRule>
    <cfRule type="containsText" dxfId="3712" priority="9656" operator="containsText" text="Бажарилган">
      <formula>NOT(ISERROR(SEARCH("Бажарилган",I3769)))</formula>
    </cfRule>
  </conditionalFormatting>
  <conditionalFormatting sqref="I3769">
    <cfRule type="containsText" dxfId="3711" priority="9649" operator="containsText" text="Бажарилмоқда">
      <formula>NOT(ISERROR(SEARCH("Бажарилмоқда",I3769)))</formula>
    </cfRule>
    <cfRule type="containsText" dxfId="3710" priority="9650" operator="containsText" text="Бажарилмаган">
      <formula>NOT(ISERROR(SEARCH("Бажарилмаган",I3769)))</formula>
    </cfRule>
    <cfRule type="containsText" dxfId="3709" priority="9651" operator="containsText" text="Бажарилмаган">
      <formula>NOT(ISERROR(SEARCH("Бажарилмаган",I3769)))</formula>
    </cfRule>
    <cfRule type="containsText" dxfId="3708" priority="9652" operator="containsText" text="Бажарилган">
      <formula>NOT(ISERROR(SEARCH("Бажарилган",I3769)))</formula>
    </cfRule>
  </conditionalFormatting>
  <conditionalFormatting sqref="I3771">
    <cfRule type="containsText" dxfId="3707" priority="9645" operator="containsText" text="Бажарилмоқда">
      <formula>NOT(ISERROR(SEARCH("Бажарилмоқда",I3771)))</formula>
    </cfRule>
    <cfRule type="containsText" dxfId="3706" priority="9646" operator="containsText" text="Бажарилмаган">
      <formula>NOT(ISERROR(SEARCH("Бажарилмаган",I3771)))</formula>
    </cfRule>
    <cfRule type="containsText" dxfId="3705" priority="9647" operator="containsText" text="Бажарилмаган">
      <formula>NOT(ISERROR(SEARCH("Бажарилмаган",I3771)))</formula>
    </cfRule>
    <cfRule type="containsText" dxfId="3704" priority="9648" operator="containsText" text="Бажарилган">
      <formula>NOT(ISERROR(SEARCH("Бажарилган",I3771)))</formula>
    </cfRule>
  </conditionalFormatting>
  <conditionalFormatting sqref="I3771">
    <cfRule type="containsText" dxfId="3703" priority="9641" operator="containsText" text="Бажарилмоқда">
      <formula>NOT(ISERROR(SEARCH("Бажарилмоқда",I3771)))</formula>
    </cfRule>
    <cfRule type="containsText" dxfId="3702" priority="9642" operator="containsText" text="Бажарилмаган">
      <formula>NOT(ISERROR(SEARCH("Бажарилмаган",I3771)))</formula>
    </cfRule>
    <cfRule type="containsText" dxfId="3701" priority="9643" operator="containsText" text="Бажарилмаган">
      <formula>NOT(ISERROR(SEARCH("Бажарилмаган",I3771)))</formula>
    </cfRule>
    <cfRule type="containsText" dxfId="3700" priority="9644" operator="containsText" text="Бажарилган">
      <formula>NOT(ISERROR(SEARCH("Бажарилган",I3771)))</formula>
    </cfRule>
  </conditionalFormatting>
  <conditionalFormatting sqref="I3776">
    <cfRule type="containsText" dxfId="3699" priority="9621" operator="containsText" text="Бажарилмоқда">
      <formula>NOT(ISERROR(SEARCH("Бажарилмоқда",I3776)))</formula>
    </cfRule>
    <cfRule type="containsText" dxfId="3698" priority="9622" operator="containsText" text="Бажарилмаган">
      <formula>NOT(ISERROR(SEARCH("Бажарилмаган",I3776)))</formula>
    </cfRule>
    <cfRule type="containsText" dxfId="3697" priority="9623" operator="containsText" text="Бажарилмаган">
      <formula>NOT(ISERROR(SEARCH("Бажарилмаган",I3776)))</formula>
    </cfRule>
    <cfRule type="containsText" dxfId="3696" priority="9624" operator="containsText" text="Бажарилган">
      <formula>NOT(ISERROR(SEARCH("Бажарилган",I3776)))</formula>
    </cfRule>
  </conditionalFormatting>
  <conditionalFormatting sqref="I3776">
    <cfRule type="containsText" dxfId="3695" priority="9617" operator="containsText" text="Бажарилмоқда">
      <formula>NOT(ISERROR(SEARCH("Бажарилмоқда",I3776)))</formula>
    </cfRule>
    <cfRule type="containsText" dxfId="3694" priority="9618" operator="containsText" text="Бажарилмаган">
      <formula>NOT(ISERROR(SEARCH("Бажарилмаган",I3776)))</formula>
    </cfRule>
    <cfRule type="containsText" dxfId="3693" priority="9619" operator="containsText" text="Бажарилмаган">
      <formula>NOT(ISERROR(SEARCH("Бажарилмаган",I3776)))</formula>
    </cfRule>
    <cfRule type="containsText" dxfId="3692" priority="9620" operator="containsText" text="Бажарилган">
      <formula>NOT(ISERROR(SEARCH("Бажарилган",I3776)))</formula>
    </cfRule>
  </conditionalFormatting>
  <conditionalFormatting sqref="I3782">
    <cfRule type="containsText" dxfId="3691" priority="9601" operator="containsText" text="Бажарилмоқда">
      <formula>NOT(ISERROR(SEARCH("Бажарилмоқда",I3782)))</formula>
    </cfRule>
    <cfRule type="containsText" dxfId="3690" priority="9602" operator="containsText" text="Бажарилмаган">
      <formula>NOT(ISERROR(SEARCH("Бажарилмаган",I3782)))</formula>
    </cfRule>
    <cfRule type="containsText" dxfId="3689" priority="9603" operator="containsText" text="Бажарилмаган">
      <formula>NOT(ISERROR(SEARCH("Бажарилмаган",I3782)))</formula>
    </cfRule>
    <cfRule type="containsText" dxfId="3688" priority="9604" operator="containsText" text="Бажарилган">
      <formula>NOT(ISERROR(SEARCH("Бажарилган",I3782)))</formula>
    </cfRule>
  </conditionalFormatting>
  <conditionalFormatting sqref="I3784">
    <cfRule type="containsText" dxfId="3687" priority="9593" operator="containsText" text="Бажарилмоқда">
      <formula>NOT(ISERROR(SEARCH("Бажарилмоқда",I3784)))</formula>
    </cfRule>
    <cfRule type="containsText" dxfId="3686" priority="9594" operator="containsText" text="Бажарилмаган">
      <formula>NOT(ISERROR(SEARCH("Бажарилмаган",I3784)))</formula>
    </cfRule>
    <cfRule type="containsText" dxfId="3685" priority="9595" operator="containsText" text="Бажарилмаган">
      <formula>NOT(ISERROR(SEARCH("Бажарилмаган",I3784)))</formula>
    </cfRule>
    <cfRule type="containsText" dxfId="3684" priority="9596" operator="containsText" text="Бажарилган">
      <formula>NOT(ISERROR(SEARCH("Бажарилган",I3784)))</formula>
    </cfRule>
  </conditionalFormatting>
  <conditionalFormatting sqref="I3786:I3788">
    <cfRule type="containsText" dxfId="3683" priority="9585" operator="containsText" text="Бажарилмоқда">
      <formula>NOT(ISERROR(SEARCH("Бажарилмоқда",I3786)))</formula>
    </cfRule>
    <cfRule type="containsText" dxfId="3682" priority="9586" operator="containsText" text="Бажарилмаган">
      <formula>NOT(ISERROR(SEARCH("Бажарилмаган",I3786)))</formula>
    </cfRule>
    <cfRule type="containsText" dxfId="3681" priority="9587" operator="containsText" text="Бажарилмаган">
      <formula>NOT(ISERROR(SEARCH("Бажарилмаган",I3786)))</formula>
    </cfRule>
    <cfRule type="containsText" dxfId="3680" priority="9588" operator="containsText" text="Бажарилган">
      <formula>NOT(ISERROR(SEARCH("Бажарилган",I3786)))</formula>
    </cfRule>
  </conditionalFormatting>
  <conditionalFormatting sqref="I3793">
    <cfRule type="containsText" dxfId="3679" priority="9573" operator="containsText" text="Бажарилмоқда">
      <formula>NOT(ISERROR(SEARCH("Бажарилмоқда",I3793)))</formula>
    </cfRule>
    <cfRule type="containsText" dxfId="3678" priority="9574" operator="containsText" text="Бажарилмаган">
      <formula>NOT(ISERROR(SEARCH("Бажарилмаган",I3793)))</formula>
    </cfRule>
    <cfRule type="containsText" dxfId="3677" priority="9575" operator="containsText" text="Бажарилмаган">
      <formula>NOT(ISERROR(SEARCH("Бажарилмаган",I3793)))</formula>
    </cfRule>
    <cfRule type="containsText" dxfId="3676" priority="9576" operator="containsText" text="Бажарилган">
      <formula>NOT(ISERROR(SEARCH("Бажарилган",I3793)))</formula>
    </cfRule>
  </conditionalFormatting>
  <conditionalFormatting sqref="I3795">
    <cfRule type="containsText" dxfId="3675" priority="9565" operator="containsText" text="Бажарилмоқда">
      <formula>NOT(ISERROR(SEARCH("Бажарилмоқда",I3795)))</formula>
    </cfRule>
    <cfRule type="containsText" dxfId="3674" priority="9566" operator="containsText" text="Бажарилмаган">
      <formula>NOT(ISERROR(SEARCH("Бажарилмаган",I3795)))</formula>
    </cfRule>
    <cfRule type="containsText" dxfId="3673" priority="9567" operator="containsText" text="Бажарилмаган">
      <formula>NOT(ISERROR(SEARCH("Бажарилмаган",I3795)))</formula>
    </cfRule>
    <cfRule type="containsText" dxfId="3672" priority="9568" operator="containsText" text="Бажарилган">
      <formula>NOT(ISERROR(SEARCH("Бажарилган",I3795)))</formula>
    </cfRule>
  </conditionalFormatting>
  <conditionalFormatting sqref="I3800">
    <cfRule type="containsText" dxfId="3671" priority="9545" operator="containsText" text="Бажарилмоқда">
      <formula>NOT(ISERROR(SEARCH("Бажарилмоқда",I3800)))</formula>
    </cfRule>
    <cfRule type="containsText" dxfId="3670" priority="9546" operator="containsText" text="Бажарилмаган">
      <formula>NOT(ISERROR(SEARCH("Бажарилмаган",I3800)))</formula>
    </cfRule>
    <cfRule type="containsText" dxfId="3669" priority="9547" operator="containsText" text="Бажарилмаган">
      <formula>NOT(ISERROR(SEARCH("Бажарилмаган",I3800)))</formula>
    </cfRule>
    <cfRule type="containsText" dxfId="3668" priority="9548" operator="containsText" text="Бажарилган">
      <formula>NOT(ISERROR(SEARCH("Бажарилган",I3800)))</formula>
    </cfRule>
  </conditionalFormatting>
  <conditionalFormatting sqref="I3800">
    <cfRule type="containsText" dxfId="3667" priority="9525" operator="containsText" text="Бажарилмоқда">
      <formula>NOT(ISERROR(SEARCH("Бажарилмоқда",I3800)))</formula>
    </cfRule>
    <cfRule type="containsText" dxfId="3666" priority="9526" operator="containsText" text="Бажарилмаган">
      <formula>NOT(ISERROR(SEARCH("Бажарилмаган",I3800)))</formula>
    </cfRule>
    <cfRule type="containsText" dxfId="3665" priority="9527" operator="containsText" text="Бажарилмаган">
      <formula>NOT(ISERROR(SEARCH("Бажарилмаган",I3800)))</formula>
    </cfRule>
    <cfRule type="containsText" dxfId="3664" priority="9528" operator="containsText" text="Бажарилган">
      <formula>NOT(ISERROR(SEARCH("Бажарилган",I3800)))</formula>
    </cfRule>
  </conditionalFormatting>
  <conditionalFormatting sqref="I3810">
    <cfRule type="containsText" dxfId="3663" priority="9453" operator="containsText" text="Бажарилмоқда">
      <formula>NOT(ISERROR(SEARCH("Бажарилмоқда",I3810)))</formula>
    </cfRule>
    <cfRule type="containsText" dxfId="3662" priority="9454" operator="containsText" text="Бажарилмаган">
      <formula>NOT(ISERROR(SEARCH("Бажарилмаган",I3810)))</formula>
    </cfRule>
    <cfRule type="containsText" dxfId="3661" priority="9455" operator="containsText" text="Бажарилмаган">
      <formula>NOT(ISERROR(SEARCH("Бажарилмаган",I3810)))</formula>
    </cfRule>
    <cfRule type="containsText" dxfId="3660" priority="9456" operator="containsText" text="Бажарилган">
      <formula>NOT(ISERROR(SEARCH("Бажарилган",I3810)))</formula>
    </cfRule>
  </conditionalFormatting>
  <conditionalFormatting sqref="I3810">
    <cfRule type="containsText" dxfId="3659" priority="9449" operator="containsText" text="Бажарилмоқда">
      <formula>NOT(ISERROR(SEARCH("Бажарилмоқда",I3810)))</formula>
    </cfRule>
    <cfRule type="containsText" dxfId="3658" priority="9450" operator="containsText" text="Бажарилмаган">
      <formula>NOT(ISERROR(SEARCH("Бажарилмаган",I3810)))</formula>
    </cfRule>
    <cfRule type="containsText" dxfId="3657" priority="9451" operator="containsText" text="Бажарилмаган">
      <formula>NOT(ISERROR(SEARCH("Бажарилмаган",I3810)))</formula>
    </cfRule>
    <cfRule type="containsText" dxfId="3656" priority="9452" operator="containsText" text="Бажарилган">
      <formula>NOT(ISERROR(SEARCH("Бажарилган",I3810)))</formula>
    </cfRule>
  </conditionalFormatting>
  <conditionalFormatting sqref="I3814">
    <cfRule type="containsText" dxfId="3655" priority="9421" operator="containsText" text="Бажарилмоқда">
      <formula>NOT(ISERROR(SEARCH("Бажарилмоқда",I3814)))</formula>
    </cfRule>
    <cfRule type="containsText" dxfId="3654" priority="9422" operator="containsText" text="Бажарилмаган">
      <formula>NOT(ISERROR(SEARCH("Бажарилмаган",I3814)))</formula>
    </cfRule>
    <cfRule type="containsText" dxfId="3653" priority="9423" operator="containsText" text="Бажарилмаган">
      <formula>NOT(ISERROR(SEARCH("Бажарилмаган",I3814)))</formula>
    </cfRule>
    <cfRule type="containsText" dxfId="3652" priority="9424" operator="containsText" text="Бажарилган">
      <formula>NOT(ISERROR(SEARCH("Бажарилган",I3814)))</formula>
    </cfRule>
  </conditionalFormatting>
  <conditionalFormatting sqref="I3814">
    <cfRule type="containsText" dxfId="3651" priority="9417" operator="containsText" text="Бажарилмоқда">
      <formula>NOT(ISERROR(SEARCH("Бажарилмоқда",I3814)))</formula>
    </cfRule>
    <cfRule type="containsText" dxfId="3650" priority="9418" operator="containsText" text="Бажарилмаган">
      <formula>NOT(ISERROR(SEARCH("Бажарилмаган",I3814)))</formula>
    </cfRule>
    <cfRule type="containsText" dxfId="3649" priority="9419" operator="containsText" text="Бажарилмаган">
      <formula>NOT(ISERROR(SEARCH("Бажарилмаган",I3814)))</formula>
    </cfRule>
    <cfRule type="containsText" dxfId="3648" priority="9420" operator="containsText" text="Бажарилган">
      <formula>NOT(ISERROR(SEARCH("Бажарилган",I3814)))</formula>
    </cfRule>
  </conditionalFormatting>
  <conditionalFormatting sqref="I3817">
    <cfRule type="containsText" dxfId="3647" priority="9397" operator="containsText" text="Бажарилмоқда">
      <formula>NOT(ISERROR(SEARCH("Бажарилмоқда",I3817)))</formula>
    </cfRule>
    <cfRule type="containsText" dxfId="3646" priority="9398" operator="containsText" text="Бажарилмаган">
      <formula>NOT(ISERROR(SEARCH("Бажарилмаган",I3817)))</formula>
    </cfRule>
    <cfRule type="containsText" dxfId="3645" priority="9399" operator="containsText" text="Бажарилмаган">
      <formula>NOT(ISERROR(SEARCH("Бажарилмаган",I3817)))</formula>
    </cfRule>
    <cfRule type="containsText" dxfId="3644" priority="9400" operator="containsText" text="Бажарилган">
      <formula>NOT(ISERROR(SEARCH("Бажарилган",I3817)))</formula>
    </cfRule>
  </conditionalFormatting>
  <conditionalFormatting sqref="I3817">
    <cfRule type="containsText" dxfId="3643" priority="9393" operator="containsText" text="Бажарилмоқда">
      <formula>NOT(ISERROR(SEARCH("Бажарилмоқда",I3817)))</formula>
    </cfRule>
    <cfRule type="containsText" dxfId="3642" priority="9394" operator="containsText" text="Бажарилмаган">
      <formula>NOT(ISERROR(SEARCH("Бажарилмаган",I3817)))</formula>
    </cfRule>
    <cfRule type="containsText" dxfId="3641" priority="9395" operator="containsText" text="Бажарилмаган">
      <formula>NOT(ISERROR(SEARCH("Бажарилмаган",I3817)))</formula>
    </cfRule>
    <cfRule type="containsText" dxfId="3640" priority="9396" operator="containsText" text="Бажарилган">
      <formula>NOT(ISERROR(SEARCH("Бажарилган",I3817)))</formula>
    </cfRule>
  </conditionalFormatting>
  <conditionalFormatting sqref="I3822">
    <cfRule type="containsText" dxfId="3639" priority="9365" operator="containsText" text="Бажарилмоқда">
      <formula>NOT(ISERROR(SEARCH("Бажарилмоқда",I3822)))</formula>
    </cfRule>
    <cfRule type="containsText" dxfId="3638" priority="9366" operator="containsText" text="Бажарилмаган">
      <formula>NOT(ISERROR(SEARCH("Бажарилмаган",I3822)))</formula>
    </cfRule>
    <cfRule type="containsText" dxfId="3637" priority="9367" operator="containsText" text="Бажарилмаган">
      <formula>NOT(ISERROR(SEARCH("Бажарилмаган",I3822)))</formula>
    </cfRule>
    <cfRule type="containsText" dxfId="3636" priority="9368" operator="containsText" text="Бажарилган">
      <formula>NOT(ISERROR(SEARCH("Бажарилган",I3822)))</formula>
    </cfRule>
  </conditionalFormatting>
  <conditionalFormatting sqref="I3822">
    <cfRule type="containsText" dxfId="3635" priority="9361" operator="containsText" text="Бажарилмоқда">
      <formula>NOT(ISERROR(SEARCH("Бажарилмоқда",I3822)))</formula>
    </cfRule>
    <cfRule type="containsText" dxfId="3634" priority="9362" operator="containsText" text="Бажарилмаган">
      <formula>NOT(ISERROR(SEARCH("Бажарилмаган",I3822)))</formula>
    </cfRule>
    <cfRule type="containsText" dxfId="3633" priority="9363" operator="containsText" text="Бажарилмаган">
      <formula>NOT(ISERROR(SEARCH("Бажарилмаган",I3822)))</formula>
    </cfRule>
    <cfRule type="containsText" dxfId="3632" priority="9364" operator="containsText" text="Бажарилган">
      <formula>NOT(ISERROR(SEARCH("Бажарилган",I3822)))</formula>
    </cfRule>
  </conditionalFormatting>
  <conditionalFormatting sqref="I3816">
    <cfRule type="containsText" dxfId="3631" priority="9341" operator="containsText" text="Бажарилмоқда">
      <formula>NOT(ISERROR(SEARCH("Бажарилмоқда",I3816)))</formula>
    </cfRule>
    <cfRule type="containsText" dxfId="3630" priority="9342" operator="containsText" text="Бажарилмаган">
      <formula>NOT(ISERROR(SEARCH("Бажарилмаган",I3816)))</formula>
    </cfRule>
    <cfRule type="containsText" dxfId="3629" priority="9343" operator="containsText" text="Бажарилмаган">
      <formula>NOT(ISERROR(SEARCH("Бажарилмаган",I3816)))</formula>
    </cfRule>
    <cfRule type="containsText" dxfId="3628" priority="9344" operator="containsText" text="Бажарилган">
      <formula>NOT(ISERROR(SEARCH("Бажарилган",I3816)))</formula>
    </cfRule>
  </conditionalFormatting>
  <conditionalFormatting sqref="I3816">
    <cfRule type="containsText" dxfId="3627" priority="9337" operator="containsText" text="Бажарилмоқда">
      <formula>NOT(ISERROR(SEARCH("Бажарилмоқда",I3816)))</formula>
    </cfRule>
    <cfRule type="containsText" dxfId="3626" priority="9338" operator="containsText" text="Бажарилмаган">
      <formula>NOT(ISERROR(SEARCH("Бажарилмаган",I3816)))</formula>
    </cfRule>
    <cfRule type="containsText" dxfId="3625" priority="9339" operator="containsText" text="Бажарилмаган">
      <formula>NOT(ISERROR(SEARCH("Бажарилмаган",I3816)))</formula>
    </cfRule>
    <cfRule type="containsText" dxfId="3624" priority="9340" operator="containsText" text="Бажарилган">
      <formula>NOT(ISERROR(SEARCH("Бажарилган",I3816)))</formula>
    </cfRule>
  </conditionalFormatting>
  <conditionalFormatting sqref="I3825">
    <cfRule type="containsText" dxfId="3623" priority="9317" operator="containsText" text="Бажарилмоқда">
      <formula>NOT(ISERROR(SEARCH("Бажарилмоқда",I3825)))</formula>
    </cfRule>
    <cfRule type="containsText" dxfId="3622" priority="9318" operator="containsText" text="Бажарилмаган">
      <formula>NOT(ISERROR(SEARCH("Бажарилмаган",I3825)))</formula>
    </cfRule>
    <cfRule type="containsText" dxfId="3621" priority="9319" operator="containsText" text="Бажарилмаган">
      <formula>NOT(ISERROR(SEARCH("Бажарилмаган",I3825)))</formula>
    </cfRule>
    <cfRule type="containsText" dxfId="3620" priority="9320" operator="containsText" text="Бажарилган">
      <formula>NOT(ISERROR(SEARCH("Бажарилган",I3825)))</formula>
    </cfRule>
  </conditionalFormatting>
  <conditionalFormatting sqref="I3825">
    <cfRule type="containsText" dxfId="3619" priority="9313" operator="containsText" text="Бажарилмоқда">
      <formula>NOT(ISERROR(SEARCH("Бажарилмоқда",I3825)))</formula>
    </cfRule>
    <cfRule type="containsText" dxfId="3618" priority="9314" operator="containsText" text="Бажарилмаган">
      <formula>NOT(ISERROR(SEARCH("Бажарилмаган",I3825)))</formula>
    </cfRule>
    <cfRule type="containsText" dxfId="3617" priority="9315" operator="containsText" text="Бажарилмаган">
      <formula>NOT(ISERROR(SEARCH("Бажарилмаган",I3825)))</formula>
    </cfRule>
    <cfRule type="containsText" dxfId="3616" priority="9316" operator="containsText" text="Бажарилган">
      <formula>NOT(ISERROR(SEARCH("Бажарилган",I3825)))</formula>
    </cfRule>
  </conditionalFormatting>
  <conditionalFormatting sqref="I3826">
    <cfRule type="containsText" dxfId="3615" priority="9309" operator="containsText" text="Бажарилмоқда">
      <formula>NOT(ISERROR(SEARCH("Бажарилмоқда",I3826)))</formula>
    </cfRule>
    <cfRule type="containsText" dxfId="3614" priority="9310" operator="containsText" text="Бажарилмаган">
      <formula>NOT(ISERROR(SEARCH("Бажарилмаган",I3826)))</formula>
    </cfRule>
    <cfRule type="containsText" dxfId="3613" priority="9311" operator="containsText" text="Бажарилмаган">
      <formula>NOT(ISERROR(SEARCH("Бажарилмаган",I3826)))</formula>
    </cfRule>
    <cfRule type="containsText" dxfId="3612" priority="9312" operator="containsText" text="Бажарилган">
      <formula>NOT(ISERROR(SEARCH("Бажарилган",I3826)))</formula>
    </cfRule>
  </conditionalFormatting>
  <conditionalFormatting sqref="I3826">
    <cfRule type="containsText" dxfId="3611" priority="9305" operator="containsText" text="Бажарилмоқда">
      <formula>NOT(ISERROR(SEARCH("Бажарилмоқда",I3826)))</formula>
    </cfRule>
    <cfRule type="containsText" dxfId="3610" priority="9306" operator="containsText" text="Бажарилмаган">
      <formula>NOT(ISERROR(SEARCH("Бажарилмаган",I3826)))</formula>
    </cfRule>
    <cfRule type="containsText" dxfId="3609" priority="9307" operator="containsText" text="Бажарилмаган">
      <formula>NOT(ISERROR(SEARCH("Бажарилмаган",I3826)))</formula>
    </cfRule>
    <cfRule type="containsText" dxfId="3608" priority="9308" operator="containsText" text="Бажарилган">
      <formula>NOT(ISERROR(SEARCH("Бажарилган",I3826)))</formula>
    </cfRule>
  </conditionalFormatting>
  <conditionalFormatting sqref="I3828:I3829">
    <cfRule type="containsText" dxfId="3607" priority="9293" operator="containsText" text="Бажарилмоқда">
      <formula>NOT(ISERROR(SEARCH("Бажарилмоқда",I3828)))</formula>
    </cfRule>
    <cfRule type="containsText" dxfId="3606" priority="9294" operator="containsText" text="Бажарилмаган">
      <formula>NOT(ISERROR(SEARCH("Бажарилмаган",I3828)))</formula>
    </cfRule>
    <cfRule type="containsText" dxfId="3605" priority="9295" operator="containsText" text="Бажарилмаган">
      <formula>NOT(ISERROR(SEARCH("Бажарилмаган",I3828)))</formula>
    </cfRule>
    <cfRule type="containsText" dxfId="3604" priority="9296" operator="containsText" text="Бажарилган">
      <formula>NOT(ISERROR(SEARCH("Бажарилган",I3828)))</formula>
    </cfRule>
  </conditionalFormatting>
  <conditionalFormatting sqref="I3828:I3829">
    <cfRule type="containsText" dxfId="3603" priority="9289" operator="containsText" text="Бажарилмоқда">
      <formula>NOT(ISERROR(SEARCH("Бажарилмоқда",I3828)))</formula>
    </cfRule>
    <cfRule type="containsText" dxfId="3602" priority="9290" operator="containsText" text="Бажарилмаган">
      <formula>NOT(ISERROR(SEARCH("Бажарилмаган",I3828)))</formula>
    </cfRule>
    <cfRule type="containsText" dxfId="3601" priority="9291" operator="containsText" text="Бажарилмаган">
      <formula>NOT(ISERROR(SEARCH("Бажарилмаган",I3828)))</formula>
    </cfRule>
    <cfRule type="containsText" dxfId="3600" priority="9292" operator="containsText" text="Бажарилган">
      <formula>NOT(ISERROR(SEARCH("Бажарилган",I3828)))</formula>
    </cfRule>
  </conditionalFormatting>
  <conditionalFormatting sqref="I3834">
    <cfRule type="containsText" dxfId="3599" priority="9253" operator="containsText" text="Бажарилмоқда">
      <formula>NOT(ISERROR(SEARCH("Бажарилмоқда",I3834)))</formula>
    </cfRule>
    <cfRule type="containsText" dxfId="3598" priority="9254" operator="containsText" text="Бажарилмаган">
      <formula>NOT(ISERROR(SEARCH("Бажарилмаган",I3834)))</formula>
    </cfRule>
    <cfRule type="containsText" dxfId="3597" priority="9255" operator="containsText" text="Бажарилмаган">
      <formula>NOT(ISERROR(SEARCH("Бажарилмаган",I3834)))</formula>
    </cfRule>
    <cfRule type="containsText" dxfId="3596" priority="9256" operator="containsText" text="Бажарилган">
      <formula>NOT(ISERROR(SEARCH("Бажарилган",I3834)))</formula>
    </cfRule>
  </conditionalFormatting>
  <conditionalFormatting sqref="I3834">
    <cfRule type="containsText" dxfId="3595" priority="9249" operator="containsText" text="Бажарилмоқда">
      <formula>NOT(ISERROR(SEARCH("Бажарилмоқда",I3834)))</formula>
    </cfRule>
    <cfRule type="containsText" dxfId="3594" priority="9250" operator="containsText" text="Бажарилмаган">
      <formula>NOT(ISERROR(SEARCH("Бажарилмаган",I3834)))</formula>
    </cfRule>
    <cfRule type="containsText" dxfId="3593" priority="9251" operator="containsText" text="Бажарилмаган">
      <formula>NOT(ISERROR(SEARCH("Бажарилмаган",I3834)))</formula>
    </cfRule>
    <cfRule type="containsText" dxfId="3592" priority="9252" operator="containsText" text="Бажарилган">
      <formula>NOT(ISERROR(SEARCH("Бажарилган",I3834)))</formula>
    </cfRule>
  </conditionalFormatting>
  <conditionalFormatting sqref="I3839">
    <cfRule type="containsText" dxfId="3591" priority="9213" operator="containsText" text="Бажарилмоқда">
      <formula>NOT(ISERROR(SEARCH("Бажарилмоқда",I3839)))</formula>
    </cfRule>
    <cfRule type="containsText" dxfId="3590" priority="9214" operator="containsText" text="Бажарилмаган">
      <formula>NOT(ISERROR(SEARCH("Бажарилмаган",I3839)))</formula>
    </cfRule>
    <cfRule type="containsText" dxfId="3589" priority="9215" operator="containsText" text="Бажарилмаган">
      <formula>NOT(ISERROR(SEARCH("Бажарилмаган",I3839)))</formula>
    </cfRule>
    <cfRule type="containsText" dxfId="3588" priority="9216" operator="containsText" text="Бажарилган">
      <formula>NOT(ISERROR(SEARCH("Бажарилган",I3839)))</formula>
    </cfRule>
  </conditionalFormatting>
  <conditionalFormatting sqref="I3839">
    <cfRule type="containsText" dxfId="3587" priority="9209" operator="containsText" text="Бажарилмоқда">
      <formula>NOT(ISERROR(SEARCH("Бажарилмоқда",I3839)))</formula>
    </cfRule>
    <cfRule type="containsText" dxfId="3586" priority="9210" operator="containsText" text="Бажарилмаган">
      <formula>NOT(ISERROR(SEARCH("Бажарилмаган",I3839)))</formula>
    </cfRule>
    <cfRule type="containsText" dxfId="3585" priority="9211" operator="containsText" text="Бажарилмаган">
      <formula>NOT(ISERROR(SEARCH("Бажарилмаган",I3839)))</formula>
    </cfRule>
    <cfRule type="containsText" dxfId="3584" priority="9212" operator="containsText" text="Бажарилган">
      <formula>NOT(ISERROR(SEARCH("Бажарилган",I3839)))</formula>
    </cfRule>
  </conditionalFormatting>
  <conditionalFormatting sqref="I3840">
    <cfRule type="containsText" dxfId="3583" priority="9205" operator="containsText" text="Бажарилмоқда">
      <formula>NOT(ISERROR(SEARCH("Бажарилмоқда",I3840)))</formula>
    </cfRule>
    <cfRule type="containsText" dxfId="3582" priority="9206" operator="containsText" text="Бажарилмаган">
      <formula>NOT(ISERROR(SEARCH("Бажарилмаган",I3840)))</formula>
    </cfRule>
    <cfRule type="containsText" dxfId="3581" priority="9207" operator="containsText" text="Бажарилмаган">
      <formula>NOT(ISERROR(SEARCH("Бажарилмаган",I3840)))</formula>
    </cfRule>
    <cfRule type="containsText" dxfId="3580" priority="9208" operator="containsText" text="Бажарилган">
      <formula>NOT(ISERROR(SEARCH("Бажарилган",I3840)))</formula>
    </cfRule>
  </conditionalFormatting>
  <conditionalFormatting sqref="I3840">
    <cfRule type="containsText" dxfId="3579" priority="9201" operator="containsText" text="Бажарилмоқда">
      <formula>NOT(ISERROR(SEARCH("Бажарилмоқда",I3840)))</formula>
    </cfRule>
    <cfRule type="containsText" dxfId="3578" priority="9202" operator="containsText" text="Бажарилмаган">
      <formula>NOT(ISERROR(SEARCH("Бажарилмаган",I3840)))</formula>
    </cfRule>
    <cfRule type="containsText" dxfId="3577" priority="9203" operator="containsText" text="Бажарилмаган">
      <formula>NOT(ISERROR(SEARCH("Бажарилмаган",I3840)))</formula>
    </cfRule>
    <cfRule type="containsText" dxfId="3576" priority="9204" operator="containsText" text="Бажарилган">
      <formula>NOT(ISERROR(SEARCH("Бажарилган",I3840)))</formula>
    </cfRule>
  </conditionalFormatting>
  <conditionalFormatting sqref="I3841">
    <cfRule type="containsText" dxfId="3575" priority="9197" operator="containsText" text="Бажарилмоқда">
      <formula>NOT(ISERROR(SEARCH("Бажарилмоқда",I3841)))</formula>
    </cfRule>
    <cfRule type="containsText" dxfId="3574" priority="9198" operator="containsText" text="Бажарилмаган">
      <formula>NOT(ISERROR(SEARCH("Бажарилмаган",I3841)))</formula>
    </cfRule>
    <cfRule type="containsText" dxfId="3573" priority="9199" operator="containsText" text="Бажарилмаган">
      <formula>NOT(ISERROR(SEARCH("Бажарилмаган",I3841)))</formula>
    </cfRule>
    <cfRule type="containsText" dxfId="3572" priority="9200" operator="containsText" text="Бажарилган">
      <formula>NOT(ISERROR(SEARCH("Бажарилган",I3841)))</formula>
    </cfRule>
  </conditionalFormatting>
  <conditionalFormatting sqref="I3841">
    <cfRule type="containsText" dxfId="3571" priority="9193" operator="containsText" text="Бажарилмоқда">
      <formula>NOT(ISERROR(SEARCH("Бажарилмоқда",I3841)))</formula>
    </cfRule>
    <cfRule type="containsText" dxfId="3570" priority="9194" operator="containsText" text="Бажарилмаган">
      <formula>NOT(ISERROR(SEARCH("Бажарилмаган",I3841)))</formula>
    </cfRule>
    <cfRule type="containsText" dxfId="3569" priority="9195" operator="containsText" text="Бажарилмаган">
      <formula>NOT(ISERROR(SEARCH("Бажарилмаган",I3841)))</formula>
    </cfRule>
    <cfRule type="containsText" dxfId="3568" priority="9196" operator="containsText" text="Бажарилган">
      <formula>NOT(ISERROR(SEARCH("Бажарилган",I3841)))</formula>
    </cfRule>
  </conditionalFormatting>
  <conditionalFormatting sqref="I3842">
    <cfRule type="containsText" dxfId="3567" priority="9189" operator="containsText" text="Бажарилмоқда">
      <formula>NOT(ISERROR(SEARCH("Бажарилмоқда",I3842)))</formula>
    </cfRule>
    <cfRule type="containsText" dxfId="3566" priority="9190" operator="containsText" text="Бажарилмаган">
      <formula>NOT(ISERROR(SEARCH("Бажарилмаган",I3842)))</formula>
    </cfRule>
    <cfRule type="containsText" dxfId="3565" priority="9191" operator="containsText" text="Бажарилмаган">
      <formula>NOT(ISERROR(SEARCH("Бажарилмаган",I3842)))</formula>
    </cfRule>
    <cfRule type="containsText" dxfId="3564" priority="9192" operator="containsText" text="Бажарилган">
      <formula>NOT(ISERROR(SEARCH("Бажарилган",I3842)))</formula>
    </cfRule>
  </conditionalFormatting>
  <conditionalFormatting sqref="I3842">
    <cfRule type="containsText" dxfId="3563" priority="9185" operator="containsText" text="Бажарилмоқда">
      <formula>NOT(ISERROR(SEARCH("Бажарилмоқда",I3842)))</formula>
    </cfRule>
    <cfRule type="containsText" dxfId="3562" priority="9186" operator="containsText" text="Бажарилмаган">
      <formula>NOT(ISERROR(SEARCH("Бажарилмаган",I3842)))</formula>
    </cfRule>
    <cfRule type="containsText" dxfId="3561" priority="9187" operator="containsText" text="Бажарилмаган">
      <formula>NOT(ISERROR(SEARCH("Бажарилмаган",I3842)))</formula>
    </cfRule>
    <cfRule type="containsText" dxfId="3560" priority="9188" operator="containsText" text="Бажарилган">
      <formula>NOT(ISERROR(SEARCH("Бажарилган",I3842)))</formula>
    </cfRule>
  </conditionalFormatting>
  <conditionalFormatting sqref="I3843">
    <cfRule type="containsText" dxfId="3559" priority="9181" operator="containsText" text="Бажарилмоқда">
      <formula>NOT(ISERROR(SEARCH("Бажарилмоқда",I3843)))</formula>
    </cfRule>
    <cfRule type="containsText" dxfId="3558" priority="9182" operator="containsText" text="Бажарилмаган">
      <formula>NOT(ISERROR(SEARCH("Бажарилмаган",I3843)))</formula>
    </cfRule>
    <cfRule type="containsText" dxfId="3557" priority="9183" operator="containsText" text="Бажарилмаган">
      <formula>NOT(ISERROR(SEARCH("Бажарилмаган",I3843)))</formula>
    </cfRule>
    <cfRule type="containsText" dxfId="3556" priority="9184" operator="containsText" text="Бажарилган">
      <formula>NOT(ISERROR(SEARCH("Бажарилган",I3843)))</formula>
    </cfRule>
  </conditionalFormatting>
  <conditionalFormatting sqref="I3843">
    <cfRule type="containsText" dxfId="3555" priority="9177" operator="containsText" text="Бажарилмоқда">
      <formula>NOT(ISERROR(SEARCH("Бажарилмоқда",I3843)))</formula>
    </cfRule>
    <cfRule type="containsText" dxfId="3554" priority="9178" operator="containsText" text="Бажарилмаган">
      <formula>NOT(ISERROR(SEARCH("Бажарилмаган",I3843)))</formula>
    </cfRule>
    <cfRule type="containsText" dxfId="3553" priority="9179" operator="containsText" text="Бажарилмаган">
      <formula>NOT(ISERROR(SEARCH("Бажарилмаган",I3843)))</formula>
    </cfRule>
    <cfRule type="containsText" dxfId="3552" priority="9180" operator="containsText" text="Бажарилган">
      <formula>NOT(ISERROR(SEARCH("Бажарилган",I3843)))</formula>
    </cfRule>
  </conditionalFormatting>
  <conditionalFormatting sqref="I3845">
    <cfRule type="containsText" dxfId="3551" priority="9165" operator="containsText" text="Бажарилмоқда">
      <formula>NOT(ISERROR(SEARCH("Бажарилмоқда",I3845)))</formula>
    </cfRule>
    <cfRule type="containsText" dxfId="3550" priority="9166" operator="containsText" text="Бажарилмаган">
      <formula>NOT(ISERROR(SEARCH("Бажарилмаган",I3845)))</formula>
    </cfRule>
    <cfRule type="containsText" dxfId="3549" priority="9167" operator="containsText" text="Бажарилмаган">
      <formula>NOT(ISERROR(SEARCH("Бажарилмаган",I3845)))</formula>
    </cfRule>
    <cfRule type="containsText" dxfId="3548" priority="9168" operator="containsText" text="Бажарилган">
      <formula>NOT(ISERROR(SEARCH("Бажарилган",I3845)))</formula>
    </cfRule>
  </conditionalFormatting>
  <conditionalFormatting sqref="I3845">
    <cfRule type="containsText" dxfId="3547" priority="9161" operator="containsText" text="Бажарилмоқда">
      <formula>NOT(ISERROR(SEARCH("Бажарилмоқда",I3845)))</formula>
    </cfRule>
    <cfRule type="containsText" dxfId="3546" priority="9162" operator="containsText" text="Бажарилмаган">
      <formula>NOT(ISERROR(SEARCH("Бажарилмаган",I3845)))</formula>
    </cfRule>
    <cfRule type="containsText" dxfId="3545" priority="9163" operator="containsText" text="Бажарилмаган">
      <formula>NOT(ISERROR(SEARCH("Бажарилмаган",I3845)))</formula>
    </cfRule>
    <cfRule type="containsText" dxfId="3544" priority="9164" operator="containsText" text="Бажарилган">
      <formula>NOT(ISERROR(SEARCH("Бажарилган",I3845)))</formula>
    </cfRule>
  </conditionalFormatting>
  <conditionalFormatting sqref="I3846">
    <cfRule type="containsText" dxfId="3543" priority="9157" operator="containsText" text="Бажарилмоқда">
      <formula>NOT(ISERROR(SEARCH("Бажарилмоқда",I3846)))</formula>
    </cfRule>
    <cfRule type="containsText" dxfId="3542" priority="9158" operator="containsText" text="Бажарилмаган">
      <formula>NOT(ISERROR(SEARCH("Бажарилмаган",I3846)))</formula>
    </cfRule>
    <cfRule type="containsText" dxfId="3541" priority="9159" operator="containsText" text="Бажарилмаган">
      <formula>NOT(ISERROR(SEARCH("Бажарилмаган",I3846)))</formula>
    </cfRule>
    <cfRule type="containsText" dxfId="3540" priority="9160" operator="containsText" text="Бажарилган">
      <formula>NOT(ISERROR(SEARCH("Бажарилган",I3846)))</formula>
    </cfRule>
  </conditionalFormatting>
  <conditionalFormatting sqref="I3846">
    <cfRule type="containsText" dxfId="3539" priority="9153" operator="containsText" text="Бажарилмоқда">
      <formula>NOT(ISERROR(SEARCH("Бажарилмоқда",I3846)))</formula>
    </cfRule>
    <cfRule type="containsText" dxfId="3538" priority="9154" operator="containsText" text="Бажарилмаган">
      <formula>NOT(ISERROR(SEARCH("Бажарилмаган",I3846)))</formula>
    </cfRule>
    <cfRule type="containsText" dxfId="3537" priority="9155" operator="containsText" text="Бажарилмаган">
      <formula>NOT(ISERROR(SEARCH("Бажарилмаган",I3846)))</formula>
    </cfRule>
    <cfRule type="containsText" dxfId="3536" priority="9156" operator="containsText" text="Бажарилган">
      <formula>NOT(ISERROR(SEARCH("Бажарилган",I3846)))</formula>
    </cfRule>
  </conditionalFormatting>
  <conditionalFormatting sqref="I3847">
    <cfRule type="containsText" dxfId="3535" priority="9149" operator="containsText" text="Бажарилмоқда">
      <formula>NOT(ISERROR(SEARCH("Бажарилмоқда",I3847)))</formula>
    </cfRule>
    <cfRule type="containsText" dxfId="3534" priority="9150" operator="containsText" text="Бажарилмаган">
      <formula>NOT(ISERROR(SEARCH("Бажарилмаган",I3847)))</formula>
    </cfRule>
    <cfRule type="containsText" dxfId="3533" priority="9151" operator="containsText" text="Бажарилмаган">
      <formula>NOT(ISERROR(SEARCH("Бажарилмаган",I3847)))</formula>
    </cfRule>
    <cfRule type="containsText" dxfId="3532" priority="9152" operator="containsText" text="Бажарилган">
      <formula>NOT(ISERROR(SEARCH("Бажарилган",I3847)))</formula>
    </cfRule>
  </conditionalFormatting>
  <conditionalFormatting sqref="I3847">
    <cfRule type="containsText" dxfId="3531" priority="9145" operator="containsText" text="Бажарилмоқда">
      <formula>NOT(ISERROR(SEARCH("Бажарилмоқда",I3847)))</formula>
    </cfRule>
    <cfRule type="containsText" dxfId="3530" priority="9146" operator="containsText" text="Бажарилмаган">
      <formula>NOT(ISERROR(SEARCH("Бажарилмаган",I3847)))</formula>
    </cfRule>
    <cfRule type="containsText" dxfId="3529" priority="9147" operator="containsText" text="Бажарилмаган">
      <formula>NOT(ISERROR(SEARCH("Бажарилмаган",I3847)))</formula>
    </cfRule>
    <cfRule type="containsText" dxfId="3528" priority="9148" operator="containsText" text="Бажарилган">
      <formula>NOT(ISERROR(SEARCH("Бажарилган",I3847)))</formula>
    </cfRule>
  </conditionalFormatting>
  <conditionalFormatting sqref="I3855">
    <cfRule type="containsText" dxfId="3527" priority="9085" operator="containsText" text="Бажарилмоқда">
      <formula>NOT(ISERROR(SEARCH("Бажарилмоқда",I3855)))</formula>
    </cfRule>
    <cfRule type="containsText" dxfId="3526" priority="9086" operator="containsText" text="Бажарилмаган">
      <formula>NOT(ISERROR(SEARCH("Бажарилмаган",I3855)))</formula>
    </cfRule>
    <cfRule type="containsText" dxfId="3525" priority="9087" operator="containsText" text="Бажарилмаган">
      <formula>NOT(ISERROR(SEARCH("Бажарилмаган",I3855)))</formula>
    </cfRule>
    <cfRule type="containsText" dxfId="3524" priority="9088" operator="containsText" text="Бажарилган">
      <formula>NOT(ISERROR(SEARCH("Бажарилган",I3855)))</formula>
    </cfRule>
  </conditionalFormatting>
  <conditionalFormatting sqref="I3855">
    <cfRule type="containsText" dxfId="3523" priority="9081" operator="containsText" text="Бажарилмоқда">
      <formula>NOT(ISERROR(SEARCH("Бажарилмоқда",I3855)))</formula>
    </cfRule>
    <cfRule type="containsText" dxfId="3522" priority="9082" operator="containsText" text="Бажарилмаган">
      <formula>NOT(ISERROR(SEARCH("Бажарилмаган",I3855)))</formula>
    </cfRule>
    <cfRule type="containsText" dxfId="3521" priority="9083" operator="containsText" text="Бажарилмаган">
      <formula>NOT(ISERROR(SEARCH("Бажарилмаган",I3855)))</formula>
    </cfRule>
    <cfRule type="containsText" dxfId="3520" priority="9084" operator="containsText" text="Бажарилган">
      <formula>NOT(ISERROR(SEARCH("Бажарилган",I3855)))</formula>
    </cfRule>
  </conditionalFormatting>
  <conditionalFormatting sqref="I3859">
    <cfRule type="containsText" dxfId="3519" priority="9053" operator="containsText" text="Бажарилмоқда">
      <formula>NOT(ISERROR(SEARCH("Бажарилмоқда",I3859)))</formula>
    </cfRule>
    <cfRule type="containsText" dxfId="3518" priority="9054" operator="containsText" text="Бажарилмаган">
      <formula>NOT(ISERROR(SEARCH("Бажарилмаган",I3859)))</formula>
    </cfRule>
    <cfRule type="containsText" dxfId="3517" priority="9055" operator="containsText" text="Бажарилмаган">
      <formula>NOT(ISERROR(SEARCH("Бажарилмаган",I3859)))</formula>
    </cfRule>
    <cfRule type="containsText" dxfId="3516" priority="9056" operator="containsText" text="Бажарилган">
      <formula>NOT(ISERROR(SEARCH("Бажарилган",I3859)))</formula>
    </cfRule>
  </conditionalFormatting>
  <conditionalFormatting sqref="I3859">
    <cfRule type="containsText" dxfId="3515" priority="9049" operator="containsText" text="Бажарилмоқда">
      <formula>NOT(ISERROR(SEARCH("Бажарилмоқда",I3859)))</formula>
    </cfRule>
    <cfRule type="containsText" dxfId="3514" priority="9050" operator="containsText" text="Бажарилмаган">
      <formula>NOT(ISERROR(SEARCH("Бажарилмаган",I3859)))</formula>
    </cfRule>
    <cfRule type="containsText" dxfId="3513" priority="9051" operator="containsText" text="Бажарилмаган">
      <formula>NOT(ISERROR(SEARCH("Бажарилмаган",I3859)))</formula>
    </cfRule>
    <cfRule type="containsText" dxfId="3512" priority="9052" operator="containsText" text="Бажарилган">
      <formula>NOT(ISERROR(SEARCH("Бажарилган",I3859)))</formula>
    </cfRule>
  </conditionalFormatting>
  <conditionalFormatting sqref="I3860">
    <cfRule type="containsText" dxfId="3511" priority="9045" operator="containsText" text="Бажарилмоқда">
      <formula>NOT(ISERROR(SEARCH("Бажарилмоқда",I3860)))</formula>
    </cfRule>
    <cfRule type="containsText" dxfId="3510" priority="9046" operator="containsText" text="Бажарилмаган">
      <formula>NOT(ISERROR(SEARCH("Бажарилмаган",I3860)))</formula>
    </cfRule>
    <cfRule type="containsText" dxfId="3509" priority="9047" operator="containsText" text="Бажарилмаган">
      <formula>NOT(ISERROR(SEARCH("Бажарилмаган",I3860)))</formula>
    </cfRule>
    <cfRule type="containsText" dxfId="3508" priority="9048" operator="containsText" text="Бажарилган">
      <formula>NOT(ISERROR(SEARCH("Бажарилган",I3860)))</formula>
    </cfRule>
  </conditionalFormatting>
  <conditionalFormatting sqref="I3860">
    <cfRule type="containsText" dxfId="3507" priority="9041" operator="containsText" text="Бажарилмоқда">
      <formula>NOT(ISERROR(SEARCH("Бажарилмоқда",I3860)))</formula>
    </cfRule>
    <cfRule type="containsText" dxfId="3506" priority="9042" operator="containsText" text="Бажарилмаган">
      <formula>NOT(ISERROR(SEARCH("Бажарилмаган",I3860)))</formula>
    </cfRule>
    <cfRule type="containsText" dxfId="3505" priority="9043" operator="containsText" text="Бажарилмаган">
      <formula>NOT(ISERROR(SEARCH("Бажарилмаган",I3860)))</formula>
    </cfRule>
    <cfRule type="containsText" dxfId="3504" priority="9044" operator="containsText" text="Бажарилган">
      <formula>NOT(ISERROR(SEARCH("Бажарилган",I3860)))</formula>
    </cfRule>
  </conditionalFormatting>
  <conditionalFormatting sqref="I3861">
    <cfRule type="containsText" dxfId="3503" priority="9037" operator="containsText" text="Бажарилмоқда">
      <formula>NOT(ISERROR(SEARCH("Бажарилмоқда",I3861)))</formula>
    </cfRule>
    <cfRule type="containsText" dxfId="3502" priority="9038" operator="containsText" text="Бажарилмаган">
      <formula>NOT(ISERROR(SEARCH("Бажарилмаган",I3861)))</formula>
    </cfRule>
    <cfRule type="containsText" dxfId="3501" priority="9039" operator="containsText" text="Бажарилмаган">
      <formula>NOT(ISERROR(SEARCH("Бажарилмаган",I3861)))</formula>
    </cfRule>
    <cfRule type="containsText" dxfId="3500" priority="9040" operator="containsText" text="Бажарилган">
      <formula>NOT(ISERROR(SEARCH("Бажарилган",I3861)))</formula>
    </cfRule>
  </conditionalFormatting>
  <conditionalFormatting sqref="I3861">
    <cfRule type="containsText" dxfId="3499" priority="9033" operator="containsText" text="Бажарилмоқда">
      <formula>NOT(ISERROR(SEARCH("Бажарилмоқда",I3861)))</formula>
    </cfRule>
    <cfRule type="containsText" dxfId="3498" priority="9034" operator="containsText" text="Бажарилмаган">
      <formula>NOT(ISERROR(SEARCH("Бажарилмаган",I3861)))</formula>
    </cfRule>
    <cfRule type="containsText" dxfId="3497" priority="9035" operator="containsText" text="Бажарилмаган">
      <formula>NOT(ISERROR(SEARCH("Бажарилмаган",I3861)))</formula>
    </cfRule>
    <cfRule type="containsText" dxfId="3496" priority="9036" operator="containsText" text="Бажарилган">
      <formula>NOT(ISERROR(SEARCH("Бажарилган",I3861)))</formula>
    </cfRule>
  </conditionalFormatting>
  <conditionalFormatting sqref="I3862:I3863">
    <cfRule type="containsText" dxfId="3495" priority="9029" operator="containsText" text="Бажарилмоқда">
      <formula>NOT(ISERROR(SEARCH("Бажарилмоқда",I3862)))</formula>
    </cfRule>
    <cfRule type="containsText" dxfId="3494" priority="9030" operator="containsText" text="Бажарилмаган">
      <formula>NOT(ISERROR(SEARCH("Бажарилмаган",I3862)))</formula>
    </cfRule>
    <cfRule type="containsText" dxfId="3493" priority="9031" operator="containsText" text="Бажарилмаган">
      <formula>NOT(ISERROR(SEARCH("Бажарилмаган",I3862)))</formula>
    </cfRule>
    <cfRule type="containsText" dxfId="3492" priority="9032" operator="containsText" text="Бажарилган">
      <formula>NOT(ISERROR(SEARCH("Бажарилган",I3862)))</formula>
    </cfRule>
  </conditionalFormatting>
  <conditionalFormatting sqref="I3862:I3863">
    <cfRule type="containsText" dxfId="3491" priority="9025" operator="containsText" text="Бажарилмоқда">
      <formula>NOT(ISERROR(SEARCH("Бажарилмоқда",I3862)))</formula>
    </cfRule>
    <cfRule type="containsText" dxfId="3490" priority="9026" operator="containsText" text="Бажарилмаган">
      <formula>NOT(ISERROR(SEARCH("Бажарилмаган",I3862)))</formula>
    </cfRule>
    <cfRule type="containsText" dxfId="3489" priority="9027" operator="containsText" text="Бажарилмаган">
      <formula>NOT(ISERROR(SEARCH("Бажарилмаган",I3862)))</formula>
    </cfRule>
    <cfRule type="containsText" dxfId="3488" priority="9028" operator="containsText" text="Бажарилган">
      <formula>NOT(ISERROR(SEARCH("Бажарилган",I3862)))</formula>
    </cfRule>
  </conditionalFormatting>
  <conditionalFormatting sqref="I3867:I3868">
    <cfRule type="containsText" dxfId="3487" priority="9021" operator="containsText" text="Бажарилмоқда">
      <formula>NOT(ISERROR(SEARCH("Бажарилмоқда",I3867)))</formula>
    </cfRule>
    <cfRule type="containsText" dxfId="3486" priority="9022" operator="containsText" text="Бажарилмаган">
      <formula>NOT(ISERROR(SEARCH("Бажарилмаган",I3867)))</formula>
    </cfRule>
    <cfRule type="containsText" dxfId="3485" priority="9023" operator="containsText" text="Бажарилмаган">
      <formula>NOT(ISERROR(SEARCH("Бажарилмаган",I3867)))</formula>
    </cfRule>
    <cfRule type="containsText" dxfId="3484" priority="9024" operator="containsText" text="Бажарилган">
      <formula>NOT(ISERROR(SEARCH("Бажарилган",I3867)))</formula>
    </cfRule>
  </conditionalFormatting>
  <conditionalFormatting sqref="I3867:I3868">
    <cfRule type="containsText" dxfId="3483" priority="9017" operator="containsText" text="Бажарилмоқда">
      <formula>NOT(ISERROR(SEARCH("Бажарилмоқда",I3867)))</formula>
    </cfRule>
    <cfRule type="containsText" dxfId="3482" priority="9018" operator="containsText" text="Бажарилмаган">
      <formula>NOT(ISERROR(SEARCH("Бажарилмаган",I3867)))</formula>
    </cfRule>
    <cfRule type="containsText" dxfId="3481" priority="9019" operator="containsText" text="Бажарилмаган">
      <formula>NOT(ISERROR(SEARCH("Бажарилмаган",I3867)))</formula>
    </cfRule>
    <cfRule type="containsText" dxfId="3480" priority="9020" operator="containsText" text="Бажарилган">
      <formula>NOT(ISERROR(SEARCH("Бажарилган",I3867)))</formula>
    </cfRule>
  </conditionalFormatting>
  <conditionalFormatting sqref="I3879">
    <cfRule type="containsText" dxfId="3479" priority="8965" operator="containsText" text="Бажарилмоқда">
      <formula>NOT(ISERROR(SEARCH("Бажарилмоқда",I3879)))</formula>
    </cfRule>
    <cfRule type="containsText" dxfId="3478" priority="8966" operator="containsText" text="Бажарилмаган">
      <formula>NOT(ISERROR(SEARCH("Бажарилмаган",I3879)))</formula>
    </cfRule>
    <cfRule type="containsText" dxfId="3477" priority="8967" operator="containsText" text="Бажарилмаган">
      <formula>NOT(ISERROR(SEARCH("Бажарилмаган",I3879)))</formula>
    </cfRule>
    <cfRule type="containsText" dxfId="3476" priority="8968" operator="containsText" text="Бажарилган">
      <formula>NOT(ISERROR(SEARCH("Бажарилган",I3879)))</formula>
    </cfRule>
  </conditionalFormatting>
  <conditionalFormatting sqref="I3879">
    <cfRule type="containsText" dxfId="3475" priority="8961" operator="containsText" text="Бажарилмоқда">
      <formula>NOT(ISERROR(SEARCH("Бажарилмоқда",I3879)))</formula>
    </cfRule>
    <cfRule type="containsText" dxfId="3474" priority="8962" operator="containsText" text="Бажарилмаган">
      <formula>NOT(ISERROR(SEARCH("Бажарилмаган",I3879)))</formula>
    </cfRule>
    <cfRule type="containsText" dxfId="3473" priority="8963" operator="containsText" text="Бажарилмаган">
      <formula>NOT(ISERROR(SEARCH("Бажарилмаган",I3879)))</formula>
    </cfRule>
    <cfRule type="containsText" dxfId="3472" priority="8964" operator="containsText" text="Бажарилган">
      <formula>NOT(ISERROR(SEARCH("Бажарилган",I3879)))</formula>
    </cfRule>
  </conditionalFormatting>
  <conditionalFormatting sqref="I3882">
    <cfRule type="containsText" dxfId="3471" priority="8941" operator="containsText" text="Бажарилмоқда">
      <formula>NOT(ISERROR(SEARCH("Бажарилмоқда",I3882)))</formula>
    </cfRule>
    <cfRule type="containsText" dxfId="3470" priority="8942" operator="containsText" text="Бажарилмаган">
      <formula>NOT(ISERROR(SEARCH("Бажарилмаган",I3882)))</formula>
    </cfRule>
    <cfRule type="containsText" dxfId="3469" priority="8943" operator="containsText" text="Бажарилмаган">
      <formula>NOT(ISERROR(SEARCH("Бажарилмаган",I3882)))</formula>
    </cfRule>
    <cfRule type="containsText" dxfId="3468" priority="8944" operator="containsText" text="Бажарилган">
      <formula>NOT(ISERROR(SEARCH("Бажарилган",I3882)))</formula>
    </cfRule>
  </conditionalFormatting>
  <conditionalFormatting sqref="I3882">
    <cfRule type="containsText" dxfId="3467" priority="8937" operator="containsText" text="Бажарилмоқда">
      <formula>NOT(ISERROR(SEARCH("Бажарилмоқда",I3882)))</formula>
    </cfRule>
    <cfRule type="containsText" dxfId="3466" priority="8938" operator="containsText" text="Бажарилмаган">
      <formula>NOT(ISERROR(SEARCH("Бажарилмаган",I3882)))</formula>
    </cfRule>
    <cfRule type="containsText" dxfId="3465" priority="8939" operator="containsText" text="Бажарилмаган">
      <formula>NOT(ISERROR(SEARCH("Бажарилмаган",I3882)))</formula>
    </cfRule>
    <cfRule type="containsText" dxfId="3464" priority="8940" operator="containsText" text="Бажарилган">
      <formula>NOT(ISERROR(SEARCH("Бажарилган",I3882)))</formula>
    </cfRule>
  </conditionalFormatting>
  <conditionalFormatting sqref="I3897">
    <cfRule type="containsText" dxfId="3463" priority="8829" operator="containsText" text="Бажарилмоқда">
      <formula>NOT(ISERROR(SEARCH("Бажарилмоқда",I3897)))</formula>
    </cfRule>
    <cfRule type="containsText" dxfId="3462" priority="8830" operator="containsText" text="Бажарилмаган">
      <formula>NOT(ISERROR(SEARCH("Бажарилмаган",I3897)))</formula>
    </cfRule>
    <cfRule type="containsText" dxfId="3461" priority="8831" operator="containsText" text="Бажарилмаган">
      <formula>NOT(ISERROR(SEARCH("Бажарилмаган",I3897)))</formula>
    </cfRule>
    <cfRule type="containsText" dxfId="3460" priority="8832" operator="containsText" text="Бажарилган">
      <formula>NOT(ISERROR(SEARCH("Бажарилган",I3897)))</formula>
    </cfRule>
  </conditionalFormatting>
  <conditionalFormatting sqref="I3897">
    <cfRule type="containsText" dxfId="3459" priority="8825" operator="containsText" text="Бажарилмоқда">
      <formula>NOT(ISERROR(SEARCH("Бажарилмоқда",I3897)))</formula>
    </cfRule>
    <cfRule type="containsText" dxfId="3458" priority="8826" operator="containsText" text="Бажарилмаган">
      <formula>NOT(ISERROR(SEARCH("Бажарилмаган",I3897)))</formula>
    </cfRule>
    <cfRule type="containsText" dxfId="3457" priority="8827" operator="containsText" text="Бажарилмаган">
      <formula>NOT(ISERROR(SEARCH("Бажарилмаган",I3897)))</formula>
    </cfRule>
    <cfRule type="containsText" dxfId="3456" priority="8828" operator="containsText" text="Бажарилган">
      <formula>NOT(ISERROR(SEARCH("Бажарилган",I3897)))</formula>
    </cfRule>
  </conditionalFormatting>
  <conditionalFormatting sqref="I3916 I3920 I3923:I3924">
    <cfRule type="containsText" dxfId="3455" priority="8749" operator="containsText" text="Бажарилмоқда">
      <formula>NOT(ISERROR(SEARCH("Бажарилмоқда",I3916)))</formula>
    </cfRule>
    <cfRule type="containsText" dxfId="3454" priority="8750" operator="containsText" text="Бажарилмаган">
      <formula>NOT(ISERROR(SEARCH("Бажарилмаган",I3916)))</formula>
    </cfRule>
    <cfRule type="containsText" dxfId="3453" priority="8751" operator="containsText" text="Бажарилмаган">
      <formula>NOT(ISERROR(SEARCH("Бажарилмаган",I3916)))</formula>
    </cfRule>
    <cfRule type="containsText" dxfId="3452" priority="8752" operator="containsText" text="Бажарилган">
      <formula>NOT(ISERROR(SEARCH("Бажарилган",I3916)))</formula>
    </cfRule>
  </conditionalFormatting>
  <conditionalFormatting sqref="I3916 I3920 I3923:I3924">
    <cfRule type="containsText" dxfId="3451" priority="8745" operator="containsText" text="Бажарилмоқда">
      <formula>NOT(ISERROR(SEARCH("Бажарилмоқда",I3916)))</formula>
    </cfRule>
    <cfRule type="containsText" dxfId="3450" priority="8746" operator="containsText" text="Бажарилмаган">
      <formula>NOT(ISERROR(SEARCH("Бажарилмаган",I3916)))</formula>
    </cfRule>
    <cfRule type="containsText" dxfId="3449" priority="8747" operator="containsText" text="Бажарилмаган">
      <formula>NOT(ISERROR(SEARCH("Бажарилмаган",I3916)))</formula>
    </cfRule>
    <cfRule type="containsText" dxfId="3448" priority="8748" operator="containsText" text="Бажарилган">
      <formula>NOT(ISERROR(SEARCH("Бажарилган",I3916)))</formula>
    </cfRule>
  </conditionalFormatting>
  <conditionalFormatting sqref="I3919 I3864 I3850 I3835 I3832 I3824 I3821 I3818 I3811:I3813 I3804 I3801:I3802 I3789:I3790 I3785 I3780:I3781 I3766 I3762:I3764 I3749 I3741:I3744 I3730 I3474 I3392 I3364 I3905 I3908:I3909 I3774:I3775 I3798:I3799 I3806:I3807 I3852:I3854">
    <cfRule type="containsText" dxfId="3447" priority="8741" operator="containsText" text="Бажарилмоқда">
      <formula>NOT(ISERROR(SEARCH("Бажарилмоқда",I3364)))</formula>
    </cfRule>
    <cfRule type="containsText" dxfId="3446" priority="8742" operator="containsText" text="Бажарилмаган">
      <formula>NOT(ISERROR(SEARCH("Бажарилмаган",I3364)))</formula>
    </cfRule>
    <cfRule type="containsText" dxfId="3445" priority="8743" operator="containsText" text="Бажарилмаган">
      <formula>NOT(ISERROR(SEARCH("Бажарилмаган",I3364)))</formula>
    </cfRule>
    <cfRule type="containsText" dxfId="3444" priority="8744" operator="containsText" text="Бажарилган">
      <formula>NOT(ISERROR(SEARCH("Бажарилган",I3364)))</formula>
    </cfRule>
  </conditionalFormatting>
  <conditionalFormatting sqref="I3941 I3959">
    <cfRule type="containsText" dxfId="3443" priority="8737" operator="containsText" text="Бажарилмоқда">
      <formula>NOT(ISERROR(SEARCH("Бажарилмоқда",I3941)))</formula>
    </cfRule>
    <cfRule type="containsText" dxfId="3442" priority="8738" operator="containsText" text="Бажарилмаган">
      <formula>NOT(ISERROR(SEARCH("Бажарилмаган",I3941)))</formula>
    </cfRule>
    <cfRule type="containsText" dxfId="3441" priority="8739" operator="containsText" text="Бажарилмаган">
      <formula>NOT(ISERROR(SEARCH("Бажарилмаган",I3941)))</formula>
    </cfRule>
    <cfRule type="containsText" dxfId="3440" priority="8740" operator="containsText" text="Бажарилган">
      <formula>NOT(ISERROR(SEARCH("Бажарилган",I3941)))</formula>
    </cfRule>
  </conditionalFormatting>
  <conditionalFormatting sqref="I3941 I3959">
    <cfRule type="containsText" dxfId="3439" priority="8733" operator="containsText" text="Бажарилмоқда">
      <formula>NOT(ISERROR(SEARCH("Бажарилмоқда",I3941)))</formula>
    </cfRule>
    <cfRule type="containsText" dxfId="3438" priority="8734" operator="containsText" text="Бажарилмаган">
      <formula>NOT(ISERROR(SEARCH("Бажарилмаган",I3941)))</formula>
    </cfRule>
    <cfRule type="containsText" dxfId="3437" priority="8735" operator="containsText" text="Бажарилмаган">
      <formula>NOT(ISERROR(SEARCH("Бажарилмаган",I3941)))</formula>
    </cfRule>
    <cfRule type="containsText" dxfId="3436" priority="8736" operator="containsText" text="Бажарилган">
      <formula>NOT(ISERROR(SEARCH("Бажарилган",I3941)))</formula>
    </cfRule>
  </conditionalFormatting>
  <conditionalFormatting sqref="I3628">
    <cfRule type="containsText" dxfId="3435" priority="8729" operator="containsText" text="Бажарилмоқда">
      <formula>NOT(ISERROR(SEARCH("Бажарилмоқда",I3628)))</formula>
    </cfRule>
    <cfRule type="containsText" dxfId="3434" priority="8730" operator="containsText" text="Бажарилмаган">
      <formula>NOT(ISERROR(SEARCH("Бажарилмаган",I3628)))</formula>
    </cfRule>
    <cfRule type="containsText" dxfId="3433" priority="8731" operator="containsText" text="Бажарилмаган">
      <formula>NOT(ISERROR(SEARCH("Бажарилмаган",I3628)))</formula>
    </cfRule>
    <cfRule type="containsText" dxfId="3432" priority="8732" operator="containsText" text="Бажарилган">
      <formula>NOT(ISERROR(SEARCH("Бажарилган",I3628)))</formula>
    </cfRule>
  </conditionalFormatting>
  <conditionalFormatting sqref="I3838">
    <cfRule type="containsText" dxfId="3431" priority="8721" operator="containsText" text="Бажарилмоқда">
      <formula>NOT(ISERROR(SEARCH("Бажарилмоқда",I3838)))</formula>
    </cfRule>
    <cfRule type="containsText" dxfId="3430" priority="8722" operator="containsText" text="Бажарилмаган">
      <formula>NOT(ISERROR(SEARCH("Бажарилмаган",I3838)))</formula>
    </cfRule>
    <cfRule type="containsText" dxfId="3429" priority="8723" operator="containsText" text="Бажарилмаган">
      <formula>NOT(ISERROR(SEARCH("Бажарилмаган",I3838)))</formula>
    </cfRule>
    <cfRule type="containsText" dxfId="3428" priority="8724" operator="containsText" text="Бажарилган">
      <formula>NOT(ISERROR(SEARCH("Бажарилган",I3838)))</formula>
    </cfRule>
  </conditionalFormatting>
  <conditionalFormatting sqref="I3838">
    <cfRule type="containsText" dxfId="3427" priority="8717" operator="containsText" text="Бажарилмоқда">
      <formula>NOT(ISERROR(SEARCH("Бажарилмоқда",I3838)))</formula>
    </cfRule>
    <cfRule type="containsText" dxfId="3426" priority="8718" operator="containsText" text="Бажарилмаган">
      <formula>NOT(ISERROR(SEARCH("Бажарилмаган",I3838)))</formula>
    </cfRule>
    <cfRule type="containsText" dxfId="3425" priority="8719" operator="containsText" text="Бажарилмаган">
      <formula>NOT(ISERROR(SEARCH("Бажарилмаган",I3838)))</formula>
    </cfRule>
    <cfRule type="containsText" dxfId="3424" priority="8720" operator="containsText" text="Бажарилган">
      <formula>NOT(ISERROR(SEARCH("Бажарилган",I3838)))</formula>
    </cfRule>
  </conditionalFormatting>
  <conditionalFormatting sqref="I3809">
    <cfRule type="containsText" dxfId="3423" priority="8697" operator="containsText" text="Бажарилмоқда">
      <formula>NOT(ISERROR(SEARCH("Бажарилмоқда",I3809)))</formula>
    </cfRule>
    <cfRule type="containsText" dxfId="3422" priority="8698" operator="containsText" text="Бажарилмаган">
      <formula>NOT(ISERROR(SEARCH("Бажарилмаган",I3809)))</formula>
    </cfRule>
    <cfRule type="containsText" dxfId="3421" priority="8699" operator="containsText" text="Бажарилмаган">
      <formula>NOT(ISERROR(SEARCH("Бажарилмаган",I3809)))</formula>
    </cfRule>
    <cfRule type="containsText" dxfId="3420" priority="8700" operator="containsText" text="Бажарилган">
      <formula>NOT(ISERROR(SEARCH("Бажарилган",I3809)))</formula>
    </cfRule>
  </conditionalFormatting>
  <conditionalFormatting sqref="I3809">
    <cfRule type="containsText" dxfId="3419" priority="8693" operator="containsText" text="Бажарилмоқда">
      <formula>NOT(ISERROR(SEARCH("Бажарилмоқда",I3809)))</formula>
    </cfRule>
    <cfRule type="containsText" dxfId="3418" priority="8694" operator="containsText" text="Бажарилмаган">
      <formula>NOT(ISERROR(SEARCH("Бажарилмаган",I3809)))</formula>
    </cfRule>
    <cfRule type="containsText" dxfId="3417" priority="8695" operator="containsText" text="Бажарилмаган">
      <formula>NOT(ISERROR(SEARCH("Бажарилмаган",I3809)))</formula>
    </cfRule>
    <cfRule type="containsText" dxfId="3416" priority="8696" operator="containsText" text="Бажарилган">
      <formula>NOT(ISERROR(SEARCH("Бажарилган",I3809)))</formula>
    </cfRule>
  </conditionalFormatting>
  <conditionalFormatting sqref="I3904">
    <cfRule type="containsText" dxfId="3415" priority="8673" operator="containsText" text="Бажарилмоқда">
      <formula>NOT(ISERROR(SEARCH("Бажарилмоқда",I3904)))</formula>
    </cfRule>
    <cfRule type="containsText" dxfId="3414" priority="8674" operator="containsText" text="Бажарилмаган">
      <formula>NOT(ISERROR(SEARCH("Бажарилмаган",I3904)))</formula>
    </cfRule>
    <cfRule type="containsText" dxfId="3413" priority="8675" operator="containsText" text="Бажарилмаган">
      <formula>NOT(ISERROR(SEARCH("Бажарилмаган",I3904)))</formula>
    </cfRule>
    <cfRule type="containsText" dxfId="3412" priority="8676" operator="containsText" text="Бажарилган">
      <formula>NOT(ISERROR(SEARCH("Бажарилган",I3904)))</formula>
    </cfRule>
  </conditionalFormatting>
  <conditionalFormatting sqref="I3904">
    <cfRule type="containsText" dxfId="3411" priority="8669" operator="containsText" text="Бажарилмоқда">
      <formula>NOT(ISERROR(SEARCH("Бажарилмоқда",I3904)))</formula>
    </cfRule>
    <cfRule type="containsText" dxfId="3410" priority="8670" operator="containsText" text="Бажарилмаган">
      <formula>NOT(ISERROR(SEARCH("Бажарилмаган",I3904)))</formula>
    </cfRule>
    <cfRule type="containsText" dxfId="3409" priority="8671" operator="containsText" text="Бажарилмаган">
      <formula>NOT(ISERROR(SEARCH("Бажарилмаган",I3904)))</formula>
    </cfRule>
    <cfRule type="containsText" dxfId="3408" priority="8672" operator="containsText" text="Бажарилган">
      <formula>NOT(ISERROR(SEARCH("Бажарилган",I3904)))</formula>
    </cfRule>
  </conditionalFormatting>
  <conditionalFormatting sqref="I3945">
    <cfRule type="containsText" dxfId="3407" priority="8657" operator="containsText" text="Бажарилмоқда">
      <formula>NOT(ISERROR(SEARCH("Бажарилмоқда",I3945)))</formula>
    </cfRule>
    <cfRule type="containsText" dxfId="3406" priority="8658" operator="containsText" text="Бажарилмаган">
      <formula>NOT(ISERROR(SEARCH("Бажарилмаган",I3945)))</formula>
    </cfRule>
    <cfRule type="containsText" dxfId="3405" priority="8659" operator="containsText" text="Бажарилмаган">
      <formula>NOT(ISERROR(SEARCH("Бажарилмаган",I3945)))</formula>
    </cfRule>
    <cfRule type="containsText" dxfId="3404" priority="8660" operator="containsText" text="Бажарилган">
      <formula>NOT(ISERROR(SEARCH("Бажарилган",I3945)))</formula>
    </cfRule>
  </conditionalFormatting>
  <conditionalFormatting sqref="I3945">
    <cfRule type="containsText" dxfId="3403" priority="8653" operator="containsText" text="Бажарилмоқда">
      <formula>NOT(ISERROR(SEARCH("Бажарилмоқда",I3945)))</formula>
    </cfRule>
    <cfRule type="containsText" dxfId="3402" priority="8654" operator="containsText" text="Бажарилмаган">
      <formula>NOT(ISERROR(SEARCH("Бажарилмаган",I3945)))</formula>
    </cfRule>
    <cfRule type="containsText" dxfId="3401" priority="8655" operator="containsText" text="Бажарилмаган">
      <formula>NOT(ISERROR(SEARCH("Бажарилмаган",I3945)))</formula>
    </cfRule>
    <cfRule type="containsText" dxfId="3400" priority="8656" operator="containsText" text="Бажарилган">
      <formula>NOT(ISERROR(SEARCH("Бажарилган",I3945)))</formula>
    </cfRule>
  </conditionalFormatting>
  <conditionalFormatting sqref="I3956">
    <cfRule type="containsText" dxfId="3399" priority="8649" operator="containsText" text="Бажарилмоқда">
      <formula>NOT(ISERROR(SEARCH("Бажарилмоқда",I3956)))</formula>
    </cfRule>
    <cfRule type="containsText" dxfId="3398" priority="8650" operator="containsText" text="Бажарилмаган">
      <formula>NOT(ISERROR(SEARCH("Бажарилмаган",I3956)))</formula>
    </cfRule>
    <cfRule type="containsText" dxfId="3397" priority="8651" operator="containsText" text="Бажарилмаган">
      <formula>NOT(ISERROR(SEARCH("Бажарилмаган",I3956)))</formula>
    </cfRule>
    <cfRule type="containsText" dxfId="3396" priority="8652" operator="containsText" text="Бажарилган">
      <formula>NOT(ISERROR(SEARCH("Бажарилган",I3956)))</formula>
    </cfRule>
  </conditionalFormatting>
  <conditionalFormatting sqref="I3956">
    <cfRule type="containsText" dxfId="3395" priority="8645" operator="containsText" text="Бажарилмоқда">
      <formula>NOT(ISERROR(SEARCH("Бажарилмоқда",I3956)))</formula>
    </cfRule>
    <cfRule type="containsText" dxfId="3394" priority="8646" operator="containsText" text="Бажарилмаган">
      <formula>NOT(ISERROR(SEARCH("Бажарилмаган",I3956)))</formula>
    </cfRule>
    <cfRule type="containsText" dxfId="3393" priority="8647" operator="containsText" text="Бажарилмаган">
      <formula>NOT(ISERROR(SEARCH("Бажарилмаган",I3956)))</formula>
    </cfRule>
    <cfRule type="containsText" dxfId="3392" priority="8648" operator="containsText" text="Бажарилган">
      <formula>NOT(ISERROR(SEARCH("Бажарилган",I3956)))</formula>
    </cfRule>
  </conditionalFormatting>
  <conditionalFormatting sqref="I3957">
    <cfRule type="containsText" dxfId="3391" priority="8641" operator="containsText" text="Бажарилмоқда">
      <formula>NOT(ISERROR(SEARCH("Бажарилмоқда",I3957)))</formula>
    </cfRule>
    <cfRule type="containsText" dxfId="3390" priority="8642" operator="containsText" text="Бажарилмаган">
      <formula>NOT(ISERROR(SEARCH("Бажарилмаган",I3957)))</formula>
    </cfRule>
    <cfRule type="containsText" dxfId="3389" priority="8643" operator="containsText" text="Бажарилмаган">
      <formula>NOT(ISERROR(SEARCH("Бажарилмаган",I3957)))</formula>
    </cfRule>
    <cfRule type="containsText" dxfId="3388" priority="8644" operator="containsText" text="Бажарилган">
      <formula>NOT(ISERROR(SEARCH("Бажарилган",I3957)))</formula>
    </cfRule>
  </conditionalFormatting>
  <conditionalFormatting sqref="I3957">
    <cfRule type="containsText" dxfId="3387" priority="8637" operator="containsText" text="Бажарилмоқда">
      <formula>NOT(ISERROR(SEARCH("Бажарилмоқда",I3957)))</formula>
    </cfRule>
    <cfRule type="containsText" dxfId="3386" priority="8638" operator="containsText" text="Бажарилмаган">
      <formula>NOT(ISERROR(SEARCH("Бажарилмаган",I3957)))</formula>
    </cfRule>
    <cfRule type="containsText" dxfId="3385" priority="8639" operator="containsText" text="Бажарилмаган">
      <formula>NOT(ISERROR(SEARCH("Бажарилмаган",I3957)))</formula>
    </cfRule>
    <cfRule type="containsText" dxfId="3384" priority="8640" operator="containsText" text="Бажарилган">
      <formula>NOT(ISERROR(SEARCH("Бажарилган",I3957)))</formula>
    </cfRule>
  </conditionalFormatting>
  <conditionalFormatting sqref="I3958">
    <cfRule type="containsText" dxfId="3383" priority="8633" operator="containsText" text="Бажарилмоқда">
      <formula>NOT(ISERROR(SEARCH("Бажарилмоқда",I3958)))</formula>
    </cfRule>
    <cfRule type="containsText" dxfId="3382" priority="8634" operator="containsText" text="Бажарилмаган">
      <formula>NOT(ISERROR(SEARCH("Бажарилмаган",I3958)))</formula>
    </cfRule>
    <cfRule type="containsText" dxfId="3381" priority="8635" operator="containsText" text="Бажарилмаган">
      <formula>NOT(ISERROR(SEARCH("Бажарилмаган",I3958)))</formula>
    </cfRule>
    <cfRule type="containsText" dxfId="3380" priority="8636" operator="containsText" text="Бажарилган">
      <formula>NOT(ISERROR(SEARCH("Бажарилган",I3958)))</formula>
    </cfRule>
  </conditionalFormatting>
  <conditionalFormatting sqref="I3958">
    <cfRule type="containsText" dxfId="3379" priority="8629" operator="containsText" text="Бажарилмоқда">
      <formula>NOT(ISERROR(SEARCH("Бажарилмоқда",I3958)))</formula>
    </cfRule>
    <cfRule type="containsText" dxfId="3378" priority="8630" operator="containsText" text="Бажарилмаган">
      <formula>NOT(ISERROR(SEARCH("Бажарилмаган",I3958)))</formula>
    </cfRule>
    <cfRule type="containsText" dxfId="3377" priority="8631" operator="containsText" text="Бажарилмаган">
      <formula>NOT(ISERROR(SEARCH("Бажарилмаган",I3958)))</formula>
    </cfRule>
    <cfRule type="containsText" dxfId="3376" priority="8632" operator="containsText" text="Бажарилган">
      <formula>NOT(ISERROR(SEARCH("Бажарилган",I3958)))</formula>
    </cfRule>
  </conditionalFormatting>
  <conditionalFormatting sqref="I3965">
    <cfRule type="containsText" dxfId="3375" priority="8625" operator="containsText" text="Бажарилмоқда">
      <formula>NOT(ISERROR(SEARCH("Бажарилмоқда",I3965)))</formula>
    </cfRule>
    <cfRule type="containsText" dxfId="3374" priority="8626" operator="containsText" text="Бажарилмаган">
      <formula>NOT(ISERROR(SEARCH("Бажарилмаган",I3965)))</formula>
    </cfRule>
    <cfRule type="containsText" dxfId="3373" priority="8627" operator="containsText" text="Бажарилмаган">
      <formula>NOT(ISERROR(SEARCH("Бажарилмаган",I3965)))</formula>
    </cfRule>
    <cfRule type="containsText" dxfId="3372" priority="8628" operator="containsText" text="Бажарилган">
      <formula>NOT(ISERROR(SEARCH("Бажарилган",I3965)))</formula>
    </cfRule>
  </conditionalFormatting>
  <conditionalFormatting sqref="I3965">
    <cfRule type="containsText" dxfId="3371" priority="8621" operator="containsText" text="Бажарилмоқда">
      <formula>NOT(ISERROR(SEARCH("Бажарилмоқда",I3965)))</formula>
    </cfRule>
    <cfRule type="containsText" dxfId="3370" priority="8622" operator="containsText" text="Бажарилмаган">
      <formula>NOT(ISERROR(SEARCH("Бажарилмаган",I3965)))</formula>
    </cfRule>
    <cfRule type="containsText" dxfId="3369" priority="8623" operator="containsText" text="Бажарилмаган">
      <formula>NOT(ISERROR(SEARCH("Бажарилмаган",I3965)))</formula>
    </cfRule>
    <cfRule type="containsText" dxfId="3368" priority="8624" operator="containsText" text="Бажарилган">
      <formula>NOT(ISERROR(SEARCH("Бажарилган",I3965)))</formula>
    </cfRule>
  </conditionalFormatting>
  <conditionalFormatting sqref="I3833">
    <cfRule type="containsText" dxfId="3367" priority="8613" operator="containsText" text="Бажарилмоқда">
      <formula>NOT(ISERROR(SEARCH("Бажарилмоқда",I3833)))</formula>
    </cfRule>
    <cfRule type="containsText" dxfId="3366" priority="8614" operator="containsText" text="Бажарилмаган">
      <formula>NOT(ISERROR(SEARCH("Бажарилмаган",I3833)))</formula>
    </cfRule>
    <cfRule type="containsText" dxfId="3365" priority="8615" operator="containsText" text="Бажарилмаган">
      <formula>NOT(ISERROR(SEARCH("Бажарилмаган",I3833)))</formula>
    </cfRule>
    <cfRule type="containsText" dxfId="3364" priority="8616" operator="containsText" text="Бажарилган">
      <formula>NOT(ISERROR(SEARCH("Бажарилган",I3833)))</formula>
    </cfRule>
  </conditionalFormatting>
  <conditionalFormatting sqref="I3833">
    <cfRule type="containsText" dxfId="3363" priority="8609" operator="containsText" text="Бажарилмоқда">
      <formula>NOT(ISERROR(SEARCH("Бажарилмоқда",I3833)))</formula>
    </cfRule>
    <cfRule type="containsText" dxfId="3362" priority="8610" operator="containsText" text="Бажарилмаган">
      <formula>NOT(ISERROR(SEARCH("Бажарилмаган",I3833)))</formula>
    </cfRule>
    <cfRule type="containsText" dxfId="3361" priority="8611" operator="containsText" text="Бажарилмаган">
      <formula>NOT(ISERROR(SEARCH("Бажарилмаган",I3833)))</formula>
    </cfRule>
    <cfRule type="containsText" dxfId="3360" priority="8612" operator="containsText" text="Бажарилган">
      <formula>NOT(ISERROR(SEARCH("Бажарилган",I3833)))</formula>
    </cfRule>
  </conditionalFormatting>
  <conditionalFormatting sqref="I3606">
    <cfRule type="containsText" dxfId="3359" priority="8585" operator="containsText" text="Бажарилмоқда">
      <formula>NOT(ISERROR(SEARCH("Бажарилмоқда",I3606)))</formula>
    </cfRule>
    <cfRule type="containsText" dxfId="3358" priority="8586" operator="containsText" text="Бажарилмаган">
      <formula>NOT(ISERROR(SEARCH("Бажарилмаган",I3606)))</formula>
    </cfRule>
    <cfRule type="containsText" dxfId="3357" priority="8587" operator="containsText" text="Бажарилмаган">
      <formula>NOT(ISERROR(SEARCH("Бажарилмаган",I3606)))</formula>
    </cfRule>
    <cfRule type="containsText" dxfId="3356" priority="8588" operator="containsText" text="Бажарилган">
      <formula>NOT(ISERROR(SEARCH("Бажарилган",I3606)))</formula>
    </cfRule>
  </conditionalFormatting>
  <conditionalFormatting sqref="I3698">
    <cfRule type="containsText" dxfId="3355" priority="8573" operator="containsText" text="Бажарилмоқда">
      <formula>NOT(ISERROR(SEARCH("Бажарилмоқда",I3698)))</formula>
    </cfRule>
    <cfRule type="containsText" dxfId="3354" priority="8574" operator="containsText" text="Бажарилмаган">
      <formula>NOT(ISERROR(SEARCH("Бажарилмаган",I3698)))</formula>
    </cfRule>
    <cfRule type="containsText" dxfId="3353" priority="8575" operator="containsText" text="Бажарилмаган">
      <formula>NOT(ISERROR(SEARCH("Бажарилмаган",I3698)))</formula>
    </cfRule>
    <cfRule type="containsText" dxfId="3352" priority="8576" operator="containsText" text="Бажарилган">
      <formula>NOT(ISERROR(SEARCH("Бажарилган",I3698)))</formula>
    </cfRule>
  </conditionalFormatting>
  <conditionalFormatting sqref="I3827">
    <cfRule type="containsText" dxfId="3351" priority="8553" operator="containsText" text="Бажарилмоқда">
      <formula>NOT(ISERROR(SEARCH("Бажарилмоқда",I3827)))</formula>
    </cfRule>
    <cfRule type="containsText" dxfId="3350" priority="8554" operator="containsText" text="Бажарилмаган">
      <formula>NOT(ISERROR(SEARCH("Бажарилмаган",I3827)))</formula>
    </cfRule>
    <cfRule type="containsText" dxfId="3349" priority="8555" operator="containsText" text="Бажарилмаган">
      <formula>NOT(ISERROR(SEARCH("Бажарилмаган",I3827)))</formula>
    </cfRule>
    <cfRule type="containsText" dxfId="3348" priority="8556" operator="containsText" text="Бажарилган">
      <formula>NOT(ISERROR(SEARCH("Бажарилган",I3827)))</formula>
    </cfRule>
  </conditionalFormatting>
  <conditionalFormatting sqref="I3831">
    <cfRule type="containsText" dxfId="3347" priority="8549" operator="containsText" text="Бажарилмоқда">
      <formula>NOT(ISERROR(SEARCH("Бажарилмоқда",I3831)))</formula>
    </cfRule>
    <cfRule type="containsText" dxfId="3346" priority="8550" operator="containsText" text="Бажарилмаган">
      <formula>NOT(ISERROR(SEARCH("Бажарилмаган",I3831)))</formula>
    </cfRule>
    <cfRule type="containsText" dxfId="3345" priority="8551" operator="containsText" text="Бажарилмаган">
      <formula>NOT(ISERROR(SEARCH("Бажарилмаган",I3831)))</formula>
    </cfRule>
    <cfRule type="containsText" dxfId="3344" priority="8552" operator="containsText" text="Бажарилган">
      <formula>NOT(ISERROR(SEARCH("Бажарилган",I3831)))</formula>
    </cfRule>
  </conditionalFormatting>
  <conditionalFormatting sqref="I3857">
    <cfRule type="containsText" dxfId="3343" priority="8541" operator="containsText" text="Бажарилмоқда">
      <formula>NOT(ISERROR(SEARCH("Бажарилмоқда",I3857)))</formula>
    </cfRule>
    <cfRule type="containsText" dxfId="3342" priority="8542" operator="containsText" text="Бажарилмаган">
      <formula>NOT(ISERROR(SEARCH("Бажарилмаган",I3857)))</formula>
    </cfRule>
    <cfRule type="containsText" dxfId="3341" priority="8543" operator="containsText" text="Бажарилмаган">
      <formula>NOT(ISERROR(SEARCH("Бажарилмаган",I3857)))</formula>
    </cfRule>
    <cfRule type="containsText" dxfId="3340" priority="8544" operator="containsText" text="Бажарилган">
      <formula>NOT(ISERROR(SEARCH("Бажарилган",I3857)))</formula>
    </cfRule>
  </conditionalFormatting>
  <conditionalFormatting sqref="I3955">
    <cfRule type="containsText" dxfId="3339" priority="8537" operator="containsText" text="Бажарилмоқда">
      <formula>NOT(ISERROR(SEARCH("Бажарилмоқда",I3955)))</formula>
    </cfRule>
    <cfRule type="containsText" dxfId="3338" priority="8538" operator="containsText" text="Бажарилмаган">
      <formula>NOT(ISERROR(SEARCH("Бажарилмаган",I3955)))</formula>
    </cfRule>
    <cfRule type="containsText" dxfId="3337" priority="8539" operator="containsText" text="Бажарилмаган">
      <formula>NOT(ISERROR(SEARCH("Бажарилмаган",I3955)))</formula>
    </cfRule>
    <cfRule type="containsText" dxfId="3336" priority="8540" operator="containsText" text="Бажарилган">
      <formula>NOT(ISERROR(SEARCH("Бажарилган",I3955)))</formula>
    </cfRule>
  </conditionalFormatting>
  <conditionalFormatting sqref="I3668">
    <cfRule type="containsText" dxfId="3335" priority="8513" operator="containsText" text="Бажарилмоқда">
      <formula>NOT(ISERROR(SEARCH("Бажарилмоқда",I3668)))</formula>
    </cfRule>
    <cfRule type="containsText" dxfId="3334" priority="8514" operator="containsText" text="Бажарилмаган">
      <formula>NOT(ISERROR(SEARCH("Бажарилмаган",I3668)))</formula>
    </cfRule>
    <cfRule type="containsText" dxfId="3333" priority="8515" operator="containsText" text="Бажарилмаган">
      <formula>NOT(ISERROR(SEARCH("Бажарилмаган",I3668)))</formula>
    </cfRule>
    <cfRule type="containsText" dxfId="3332" priority="8516" operator="containsText" text="Бажарилган">
      <formula>NOT(ISERROR(SEARCH("Бажарилган",I3668)))</formula>
    </cfRule>
  </conditionalFormatting>
  <conditionalFormatting sqref="I3848">
    <cfRule type="containsText" dxfId="3331" priority="8509" operator="containsText" text="Бажарилмоқда">
      <formula>NOT(ISERROR(SEARCH("Бажарилмоқда",I3848)))</formula>
    </cfRule>
    <cfRule type="containsText" dxfId="3330" priority="8510" operator="containsText" text="Бажарилмаган">
      <formula>NOT(ISERROR(SEARCH("Бажарилмаган",I3848)))</formula>
    </cfRule>
    <cfRule type="containsText" dxfId="3329" priority="8511" operator="containsText" text="Бажарилмаган">
      <formula>NOT(ISERROR(SEARCH("Бажарилмаган",I3848)))</formula>
    </cfRule>
    <cfRule type="containsText" dxfId="3328" priority="8512" operator="containsText" text="Бажарилган">
      <formula>NOT(ISERROR(SEARCH("Бажарилган",I3848)))</formula>
    </cfRule>
  </conditionalFormatting>
  <conditionalFormatting sqref="I3848">
    <cfRule type="containsText" dxfId="3327" priority="8505" operator="containsText" text="Бажарилмоқда">
      <formula>NOT(ISERROR(SEARCH("Бажарилмоқда",I3848)))</formula>
    </cfRule>
    <cfRule type="containsText" dxfId="3326" priority="8506" operator="containsText" text="Бажарилмаган">
      <formula>NOT(ISERROR(SEARCH("Бажарилмаган",I3848)))</formula>
    </cfRule>
    <cfRule type="containsText" dxfId="3325" priority="8507" operator="containsText" text="Бажарилмаган">
      <formula>NOT(ISERROR(SEARCH("Бажарилмаган",I3848)))</formula>
    </cfRule>
    <cfRule type="containsText" dxfId="3324" priority="8508" operator="containsText" text="Бажарилган">
      <formula>NOT(ISERROR(SEARCH("Бажарилган",I3848)))</formula>
    </cfRule>
  </conditionalFormatting>
  <conditionalFormatting sqref="I3881">
    <cfRule type="containsText" dxfId="3323" priority="8501" operator="containsText" text="Бажарилмоқда">
      <formula>NOT(ISERROR(SEARCH("Бажарилмоқда",I3881)))</formula>
    </cfRule>
    <cfRule type="containsText" dxfId="3322" priority="8502" operator="containsText" text="Бажарилмаган">
      <formula>NOT(ISERROR(SEARCH("Бажарилмаган",I3881)))</formula>
    </cfRule>
    <cfRule type="containsText" dxfId="3321" priority="8503" operator="containsText" text="Бажарилмаган">
      <formula>NOT(ISERROR(SEARCH("Бажарилмаган",I3881)))</formula>
    </cfRule>
    <cfRule type="containsText" dxfId="3320" priority="8504" operator="containsText" text="Бажарилган">
      <formula>NOT(ISERROR(SEARCH("Бажарилган",I3881)))</formula>
    </cfRule>
  </conditionalFormatting>
  <conditionalFormatting sqref="I3881">
    <cfRule type="containsText" dxfId="3319" priority="8497" operator="containsText" text="Бажарилмоқда">
      <formula>NOT(ISERROR(SEARCH("Бажарилмоқда",I3881)))</formula>
    </cfRule>
    <cfRule type="containsText" dxfId="3318" priority="8498" operator="containsText" text="Бажарилмаган">
      <formula>NOT(ISERROR(SEARCH("Бажарилмаган",I3881)))</formula>
    </cfRule>
    <cfRule type="containsText" dxfId="3317" priority="8499" operator="containsText" text="Бажарилмаган">
      <formula>NOT(ISERROR(SEARCH("Бажарилмаган",I3881)))</formula>
    </cfRule>
    <cfRule type="containsText" dxfId="3316" priority="8500" operator="containsText" text="Бажарилган">
      <formula>NOT(ISERROR(SEARCH("Бажарилган",I3881)))</formula>
    </cfRule>
  </conditionalFormatting>
  <conditionalFormatting sqref="I3883">
    <cfRule type="containsText" dxfId="3315" priority="8493" operator="containsText" text="Бажарилмоқда">
      <formula>NOT(ISERROR(SEARCH("Бажарилмоқда",I3883)))</formula>
    </cfRule>
    <cfRule type="containsText" dxfId="3314" priority="8494" operator="containsText" text="Бажарилмаган">
      <formula>NOT(ISERROR(SEARCH("Бажарилмаган",I3883)))</formula>
    </cfRule>
    <cfRule type="containsText" dxfId="3313" priority="8495" operator="containsText" text="Бажарилмаган">
      <formula>NOT(ISERROR(SEARCH("Бажарилмаган",I3883)))</formula>
    </cfRule>
    <cfRule type="containsText" dxfId="3312" priority="8496" operator="containsText" text="Бажарилган">
      <formula>NOT(ISERROR(SEARCH("Бажарилган",I3883)))</formula>
    </cfRule>
  </conditionalFormatting>
  <conditionalFormatting sqref="I3883">
    <cfRule type="containsText" dxfId="3311" priority="8489" operator="containsText" text="Бажарилмоқда">
      <formula>NOT(ISERROR(SEARCH("Бажарилмоқда",I3883)))</formula>
    </cfRule>
    <cfRule type="containsText" dxfId="3310" priority="8490" operator="containsText" text="Бажарилмаган">
      <formula>NOT(ISERROR(SEARCH("Бажарилмаган",I3883)))</formula>
    </cfRule>
    <cfRule type="containsText" dxfId="3309" priority="8491" operator="containsText" text="Бажарилмаган">
      <formula>NOT(ISERROR(SEARCH("Бажарилмаган",I3883)))</formula>
    </cfRule>
    <cfRule type="containsText" dxfId="3308" priority="8492" operator="containsText" text="Бажарилган">
      <formula>NOT(ISERROR(SEARCH("Бажарилган",I3883)))</formula>
    </cfRule>
  </conditionalFormatting>
  <conditionalFormatting sqref="I3884">
    <cfRule type="containsText" dxfId="3307" priority="8485" operator="containsText" text="Бажарилмоқда">
      <formula>NOT(ISERROR(SEARCH("Бажарилмоқда",I3884)))</formula>
    </cfRule>
    <cfRule type="containsText" dxfId="3306" priority="8486" operator="containsText" text="Бажарилмаган">
      <formula>NOT(ISERROR(SEARCH("Бажарилмаган",I3884)))</formula>
    </cfRule>
    <cfRule type="containsText" dxfId="3305" priority="8487" operator="containsText" text="Бажарилмаган">
      <formula>NOT(ISERROR(SEARCH("Бажарилмаган",I3884)))</formula>
    </cfRule>
    <cfRule type="containsText" dxfId="3304" priority="8488" operator="containsText" text="Бажарилган">
      <formula>NOT(ISERROR(SEARCH("Бажарилган",I3884)))</formula>
    </cfRule>
  </conditionalFormatting>
  <conditionalFormatting sqref="I3884">
    <cfRule type="containsText" dxfId="3303" priority="8481" operator="containsText" text="Бажарилмоқда">
      <formula>NOT(ISERROR(SEARCH("Бажарилмоқда",I3884)))</formula>
    </cfRule>
    <cfRule type="containsText" dxfId="3302" priority="8482" operator="containsText" text="Бажарилмаган">
      <formula>NOT(ISERROR(SEARCH("Бажарилмаган",I3884)))</formula>
    </cfRule>
    <cfRule type="containsText" dxfId="3301" priority="8483" operator="containsText" text="Бажарилмаган">
      <formula>NOT(ISERROR(SEARCH("Бажарилмаган",I3884)))</formula>
    </cfRule>
    <cfRule type="containsText" dxfId="3300" priority="8484" operator="containsText" text="Бажарилган">
      <formula>NOT(ISERROR(SEARCH("Бажарилган",I3884)))</formula>
    </cfRule>
  </conditionalFormatting>
  <conditionalFormatting sqref="I3886">
    <cfRule type="containsText" dxfId="3299" priority="8477" operator="containsText" text="Бажарилмоқда">
      <formula>NOT(ISERROR(SEARCH("Бажарилмоқда",I3886)))</formula>
    </cfRule>
    <cfRule type="containsText" dxfId="3298" priority="8478" operator="containsText" text="Бажарилмаган">
      <formula>NOT(ISERROR(SEARCH("Бажарилмаган",I3886)))</formula>
    </cfRule>
    <cfRule type="containsText" dxfId="3297" priority="8479" operator="containsText" text="Бажарилмаган">
      <formula>NOT(ISERROR(SEARCH("Бажарилмаган",I3886)))</formula>
    </cfRule>
    <cfRule type="containsText" dxfId="3296" priority="8480" operator="containsText" text="Бажарилган">
      <formula>NOT(ISERROR(SEARCH("Бажарилган",I3886)))</formula>
    </cfRule>
  </conditionalFormatting>
  <conditionalFormatting sqref="I3886">
    <cfRule type="containsText" dxfId="3295" priority="8473" operator="containsText" text="Бажарилмоқда">
      <formula>NOT(ISERROR(SEARCH("Бажарилмоқда",I3886)))</formula>
    </cfRule>
    <cfRule type="containsText" dxfId="3294" priority="8474" operator="containsText" text="Бажарилмаган">
      <formula>NOT(ISERROR(SEARCH("Бажарилмаган",I3886)))</formula>
    </cfRule>
    <cfRule type="containsText" dxfId="3293" priority="8475" operator="containsText" text="Бажарилмаган">
      <formula>NOT(ISERROR(SEARCH("Бажарилмаган",I3886)))</formula>
    </cfRule>
    <cfRule type="containsText" dxfId="3292" priority="8476" operator="containsText" text="Бажарилган">
      <formula>NOT(ISERROR(SEARCH("Бажарилган",I3886)))</formula>
    </cfRule>
  </conditionalFormatting>
  <conditionalFormatting sqref="I3887">
    <cfRule type="containsText" dxfId="3291" priority="8469" operator="containsText" text="Бажарилмоқда">
      <formula>NOT(ISERROR(SEARCH("Бажарилмоқда",I3887)))</formula>
    </cfRule>
    <cfRule type="containsText" dxfId="3290" priority="8470" operator="containsText" text="Бажарилмаган">
      <formula>NOT(ISERROR(SEARCH("Бажарилмаган",I3887)))</formula>
    </cfRule>
    <cfRule type="containsText" dxfId="3289" priority="8471" operator="containsText" text="Бажарилмаган">
      <formula>NOT(ISERROR(SEARCH("Бажарилмаган",I3887)))</formula>
    </cfRule>
    <cfRule type="containsText" dxfId="3288" priority="8472" operator="containsText" text="Бажарилган">
      <formula>NOT(ISERROR(SEARCH("Бажарилган",I3887)))</formula>
    </cfRule>
  </conditionalFormatting>
  <conditionalFormatting sqref="I3887">
    <cfRule type="containsText" dxfId="3287" priority="8465" operator="containsText" text="Бажарилмоқда">
      <formula>NOT(ISERROR(SEARCH("Бажарилмоқда",I3887)))</formula>
    </cfRule>
    <cfRule type="containsText" dxfId="3286" priority="8466" operator="containsText" text="Бажарилмаган">
      <formula>NOT(ISERROR(SEARCH("Бажарилмаган",I3887)))</formula>
    </cfRule>
    <cfRule type="containsText" dxfId="3285" priority="8467" operator="containsText" text="Бажарилмаган">
      <formula>NOT(ISERROR(SEARCH("Бажарилмаган",I3887)))</formula>
    </cfRule>
    <cfRule type="containsText" dxfId="3284" priority="8468" operator="containsText" text="Бажарилган">
      <formula>NOT(ISERROR(SEARCH("Бажарилган",I3887)))</formula>
    </cfRule>
  </conditionalFormatting>
  <conditionalFormatting sqref="I3888">
    <cfRule type="containsText" dxfId="3283" priority="8461" operator="containsText" text="Бажарилмоқда">
      <formula>NOT(ISERROR(SEARCH("Бажарилмоқда",I3888)))</formula>
    </cfRule>
    <cfRule type="containsText" dxfId="3282" priority="8462" operator="containsText" text="Бажарилмаган">
      <formula>NOT(ISERROR(SEARCH("Бажарилмаган",I3888)))</formula>
    </cfRule>
    <cfRule type="containsText" dxfId="3281" priority="8463" operator="containsText" text="Бажарилмаган">
      <formula>NOT(ISERROR(SEARCH("Бажарилмаган",I3888)))</formula>
    </cfRule>
    <cfRule type="containsText" dxfId="3280" priority="8464" operator="containsText" text="Бажарилган">
      <formula>NOT(ISERROR(SEARCH("Бажарилган",I3888)))</formula>
    </cfRule>
  </conditionalFormatting>
  <conditionalFormatting sqref="I3888">
    <cfRule type="containsText" dxfId="3279" priority="8457" operator="containsText" text="Бажарилмоқда">
      <formula>NOT(ISERROR(SEARCH("Бажарилмоқда",I3888)))</formula>
    </cfRule>
    <cfRule type="containsText" dxfId="3278" priority="8458" operator="containsText" text="Бажарилмаган">
      <formula>NOT(ISERROR(SEARCH("Бажарилмаган",I3888)))</formula>
    </cfRule>
    <cfRule type="containsText" dxfId="3277" priority="8459" operator="containsText" text="Бажарилмаган">
      <formula>NOT(ISERROR(SEARCH("Бажарилмаган",I3888)))</formula>
    </cfRule>
    <cfRule type="containsText" dxfId="3276" priority="8460" operator="containsText" text="Бажарилган">
      <formula>NOT(ISERROR(SEARCH("Бажарилган",I3888)))</formula>
    </cfRule>
  </conditionalFormatting>
  <conditionalFormatting sqref="I3892">
    <cfRule type="containsText" dxfId="3275" priority="8453" operator="containsText" text="Бажарилмоқда">
      <formula>NOT(ISERROR(SEARCH("Бажарилмоқда",I3892)))</formula>
    </cfRule>
    <cfRule type="containsText" dxfId="3274" priority="8454" operator="containsText" text="Бажарилмаган">
      <formula>NOT(ISERROR(SEARCH("Бажарилмаган",I3892)))</formula>
    </cfRule>
    <cfRule type="containsText" dxfId="3273" priority="8455" operator="containsText" text="Бажарилмаган">
      <formula>NOT(ISERROR(SEARCH("Бажарилмаган",I3892)))</formula>
    </cfRule>
    <cfRule type="containsText" dxfId="3272" priority="8456" operator="containsText" text="Бажарилган">
      <formula>NOT(ISERROR(SEARCH("Бажарилган",I3892)))</formula>
    </cfRule>
  </conditionalFormatting>
  <conditionalFormatting sqref="I3892">
    <cfRule type="containsText" dxfId="3271" priority="8449" operator="containsText" text="Бажарилмоқда">
      <formula>NOT(ISERROR(SEARCH("Бажарилмоқда",I3892)))</formula>
    </cfRule>
    <cfRule type="containsText" dxfId="3270" priority="8450" operator="containsText" text="Бажарилмаган">
      <formula>NOT(ISERROR(SEARCH("Бажарилмаган",I3892)))</formula>
    </cfRule>
    <cfRule type="containsText" dxfId="3269" priority="8451" operator="containsText" text="Бажарилмаган">
      <formula>NOT(ISERROR(SEARCH("Бажарилмаган",I3892)))</formula>
    </cfRule>
    <cfRule type="containsText" dxfId="3268" priority="8452" operator="containsText" text="Бажарилган">
      <formula>NOT(ISERROR(SEARCH("Бажарилган",I3892)))</formula>
    </cfRule>
  </conditionalFormatting>
  <conditionalFormatting sqref="I3893">
    <cfRule type="containsText" dxfId="3267" priority="8445" operator="containsText" text="Бажарилмоқда">
      <formula>NOT(ISERROR(SEARCH("Бажарилмоқда",I3893)))</formula>
    </cfRule>
    <cfRule type="containsText" dxfId="3266" priority="8446" operator="containsText" text="Бажарилмаган">
      <formula>NOT(ISERROR(SEARCH("Бажарилмаган",I3893)))</formula>
    </cfRule>
    <cfRule type="containsText" dxfId="3265" priority="8447" operator="containsText" text="Бажарилмаган">
      <formula>NOT(ISERROR(SEARCH("Бажарилмаган",I3893)))</formula>
    </cfRule>
    <cfRule type="containsText" dxfId="3264" priority="8448" operator="containsText" text="Бажарилган">
      <formula>NOT(ISERROR(SEARCH("Бажарилган",I3893)))</formula>
    </cfRule>
  </conditionalFormatting>
  <conditionalFormatting sqref="I3893">
    <cfRule type="containsText" dxfId="3263" priority="8441" operator="containsText" text="Бажарилмоқда">
      <formula>NOT(ISERROR(SEARCH("Бажарилмоқда",I3893)))</formula>
    </cfRule>
    <cfRule type="containsText" dxfId="3262" priority="8442" operator="containsText" text="Бажарилмаган">
      <formula>NOT(ISERROR(SEARCH("Бажарилмаган",I3893)))</formula>
    </cfRule>
    <cfRule type="containsText" dxfId="3261" priority="8443" operator="containsText" text="Бажарилмаган">
      <formula>NOT(ISERROR(SEARCH("Бажарилмаган",I3893)))</formula>
    </cfRule>
    <cfRule type="containsText" dxfId="3260" priority="8444" operator="containsText" text="Бажарилган">
      <formula>NOT(ISERROR(SEARCH("Бажарилган",I3893)))</formula>
    </cfRule>
  </conditionalFormatting>
  <conditionalFormatting sqref="I3894">
    <cfRule type="containsText" dxfId="3259" priority="8437" operator="containsText" text="Бажарилмоқда">
      <formula>NOT(ISERROR(SEARCH("Бажарилмоқда",I3894)))</formula>
    </cfRule>
    <cfRule type="containsText" dxfId="3258" priority="8438" operator="containsText" text="Бажарилмаган">
      <formula>NOT(ISERROR(SEARCH("Бажарилмаган",I3894)))</formula>
    </cfRule>
    <cfRule type="containsText" dxfId="3257" priority="8439" operator="containsText" text="Бажарилмаган">
      <formula>NOT(ISERROR(SEARCH("Бажарилмаган",I3894)))</formula>
    </cfRule>
    <cfRule type="containsText" dxfId="3256" priority="8440" operator="containsText" text="Бажарилган">
      <formula>NOT(ISERROR(SEARCH("Бажарилган",I3894)))</formula>
    </cfRule>
  </conditionalFormatting>
  <conditionalFormatting sqref="I3894">
    <cfRule type="containsText" dxfId="3255" priority="8433" operator="containsText" text="Бажарилмоқда">
      <formula>NOT(ISERROR(SEARCH("Бажарилмоқда",I3894)))</formula>
    </cfRule>
    <cfRule type="containsText" dxfId="3254" priority="8434" operator="containsText" text="Бажарилмаган">
      <formula>NOT(ISERROR(SEARCH("Бажарилмаган",I3894)))</formula>
    </cfRule>
    <cfRule type="containsText" dxfId="3253" priority="8435" operator="containsText" text="Бажарилмаган">
      <formula>NOT(ISERROR(SEARCH("Бажарилмаган",I3894)))</formula>
    </cfRule>
    <cfRule type="containsText" dxfId="3252" priority="8436" operator="containsText" text="Бажарилган">
      <formula>NOT(ISERROR(SEARCH("Бажарилган",I3894)))</formula>
    </cfRule>
  </conditionalFormatting>
  <conditionalFormatting sqref="I3896">
    <cfRule type="containsText" dxfId="3251" priority="8429" operator="containsText" text="Бажарилмоқда">
      <formula>NOT(ISERROR(SEARCH("Бажарилмоқда",I3896)))</formula>
    </cfRule>
    <cfRule type="containsText" dxfId="3250" priority="8430" operator="containsText" text="Бажарилмаган">
      <formula>NOT(ISERROR(SEARCH("Бажарилмаган",I3896)))</formula>
    </cfRule>
    <cfRule type="containsText" dxfId="3249" priority="8431" operator="containsText" text="Бажарилмаган">
      <formula>NOT(ISERROR(SEARCH("Бажарилмаган",I3896)))</formula>
    </cfRule>
    <cfRule type="containsText" dxfId="3248" priority="8432" operator="containsText" text="Бажарилган">
      <formula>NOT(ISERROR(SEARCH("Бажарилган",I3896)))</formula>
    </cfRule>
  </conditionalFormatting>
  <conditionalFormatting sqref="I3896">
    <cfRule type="containsText" dxfId="3247" priority="8425" operator="containsText" text="Бажарилмоқда">
      <formula>NOT(ISERROR(SEARCH("Бажарилмоқда",I3896)))</formula>
    </cfRule>
    <cfRule type="containsText" dxfId="3246" priority="8426" operator="containsText" text="Бажарилмаган">
      <formula>NOT(ISERROR(SEARCH("Бажарилмаган",I3896)))</formula>
    </cfRule>
    <cfRule type="containsText" dxfId="3245" priority="8427" operator="containsText" text="Бажарилмаган">
      <formula>NOT(ISERROR(SEARCH("Бажарилмаган",I3896)))</formula>
    </cfRule>
    <cfRule type="containsText" dxfId="3244" priority="8428" operator="containsText" text="Бажарилган">
      <formula>NOT(ISERROR(SEARCH("Бажарилган",I3896)))</formula>
    </cfRule>
  </conditionalFormatting>
  <conditionalFormatting sqref="I3898">
    <cfRule type="containsText" dxfId="3243" priority="8421" operator="containsText" text="Бажарилмоқда">
      <formula>NOT(ISERROR(SEARCH("Бажарилмоқда",I3898)))</formula>
    </cfRule>
    <cfRule type="containsText" dxfId="3242" priority="8422" operator="containsText" text="Бажарилмаган">
      <formula>NOT(ISERROR(SEARCH("Бажарилмаган",I3898)))</formula>
    </cfRule>
    <cfRule type="containsText" dxfId="3241" priority="8423" operator="containsText" text="Бажарилмаган">
      <formula>NOT(ISERROR(SEARCH("Бажарилмаган",I3898)))</formula>
    </cfRule>
    <cfRule type="containsText" dxfId="3240" priority="8424" operator="containsText" text="Бажарилган">
      <formula>NOT(ISERROR(SEARCH("Бажарилган",I3898)))</formula>
    </cfRule>
  </conditionalFormatting>
  <conditionalFormatting sqref="I3898">
    <cfRule type="containsText" dxfId="3239" priority="8417" operator="containsText" text="Бажарилмоқда">
      <formula>NOT(ISERROR(SEARCH("Бажарилмоқда",I3898)))</formula>
    </cfRule>
    <cfRule type="containsText" dxfId="3238" priority="8418" operator="containsText" text="Бажарилмаган">
      <formula>NOT(ISERROR(SEARCH("Бажарилмаган",I3898)))</formula>
    </cfRule>
    <cfRule type="containsText" dxfId="3237" priority="8419" operator="containsText" text="Бажарилмаган">
      <formula>NOT(ISERROR(SEARCH("Бажарилмаган",I3898)))</formula>
    </cfRule>
    <cfRule type="containsText" dxfId="3236" priority="8420" operator="containsText" text="Бажарилган">
      <formula>NOT(ISERROR(SEARCH("Бажарилган",I3898)))</formula>
    </cfRule>
  </conditionalFormatting>
  <conditionalFormatting sqref="I3899">
    <cfRule type="containsText" dxfId="3235" priority="8413" operator="containsText" text="Бажарилмоқда">
      <formula>NOT(ISERROR(SEARCH("Бажарилмоқда",I3899)))</formula>
    </cfRule>
    <cfRule type="containsText" dxfId="3234" priority="8414" operator="containsText" text="Бажарилмаган">
      <formula>NOT(ISERROR(SEARCH("Бажарилмаган",I3899)))</formula>
    </cfRule>
    <cfRule type="containsText" dxfId="3233" priority="8415" operator="containsText" text="Бажарилмаган">
      <formula>NOT(ISERROR(SEARCH("Бажарилмаган",I3899)))</formula>
    </cfRule>
    <cfRule type="containsText" dxfId="3232" priority="8416" operator="containsText" text="Бажарилган">
      <formula>NOT(ISERROR(SEARCH("Бажарилган",I3899)))</formula>
    </cfRule>
  </conditionalFormatting>
  <conditionalFormatting sqref="I3899">
    <cfRule type="containsText" dxfId="3231" priority="8409" operator="containsText" text="Бажарилмоқда">
      <formula>NOT(ISERROR(SEARCH("Бажарилмоқда",I3899)))</formula>
    </cfRule>
    <cfRule type="containsText" dxfId="3230" priority="8410" operator="containsText" text="Бажарилмаган">
      <formula>NOT(ISERROR(SEARCH("Бажарилмаган",I3899)))</formula>
    </cfRule>
    <cfRule type="containsText" dxfId="3229" priority="8411" operator="containsText" text="Бажарилмаган">
      <formula>NOT(ISERROR(SEARCH("Бажарилмаган",I3899)))</formula>
    </cfRule>
    <cfRule type="containsText" dxfId="3228" priority="8412" operator="containsText" text="Бажарилган">
      <formula>NOT(ISERROR(SEARCH("Бажарилган",I3899)))</formula>
    </cfRule>
  </conditionalFormatting>
  <conditionalFormatting sqref="I3900">
    <cfRule type="containsText" dxfId="3227" priority="8405" operator="containsText" text="Бажарилмоқда">
      <formula>NOT(ISERROR(SEARCH("Бажарилмоқда",I3900)))</formula>
    </cfRule>
    <cfRule type="containsText" dxfId="3226" priority="8406" operator="containsText" text="Бажарилмаган">
      <formula>NOT(ISERROR(SEARCH("Бажарилмаган",I3900)))</formula>
    </cfRule>
    <cfRule type="containsText" dxfId="3225" priority="8407" operator="containsText" text="Бажарилмаган">
      <formula>NOT(ISERROR(SEARCH("Бажарилмаган",I3900)))</formula>
    </cfRule>
    <cfRule type="containsText" dxfId="3224" priority="8408" operator="containsText" text="Бажарилган">
      <formula>NOT(ISERROR(SEARCH("Бажарилган",I3900)))</formula>
    </cfRule>
  </conditionalFormatting>
  <conditionalFormatting sqref="I3900">
    <cfRule type="containsText" dxfId="3223" priority="8401" operator="containsText" text="Бажарилмоқда">
      <formula>NOT(ISERROR(SEARCH("Бажарилмоқда",I3900)))</formula>
    </cfRule>
    <cfRule type="containsText" dxfId="3222" priority="8402" operator="containsText" text="Бажарилмаган">
      <formula>NOT(ISERROR(SEARCH("Бажарилмаган",I3900)))</formula>
    </cfRule>
    <cfRule type="containsText" dxfId="3221" priority="8403" operator="containsText" text="Бажарилмаган">
      <formula>NOT(ISERROR(SEARCH("Бажарилмаган",I3900)))</formula>
    </cfRule>
    <cfRule type="containsText" dxfId="3220" priority="8404" operator="containsText" text="Бажарилган">
      <formula>NOT(ISERROR(SEARCH("Бажарилган",I3900)))</formula>
    </cfRule>
  </conditionalFormatting>
  <conditionalFormatting sqref="I3918">
    <cfRule type="containsText" dxfId="3219" priority="8397" operator="containsText" text="Бажарилмоқда">
      <formula>NOT(ISERROR(SEARCH("Бажарилмоқда",I3918)))</formula>
    </cfRule>
    <cfRule type="containsText" dxfId="3218" priority="8398" operator="containsText" text="Бажарилмаган">
      <formula>NOT(ISERROR(SEARCH("Бажарилмаган",I3918)))</formula>
    </cfRule>
    <cfRule type="containsText" dxfId="3217" priority="8399" operator="containsText" text="Бажарилмаган">
      <formula>NOT(ISERROR(SEARCH("Бажарилмаган",I3918)))</formula>
    </cfRule>
    <cfRule type="containsText" dxfId="3216" priority="8400" operator="containsText" text="Бажарилган">
      <formula>NOT(ISERROR(SEARCH("Бажарилган",I3918)))</formula>
    </cfRule>
  </conditionalFormatting>
  <conditionalFormatting sqref="I3918">
    <cfRule type="containsText" dxfId="3215" priority="8393" operator="containsText" text="Бажарилмоқда">
      <formula>NOT(ISERROR(SEARCH("Бажарилмоқда",I3918)))</formula>
    </cfRule>
    <cfRule type="containsText" dxfId="3214" priority="8394" operator="containsText" text="Бажарилмаган">
      <formula>NOT(ISERROR(SEARCH("Бажарилмаган",I3918)))</formula>
    </cfRule>
    <cfRule type="containsText" dxfId="3213" priority="8395" operator="containsText" text="Бажарилмаган">
      <formula>NOT(ISERROR(SEARCH("Бажарилмаган",I3918)))</formula>
    </cfRule>
    <cfRule type="containsText" dxfId="3212" priority="8396" operator="containsText" text="Бажарилган">
      <formula>NOT(ISERROR(SEARCH("Бажарилган",I3918)))</formula>
    </cfRule>
  </conditionalFormatting>
  <conditionalFormatting sqref="I3971">
    <cfRule type="containsText" dxfId="3211" priority="8389" operator="containsText" text="Бажарилмоқда">
      <formula>NOT(ISERROR(SEARCH("Бажарилмоқда",I3971)))</formula>
    </cfRule>
    <cfRule type="containsText" dxfId="3210" priority="8390" operator="containsText" text="Бажарилмаган">
      <formula>NOT(ISERROR(SEARCH("Бажарилмаган",I3971)))</formula>
    </cfRule>
    <cfRule type="containsText" dxfId="3209" priority="8391" operator="containsText" text="Бажарилмаган">
      <formula>NOT(ISERROR(SEARCH("Бажарилмаган",I3971)))</formula>
    </cfRule>
    <cfRule type="containsText" dxfId="3208" priority="8392" operator="containsText" text="Бажарилган">
      <formula>NOT(ISERROR(SEARCH("Бажарилган",I3971)))</formula>
    </cfRule>
  </conditionalFormatting>
  <conditionalFormatting sqref="I3971">
    <cfRule type="containsText" dxfId="3207" priority="8385" operator="containsText" text="Бажарилмоқда">
      <formula>NOT(ISERROR(SEARCH("Бажарилмоқда",I3971)))</formula>
    </cfRule>
    <cfRule type="containsText" dxfId="3206" priority="8386" operator="containsText" text="Бажарилмаган">
      <formula>NOT(ISERROR(SEARCH("Бажарилмаган",I3971)))</formula>
    </cfRule>
    <cfRule type="containsText" dxfId="3205" priority="8387" operator="containsText" text="Бажарилмаган">
      <formula>NOT(ISERROR(SEARCH("Бажарилмаган",I3971)))</formula>
    </cfRule>
    <cfRule type="containsText" dxfId="3204" priority="8388" operator="containsText" text="Бажарилган">
      <formula>NOT(ISERROR(SEARCH("Бажарилган",I3971)))</formula>
    </cfRule>
  </conditionalFormatting>
  <conditionalFormatting sqref="I3767">
    <cfRule type="containsText" dxfId="3203" priority="8381" operator="containsText" text="Бажарилмоқда">
      <formula>NOT(ISERROR(SEARCH("Бажарилмоқда",I3767)))</formula>
    </cfRule>
    <cfRule type="containsText" dxfId="3202" priority="8382" operator="containsText" text="Бажарилмаган">
      <formula>NOT(ISERROR(SEARCH("Бажарилмаган",I3767)))</formula>
    </cfRule>
    <cfRule type="containsText" dxfId="3201" priority="8383" operator="containsText" text="Бажарилмаган">
      <formula>NOT(ISERROR(SEARCH("Бажарилмаган",I3767)))</formula>
    </cfRule>
    <cfRule type="containsText" dxfId="3200" priority="8384" operator="containsText" text="Бажарилган">
      <formula>NOT(ISERROR(SEARCH("Бажарилган",I3767)))</formula>
    </cfRule>
  </conditionalFormatting>
  <conditionalFormatting sqref="I3872">
    <cfRule type="containsText" dxfId="3199" priority="8369" operator="containsText" text="Бажарилмоқда">
      <formula>NOT(ISERROR(SEARCH("Бажарилмоқда",I3872)))</formula>
    </cfRule>
    <cfRule type="containsText" dxfId="3198" priority="8370" operator="containsText" text="Бажарилмаган">
      <formula>NOT(ISERROR(SEARCH("Бажарилмаган",I3872)))</formula>
    </cfRule>
    <cfRule type="containsText" dxfId="3197" priority="8371" operator="containsText" text="Бажарилмаган">
      <formula>NOT(ISERROR(SEARCH("Бажарилмаган",I3872)))</formula>
    </cfRule>
    <cfRule type="containsText" dxfId="3196" priority="8372" operator="containsText" text="Бажарилган">
      <formula>NOT(ISERROR(SEARCH("Бажарилган",I3872)))</formula>
    </cfRule>
  </conditionalFormatting>
  <conditionalFormatting sqref="I3874">
    <cfRule type="containsText" dxfId="3195" priority="8365" operator="containsText" text="Бажарилмоқда">
      <formula>NOT(ISERROR(SEARCH("Бажарилмоқда",I3874)))</formula>
    </cfRule>
    <cfRule type="containsText" dxfId="3194" priority="8366" operator="containsText" text="Бажарилмаган">
      <formula>NOT(ISERROR(SEARCH("Бажарилмаган",I3874)))</formula>
    </cfRule>
    <cfRule type="containsText" dxfId="3193" priority="8367" operator="containsText" text="Бажарилмаган">
      <formula>NOT(ISERROR(SEARCH("Бажарилмаган",I3874)))</formula>
    </cfRule>
    <cfRule type="containsText" dxfId="3192" priority="8368" operator="containsText" text="Бажарилган">
      <formula>NOT(ISERROR(SEARCH("Бажарилган",I3874)))</formula>
    </cfRule>
  </conditionalFormatting>
  <conditionalFormatting sqref="I3885">
    <cfRule type="containsText" dxfId="3191" priority="8357" operator="containsText" text="Бажарилмоқда">
      <formula>NOT(ISERROR(SEARCH("Бажарилмоқда",I3885)))</formula>
    </cfRule>
    <cfRule type="containsText" dxfId="3190" priority="8358" operator="containsText" text="Бажарилмаган">
      <formula>NOT(ISERROR(SEARCH("Бажарилмаган",I3885)))</formula>
    </cfRule>
    <cfRule type="containsText" dxfId="3189" priority="8359" operator="containsText" text="Бажарилмаган">
      <formula>NOT(ISERROR(SEARCH("Бажарилмаган",I3885)))</formula>
    </cfRule>
    <cfRule type="containsText" dxfId="3188" priority="8360" operator="containsText" text="Бажарилган">
      <formula>NOT(ISERROR(SEARCH("Бажарилган",I3885)))</formula>
    </cfRule>
  </conditionalFormatting>
  <conditionalFormatting sqref="I3865">
    <cfRule type="containsText" dxfId="3187" priority="8325" operator="containsText" text="Бажарилмоқда">
      <formula>NOT(ISERROR(SEARCH("Бажарилмоқда",I3865)))</formula>
    </cfRule>
    <cfRule type="containsText" dxfId="3186" priority="8326" operator="containsText" text="Бажарилмаган">
      <formula>NOT(ISERROR(SEARCH("Бажарилмаган",I3865)))</formula>
    </cfRule>
    <cfRule type="containsText" dxfId="3185" priority="8327" operator="containsText" text="Бажарилмаган">
      <formula>NOT(ISERROR(SEARCH("Бажарилмаган",I3865)))</formula>
    </cfRule>
    <cfRule type="containsText" dxfId="3184" priority="8328" operator="containsText" text="Бажарилган">
      <formula>NOT(ISERROR(SEARCH("Бажарилган",I3865)))</formula>
    </cfRule>
  </conditionalFormatting>
  <conditionalFormatting sqref="I3953">
    <cfRule type="containsText" dxfId="3183" priority="8341" operator="containsText" text="Бажарилмоқда">
      <formula>NOT(ISERROR(SEARCH("Бажарилмоқда",I3953)))</formula>
    </cfRule>
    <cfRule type="containsText" dxfId="3182" priority="8342" operator="containsText" text="Бажарилмаган">
      <formula>NOT(ISERROR(SEARCH("Бажарилмаган",I3953)))</formula>
    </cfRule>
    <cfRule type="containsText" dxfId="3181" priority="8343" operator="containsText" text="Бажарилмаган">
      <formula>NOT(ISERROR(SEARCH("Бажарилмаган",I3953)))</formula>
    </cfRule>
    <cfRule type="containsText" dxfId="3180" priority="8344" operator="containsText" text="Бажарилган">
      <formula>NOT(ISERROR(SEARCH("Бажарилган",I3953)))</formula>
    </cfRule>
  </conditionalFormatting>
  <conditionalFormatting sqref="I3954">
    <cfRule type="containsText" dxfId="3179" priority="8337" operator="containsText" text="Бажарилмоқда">
      <formula>NOT(ISERROR(SEARCH("Бажарилмоқда",I3954)))</formula>
    </cfRule>
    <cfRule type="containsText" dxfId="3178" priority="8338" operator="containsText" text="Бажарилмаган">
      <formula>NOT(ISERROR(SEARCH("Бажарилмаган",I3954)))</formula>
    </cfRule>
    <cfRule type="containsText" dxfId="3177" priority="8339" operator="containsText" text="Бажарилмаган">
      <formula>NOT(ISERROR(SEARCH("Бажарилмаган",I3954)))</formula>
    </cfRule>
    <cfRule type="containsText" dxfId="3176" priority="8340" operator="containsText" text="Бажарилган">
      <formula>NOT(ISERROR(SEARCH("Бажарилган",I3954)))</formula>
    </cfRule>
  </conditionalFormatting>
  <conditionalFormatting sqref="I3581">
    <cfRule type="containsText" dxfId="3175" priority="8333" operator="containsText" text="Бажарилмоқда">
      <formula>NOT(ISERROR(SEARCH("Бажарилмоқда",I3581)))</formula>
    </cfRule>
    <cfRule type="containsText" dxfId="3174" priority="8334" operator="containsText" text="Бажарилмаган">
      <formula>NOT(ISERROR(SEARCH("Бажарилмаган",I3581)))</formula>
    </cfRule>
    <cfRule type="containsText" dxfId="3173" priority="8335" operator="containsText" text="Бажарилмаган">
      <formula>NOT(ISERROR(SEARCH("Бажарилмаган",I3581)))</formula>
    </cfRule>
    <cfRule type="containsText" dxfId="3172" priority="8336" operator="containsText" text="Бажарилган">
      <formula>NOT(ISERROR(SEARCH("Бажарилган",I3581)))</formula>
    </cfRule>
  </conditionalFormatting>
  <conditionalFormatting sqref="I3973">
    <cfRule type="containsText" dxfId="3171" priority="8329" operator="containsText" text="Бажарилмоқда">
      <formula>NOT(ISERROR(SEARCH("Бажарилмоқда",I3973)))</formula>
    </cfRule>
    <cfRule type="containsText" dxfId="3170" priority="8330" operator="containsText" text="Бажарилмаган">
      <formula>NOT(ISERROR(SEARCH("Бажарилмаган",I3973)))</formula>
    </cfRule>
    <cfRule type="containsText" dxfId="3169" priority="8331" operator="containsText" text="Бажарилмаган">
      <formula>NOT(ISERROR(SEARCH("Бажарилмаган",I3973)))</formula>
    </cfRule>
    <cfRule type="containsText" dxfId="3168" priority="8332" operator="containsText" text="Бажарилган">
      <formula>NOT(ISERROR(SEARCH("Бажарилган",I3973)))</formula>
    </cfRule>
  </conditionalFormatting>
  <conditionalFormatting sqref="I3865">
    <cfRule type="containsText" dxfId="3167" priority="8321" operator="containsText" text="Бажарилмоқда">
      <formula>NOT(ISERROR(SEARCH("Бажарилмоқда",I3865)))</formula>
    </cfRule>
    <cfRule type="containsText" dxfId="3166" priority="8322" operator="containsText" text="Бажарилмаган">
      <formula>NOT(ISERROR(SEARCH("Бажарилмаган",I3865)))</formula>
    </cfRule>
    <cfRule type="containsText" dxfId="3165" priority="8323" operator="containsText" text="Бажарилмаган">
      <formula>NOT(ISERROR(SEARCH("Бажарилмаган",I3865)))</formula>
    </cfRule>
    <cfRule type="containsText" dxfId="3164" priority="8324" operator="containsText" text="Бажарилган">
      <formula>NOT(ISERROR(SEARCH("Бажарилган",I3865)))</formula>
    </cfRule>
  </conditionalFormatting>
  <conditionalFormatting sqref="I3856">
    <cfRule type="containsText" dxfId="3163" priority="8317" operator="containsText" text="Бажарилмоқда">
      <formula>NOT(ISERROR(SEARCH("Бажарилмоқда",I3856)))</formula>
    </cfRule>
    <cfRule type="containsText" dxfId="3162" priority="8318" operator="containsText" text="Бажарилмаган">
      <formula>NOT(ISERROR(SEARCH("Бажарилмаган",I3856)))</formula>
    </cfRule>
    <cfRule type="containsText" dxfId="3161" priority="8319" operator="containsText" text="Бажарилмаган">
      <formula>NOT(ISERROR(SEARCH("Бажарилмаган",I3856)))</formula>
    </cfRule>
    <cfRule type="containsText" dxfId="3160" priority="8320" operator="containsText" text="Бажарилган">
      <formula>NOT(ISERROR(SEARCH("Бажарилган",I3856)))</formula>
    </cfRule>
  </conditionalFormatting>
  <conditionalFormatting sqref="I3519">
    <cfRule type="containsText" dxfId="3159" priority="8313" operator="containsText" text="Бажарилмоқда">
      <formula>NOT(ISERROR(SEARCH("Бажарилмоқда",I3519)))</formula>
    </cfRule>
    <cfRule type="containsText" dxfId="3158" priority="8314" operator="containsText" text="Бажарилмаган">
      <formula>NOT(ISERROR(SEARCH("Бажарилмаган",I3519)))</formula>
    </cfRule>
    <cfRule type="containsText" dxfId="3157" priority="8315" operator="containsText" text="Бажарилмаган">
      <formula>NOT(ISERROR(SEARCH("Бажарилмаган",I3519)))</formula>
    </cfRule>
    <cfRule type="containsText" dxfId="3156" priority="8316" operator="containsText" text="Бажарилган">
      <formula>NOT(ISERROR(SEARCH("Бажарилган",I3519)))</formula>
    </cfRule>
  </conditionalFormatting>
  <conditionalFormatting sqref="I3324">
    <cfRule type="containsText" dxfId="3155" priority="8301" operator="containsText" text="Бажарилмоқда">
      <formula>NOT(ISERROR(SEARCH("Бажарилмоқда",I3324)))</formula>
    </cfRule>
    <cfRule type="containsText" dxfId="3154" priority="8302" operator="containsText" text="Бажарилмаган">
      <formula>NOT(ISERROR(SEARCH("Бажарилмаган",I3324)))</formula>
    </cfRule>
    <cfRule type="containsText" dxfId="3153" priority="8303" operator="containsText" text="Бажарилмаган">
      <formula>NOT(ISERROR(SEARCH("Бажарилмаган",I3324)))</formula>
    </cfRule>
    <cfRule type="containsText" dxfId="3152" priority="8304" operator="containsText" text="Бажарилган">
      <formula>NOT(ISERROR(SEARCH("Бажарилган",I3324)))</formula>
    </cfRule>
  </conditionalFormatting>
  <conditionalFormatting sqref="I3481">
    <cfRule type="containsText" dxfId="3151" priority="8297" operator="containsText" text="Бажарилмоқда">
      <formula>NOT(ISERROR(SEARCH("Бажарилмоқда",I3481)))</formula>
    </cfRule>
    <cfRule type="containsText" dxfId="3150" priority="8298" operator="containsText" text="Бажарилмаган">
      <formula>NOT(ISERROR(SEARCH("Бажарилмаган",I3481)))</formula>
    </cfRule>
    <cfRule type="containsText" dxfId="3149" priority="8299" operator="containsText" text="Бажарилмаган">
      <formula>NOT(ISERROR(SEARCH("Бажарилмаган",I3481)))</formula>
    </cfRule>
    <cfRule type="containsText" dxfId="3148" priority="8300" operator="containsText" text="Бажарилган">
      <formula>NOT(ISERROR(SEARCH("Бажарилган",I3481)))</formula>
    </cfRule>
  </conditionalFormatting>
  <conditionalFormatting sqref="I3482">
    <cfRule type="containsText" dxfId="3147" priority="8293" operator="containsText" text="Бажарилмоқда">
      <formula>NOT(ISERROR(SEARCH("Бажарилмоқда",I3482)))</formula>
    </cfRule>
    <cfRule type="containsText" dxfId="3146" priority="8294" operator="containsText" text="Бажарилмаган">
      <formula>NOT(ISERROR(SEARCH("Бажарилмаган",I3482)))</formula>
    </cfRule>
    <cfRule type="containsText" dxfId="3145" priority="8295" operator="containsText" text="Бажарилмаган">
      <formula>NOT(ISERROR(SEARCH("Бажарилмаган",I3482)))</formula>
    </cfRule>
    <cfRule type="containsText" dxfId="3144" priority="8296" operator="containsText" text="Бажарилган">
      <formula>NOT(ISERROR(SEARCH("Бажарилган",I3482)))</formula>
    </cfRule>
  </conditionalFormatting>
  <conditionalFormatting sqref="I3484">
    <cfRule type="containsText" dxfId="3143" priority="8289" operator="containsText" text="Бажарилмоқда">
      <formula>NOT(ISERROR(SEARCH("Бажарилмоқда",I3484)))</formula>
    </cfRule>
    <cfRule type="containsText" dxfId="3142" priority="8290" operator="containsText" text="Бажарилмаган">
      <formula>NOT(ISERROR(SEARCH("Бажарилмаган",I3484)))</formula>
    </cfRule>
    <cfRule type="containsText" dxfId="3141" priority="8291" operator="containsText" text="Бажарилмаган">
      <formula>NOT(ISERROR(SEARCH("Бажарилмаган",I3484)))</formula>
    </cfRule>
    <cfRule type="containsText" dxfId="3140" priority="8292" operator="containsText" text="Бажарилган">
      <formula>NOT(ISERROR(SEARCH("Бажарилган",I3484)))</formula>
    </cfRule>
  </conditionalFormatting>
  <conditionalFormatting sqref="I3486">
    <cfRule type="containsText" dxfId="3139" priority="8285" operator="containsText" text="Бажарилмоқда">
      <formula>NOT(ISERROR(SEARCH("Бажарилмоқда",I3486)))</formula>
    </cfRule>
    <cfRule type="containsText" dxfId="3138" priority="8286" operator="containsText" text="Бажарилмаган">
      <formula>NOT(ISERROR(SEARCH("Бажарилмаган",I3486)))</formula>
    </cfRule>
    <cfRule type="containsText" dxfId="3137" priority="8287" operator="containsText" text="Бажарилмаган">
      <formula>NOT(ISERROR(SEARCH("Бажарилмаган",I3486)))</formula>
    </cfRule>
    <cfRule type="containsText" dxfId="3136" priority="8288" operator="containsText" text="Бажарилган">
      <formula>NOT(ISERROR(SEARCH("Бажарилган",I3486)))</formula>
    </cfRule>
  </conditionalFormatting>
  <conditionalFormatting sqref="I3532">
    <cfRule type="containsText" dxfId="3135" priority="8281" operator="containsText" text="Бажарилмоқда">
      <formula>NOT(ISERROR(SEARCH("Бажарилмоқда",I3532)))</formula>
    </cfRule>
    <cfRule type="containsText" dxfId="3134" priority="8282" operator="containsText" text="Бажарилмаган">
      <formula>NOT(ISERROR(SEARCH("Бажарилмаган",I3532)))</formula>
    </cfRule>
    <cfRule type="containsText" dxfId="3133" priority="8283" operator="containsText" text="Бажарилмаган">
      <formula>NOT(ISERROR(SEARCH("Бажарилмаган",I3532)))</formula>
    </cfRule>
    <cfRule type="containsText" dxfId="3132" priority="8284" operator="containsText" text="Бажарилган">
      <formula>NOT(ISERROR(SEARCH("Бажарилган",I3532)))</formula>
    </cfRule>
  </conditionalFormatting>
  <conditionalFormatting sqref="I3535">
    <cfRule type="containsText" dxfId="3131" priority="8277" operator="containsText" text="Бажарилмоқда">
      <formula>NOT(ISERROR(SEARCH("Бажарилмоқда",I3535)))</formula>
    </cfRule>
    <cfRule type="containsText" dxfId="3130" priority="8278" operator="containsText" text="Бажарилмаган">
      <formula>NOT(ISERROR(SEARCH("Бажарилмаган",I3535)))</formula>
    </cfRule>
    <cfRule type="containsText" dxfId="3129" priority="8279" operator="containsText" text="Бажарилмаган">
      <formula>NOT(ISERROR(SEARCH("Бажарилмаган",I3535)))</formula>
    </cfRule>
    <cfRule type="containsText" dxfId="3128" priority="8280" operator="containsText" text="Бажарилган">
      <formula>NOT(ISERROR(SEARCH("Бажарилган",I3535)))</formula>
    </cfRule>
  </conditionalFormatting>
  <conditionalFormatting sqref="I3931">
    <cfRule type="containsText" dxfId="3127" priority="8273" operator="containsText" text="Бажарилмоқда">
      <formula>NOT(ISERROR(SEARCH("Бажарилмоқда",I3931)))</formula>
    </cfRule>
    <cfRule type="containsText" dxfId="3126" priority="8274" operator="containsText" text="Бажарилмаган">
      <formula>NOT(ISERROR(SEARCH("Бажарилмаган",I3931)))</formula>
    </cfRule>
    <cfRule type="containsText" dxfId="3125" priority="8275" operator="containsText" text="Бажарилмаган">
      <formula>NOT(ISERROR(SEARCH("Бажарилмаган",I3931)))</formula>
    </cfRule>
    <cfRule type="containsText" dxfId="3124" priority="8276" operator="containsText" text="Бажарилган">
      <formula>NOT(ISERROR(SEARCH("Бажарилган",I3931)))</formula>
    </cfRule>
  </conditionalFormatting>
  <conditionalFormatting sqref="I3932">
    <cfRule type="containsText" dxfId="3123" priority="8269" operator="containsText" text="Бажарилмоқда">
      <formula>NOT(ISERROR(SEARCH("Бажарилмоқда",I3932)))</formula>
    </cfRule>
    <cfRule type="containsText" dxfId="3122" priority="8270" operator="containsText" text="Бажарилмаган">
      <formula>NOT(ISERROR(SEARCH("Бажарилмаган",I3932)))</formula>
    </cfRule>
    <cfRule type="containsText" dxfId="3121" priority="8271" operator="containsText" text="Бажарилмаган">
      <formula>NOT(ISERROR(SEARCH("Бажарилмаган",I3932)))</formula>
    </cfRule>
    <cfRule type="containsText" dxfId="3120" priority="8272" operator="containsText" text="Бажарилган">
      <formula>NOT(ISERROR(SEARCH("Бажарилган",I3932)))</formula>
    </cfRule>
  </conditionalFormatting>
  <conditionalFormatting sqref="I3933">
    <cfRule type="containsText" dxfId="3119" priority="8265" operator="containsText" text="Бажарилмоқда">
      <formula>NOT(ISERROR(SEARCH("Бажарилмоқда",I3933)))</formula>
    </cfRule>
    <cfRule type="containsText" dxfId="3118" priority="8266" operator="containsText" text="Бажарилмаган">
      <formula>NOT(ISERROR(SEARCH("Бажарилмаган",I3933)))</formula>
    </cfRule>
    <cfRule type="containsText" dxfId="3117" priority="8267" operator="containsText" text="Бажарилмаган">
      <formula>NOT(ISERROR(SEARCH("Бажарилмаган",I3933)))</formula>
    </cfRule>
    <cfRule type="containsText" dxfId="3116" priority="8268" operator="containsText" text="Бажарилган">
      <formula>NOT(ISERROR(SEARCH("Бажарилган",I3933)))</formula>
    </cfRule>
  </conditionalFormatting>
  <conditionalFormatting sqref="I3934">
    <cfRule type="containsText" dxfId="3115" priority="8261" operator="containsText" text="Бажарилмоқда">
      <formula>NOT(ISERROR(SEARCH("Бажарилмоқда",I3934)))</formula>
    </cfRule>
    <cfRule type="containsText" dxfId="3114" priority="8262" operator="containsText" text="Бажарилмаган">
      <formula>NOT(ISERROR(SEARCH("Бажарилмаган",I3934)))</formula>
    </cfRule>
    <cfRule type="containsText" dxfId="3113" priority="8263" operator="containsText" text="Бажарилмаган">
      <formula>NOT(ISERROR(SEARCH("Бажарилмаган",I3934)))</formula>
    </cfRule>
    <cfRule type="containsText" dxfId="3112" priority="8264" operator="containsText" text="Бажарилган">
      <formula>NOT(ISERROR(SEARCH("Бажарилган",I3934)))</formula>
    </cfRule>
  </conditionalFormatting>
  <conditionalFormatting sqref="I3935">
    <cfRule type="containsText" dxfId="3111" priority="8257" operator="containsText" text="Бажарилмоқда">
      <formula>NOT(ISERROR(SEARCH("Бажарилмоқда",I3935)))</formula>
    </cfRule>
    <cfRule type="containsText" dxfId="3110" priority="8258" operator="containsText" text="Бажарилмаган">
      <formula>NOT(ISERROR(SEARCH("Бажарилмаган",I3935)))</formula>
    </cfRule>
    <cfRule type="containsText" dxfId="3109" priority="8259" operator="containsText" text="Бажарилмаган">
      <formula>NOT(ISERROR(SEARCH("Бажарилмаган",I3935)))</formula>
    </cfRule>
    <cfRule type="containsText" dxfId="3108" priority="8260" operator="containsText" text="Бажарилган">
      <formula>NOT(ISERROR(SEARCH("Бажарилган",I3935)))</formula>
    </cfRule>
  </conditionalFormatting>
  <conditionalFormatting sqref="I3936">
    <cfRule type="containsText" dxfId="3107" priority="8253" operator="containsText" text="Бажарилмоқда">
      <formula>NOT(ISERROR(SEARCH("Бажарилмоқда",I3936)))</formula>
    </cfRule>
    <cfRule type="containsText" dxfId="3106" priority="8254" operator="containsText" text="Бажарилмаган">
      <formula>NOT(ISERROR(SEARCH("Бажарилмаган",I3936)))</formula>
    </cfRule>
    <cfRule type="containsText" dxfId="3105" priority="8255" operator="containsText" text="Бажарилмаган">
      <formula>NOT(ISERROR(SEARCH("Бажарилмаган",I3936)))</formula>
    </cfRule>
    <cfRule type="containsText" dxfId="3104" priority="8256" operator="containsText" text="Бажарилган">
      <formula>NOT(ISERROR(SEARCH("Бажарилган",I3936)))</formula>
    </cfRule>
  </conditionalFormatting>
  <conditionalFormatting sqref="I3937">
    <cfRule type="containsText" dxfId="3103" priority="8249" operator="containsText" text="Бажарилмоқда">
      <formula>NOT(ISERROR(SEARCH("Бажарилмоқда",I3937)))</formula>
    </cfRule>
    <cfRule type="containsText" dxfId="3102" priority="8250" operator="containsText" text="Бажарилмаган">
      <formula>NOT(ISERROR(SEARCH("Бажарилмаган",I3937)))</formula>
    </cfRule>
    <cfRule type="containsText" dxfId="3101" priority="8251" operator="containsText" text="Бажарилмаган">
      <formula>NOT(ISERROR(SEARCH("Бажарилмаган",I3937)))</formula>
    </cfRule>
    <cfRule type="containsText" dxfId="3100" priority="8252" operator="containsText" text="Бажарилган">
      <formula>NOT(ISERROR(SEARCH("Бажарилган",I3937)))</formula>
    </cfRule>
  </conditionalFormatting>
  <conditionalFormatting sqref="I3938">
    <cfRule type="containsText" dxfId="3099" priority="8245" operator="containsText" text="Бажарилмоқда">
      <formula>NOT(ISERROR(SEARCH("Бажарилмоқда",I3938)))</formula>
    </cfRule>
    <cfRule type="containsText" dxfId="3098" priority="8246" operator="containsText" text="Бажарилмаган">
      <formula>NOT(ISERROR(SEARCH("Бажарилмаган",I3938)))</formula>
    </cfRule>
    <cfRule type="containsText" dxfId="3097" priority="8247" operator="containsText" text="Бажарилмаган">
      <formula>NOT(ISERROR(SEARCH("Бажарилмаган",I3938)))</formula>
    </cfRule>
    <cfRule type="containsText" dxfId="3096" priority="8248" operator="containsText" text="Бажарилган">
      <formula>NOT(ISERROR(SEARCH("Бажарилган",I3938)))</formula>
    </cfRule>
  </conditionalFormatting>
  <conditionalFormatting sqref="I3939">
    <cfRule type="containsText" dxfId="3095" priority="8241" operator="containsText" text="Бажарилмоқда">
      <formula>NOT(ISERROR(SEARCH("Бажарилмоқда",I3939)))</formula>
    </cfRule>
    <cfRule type="containsText" dxfId="3094" priority="8242" operator="containsText" text="Бажарилмаган">
      <formula>NOT(ISERROR(SEARCH("Бажарилмаган",I3939)))</formula>
    </cfRule>
    <cfRule type="containsText" dxfId="3093" priority="8243" operator="containsText" text="Бажарилмаган">
      <formula>NOT(ISERROR(SEARCH("Бажарилмаган",I3939)))</formula>
    </cfRule>
    <cfRule type="containsText" dxfId="3092" priority="8244" operator="containsText" text="Бажарилган">
      <formula>NOT(ISERROR(SEARCH("Бажарилган",I3939)))</formula>
    </cfRule>
  </conditionalFormatting>
  <conditionalFormatting sqref="I3310">
    <cfRule type="containsText" dxfId="3091" priority="8237" operator="containsText" text="Бажарилмоқда">
      <formula>NOT(ISERROR(SEARCH("Бажарилмоқда",I3310)))</formula>
    </cfRule>
    <cfRule type="containsText" dxfId="3090" priority="8238" operator="containsText" text="Бажарилмаган">
      <formula>NOT(ISERROR(SEARCH("Бажарилмаган",I3310)))</formula>
    </cfRule>
    <cfRule type="containsText" dxfId="3089" priority="8239" operator="containsText" text="Бажарилмаган">
      <formula>NOT(ISERROR(SEARCH("Бажарилмаган",I3310)))</formula>
    </cfRule>
    <cfRule type="containsText" dxfId="3088" priority="8240" operator="containsText" text="Бажарилган">
      <formula>NOT(ISERROR(SEARCH("Бажарилган",I3310)))</formula>
    </cfRule>
  </conditionalFormatting>
  <conditionalFormatting sqref="I3903">
    <cfRule type="containsText" dxfId="3087" priority="8229" operator="containsText" text="Бажарилмоқда">
      <formula>NOT(ISERROR(SEARCH("Бажарилмоқда",I3903)))</formula>
    </cfRule>
    <cfRule type="containsText" dxfId="3086" priority="8230" operator="containsText" text="Бажарилмаган">
      <formula>NOT(ISERROR(SEARCH("Бажарилмаган",I3903)))</formula>
    </cfRule>
    <cfRule type="containsText" dxfId="3085" priority="8231" operator="containsText" text="Бажарилмаган">
      <formula>NOT(ISERROR(SEARCH("Бажарилмаган",I3903)))</formula>
    </cfRule>
    <cfRule type="containsText" dxfId="3084" priority="8232" operator="containsText" text="Бажарилган">
      <formula>NOT(ISERROR(SEARCH("Бажарилган",I3903)))</formula>
    </cfRule>
  </conditionalFormatting>
  <conditionalFormatting sqref="I3991 I3983:I3986 I3994:I3996">
    <cfRule type="containsText" dxfId="3083" priority="8213" operator="containsText" text="Бажарилмоқда">
      <formula>NOT(ISERROR(SEARCH("Бажарилмоқда",I3983)))</formula>
    </cfRule>
    <cfRule type="containsText" dxfId="3082" priority="8214" operator="containsText" text="Бажарилмаган">
      <formula>NOT(ISERROR(SEARCH("Бажарилмаган",I3983)))</formula>
    </cfRule>
    <cfRule type="containsText" dxfId="3081" priority="8215" operator="containsText" text="Бажарилмаган">
      <formula>NOT(ISERROR(SEARCH("Бажарилмаган",I3983)))</formula>
    </cfRule>
    <cfRule type="containsText" dxfId="3080" priority="8216" operator="containsText" text="Бажарилган">
      <formula>NOT(ISERROR(SEARCH("Бажарилган",I3983)))</formula>
    </cfRule>
  </conditionalFormatting>
  <conditionalFormatting sqref="I3991 I3983:I3986 I3994:I3996">
    <cfRule type="containsText" dxfId="3079" priority="8209" operator="containsText" text="Бажарилмоқда">
      <formula>NOT(ISERROR(SEARCH("Бажарилмоқда",I3983)))</formula>
    </cfRule>
    <cfRule type="containsText" dxfId="3078" priority="8210" operator="containsText" text="Бажарилмаган">
      <formula>NOT(ISERROR(SEARCH("Бажарилмаган",I3983)))</formula>
    </cfRule>
    <cfRule type="containsText" dxfId="3077" priority="8211" operator="containsText" text="Бажарилмаган">
      <formula>NOT(ISERROR(SEARCH("Бажарилмаган",I3983)))</formula>
    </cfRule>
    <cfRule type="containsText" dxfId="3076" priority="8212" operator="containsText" text="Бажарилган">
      <formula>NOT(ISERROR(SEARCH("Бажарилган",I3983)))</formula>
    </cfRule>
  </conditionalFormatting>
  <conditionalFormatting sqref="I3927">
    <cfRule type="containsText" dxfId="3075" priority="8201" operator="containsText" text="Бажарилмоқда">
      <formula>NOT(ISERROR(SEARCH("Бажарилмоқда",I3927)))</formula>
    </cfRule>
    <cfRule type="containsText" dxfId="3074" priority="8202" operator="containsText" text="Бажарилмаган">
      <formula>NOT(ISERROR(SEARCH("Бажарилмаган",I3927)))</formula>
    </cfRule>
    <cfRule type="containsText" dxfId="3073" priority="8203" operator="containsText" text="Бажарилмаган">
      <formula>NOT(ISERROR(SEARCH("Бажарилмаган",I3927)))</formula>
    </cfRule>
    <cfRule type="containsText" dxfId="3072" priority="8204" operator="containsText" text="Бажарилган">
      <formula>NOT(ISERROR(SEARCH("Бажарилган",I3927)))</formula>
    </cfRule>
  </conditionalFormatting>
  <conditionalFormatting sqref="I3929">
    <cfRule type="containsText" dxfId="3071" priority="8197" operator="containsText" text="Бажарилмоқда">
      <formula>NOT(ISERROR(SEARCH("Бажарилмоқда",I3929)))</formula>
    </cfRule>
    <cfRule type="containsText" dxfId="3070" priority="8198" operator="containsText" text="Бажарилмаган">
      <formula>NOT(ISERROR(SEARCH("Бажарилмаган",I3929)))</formula>
    </cfRule>
    <cfRule type="containsText" dxfId="3069" priority="8199" operator="containsText" text="Бажарилмаган">
      <formula>NOT(ISERROR(SEARCH("Бажарилмаган",I3929)))</formula>
    </cfRule>
    <cfRule type="containsText" dxfId="3068" priority="8200" operator="containsText" text="Бажарилган">
      <formula>NOT(ISERROR(SEARCH("Бажарилган",I3929)))</formula>
    </cfRule>
  </conditionalFormatting>
  <conditionalFormatting sqref="I3791">
    <cfRule type="containsText" dxfId="3067" priority="8189" operator="containsText" text="Бажарилмоқда">
      <formula>NOT(ISERROR(SEARCH("Бажарилмоқда",I3791)))</formula>
    </cfRule>
    <cfRule type="containsText" dxfId="3066" priority="8190" operator="containsText" text="Бажарилмаган">
      <formula>NOT(ISERROR(SEARCH("Бажарилмаган",I3791)))</formula>
    </cfRule>
    <cfRule type="containsText" dxfId="3065" priority="8191" operator="containsText" text="Бажарилмаган">
      <formula>NOT(ISERROR(SEARCH("Бажарилмаган",I3791)))</formula>
    </cfRule>
    <cfRule type="containsText" dxfId="3064" priority="8192" operator="containsText" text="Бажарилган">
      <formula>NOT(ISERROR(SEARCH("Бажарилган",I3791)))</formula>
    </cfRule>
  </conditionalFormatting>
  <conditionalFormatting sqref="I3803">
    <cfRule type="containsText" dxfId="3063" priority="8185" operator="containsText" text="Бажарилмоқда">
      <formula>NOT(ISERROR(SEARCH("Бажарилмоқда",I3803)))</formula>
    </cfRule>
    <cfRule type="containsText" dxfId="3062" priority="8186" operator="containsText" text="Бажарилмаган">
      <formula>NOT(ISERROR(SEARCH("Бажарилмаган",I3803)))</formula>
    </cfRule>
    <cfRule type="containsText" dxfId="3061" priority="8187" operator="containsText" text="Бажарилмаган">
      <formula>NOT(ISERROR(SEARCH("Бажарилмаган",I3803)))</formula>
    </cfRule>
    <cfRule type="containsText" dxfId="3060" priority="8188" operator="containsText" text="Бажарилган">
      <formula>NOT(ISERROR(SEARCH("Бажарилган",I3803)))</formula>
    </cfRule>
  </conditionalFormatting>
  <conditionalFormatting sqref="I3876">
    <cfRule type="containsText" dxfId="3059" priority="8181" operator="containsText" text="Бажарилмоқда">
      <formula>NOT(ISERROR(SEARCH("Бажарилмоқда",I3876)))</formula>
    </cfRule>
    <cfRule type="containsText" dxfId="3058" priority="8182" operator="containsText" text="Бажарилмаган">
      <formula>NOT(ISERROR(SEARCH("Бажарилмаган",I3876)))</formula>
    </cfRule>
    <cfRule type="containsText" dxfId="3057" priority="8183" operator="containsText" text="Бажарилмаган">
      <formula>NOT(ISERROR(SEARCH("Бажарилмаган",I3876)))</formula>
    </cfRule>
    <cfRule type="containsText" dxfId="3056" priority="8184" operator="containsText" text="Бажарилган">
      <formula>NOT(ISERROR(SEARCH("Бажарилган",I3876)))</formula>
    </cfRule>
  </conditionalFormatting>
  <conditionalFormatting sqref="I3902">
    <cfRule type="containsText" dxfId="3055" priority="8173" operator="containsText" text="Бажарилмоқда">
      <formula>NOT(ISERROR(SEARCH("Бажарилмоқда",I3902)))</formula>
    </cfRule>
    <cfRule type="containsText" dxfId="3054" priority="8174" operator="containsText" text="Бажарилмаган">
      <formula>NOT(ISERROR(SEARCH("Бажарилмаган",I3902)))</formula>
    </cfRule>
    <cfRule type="containsText" dxfId="3053" priority="8175" operator="containsText" text="Бажарилмаган">
      <formula>NOT(ISERROR(SEARCH("Бажарилмаган",I3902)))</formula>
    </cfRule>
    <cfRule type="containsText" dxfId="3052" priority="8176" operator="containsText" text="Бажарилган">
      <formula>NOT(ISERROR(SEARCH("Бажарилган",I3902)))</formula>
    </cfRule>
  </conditionalFormatting>
  <conditionalFormatting sqref="I3902">
    <cfRule type="containsText" dxfId="3051" priority="8169" operator="containsText" text="Бажарилмоқда">
      <formula>NOT(ISERROR(SEARCH("Бажарилмоқда",I3902)))</formula>
    </cfRule>
    <cfRule type="containsText" dxfId="3050" priority="8170" operator="containsText" text="Бажарилмаган">
      <formula>NOT(ISERROR(SEARCH("Бажарилмаган",I3902)))</formula>
    </cfRule>
    <cfRule type="containsText" dxfId="3049" priority="8171" operator="containsText" text="Бажарилмаган">
      <formula>NOT(ISERROR(SEARCH("Бажарилмаган",I3902)))</formula>
    </cfRule>
    <cfRule type="containsText" dxfId="3048" priority="8172" operator="containsText" text="Бажарилган">
      <formula>NOT(ISERROR(SEARCH("Бажарилган",I3902)))</formula>
    </cfRule>
  </conditionalFormatting>
  <conditionalFormatting sqref="I3930">
    <cfRule type="containsText" dxfId="3047" priority="8157" operator="containsText" text="Бажарилмоқда">
      <formula>NOT(ISERROR(SEARCH("Бажарилмоқда",I3930)))</formula>
    </cfRule>
    <cfRule type="containsText" dxfId="3046" priority="8158" operator="containsText" text="Бажарилмаган">
      <formula>NOT(ISERROR(SEARCH("Бажарилмаган",I3930)))</formula>
    </cfRule>
    <cfRule type="containsText" dxfId="3045" priority="8159" operator="containsText" text="Бажарилмаган">
      <formula>NOT(ISERROR(SEARCH("Бажарилмаган",I3930)))</formula>
    </cfRule>
    <cfRule type="containsText" dxfId="3044" priority="8160" operator="containsText" text="Бажарилган">
      <formula>NOT(ISERROR(SEARCH("Бажарилган",I3930)))</formula>
    </cfRule>
  </conditionalFormatting>
  <conditionalFormatting sqref="I3989">
    <cfRule type="containsText" dxfId="3043" priority="8153" operator="containsText" text="Бажарилмоқда">
      <formula>NOT(ISERROR(SEARCH("Бажарилмоқда",I3989)))</formula>
    </cfRule>
    <cfRule type="containsText" dxfId="3042" priority="8154" operator="containsText" text="Бажарилмаган">
      <formula>NOT(ISERROR(SEARCH("Бажарилмаган",I3989)))</formula>
    </cfRule>
    <cfRule type="containsText" dxfId="3041" priority="8155" operator="containsText" text="Бажарилмаган">
      <formula>NOT(ISERROR(SEARCH("Бажарилмаган",I3989)))</formula>
    </cfRule>
    <cfRule type="containsText" dxfId="3040" priority="8156" operator="containsText" text="Бажарилган">
      <formula>NOT(ISERROR(SEARCH("Бажарилган",I3989)))</formula>
    </cfRule>
  </conditionalFormatting>
  <conditionalFormatting sqref="I3731">
    <cfRule type="containsText" dxfId="3039" priority="8089" operator="containsText" text="Бажарилмоқда">
      <formula>NOT(ISERROR(SEARCH("Бажарилмоқда",I3731)))</formula>
    </cfRule>
    <cfRule type="containsText" dxfId="3038" priority="8090" operator="containsText" text="Бажарилмаган">
      <formula>NOT(ISERROR(SEARCH("Бажарилмаган",I3731)))</formula>
    </cfRule>
    <cfRule type="containsText" dxfId="3037" priority="8091" operator="containsText" text="Бажарилмаган">
      <formula>NOT(ISERROR(SEARCH("Бажарилмаган",I3731)))</formula>
    </cfRule>
    <cfRule type="containsText" dxfId="3036" priority="8092" operator="containsText" text="Бажарилган">
      <formula>NOT(ISERROR(SEARCH("Бажарилган",I3731)))</formula>
    </cfRule>
  </conditionalFormatting>
  <conditionalFormatting sqref="I3773">
    <cfRule type="containsText" dxfId="3035" priority="8085" operator="containsText" text="Бажарилмоқда">
      <formula>NOT(ISERROR(SEARCH("Бажарилмоқда",I3773)))</formula>
    </cfRule>
    <cfRule type="containsText" dxfId="3034" priority="8086" operator="containsText" text="Бажарилмаган">
      <formula>NOT(ISERROR(SEARCH("Бажарилмаган",I3773)))</formula>
    </cfRule>
    <cfRule type="containsText" dxfId="3033" priority="8087" operator="containsText" text="Бажарилмаган">
      <formula>NOT(ISERROR(SEARCH("Бажарилмаган",I3773)))</formula>
    </cfRule>
    <cfRule type="containsText" dxfId="3032" priority="8088" operator="containsText" text="Бажарилган">
      <formula>NOT(ISERROR(SEARCH("Бажарилган",I3773)))</formula>
    </cfRule>
  </conditionalFormatting>
  <conditionalFormatting sqref="I4001 I4007">
    <cfRule type="containsText" dxfId="3031" priority="8069" operator="containsText" text="Бажарилмоқда">
      <formula>NOT(ISERROR(SEARCH("Бажарилмоқда",I4001)))</formula>
    </cfRule>
    <cfRule type="containsText" dxfId="3030" priority="8070" operator="containsText" text="Бажарилмаган">
      <formula>NOT(ISERROR(SEARCH("Бажарилмаган",I4001)))</formula>
    </cfRule>
    <cfRule type="containsText" dxfId="3029" priority="8071" operator="containsText" text="Бажарилмаган">
      <formula>NOT(ISERROR(SEARCH("Бажарилмаган",I4001)))</formula>
    </cfRule>
    <cfRule type="containsText" dxfId="3028" priority="8072" operator="containsText" text="Бажарилган">
      <formula>NOT(ISERROR(SEARCH("Бажарилган",I4001)))</formula>
    </cfRule>
  </conditionalFormatting>
  <conditionalFormatting sqref="I4001 I4007">
    <cfRule type="containsText" dxfId="3027" priority="8065" operator="containsText" text="Бажарилмоқда">
      <formula>NOT(ISERROR(SEARCH("Бажарилмоқда",I4001)))</formula>
    </cfRule>
    <cfRule type="containsText" dxfId="3026" priority="8066" operator="containsText" text="Бажарилмаган">
      <formula>NOT(ISERROR(SEARCH("Бажарилмаган",I4001)))</formula>
    </cfRule>
    <cfRule type="containsText" dxfId="3025" priority="8067" operator="containsText" text="Бажарилмаган">
      <formula>NOT(ISERROR(SEARCH("Бажарилмаган",I4001)))</formula>
    </cfRule>
    <cfRule type="containsText" dxfId="3024" priority="8068" operator="containsText" text="Бажарилган">
      <formula>NOT(ISERROR(SEARCH("Бажарилган",I4001)))</formula>
    </cfRule>
  </conditionalFormatting>
  <conditionalFormatting sqref="I3217">
    <cfRule type="containsText" dxfId="3023" priority="8037" operator="containsText" text="Бажарилмоқда">
      <formula>NOT(ISERROR(SEARCH("Бажарилмоқда",I3217)))</formula>
    </cfRule>
    <cfRule type="containsText" dxfId="3022" priority="8038" operator="containsText" text="Бажарилмаган">
      <formula>NOT(ISERROR(SEARCH("Бажарилмаган",I3217)))</formula>
    </cfRule>
    <cfRule type="containsText" dxfId="3021" priority="8039" operator="containsText" text="Бажарилмаган">
      <formula>NOT(ISERROR(SEARCH("Бажарилмаган",I3217)))</formula>
    </cfRule>
    <cfRule type="containsText" dxfId="3020" priority="8040" operator="containsText" text="Бажарилган">
      <formula>NOT(ISERROR(SEARCH("Бажарилган",I3217)))</formula>
    </cfRule>
  </conditionalFormatting>
  <conditionalFormatting sqref="I3969">
    <cfRule type="containsText" dxfId="3019" priority="8013" operator="containsText" text="Бажарилмоқда">
      <formula>NOT(ISERROR(SEARCH("Бажарилмоқда",I3969)))</formula>
    </cfRule>
    <cfRule type="containsText" dxfId="3018" priority="8014" operator="containsText" text="Бажарилмаган">
      <formula>NOT(ISERROR(SEARCH("Бажарилмаган",I3969)))</formula>
    </cfRule>
    <cfRule type="containsText" dxfId="3017" priority="8015" operator="containsText" text="Бажарилмаган">
      <formula>NOT(ISERROR(SEARCH("Бажарилмаган",I3969)))</formula>
    </cfRule>
    <cfRule type="containsText" dxfId="3016" priority="8016" operator="containsText" text="Бажарилган">
      <formula>NOT(ISERROR(SEARCH("Бажарилган",I3969)))</formula>
    </cfRule>
  </conditionalFormatting>
  <conditionalFormatting sqref="I3969">
    <cfRule type="containsText" dxfId="3015" priority="8009" operator="containsText" text="Бажарилмоқда">
      <formula>NOT(ISERROR(SEARCH("Бажарилмоқда",I3969)))</formula>
    </cfRule>
    <cfRule type="containsText" dxfId="3014" priority="8010" operator="containsText" text="Бажарилмаган">
      <formula>NOT(ISERROR(SEARCH("Бажарилмаган",I3969)))</formula>
    </cfRule>
    <cfRule type="containsText" dxfId="3013" priority="8011" operator="containsText" text="Бажарилмаган">
      <formula>NOT(ISERROR(SEARCH("Бажарилмаган",I3969)))</formula>
    </cfRule>
    <cfRule type="containsText" dxfId="3012" priority="8012" operator="containsText" text="Бажарилган">
      <formula>NOT(ISERROR(SEARCH("Бажарилган",I3969)))</formula>
    </cfRule>
  </conditionalFormatting>
  <conditionalFormatting sqref="I3672">
    <cfRule type="containsText" dxfId="3011" priority="7989" operator="containsText" text="Бажарилмоқда">
      <formula>NOT(ISERROR(SEARCH("Бажарилмоқда",I3672)))</formula>
    </cfRule>
    <cfRule type="containsText" dxfId="3010" priority="7990" operator="containsText" text="Бажарилмаган">
      <formula>NOT(ISERROR(SEARCH("Бажарилмаган",I3672)))</formula>
    </cfRule>
    <cfRule type="containsText" dxfId="3009" priority="7991" operator="containsText" text="Бажарилмаган">
      <formula>NOT(ISERROR(SEARCH("Бажарилмаган",I3672)))</formula>
    </cfRule>
    <cfRule type="containsText" dxfId="3008" priority="7992" operator="containsText" text="Бажарилган">
      <formula>NOT(ISERROR(SEARCH("Бажарилган",I3672)))</formula>
    </cfRule>
  </conditionalFormatting>
  <conditionalFormatting sqref="I3672">
    <cfRule type="containsText" dxfId="3007" priority="7985" operator="containsText" text="Бажарилмоқда">
      <formula>NOT(ISERROR(SEARCH("Бажарилмоқда",I3672)))</formula>
    </cfRule>
    <cfRule type="containsText" dxfId="3006" priority="7986" operator="containsText" text="Бажарилмаган">
      <formula>NOT(ISERROR(SEARCH("Бажарилмаган",I3672)))</formula>
    </cfRule>
    <cfRule type="containsText" dxfId="3005" priority="7987" operator="containsText" text="Бажарилмаган">
      <formula>NOT(ISERROR(SEARCH("Бажарилмаган",I3672)))</formula>
    </cfRule>
    <cfRule type="containsText" dxfId="3004" priority="7988" operator="containsText" text="Бажарилган">
      <formula>NOT(ISERROR(SEARCH("Бажарилган",I3672)))</formula>
    </cfRule>
  </conditionalFormatting>
  <conditionalFormatting sqref="I4008 I4014 I4016">
    <cfRule type="containsText" dxfId="3003" priority="7969" operator="containsText" text="Бажарилмоқда">
      <formula>NOT(ISERROR(SEARCH("Бажарилмоқда",I4008)))</formula>
    </cfRule>
    <cfRule type="containsText" dxfId="3002" priority="7970" operator="containsText" text="Бажарилмаган">
      <formula>NOT(ISERROR(SEARCH("Бажарилмаган",I4008)))</formula>
    </cfRule>
    <cfRule type="containsText" dxfId="3001" priority="7971" operator="containsText" text="Бажарилмаган">
      <formula>NOT(ISERROR(SEARCH("Бажарилмаган",I4008)))</formula>
    </cfRule>
    <cfRule type="containsText" dxfId="3000" priority="7972" operator="containsText" text="Бажарилган">
      <formula>NOT(ISERROR(SEARCH("Бажарилган",I4008)))</formula>
    </cfRule>
  </conditionalFormatting>
  <conditionalFormatting sqref="I4008 I4014 I4016">
    <cfRule type="containsText" dxfId="2999" priority="7965" operator="containsText" text="Бажарилмоқда">
      <formula>NOT(ISERROR(SEARCH("Бажарилмоқда",I4008)))</formula>
    </cfRule>
    <cfRule type="containsText" dxfId="2998" priority="7966" operator="containsText" text="Бажарилмаган">
      <formula>NOT(ISERROR(SEARCH("Бажарилмаган",I4008)))</formula>
    </cfRule>
    <cfRule type="containsText" dxfId="2997" priority="7967" operator="containsText" text="Бажарилмаган">
      <formula>NOT(ISERROR(SEARCH("Бажарилмаган",I4008)))</formula>
    </cfRule>
    <cfRule type="containsText" dxfId="2996" priority="7968" operator="containsText" text="Бажарилган">
      <formula>NOT(ISERROR(SEARCH("Бажарилган",I4008)))</formula>
    </cfRule>
  </conditionalFormatting>
  <conditionalFormatting sqref="I4022:I4023">
    <cfRule type="containsText" dxfId="2995" priority="7913" operator="containsText" text="Бажарилмоқда">
      <formula>NOT(ISERROR(SEARCH("Бажарилмоқда",I4022)))</formula>
    </cfRule>
    <cfRule type="containsText" dxfId="2994" priority="7914" operator="containsText" text="Бажарилмаган">
      <formula>NOT(ISERROR(SEARCH("Бажарилмаган",I4022)))</formula>
    </cfRule>
    <cfRule type="containsText" dxfId="2993" priority="7915" operator="containsText" text="Бажарилмаган">
      <formula>NOT(ISERROR(SEARCH("Бажарилмаган",I4022)))</formula>
    </cfRule>
    <cfRule type="containsText" dxfId="2992" priority="7916" operator="containsText" text="Бажарилган">
      <formula>NOT(ISERROR(SEARCH("Бажарилган",I4022)))</formula>
    </cfRule>
  </conditionalFormatting>
  <conditionalFormatting sqref="I3974">
    <cfRule type="containsText" dxfId="2991" priority="7921" operator="containsText" text="Бажарилмоқда">
      <formula>NOT(ISERROR(SEARCH("Бажарилмоқда",I3974)))</formula>
    </cfRule>
    <cfRule type="containsText" dxfId="2990" priority="7922" operator="containsText" text="Бажарилмаган">
      <formula>NOT(ISERROR(SEARCH("Бажарилмаган",I3974)))</formula>
    </cfRule>
    <cfRule type="containsText" dxfId="2989" priority="7923" operator="containsText" text="Бажарилмаган">
      <formula>NOT(ISERROR(SEARCH("Бажарилмаган",I3974)))</formula>
    </cfRule>
    <cfRule type="containsText" dxfId="2988" priority="7924" operator="containsText" text="Бажарилган">
      <formula>NOT(ISERROR(SEARCH("Бажарилган",I3974)))</formula>
    </cfRule>
  </conditionalFormatting>
  <conditionalFormatting sqref="I3974">
    <cfRule type="containsText" dxfId="2987" priority="7917" operator="containsText" text="Бажарилмоқда">
      <formula>NOT(ISERROR(SEARCH("Бажарилмоқда",I3974)))</formula>
    </cfRule>
    <cfRule type="containsText" dxfId="2986" priority="7918" operator="containsText" text="Бажарилмаган">
      <formula>NOT(ISERROR(SEARCH("Бажарилмаган",I3974)))</formula>
    </cfRule>
    <cfRule type="containsText" dxfId="2985" priority="7919" operator="containsText" text="Бажарилмаган">
      <formula>NOT(ISERROR(SEARCH("Бажарилмаган",I3974)))</formula>
    </cfRule>
    <cfRule type="containsText" dxfId="2984" priority="7920" operator="containsText" text="Бажарилган">
      <formula>NOT(ISERROR(SEARCH("Бажарилган",I3974)))</formula>
    </cfRule>
  </conditionalFormatting>
  <conditionalFormatting sqref="I4022:I4023">
    <cfRule type="containsText" dxfId="2983" priority="7909" operator="containsText" text="Бажарилмоқда">
      <formula>NOT(ISERROR(SEARCH("Бажарилмоқда",I4022)))</formula>
    </cfRule>
    <cfRule type="containsText" dxfId="2982" priority="7910" operator="containsText" text="Бажарилмаган">
      <formula>NOT(ISERROR(SEARCH("Бажарилмаган",I4022)))</formula>
    </cfRule>
    <cfRule type="containsText" dxfId="2981" priority="7911" operator="containsText" text="Бажарилмаган">
      <formula>NOT(ISERROR(SEARCH("Бажарилмаган",I4022)))</formula>
    </cfRule>
    <cfRule type="containsText" dxfId="2980" priority="7912" operator="containsText" text="Бажарилган">
      <formula>NOT(ISERROR(SEARCH("Бажарилган",I4022)))</formula>
    </cfRule>
  </conditionalFormatting>
  <conditionalFormatting sqref="I3805">
    <cfRule type="containsText" dxfId="2979" priority="7885" operator="containsText" text="Бажарилмоқда">
      <formula>NOT(ISERROR(SEARCH("Бажарилмоқда",I3805)))</formula>
    </cfRule>
    <cfRule type="containsText" dxfId="2978" priority="7886" operator="containsText" text="Бажарилмаган">
      <formula>NOT(ISERROR(SEARCH("Бажарилмаган",I3805)))</formula>
    </cfRule>
    <cfRule type="containsText" dxfId="2977" priority="7887" operator="containsText" text="Бажарилмаган">
      <formula>NOT(ISERROR(SEARCH("Бажарилмаган",I3805)))</formula>
    </cfRule>
    <cfRule type="containsText" dxfId="2976" priority="7888" operator="containsText" text="Бажарилган">
      <formula>NOT(ISERROR(SEARCH("Бажарилган",I3805)))</formula>
    </cfRule>
  </conditionalFormatting>
  <conditionalFormatting sqref="I3871">
    <cfRule type="containsText" dxfId="2975" priority="7881" operator="containsText" text="Бажарилмоқда">
      <formula>NOT(ISERROR(SEARCH("Бажарилмоқда",I3871)))</formula>
    </cfRule>
    <cfRule type="containsText" dxfId="2974" priority="7882" operator="containsText" text="Бажарилмаган">
      <formula>NOT(ISERROR(SEARCH("Бажарилмаган",I3871)))</formula>
    </cfRule>
    <cfRule type="containsText" dxfId="2973" priority="7883" operator="containsText" text="Бажарилмаган">
      <formula>NOT(ISERROR(SEARCH("Бажарилмаган",I3871)))</formula>
    </cfRule>
    <cfRule type="containsText" dxfId="2972" priority="7884" operator="containsText" text="Бажарилган">
      <formula>NOT(ISERROR(SEARCH("Бажарилган",I3871)))</formula>
    </cfRule>
  </conditionalFormatting>
  <conditionalFormatting sqref="I3951">
    <cfRule type="containsText" dxfId="2971" priority="7869" operator="containsText" text="Бажарилмоқда">
      <formula>NOT(ISERROR(SEARCH("Бажарилмоқда",I3951)))</formula>
    </cfRule>
    <cfRule type="containsText" dxfId="2970" priority="7870" operator="containsText" text="Бажарилмаган">
      <formula>NOT(ISERROR(SEARCH("Бажарилмаган",I3951)))</formula>
    </cfRule>
    <cfRule type="containsText" dxfId="2969" priority="7871" operator="containsText" text="Бажарилмаган">
      <formula>NOT(ISERROR(SEARCH("Бажарилмаган",I3951)))</formula>
    </cfRule>
    <cfRule type="containsText" dxfId="2968" priority="7872" operator="containsText" text="Бажарилган">
      <formula>NOT(ISERROR(SEARCH("Бажарилган",I3951)))</formula>
    </cfRule>
  </conditionalFormatting>
  <conditionalFormatting sqref="I3960">
    <cfRule type="containsText" dxfId="2967" priority="7865" operator="containsText" text="Бажарилмоқда">
      <formula>NOT(ISERROR(SEARCH("Бажарилмоқда",I3960)))</formula>
    </cfRule>
    <cfRule type="containsText" dxfId="2966" priority="7866" operator="containsText" text="Бажарилмаган">
      <formula>NOT(ISERROR(SEARCH("Бажарилмаган",I3960)))</formula>
    </cfRule>
    <cfRule type="containsText" dxfId="2965" priority="7867" operator="containsText" text="Бажарилмаган">
      <formula>NOT(ISERROR(SEARCH("Бажарилмаган",I3960)))</formula>
    </cfRule>
    <cfRule type="containsText" dxfId="2964" priority="7868" operator="containsText" text="Бажарилган">
      <formula>NOT(ISERROR(SEARCH("Бажарилган",I3960)))</formula>
    </cfRule>
  </conditionalFormatting>
  <conditionalFormatting sqref="I3978">
    <cfRule type="containsText" dxfId="2963" priority="7857" operator="containsText" text="Бажарилмоқда">
      <formula>NOT(ISERROR(SEARCH("Бажарилмоқда",I3978)))</formula>
    </cfRule>
    <cfRule type="containsText" dxfId="2962" priority="7858" operator="containsText" text="Бажарилмаган">
      <formula>NOT(ISERROR(SEARCH("Бажарилмаган",I3978)))</formula>
    </cfRule>
    <cfRule type="containsText" dxfId="2961" priority="7859" operator="containsText" text="Бажарилмаган">
      <formula>NOT(ISERROR(SEARCH("Бажарилмаган",I3978)))</formula>
    </cfRule>
    <cfRule type="containsText" dxfId="2960" priority="7860" operator="containsText" text="Бажарилган">
      <formula>NOT(ISERROR(SEARCH("Бажарилган",I3978)))</formula>
    </cfRule>
  </conditionalFormatting>
  <conditionalFormatting sqref="I4013">
    <cfRule type="containsText" dxfId="2959" priority="7845" operator="containsText" text="Бажарилмоқда">
      <formula>NOT(ISERROR(SEARCH("Бажарилмоқда",I4013)))</formula>
    </cfRule>
    <cfRule type="containsText" dxfId="2958" priority="7846" operator="containsText" text="Бажарилмаган">
      <formula>NOT(ISERROR(SEARCH("Бажарилмаган",I4013)))</formula>
    </cfRule>
    <cfRule type="containsText" dxfId="2957" priority="7847" operator="containsText" text="Бажарилмаган">
      <formula>NOT(ISERROR(SEARCH("Бажарилмаган",I4013)))</formula>
    </cfRule>
    <cfRule type="containsText" dxfId="2956" priority="7848" operator="containsText" text="Бажарилган">
      <formula>NOT(ISERROR(SEARCH("Бажарилган",I4013)))</formula>
    </cfRule>
  </conditionalFormatting>
  <conditionalFormatting sqref="I4035 I4037">
    <cfRule type="containsText" dxfId="2955" priority="7841" operator="containsText" text="Бажарилмоқда">
      <formula>NOT(ISERROR(SEARCH("Бажарилмоқда",I4035)))</formula>
    </cfRule>
    <cfRule type="containsText" dxfId="2954" priority="7842" operator="containsText" text="Бажарилмаган">
      <formula>NOT(ISERROR(SEARCH("Бажарилмаган",I4035)))</formula>
    </cfRule>
    <cfRule type="containsText" dxfId="2953" priority="7843" operator="containsText" text="Бажарилмаган">
      <formula>NOT(ISERROR(SEARCH("Бажарилмаган",I4035)))</formula>
    </cfRule>
    <cfRule type="containsText" dxfId="2952" priority="7844" operator="containsText" text="Бажарилган">
      <formula>NOT(ISERROR(SEARCH("Бажарилган",I4035)))</formula>
    </cfRule>
  </conditionalFormatting>
  <conditionalFormatting sqref="I4035 I4037">
    <cfRule type="containsText" dxfId="2951" priority="7837" operator="containsText" text="Бажарилмоқда">
      <formula>NOT(ISERROR(SEARCH("Бажарилмоқда",I4035)))</formula>
    </cfRule>
    <cfRule type="containsText" dxfId="2950" priority="7838" operator="containsText" text="Бажарилмаган">
      <formula>NOT(ISERROR(SEARCH("Бажарилмаган",I4035)))</formula>
    </cfRule>
    <cfRule type="containsText" dxfId="2949" priority="7839" operator="containsText" text="Бажарилмаган">
      <formula>NOT(ISERROR(SEARCH("Бажарилмаган",I4035)))</formula>
    </cfRule>
    <cfRule type="containsText" dxfId="2948" priority="7840" operator="containsText" text="Бажарилган">
      <formula>NOT(ISERROR(SEARCH("Бажарилган",I4035)))</formula>
    </cfRule>
  </conditionalFormatting>
  <conditionalFormatting sqref="I3548">
    <cfRule type="containsText" dxfId="2947" priority="7833" operator="containsText" text="Бажарилмоқда">
      <formula>NOT(ISERROR(SEARCH("Бажарилмоқда",I3548)))</formula>
    </cfRule>
    <cfRule type="containsText" dxfId="2946" priority="7834" operator="containsText" text="Бажарилмаган">
      <formula>NOT(ISERROR(SEARCH("Бажарилмаган",I3548)))</formula>
    </cfRule>
    <cfRule type="containsText" dxfId="2945" priority="7835" operator="containsText" text="Бажарилмаган">
      <formula>NOT(ISERROR(SEARCH("Бажарилмаган",I3548)))</formula>
    </cfRule>
    <cfRule type="containsText" dxfId="2944" priority="7836" operator="containsText" text="Бажарилган">
      <formula>NOT(ISERROR(SEARCH("Бажарилган",I3548)))</formula>
    </cfRule>
  </conditionalFormatting>
  <conditionalFormatting sqref="I4017">
    <cfRule type="containsText" dxfId="2943" priority="7789" operator="containsText" text="Бажарилмоқда">
      <formula>NOT(ISERROR(SEARCH("Бажарилмоқда",I4017)))</formula>
    </cfRule>
    <cfRule type="containsText" dxfId="2942" priority="7790" operator="containsText" text="Бажарилмаган">
      <formula>NOT(ISERROR(SEARCH("Бажарилмаган",I4017)))</formula>
    </cfRule>
    <cfRule type="containsText" dxfId="2941" priority="7791" operator="containsText" text="Бажарилмаган">
      <formula>NOT(ISERROR(SEARCH("Бажарилмаган",I4017)))</formula>
    </cfRule>
    <cfRule type="containsText" dxfId="2940" priority="7792" operator="containsText" text="Бажарилган">
      <formula>NOT(ISERROR(SEARCH("Бажарилган",I4017)))</formula>
    </cfRule>
  </conditionalFormatting>
  <conditionalFormatting sqref="I3949">
    <cfRule type="containsText" dxfId="2939" priority="7621" operator="containsText" text="Бажарилмоқда">
      <formula>NOT(ISERROR(SEARCH("Бажарилмоқда",I3949)))</formula>
    </cfRule>
    <cfRule type="containsText" dxfId="2938" priority="7622" operator="containsText" text="Бажарилмаган">
      <formula>NOT(ISERROR(SEARCH("Бажарилмаган",I3949)))</formula>
    </cfRule>
    <cfRule type="containsText" dxfId="2937" priority="7623" operator="containsText" text="Бажарилмаган">
      <formula>NOT(ISERROR(SEARCH("Бажарилмаган",I3949)))</formula>
    </cfRule>
    <cfRule type="containsText" dxfId="2936" priority="7624" operator="containsText" text="Бажарилган">
      <formula>NOT(ISERROR(SEARCH("Бажарилган",I3949)))</formula>
    </cfRule>
  </conditionalFormatting>
  <conditionalFormatting sqref="I3596">
    <cfRule type="containsText" dxfId="2935" priority="7777" operator="containsText" text="Бажарилмоқда">
      <formula>NOT(ISERROR(SEARCH("Бажарилмоқда",I3596)))</formula>
    </cfRule>
    <cfRule type="containsText" dxfId="2934" priority="7778" operator="containsText" text="Бажарилмаган">
      <formula>NOT(ISERROR(SEARCH("Бажарилмаган",I3596)))</formula>
    </cfRule>
    <cfRule type="containsText" dxfId="2933" priority="7779" operator="containsText" text="Бажарилмаган">
      <formula>NOT(ISERROR(SEARCH("Бажарилмаган",I3596)))</formula>
    </cfRule>
    <cfRule type="containsText" dxfId="2932" priority="7780" operator="containsText" text="Бажарилган">
      <formula>NOT(ISERROR(SEARCH("Бажарилган",I3596)))</formula>
    </cfRule>
  </conditionalFormatting>
  <conditionalFormatting sqref="I3962">
    <cfRule type="containsText" dxfId="2931" priority="7773" operator="containsText" text="Бажарилмоқда">
      <formula>NOT(ISERROR(SEARCH("Бажарилмоқда",I3962)))</formula>
    </cfRule>
    <cfRule type="containsText" dxfId="2930" priority="7774" operator="containsText" text="Бажарилмаган">
      <formula>NOT(ISERROR(SEARCH("Бажарилмаган",I3962)))</formula>
    </cfRule>
    <cfRule type="containsText" dxfId="2929" priority="7775" operator="containsText" text="Бажарилмаган">
      <formula>NOT(ISERROR(SEARCH("Бажарилмаган",I3962)))</formula>
    </cfRule>
    <cfRule type="containsText" dxfId="2928" priority="7776" operator="containsText" text="Бажарилган">
      <formula>NOT(ISERROR(SEARCH("Бажарилган",I3962)))</formula>
    </cfRule>
  </conditionalFormatting>
  <conditionalFormatting sqref="I3889">
    <cfRule type="containsText" dxfId="2927" priority="7753" operator="containsText" text="Бажарилмоқда">
      <formula>NOT(ISERROR(SEARCH("Бажарилмоқда",I3889)))</formula>
    </cfRule>
    <cfRule type="containsText" dxfId="2926" priority="7754" operator="containsText" text="Бажарилмаган">
      <formula>NOT(ISERROR(SEARCH("Бажарилмаган",I3889)))</formula>
    </cfRule>
    <cfRule type="containsText" dxfId="2925" priority="7755" operator="containsText" text="Бажарилмаган">
      <formula>NOT(ISERROR(SEARCH("Бажарилмаган",I3889)))</formula>
    </cfRule>
    <cfRule type="containsText" dxfId="2924" priority="7756" operator="containsText" text="Бажарилган">
      <formula>NOT(ISERROR(SEARCH("Бажарилган",I3889)))</formula>
    </cfRule>
  </conditionalFormatting>
  <conditionalFormatting sqref="I3940">
    <cfRule type="containsText" dxfId="2923" priority="7749" operator="containsText" text="Бажарилмоқда">
      <formula>NOT(ISERROR(SEARCH("Бажарилмоқда",I3940)))</formula>
    </cfRule>
    <cfRule type="containsText" dxfId="2922" priority="7750" operator="containsText" text="Бажарилмаган">
      <formula>NOT(ISERROR(SEARCH("Бажарилмаган",I3940)))</formula>
    </cfRule>
    <cfRule type="containsText" dxfId="2921" priority="7751" operator="containsText" text="Бажарилмаган">
      <formula>NOT(ISERROR(SEARCH("Бажарилмаган",I3940)))</formula>
    </cfRule>
    <cfRule type="containsText" dxfId="2920" priority="7752" operator="containsText" text="Бажарилган">
      <formula>NOT(ISERROR(SEARCH("Бажарилган",I3940)))</formula>
    </cfRule>
  </conditionalFormatting>
  <conditionalFormatting sqref="I3880">
    <cfRule type="containsText" dxfId="2919" priority="7721" operator="containsText" text="Бажарилмоқда">
      <formula>NOT(ISERROR(SEARCH("Бажарилмоқда",I3880)))</formula>
    </cfRule>
    <cfRule type="containsText" dxfId="2918" priority="7722" operator="containsText" text="Бажарилмаган">
      <formula>NOT(ISERROR(SEARCH("Бажарилмаган",I3880)))</formula>
    </cfRule>
    <cfRule type="containsText" dxfId="2917" priority="7723" operator="containsText" text="Бажарилмаган">
      <formula>NOT(ISERROR(SEARCH("Бажарилмаган",I3880)))</formula>
    </cfRule>
    <cfRule type="containsText" dxfId="2916" priority="7724" operator="containsText" text="Бажарилган">
      <formula>NOT(ISERROR(SEARCH("Бажарилган",I3880)))</formula>
    </cfRule>
  </conditionalFormatting>
  <conditionalFormatting sqref="I3992">
    <cfRule type="containsText" dxfId="2915" priority="7685" operator="containsText" text="Бажарилмоқда">
      <formula>NOT(ISERROR(SEARCH("Бажарилмоқда",I3992)))</formula>
    </cfRule>
    <cfRule type="containsText" dxfId="2914" priority="7686" operator="containsText" text="Бажарилмаган">
      <formula>NOT(ISERROR(SEARCH("Бажарилмаган",I3992)))</formula>
    </cfRule>
    <cfRule type="containsText" dxfId="2913" priority="7687" operator="containsText" text="Бажарилмаган">
      <formula>NOT(ISERROR(SEARCH("Бажарилмаган",I3992)))</formula>
    </cfRule>
    <cfRule type="containsText" dxfId="2912" priority="7688" operator="containsText" text="Бажарилган">
      <formula>NOT(ISERROR(SEARCH("Бажарилган",I3992)))</formula>
    </cfRule>
  </conditionalFormatting>
  <conditionalFormatting sqref="I4047">
    <cfRule type="containsText" dxfId="2911" priority="7645" operator="containsText" text="Бажарилмоқда">
      <formula>NOT(ISERROR(SEARCH("Бажарилмоқда",I4047)))</formula>
    </cfRule>
    <cfRule type="containsText" dxfId="2910" priority="7646" operator="containsText" text="Бажарилмаган">
      <formula>NOT(ISERROR(SEARCH("Бажарилмаган",I4047)))</formula>
    </cfRule>
    <cfRule type="containsText" dxfId="2909" priority="7647" operator="containsText" text="Бажарилмаган">
      <formula>NOT(ISERROR(SEARCH("Бажарилмаган",I4047)))</formula>
    </cfRule>
    <cfRule type="containsText" dxfId="2908" priority="7648" operator="containsText" text="Бажарилган">
      <formula>NOT(ISERROR(SEARCH("Бажарилган",I4047)))</formula>
    </cfRule>
  </conditionalFormatting>
  <conditionalFormatting sqref="I4047">
    <cfRule type="containsText" dxfId="2907" priority="7641" operator="containsText" text="Бажарилмоқда">
      <formula>NOT(ISERROR(SEARCH("Бажарилмоқда",I4047)))</formula>
    </cfRule>
    <cfRule type="containsText" dxfId="2906" priority="7642" operator="containsText" text="Бажарилмаган">
      <formula>NOT(ISERROR(SEARCH("Бажарилмаган",I4047)))</formula>
    </cfRule>
    <cfRule type="containsText" dxfId="2905" priority="7643" operator="containsText" text="Бажарилмаган">
      <formula>NOT(ISERROR(SEARCH("Бажарилмаган",I4047)))</formula>
    </cfRule>
    <cfRule type="containsText" dxfId="2904" priority="7644" operator="containsText" text="Бажарилган">
      <formula>NOT(ISERROR(SEARCH("Бажарилган",I4047)))</formula>
    </cfRule>
  </conditionalFormatting>
  <conditionalFormatting sqref="I4009">
    <cfRule type="containsText" dxfId="2903" priority="7637" operator="containsText" text="Бажарилмоқда">
      <formula>NOT(ISERROR(SEARCH("Бажарилмоқда",I4009)))</formula>
    </cfRule>
    <cfRule type="containsText" dxfId="2902" priority="7638" operator="containsText" text="Бажарилмаган">
      <formula>NOT(ISERROR(SEARCH("Бажарилмаган",I4009)))</formula>
    </cfRule>
    <cfRule type="containsText" dxfId="2901" priority="7639" operator="containsText" text="Бажарилмаган">
      <formula>NOT(ISERROR(SEARCH("Бажарилмаган",I4009)))</formula>
    </cfRule>
    <cfRule type="containsText" dxfId="2900" priority="7640" operator="containsText" text="Бажарилган">
      <formula>NOT(ISERROR(SEARCH("Бажарилган",I4009)))</formula>
    </cfRule>
  </conditionalFormatting>
  <conditionalFormatting sqref="I4009">
    <cfRule type="containsText" dxfId="2899" priority="7633" operator="containsText" text="Бажарилмоқда">
      <formula>NOT(ISERROR(SEARCH("Бажарилмоқда",I4009)))</formula>
    </cfRule>
    <cfRule type="containsText" dxfId="2898" priority="7634" operator="containsText" text="Бажарилмаган">
      <formula>NOT(ISERROR(SEARCH("Бажарилмаган",I4009)))</formula>
    </cfRule>
    <cfRule type="containsText" dxfId="2897" priority="7635" operator="containsText" text="Бажарилмаган">
      <formula>NOT(ISERROR(SEARCH("Бажарилмаган",I4009)))</formula>
    </cfRule>
    <cfRule type="containsText" dxfId="2896" priority="7636" operator="containsText" text="Бажарилган">
      <formula>NOT(ISERROR(SEARCH("Бажарилган",I4009)))</formula>
    </cfRule>
  </conditionalFormatting>
  <conditionalFormatting sqref="I3949">
    <cfRule type="containsText" dxfId="2895" priority="7617" operator="containsText" text="Бажарилмоқда">
      <formula>NOT(ISERROR(SEARCH("Бажарилмоқда",I3949)))</formula>
    </cfRule>
    <cfRule type="containsText" dxfId="2894" priority="7618" operator="containsText" text="Бажарилмаган">
      <formula>NOT(ISERROR(SEARCH("Бажарилмаган",I3949)))</formula>
    </cfRule>
    <cfRule type="containsText" dxfId="2893" priority="7619" operator="containsText" text="Бажарилмаган">
      <formula>NOT(ISERROR(SEARCH("Бажарилмаган",I3949)))</formula>
    </cfRule>
    <cfRule type="containsText" dxfId="2892" priority="7620" operator="containsText" text="Бажарилган">
      <formula>NOT(ISERROR(SEARCH("Бажарилган",I3949)))</formula>
    </cfRule>
  </conditionalFormatting>
  <conditionalFormatting sqref="I3169">
    <cfRule type="containsText" dxfId="2891" priority="7613" operator="containsText" text="Бажарилмоқда">
      <formula>NOT(ISERROR(SEARCH("Бажарилмоқда",I3169)))</formula>
    </cfRule>
    <cfRule type="containsText" dxfId="2890" priority="7614" operator="containsText" text="Бажарилмаган">
      <formula>NOT(ISERROR(SEARCH("Бажарилмаган",I3169)))</formula>
    </cfRule>
    <cfRule type="containsText" dxfId="2889" priority="7615" operator="containsText" text="Бажарилмаган">
      <formula>NOT(ISERROR(SEARCH("Бажарилмаган",I3169)))</formula>
    </cfRule>
    <cfRule type="containsText" dxfId="2888" priority="7616" operator="containsText" text="Бажарилган">
      <formula>NOT(ISERROR(SEARCH("Бажарилган",I3169)))</formula>
    </cfRule>
  </conditionalFormatting>
  <conditionalFormatting sqref="I3963">
    <cfRule type="containsText" dxfId="2887" priority="7589" operator="containsText" text="Бажарилмоқда">
      <formula>NOT(ISERROR(SEARCH("Бажарилмоқда",I3963)))</formula>
    </cfRule>
    <cfRule type="containsText" dxfId="2886" priority="7590" operator="containsText" text="Бажарилмаган">
      <formula>NOT(ISERROR(SEARCH("Бажарилмаган",I3963)))</formula>
    </cfRule>
    <cfRule type="containsText" dxfId="2885" priority="7591" operator="containsText" text="Бажарилмаган">
      <formula>NOT(ISERROR(SEARCH("Бажарилмаган",I3963)))</formula>
    </cfRule>
    <cfRule type="containsText" dxfId="2884" priority="7592" operator="containsText" text="Бажарилган">
      <formula>NOT(ISERROR(SEARCH("Бажарилган",I3963)))</formula>
    </cfRule>
  </conditionalFormatting>
  <conditionalFormatting sqref="I3844">
    <cfRule type="containsText" dxfId="2883" priority="7549" operator="containsText" text="Бажарилмоқда">
      <formula>NOT(ISERROR(SEARCH("Бажарилмоқда",I3844)))</formula>
    </cfRule>
    <cfRule type="containsText" dxfId="2882" priority="7550" operator="containsText" text="Бажарилмаган">
      <formula>NOT(ISERROR(SEARCH("Бажарилмаган",I3844)))</formula>
    </cfRule>
    <cfRule type="containsText" dxfId="2881" priority="7551" operator="containsText" text="Бажарилмаган">
      <formula>NOT(ISERROR(SEARCH("Бажарилмаган",I3844)))</formula>
    </cfRule>
    <cfRule type="containsText" dxfId="2880" priority="7552" operator="containsText" text="Бажарилган">
      <formula>NOT(ISERROR(SEARCH("Бажарилган",I3844)))</formula>
    </cfRule>
  </conditionalFormatting>
  <conditionalFormatting sqref="I3980">
    <cfRule type="containsText" dxfId="2879" priority="7529" operator="containsText" text="Бажарилмоқда">
      <formula>NOT(ISERROR(SEARCH("Бажарилмоқда",I3980)))</formula>
    </cfRule>
    <cfRule type="containsText" dxfId="2878" priority="7530" operator="containsText" text="Бажарилмаган">
      <formula>NOT(ISERROR(SEARCH("Бажарилмаган",I3980)))</formula>
    </cfRule>
    <cfRule type="containsText" dxfId="2877" priority="7531" operator="containsText" text="Бажарилмаган">
      <formula>NOT(ISERROR(SEARCH("Бажарилмаган",I3980)))</formula>
    </cfRule>
    <cfRule type="containsText" dxfId="2876" priority="7532" operator="containsText" text="Бажарилган">
      <formula>NOT(ISERROR(SEARCH("Бажарилган",I3980)))</formula>
    </cfRule>
  </conditionalFormatting>
  <conditionalFormatting sqref="I3988">
    <cfRule type="containsText" dxfId="2875" priority="7481" operator="containsText" text="Бажарилмоқда">
      <formula>NOT(ISERROR(SEARCH("Бажарилмоқда",I3988)))</formula>
    </cfRule>
    <cfRule type="containsText" dxfId="2874" priority="7482" operator="containsText" text="Бажарилмаган">
      <formula>NOT(ISERROR(SEARCH("Бажарилмаган",I3988)))</formula>
    </cfRule>
    <cfRule type="containsText" dxfId="2873" priority="7483" operator="containsText" text="Бажарилмаган">
      <formula>NOT(ISERROR(SEARCH("Бажарилмаган",I3988)))</formula>
    </cfRule>
    <cfRule type="containsText" dxfId="2872" priority="7484" operator="containsText" text="Бажарилган">
      <formula>NOT(ISERROR(SEARCH("Бажарилган",I3988)))</formula>
    </cfRule>
  </conditionalFormatting>
  <conditionalFormatting sqref="I3998">
    <cfRule type="containsText" dxfId="2871" priority="7517" operator="containsText" text="Бажарилмоқда">
      <formula>NOT(ISERROR(SEARCH("Бажарилмоқда",I3998)))</formula>
    </cfRule>
    <cfRule type="containsText" dxfId="2870" priority="7518" operator="containsText" text="Бажарилмаган">
      <formula>NOT(ISERROR(SEARCH("Бажарилмаган",I3998)))</formula>
    </cfRule>
    <cfRule type="containsText" dxfId="2869" priority="7519" operator="containsText" text="Бажарилмаган">
      <formula>NOT(ISERROR(SEARCH("Бажарилмаган",I3998)))</formula>
    </cfRule>
    <cfRule type="containsText" dxfId="2868" priority="7520" operator="containsText" text="Бажарилган">
      <formula>NOT(ISERROR(SEARCH("Бажарилган",I3998)))</formula>
    </cfRule>
  </conditionalFormatting>
  <conditionalFormatting sqref="I4000">
    <cfRule type="containsText" dxfId="2867" priority="7513" operator="containsText" text="Бажарилмоқда">
      <formula>NOT(ISERROR(SEARCH("Бажарилмоқда",I4000)))</formula>
    </cfRule>
    <cfRule type="containsText" dxfId="2866" priority="7514" operator="containsText" text="Бажарилмаган">
      <formula>NOT(ISERROR(SEARCH("Бажарилмаган",I4000)))</formula>
    </cfRule>
    <cfRule type="containsText" dxfId="2865" priority="7515" operator="containsText" text="Бажарилмаган">
      <formula>NOT(ISERROR(SEARCH("Бажарилмаган",I4000)))</formula>
    </cfRule>
    <cfRule type="containsText" dxfId="2864" priority="7516" operator="containsText" text="Бажарилган">
      <formula>NOT(ISERROR(SEARCH("Бажарилган",I4000)))</formula>
    </cfRule>
  </conditionalFormatting>
  <conditionalFormatting sqref="I3380">
    <cfRule type="containsText" dxfId="2863" priority="7497" operator="containsText" text="Бажарилмоқда">
      <formula>NOT(ISERROR(SEARCH("Бажарилмоқда",I3380)))</formula>
    </cfRule>
    <cfRule type="containsText" dxfId="2862" priority="7498" operator="containsText" text="Бажарилмаган">
      <formula>NOT(ISERROR(SEARCH("Бажарилмаган",I3380)))</formula>
    </cfRule>
    <cfRule type="containsText" dxfId="2861" priority="7499" operator="containsText" text="Бажарилмаган">
      <formula>NOT(ISERROR(SEARCH("Бажарилмаган",I3380)))</formula>
    </cfRule>
    <cfRule type="containsText" dxfId="2860" priority="7500" operator="containsText" text="Бажарилган">
      <formula>NOT(ISERROR(SEARCH("Бажарилган",I3380)))</formula>
    </cfRule>
  </conditionalFormatting>
  <conditionalFormatting sqref="I3914">
    <cfRule type="containsText" dxfId="2859" priority="7465" operator="containsText" text="Бажарилмоқда">
      <formula>NOT(ISERROR(SEARCH("Бажарилмоқда",I3914)))</formula>
    </cfRule>
    <cfRule type="containsText" dxfId="2858" priority="7466" operator="containsText" text="Бажарилмаган">
      <formula>NOT(ISERROR(SEARCH("Бажарилмаган",I3914)))</formula>
    </cfRule>
    <cfRule type="containsText" dxfId="2857" priority="7467" operator="containsText" text="Бажарилмаган">
      <formula>NOT(ISERROR(SEARCH("Бажарилмаган",I3914)))</formula>
    </cfRule>
    <cfRule type="containsText" dxfId="2856" priority="7468" operator="containsText" text="Бажарилган">
      <formula>NOT(ISERROR(SEARCH("Бажарилган",I3914)))</formula>
    </cfRule>
  </conditionalFormatting>
  <conditionalFormatting sqref="I3914">
    <cfRule type="containsText" dxfId="2855" priority="7461" operator="containsText" text="Бажарилмоқда">
      <formula>NOT(ISERROR(SEARCH("Бажарилмоқда",I3914)))</formula>
    </cfRule>
    <cfRule type="containsText" dxfId="2854" priority="7462" operator="containsText" text="Бажарилмаган">
      <formula>NOT(ISERROR(SEARCH("Бажарилмаган",I3914)))</formula>
    </cfRule>
    <cfRule type="containsText" dxfId="2853" priority="7463" operator="containsText" text="Бажарилмаган">
      <formula>NOT(ISERROR(SEARCH("Бажарилмаган",I3914)))</formula>
    </cfRule>
    <cfRule type="containsText" dxfId="2852" priority="7464" operator="containsText" text="Бажарилган">
      <formula>NOT(ISERROR(SEARCH("Бажарилган",I3914)))</formula>
    </cfRule>
  </conditionalFormatting>
  <conditionalFormatting sqref="I3990">
    <cfRule type="containsText" dxfId="2851" priority="7261" operator="containsText" text="Бажарилмоқда">
      <formula>NOT(ISERROR(SEARCH("Бажарилмоқда",I3990)))</formula>
    </cfRule>
    <cfRule type="containsText" dxfId="2850" priority="7262" operator="containsText" text="Бажарилмаган">
      <formula>NOT(ISERROR(SEARCH("Бажарилмаган",I3990)))</formula>
    </cfRule>
    <cfRule type="containsText" dxfId="2849" priority="7263" operator="containsText" text="Бажарилмаган">
      <formula>NOT(ISERROR(SEARCH("Бажарилмаган",I3990)))</formula>
    </cfRule>
    <cfRule type="containsText" dxfId="2848" priority="7264" operator="containsText" text="Бажарилган">
      <formula>NOT(ISERROR(SEARCH("Бажарилган",I3990)))</formula>
    </cfRule>
  </conditionalFormatting>
  <conditionalFormatting sqref="I4031">
    <cfRule type="containsText" dxfId="2847" priority="7273" operator="containsText" text="Бажарилмоқда">
      <formula>NOT(ISERROR(SEARCH("Бажарилмоқда",I4031)))</formula>
    </cfRule>
    <cfRule type="containsText" dxfId="2846" priority="7274" operator="containsText" text="Бажарилмаган">
      <formula>NOT(ISERROR(SEARCH("Бажарилмаган",I4031)))</formula>
    </cfRule>
    <cfRule type="containsText" dxfId="2845" priority="7275" operator="containsText" text="Бажарилмаган">
      <formula>NOT(ISERROR(SEARCH("Бажарилмаган",I4031)))</formula>
    </cfRule>
    <cfRule type="containsText" dxfId="2844" priority="7276" operator="containsText" text="Бажарилган">
      <formula>NOT(ISERROR(SEARCH("Бажарилган",I4031)))</formula>
    </cfRule>
  </conditionalFormatting>
  <conditionalFormatting sqref="I3759">
    <cfRule type="containsText" dxfId="2843" priority="7297" operator="containsText" text="Бажарилмоқда">
      <formula>NOT(ISERROR(SEARCH("Бажарилмоқда",I3759)))</formula>
    </cfRule>
    <cfRule type="containsText" dxfId="2842" priority="7298" operator="containsText" text="Бажарилмаган">
      <formula>NOT(ISERROR(SEARCH("Бажарилмаган",I3759)))</formula>
    </cfRule>
    <cfRule type="containsText" dxfId="2841" priority="7299" operator="containsText" text="Бажарилмаган">
      <formula>NOT(ISERROR(SEARCH("Бажарилмаган",I3759)))</formula>
    </cfRule>
    <cfRule type="containsText" dxfId="2840" priority="7300" operator="containsText" text="Бажарилган">
      <formula>NOT(ISERROR(SEARCH("Бажарилган",I3759)))</formula>
    </cfRule>
  </conditionalFormatting>
  <conditionalFormatting sqref="I3779">
    <cfRule type="containsText" dxfId="2839" priority="7293" operator="containsText" text="Бажарилмоқда">
      <formula>NOT(ISERROR(SEARCH("Бажарилмоқда",I3779)))</formula>
    </cfRule>
    <cfRule type="containsText" dxfId="2838" priority="7294" operator="containsText" text="Бажарилмаган">
      <formula>NOT(ISERROR(SEARCH("Бажарилмаган",I3779)))</formula>
    </cfRule>
    <cfRule type="containsText" dxfId="2837" priority="7295" operator="containsText" text="Бажарилмаган">
      <formula>NOT(ISERROR(SEARCH("Бажарилмаган",I3779)))</formula>
    </cfRule>
    <cfRule type="containsText" dxfId="2836" priority="7296" operator="containsText" text="Бажарилган">
      <formula>NOT(ISERROR(SEARCH("Бажарилган",I3779)))</formula>
    </cfRule>
  </conditionalFormatting>
  <conditionalFormatting sqref="I3921">
    <cfRule type="containsText" dxfId="2835" priority="7289" operator="containsText" text="Бажарилмоқда">
      <formula>NOT(ISERROR(SEARCH("Бажарилмоқда",I3921)))</formula>
    </cfRule>
    <cfRule type="containsText" dxfId="2834" priority="7290" operator="containsText" text="Бажарилмаган">
      <formula>NOT(ISERROR(SEARCH("Бажарилмаган",I3921)))</formula>
    </cfRule>
    <cfRule type="containsText" dxfId="2833" priority="7291" operator="containsText" text="Бажарилмаган">
      <formula>NOT(ISERROR(SEARCH("Бажарилмаган",I3921)))</formula>
    </cfRule>
    <cfRule type="containsText" dxfId="2832" priority="7292" operator="containsText" text="Бажарилган">
      <formula>NOT(ISERROR(SEARCH("Бажарилган",I3921)))</formula>
    </cfRule>
  </conditionalFormatting>
  <conditionalFormatting sqref="I3966">
    <cfRule type="containsText" dxfId="2831" priority="7285" operator="containsText" text="Бажарилмоқда">
      <formula>NOT(ISERROR(SEARCH("Бажарилмоқда",I3966)))</formula>
    </cfRule>
    <cfRule type="containsText" dxfId="2830" priority="7286" operator="containsText" text="Бажарилмаган">
      <formula>NOT(ISERROR(SEARCH("Бажарилмаган",I3966)))</formula>
    </cfRule>
    <cfRule type="containsText" dxfId="2829" priority="7287" operator="containsText" text="Бажарилмаган">
      <formula>NOT(ISERROR(SEARCH("Бажарилмаган",I3966)))</formula>
    </cfRule>
    <cfRule type="containsText" dxfId="2828" priority="7288" operator="containsText" text="Бажарилган">
      <formula>NOT(ISERROR(SEARCH("Бажарилган",I3966)))</formula>
    </cfRule>
  </conditionalFormatting>
  <conditionalFormatting sqref="I4031">
    <cfRule type="containsText" dxfId="2827" priority="7281" operator="containsText" text="Бажарилмоқда">
      <formula>NOT(ISERROR(SEARCH("Бажарилмоқда",I4031)))</formula>
    </cfRule>
    <cfRule type="containsText" dxfId="2826" priority="7282" operator="containsText" text="Бажарилмаган">
      <formula>NOT(ISERROR(SEARCH("Бажарилмаган",I4031)))</formula>
    </cfRule>
    <cfRule type="containsText" dxfId="2825" priority="7283" operator="containsText" text="Бажарилмаган">
      <formula>NOT(ISERROR(SEARCH("Бажарилмаган",I4031)))</formula>
    </cfRule>
    <cfRule type="containsText" dxfId="2824" priority="7284" operator="containsText" text="Бажарилган">
      <formula>NOT(ISERROR(SEARCH("Бажарилган",I4031)))</formula>
    </cfRule>
  </conditionalFormatting>
  <conditionalFormatting sqref="I4031">
    <cfRule type="containsText" dxfId="2823" priority="7277" operator="containsText" text="Бажарилмоқда">
      <formula>NOT(ISERROR(SEARCH("Бажарилмоқда",I4031)))</formula>
    </cfRule>
    <cfRule type="containsText" dxfId="2822" priority="7278" operator="containsText" text="Бажарилмаган">
      <formula>NOT(ISERROR(SEARCH("Бажарилмаган",I4031)))</formula>
    </cfRule>
    <cfRule type="containsText" dxfId="2821" priority="7279" operator="containsText" text="Бажарилмаган">
      <formula>NOT(ISERROR(SEARCH("Бажарилмаган",I4031)))</formula>
    </cfRule>
    <cfRule type="containsText" dxfId="2820" priority="7280" operator="containsText" text="Бажарилган">
      <formula>NOT(ISERROR(SEARCH("Бажарилган",I4031)))</formula>
    </cfRule>
  </conditionalFormatting>
  <conditionalFormatting sqref="I3830">
    <cfRule type="containsText" dxfId="2819" priority="7201" operator="containsText" text="Бажарилмоқда">
      <formula>NOT(ISERROR(SEARCH("Бажарилмоқда",I3830)))</formula>
    </cfRule>
    <cfRule type="containsText" dxfId="2818" priority="7202" operator="containsText" text="Бажарилмаган">
      <formula>NOT(ISERROR(SEARCH("Бажарилмаган",I3830)))</formula>
    </cfRule>
    <cfRule type="containsText" dxfId="2817" priority="7203" operator="containsText" text="Бажарилмаган">
      <formula>NOT(ISERROR(SEARCH("Бажарилмаган",I3830)))</formula>
    </cfRule>
    <cfRule type="containsText" dxfId="2816" priority="7204" operator="containsText" text="Бажарилган">
      <formula>NOT(ISERROR(SEARCH("Бажарилган",I3830)))</formula>
    </cfRule>
  </conditionalFormatting>
  <conditionalFormatting sqref="I3830">
    <cfRule type="containsText" dxfId="2815" priority="7197" operator="containsText" text="Бажарилмоқда">
      <formula>NOT(ISERROR(SEARCH("Бажарилмоқда",I3830)))</formula>
    </cfRule>
    <cfRule type="containsText" dxfId="2814" priority="7198" operator="containsText" text="Бажарилмаган">
      <formula>NOT(ISERROR(SEARCH("Бажарилмаган",I3830)))</formula>
    </cfRule>
    <cfRule type="containsText" dxfId="2813" priority="7199" operator="containsText" text="Бажарилмаган">
      <formula>NOT(ISERROR(SEARCH("Бажарилмаган",I3830)))</formula>
    </cfRule>
    <cfRule type="containsText" dxfId="2812" priority="7200" operator="containsText" text="Бажарилган">
      <formula>NOT(ISERROR(SEARCH("Бажарилган",I3830)))</formula>
    </cfRule>
  </conditionalFormatting>
  <conditionalFormatting sqref="I3837">
    <cfRule type="containsText" dxfId="2811" priority="7193" operator="containsText" text="Бажарилмоқда">
      <formula>NOT(ISERROR(SEARCH("Бажарилмоқда",I3837)))</formula>
    </cfRule>
    <cfRule type="containsText" dxfId="2810" priority="7194" operator="containsText" text="Бажарилмаган">
      <formula>NOT(ISERROR(SEARCH("Бажарилмаган",I3837)))</formula>
    </cfRule>
    <cfRule type="containsText" dxfId="2809" priority="7195" operator="containsText" text="Бажарилмаган">
      <formula>NOT(ISERROR(SEARCH("Бажарилмаган",I3837)))</formula>
    </cfRule>
    <cfRule type="containsText" dxfId="2808" priority="7196" operator="containsText" text="Бажарилган">
      <formula>NOT(ISERROR(SEARCH("Бажарилган",I3837)))</formula>
    </cfRule>
  </conditionalFormatting>
  <conditionalFormatting sqref="I3837">
    <cfRule type="containsText" dxfId="2807" priority="7189" operator="containsText" text="Бажарилмоқда">
      <formula>NOT(ISERROR(SEARCH("Бажарилмоқда",I3837)))</formula>
    </cfRule>
    <cfRule type="containsText" dxfId="2806" priority="7190" operator="containsText" text="Бажарилмаган">
      <formula>NOT(ISERROR(SEARCH("Бажарилмаган",I3837)))</formula>
    </cfRule>
    <cfRule type="containsText" dxfId="2805" priority="7191" operator="containsText" text="Бажарилмаган">
      <formula>NOT(ISERROR(SEARCH("Бажарилмаган",I3837)))</formula>
    </cfRule>
    <cfRule type="containsText" dxfId="2804" priority="7192" operator="containsText" text="Бажарилган">
      <formula>NOT(ISERROR(SEARCH("Бажарилган",I3837)))</formula>
    </cfRule>
  </conditionalFormatting>
  <conditionalFormatting sqref="I3849">
    <cfRule type="containsText" dxfId="2803" priority="7185" operator="containsText" text="Бажарилмоқда">
      <formula>NOT(ISERROR(SEARCH("Бажарилмоқда",I3849)))</formula>
    </cfRule>
    <cfRule type="containsText" dxfId="2802" priority="7186" operator="containsText" text="Бажарилмаган">
      <formula>NOT(ISERROR(SEARCH("Бажарилмаган",I3849)))</formula>
    </cfRule>
    <cfRule type="containsText" dxfId="2801" priority="7187" operator="containsText" text="Бажарилмаган">
      <formula>NOT(ISERROR(SEARCH("Бажарилмаган",I3849)))</formula>
    </cfRule>
    <cfRule type="containsText" dxfId="2800" priority="7188" operator="containsText" text="Бажарилган">
      <formula>NOT(ISERROR(SEARCH("Бажарилган",I3849)))</formula>
    </cfRule>
  </conditionalFormatting>
  <conditionalFormatting sqref="I3849">
    <cfRule type="containsText" dxfId="2799" priority="7181" operator="containsText" text="Бажарилмоқда">
      <formula>NOT(ISERROR(SEARCH("Бажарилмоқда",I3849)))</formula>
    </cfRule>
    <cfRule type="containsText" dxfId="2798" priority="7182" operator="containsText" text="Бажарилмаган">
      <formula>NOT(ISERROR(SEARCH("Бажарилмаган",I3849)))</formula>
    </cfRule>
    <cfRule type="containsText" dxfId="2797" priority="7183" operator="containsText" text="Бажарилмаган">
      <formula>NOT(ISERROR(SEARCH("Бажарилмаган",I3849)))</formula>
    </cfRule>
    <cfRule type="containsText" dxfId="2796" priority="7184" operator="containsText" text="Бажарилган">
      <formula>NOT(ISERROR(SEARCH("Бажарилган",I3849)))</formula>
    </cfRule>
  </conditionalFormatting>
  <conditionalFormatting sqref="I3878">
    <cfRule type="containsText" dxfId="2795" priority="7169" operator="containsText" text="Бажарилмоқда">
      <formula>NOT(ISERROR(SEARCH("Бажарилмоқда",I3878)))</formula>
    </cfRule>
    <cfRule type="containsText" dxfId="2794" priority="7170" operator="containsText" text="Бажарилмаган">
      <formula>NOT(ISERROR(SEARCH("Бажарилмаган",I3878)))</formula>
    </cfRule>
    <cfRule type="containsText" dxfId="2793" priority="7171" operator="containsText" text="Бажарилмаган">
      <formula>NOT(ISERROR(SEARCH("Бажарилмаган",I3878)))</formula>
    </cfRule>
    <cfRule type="containsText" dxfId="2792" priority="7172" operator="containsText" text="Бажарилган">
      <formula>NOT(ISERROR(SEARCH("Бажарилган",I3878)))</formula>
    </cfRule>
  </conditionalFormatting>
  <conditionalFormatting sqref="I3878">
    <cfRule type="containsText" dxfId="2791" priority="7165" operator="containsText" text="Бажарилмоқда">
      <formula>NOT(ISERROR(SEARCH("Бажарилмоқда",I3878)))</formula>
    </cfRule>
    <cfRule type="containsText" dxfId="2790" priority="7166" operator="containsText" text="Бажарилмаган">
      <formula>NOT(ISERROR(SEARCH("Бажарилмаган",I3878)))</formula>
    </cfRule>
    <cfRule type="containsText" dxfId="2789" priority="7167" operator="containsText" text="Бажарилмаган">
      <formula>NOT(ISERROR(SEARCH("Бажарилмаган",I3878)))</formula>
    </cfRule>
    <cfRule type="containsText" dxfId="2788" priority="7168" operator="containsText" text="Бажарилган">
      <formula>NOT(ISERROR(SEARCH("Бажарилган",I3878)))</formula>
    </cfRule>
  </conditionalFormatting>
  <conditionalFormatting sqref="I3967">
    <cfRule type="containsText" dxfId="2787" priority="7129" operator="containsText" text="Бажарилмоқда">
      <formula>NOT(ISERROR(SEARCH("Бажарилмоқда",I3967)))</formula>
    </cfRule>
    <cfRule type="containsText" dxfId="2786" priority="7130" operator="containsText" text="Бажарилмаган">
      <formula>NOT(ISERROR(SEARCH("Бажарилмаган",I3967)))</formula>
    </cfRule>
    <cfRule type="containsText" dxfId="2785" priority="7131" operator="containsText" text="Бажарилмаган">
      <formula>NOT(ISERROR(SEARCH("Бажарилмаган",I3967)))</formula>
    </cfRule>
    <cfRule type="containsText" dxfId="2784" priority="7132" operator="containsText" text="Бажарилган">
      <formula>NOT(ISERROR(SEARCH("Бажарилган",I3967)))</formula>
    </cfRule>
  </conditionalFormatting>
  <conditionalFormatting sqref="I3967">
    <cfRule type="containsText" dxfId="2783" priority="7125" operator="containsText" text="Бажарилмоқда">
      <formula>NOT(ISERROR(SEARCH("Бажарилмоқда",I3967)))</formula>
    </cfRule>
    <cfRule type="containsText" dxfId="2782" priority="7126" operator="containsText" text="Бажарилмаган">
      <formula>NOT(ISERROR(SEARCH("Бажарилмаган",I3967)))</formula>
    </cfRule>
    <cfRule type="containsText" dxfId="2781" priority="7127" operator="containsText" text="Бажарилмаган">
      <formula>NOT(ISERROR(SEARCH("Бажарилмаган",I3967)))</formula>
    </cfRule>
    <cfRule type="containsText" dxfId="2780" priority="7128" operator="containsText" text="Бажарилган">
      <formula>NOT(ISERROR(SEARCH("Бажарилган",I3967)))</formula>
    </cfRule>
  </conditionalFormatting>
  <conditionalFormatting sqref="I4044">
    <cfRule type="containsText" dxfId="2779" priority="7113" operator="containsText" text="Бажарилмоқда">
      <formula>NOT(ISERROR(SEARCH("Бажарилмоқда",I4044)))</formula>
    </cfRule>
    <cfRule type="containsText" dxfId="2778" priority="7114" operator="containsText" text="Бажарилмаган">
      <formula>NOT(ISERROR(SEARCH("Бажарилмаган",I4044)))</formula>
    </cfRule>
    <cfRule type="containsText" dxfId="2777" priority="7115" operator="containsText" text="Бажарилмаган">
      <formula>NOT(ISERROR(SEARCH("Бажарилмаган",I4044)))</formula>
    </cfRule>
    <cfRule type="containsText" dxfId="2776" priority="7116" operator="containsText" text="Бажарилган">
      <formula>NOT(ISERROR(SEARCH("Бажарилган",I4044)))</formula>
    </cfRule>
  </conditionalFormatting>
  <conditionalFormatting sqref="I4044">
    <cfRule type="containsText" dxfId="2775" priority="7109" operator="containsText" text="Бажарилмоқда">
      <formula>NOT(ISERROR(SEARCH("Бажарилмоқда",I4044)))</formula>
    </cfRule>
    <cfRule type="containsText" dxfId="2774" priority="7110" operator="containsText" text="Бажарилмаган">
      <formula>NOT(ISERROR(SEARCH("Бажарилмаган",I4044)))</formula>
    </cfRule>
    <cfRule type="containsText" dxfId="2773" priority="7111" operator="containsText" text="Бажарилмаган">
      <formula>NOT(ISERROR(SEARCH("Бажарилмаган",I4044)))</formula>
    </cfRule>
    <cfRule type="containsText" dxfId="2772" priority="7112" operator="containsText" text="Бажарилган">
      <formula>NOT(ISERROR(SEARCH("Бажарилган",I4044)))</formula>
    </cfRule>
  </conditionalFormatting>
  <conditionalFormatting sqref="I4045">
    <cfRule type="containsText" dxfId="2771" priority="7105" operator="containsText" text="Бажарилмоқда">
      <formula>NOT(ISERROR(SEARCH("Бажарилмоқда",I4045)))</formula>
    </cfRule>
    <cfRule type="containsText" dxfId="2770" priority="7106" operator="containsText" text="Бажарилмаган">
      <formula>NOT(ISERROR(SEARCH("Бажарилмаган",I4045)))</formula>
    </cfRule>
    <cfRule type="containsText" dxfId="2769" priority="7107" operator="containsText" text="Бажарилмаган">
      <formula>NOT(ISERROR(SEARCH("Бажарилмаган",I4045)))</formula>
    </cfRule>
    <cfRule type="containsText" dxfId="2768" priority="7108" operator="containsText" text="Бажарилган">
      <formula>NOT(ISERROR(SEARCH("Бажарилган",I4045)))</formula>
    </cfRule>
  </conditionalFormatting>
  <conditionalFormatting sqref="I4045">
    <cfRule type="containsText" dxfId="2767" priority="7101" operator="containsText" text="Бажарилмоқда">
      <formula>NOT(ISERROR(SEARCH("Бажарилмоқда",I4045)))</formula>
    </cfRule>
    <cfRule type="containsText" dxfId="2766" priority="7102" operator="containsText" text="Бажарилмаган">
      <formula>NOT(ISERROR(SEARCH("Бажарилмаган",I4045)))</formula>
    </cfRule>
    <cfRule type="containsText" dxfId="2765" priority="7103" operator="containsText" text="Бажарилмаган">
      <formula>NOT(ISERROR(SEARCH("Бажарилмаган",I4045)))</formula>
    </cfRule>
    <cfRule type="containsText" dxfId="2764" priority="7104" operator="containsText" text="Бажарилган">
      <formula>NOT(ISERROR(SEARCH("Бажарилган",I4045)))</formula>
    </cfRule>
  </conditionalFormatting>
  <conditionalFormatting sqref="I3735">
    <cfRule type="containsText" dxfId="2763" priority="7097" operator="containsText" text="Бажарилмоқда">
      <formula>NOT(ISERROR(SEARCH("Бажарилмоқда",I3735)))</formula>
    </cfRule>
    <cfRule type="containsText" dxfId="2762" priority="7098" operator="containsText" text="Бажарилмаган">
      <formula>NOT(ISERROR(SEARCH("Бажарилмаган",I3735)))</formula>
    </cfRule>
    <cfRule type="containsText" dxfId="2761" priority="7099" operator="containsText" text="Бажарилмаган">
      <formula>NOT(ISERROR(SEARCH("Бажарилмаган",I3735)))</formula>
    </cfRule>
    <cfRule type="containsText" dxfId="2760" priority="7100" operator="containsText" text="Бажарилган">
      <formula>NOT(ISERROR(SEARCH("Бажарилган",I3735)))</formula>
    </cfRule>
  </conditionalFormatting>
  <conditionalFormatting sqref="I3890">
    <cfRule type="containsText" dxfId="2759" priority="7089" operator="containsText" text="Бажарилмоқда">
      <formula>NOT(ISERROR(SEARCH("Бажарилмоқда",I3890)))</formula>
    </cfRule>
    <cfRule type="containsText" dxfId="2758" priority="7090" operator="containsText" text="Бажарилмаган">
      <formula>NOT(ISERROR(SEARCH("Бажарилмаган",I3890)))</formula>
    </cfRule>
    <cfRule type="containsText" dxfId="2757" priority="7091" operator="containsText" text="Бажарилмаган">
      <formula>NOT(ISERROR(SEARCH("Бажарилмаган",I3890)))</formula>
    </cfRule>
    <cfRule type="containsText" dxfId="2756" priority="7092" operator="containsText" text="Бажарилган">
      <formula>NOT(ISERROR(SEARCH("Бажарилган",I3890)))</formula>
    </cfRule>
  </conditionalFormatting>
  <conditionalFormatting sqref="I4018">
    <cfRule type="containsText" dxfId="2755" priority="7069" operator="containsText" text="Бажарилмоқда">
      <formula>NOT(ISERROR(SEARCH("Бажарилмоқда",I4018)))</formula>
    </cfRule>
    <cfRule type="containsText" dxfId="2754" priority="7070" operator="containsText" text="Бажарилмаган">
      <formula>NOT(ISERROR(SEARCH("Бажарилмаган",I4018)))</formula>
    </cfRule>
    <cfRule type="containsText" dxfId="2753" priority="7071" operator="containsText" text="Бажарилмаган">
      <formula>NOT(ISERROR(SEARCH("Бажарилмаган",I4018)))</formula>
    </cfRule>
    <cfRule type="containsText" dxfId="2752" priority="7072" operator="containsText" text="Бажарилган">
      <formula>NOT(ISERROR(SEARCH("Бажарилган",I4018)))</formula>
    </cfRule>
  </conditionalFormatting>
  <conditionalFormatting sqref="I4025">
    <cfRule type="containsText" dxfId="2751" priority="7057" operator="containsText" text="Бажарилмоқда">
      <formula>NOT(ISERROR(SEARCH("Бажарилмоқда",I4025)))</formula>
    </cfRule>
    <cfRule type="containsText" dxfId="2750" priority="7058" operator="containsText" text="Бажарилмаган">
      <formula>NOT(ISERROR(SEARCH("Бажарилмаган",I4025)))</formula>
    </cfRule>
    <cfRule type="containsText" dxfId="2749" priority="7059" operator="containsText" text="Бажарилмаган">
      <formula>NOT(ISERROR(SEARCH("Бажарилмаган",I4025)))</formula>
    </cfRule>
    <cfRule type="containsText" dxfId="2748" priority="7060" operator="containsText" text="Бажарилган">
      <formula>NOT(ISERROR(SEARCH("Бажарилган",I4025)))</formula>
    </cfRule>
  </conditionalFormatting>
  <conditionalFormatting sqref="I3718">
    <cfRule type="containsText" dxfId="2747" priority="7045" operator="containsText" text="Бажарилмоқда">
      <formula>NOT(ISERROR(SEARCH("Бажарилмоқда",I3718)))</formula>
    </cfRule>
    <cfRule type="containsText" dxfId="2746" priority="7046" operator="containsText" text="Бажарилмаган">
      <formula>NOT(ISERROR(SEARCH("Бажарилмаган",I3718)))</formula>
    </cfRule>
    <cfRule type="containsText" dxfId="2745" priority="7047" operator="containsText" text="Бажарилмаган">
      <formula>NOT(ISERROR(SEARCH("Бажарилмаган",I3718)))</formula>
    </cfRule>
    <cfRule type="containsText" dxfId="2744" priority="7048" operator="containsText" text="Бажарилган">
      <formula>NOT(ISERROR(SEARCH("Бажарилган",I3718)))</formula>
    </cfRule>
  </conditionalFormatting>
  <conditionalFormatting sqref="I3970">
    <cfRule type="containsText" dxfId="2743" priority="7025" operator="containsText" text="Бажарилмоқда">
      <formula>NOT(ISERROR(SEARCH("Бажарилмоқда",I3970)))</formula>
    </cfRule>
    <cfRule type="containsText" dxfId="2742" priority="7026" operator="containsText" text="Бажарилмаган">
      <formula>NOT(ISERROR(SEARCH("Бажарилмаган",I3970)))</formula>
    </cfRule>
    <cfRule type="containsText" dxfId="2741" priority="7027" operator="containsText" text="Бажарилмаган">
      <formula>NOT(ISERROR(SEARCH("Бажарилмаган",I3970)))</formula>
    </cfRule>
    <cfRule type="containsText" dxfId="2740" priority="7028" operator="containsText" text="Бажарилган">
      <formula>NOT(ISERROR(SEARCH("Бажарилган",I3970)))</formula>
    </cfRule>
  </conditionalFormatting>
  <conditionalFormatting sqref="I3970">
    <cfRule type="containsText" dxfId="2739" priority="7021" operator="containsText" text="Бажарилмоқда">
      <formula>NOT(ISERROR(SEARCH("Бажарилмоқда",I3970)))</formula>
    </cfRule>
    <cfRule type="containsText" dxfId="2738" priority="7022" operator="containsText" text="Бажарилмаган">
      <formula>NOT(ISERROR(SEARCH("Бажарилмаган",I3970)))</formula>
    </cfRule>
    <cfRule type="containsText" dxfId="2737" priority="7023" operator="containsText" text="Бажарилмаган">
      <formula>NOT(ISERROR(SEARCH("Бажарилмаган",I3970)))</formula>
    </cfRule>
    <cfRule type="containsText" dxfId="2736" priority="7024" operator="containsText" text="Бажарилган">
      <formula>NOT(ISERROR(SEARCH("Бажарилган",I3970)))</formula>
    </cfRule>
  </conditionalFormatting>
  <conditionalFormatting sqref="I2929">
    <cfRule type="containsText" dxfId="2735" priority="6993" operator="containsText" text="Бажарилмоқда">
      <formula>NOT(ISERROR(SEARCH("Бажарилмоқда",I2929)))</formula>
    </cfRule>
    <cfRule type="containsText" dxfId="2734" priority="6994" operator="containsText" text="Бажарилмаган">
      <formula>NOT(ISERROR(SEARCH("Бажарилмаган",I2929)))</formula>
    </cfRule>
    <cfRule type="containsText" dxfId="2733" priority="6995" operator="containsText" text="Бажарилмаган">
      <formula>NOT(ISERROR(SEARCH("Бажарилмаган",I2929)))</formula>
    </cfRule>
    <cfRule type="containsText" dxfId="2732" priority="6996" operator="containsText" text="Бажарилган">
      <formula>NOT(ISERROR(SEARCH("Бажарилган",I2929)))</formula>
    </cfRule>
  </conditionalFormatting>
  <conditionalFormatting sqref="I3338">
    <cfRule type="containsText" dxfId="2731" priority="6985" operator="containsText" text="Бажарилмоқда">
      <formula>NOT(ISERROR(SEARCH("Бажарилмоқда",I3338)))</formula>
    </cfRule>
    <cfRule type="containsText" dxfId="2730" priority="6986" operator="containsText" text="Бажарилмаган">
      <formula>NOT(ISERROR(SEARCH("Бажарилмаган",I3338)))</formula>
    </cfRule>
    <cfRule type="containsText" dxfId="2729" priority="6987" operator="containsText" text="Бажарилмаган">
      <formula>NOT(ISERROR(SEARCH("Бажарилмаган",I3338)))</formula>
    </cfRule>
    <cfRule type="containsText" dxfId="2728" priority="6988" operator="containsText" text="Бажарилган">
      <formula>NOT(ISERROR(SEARCH("Бажарилган",I3338)))</formula>
    </cfRule>
  </conditionalFormatting>
  <conditionalFormatting sqref="I3752">
    <cfRule type="containsText" dxfId="2727" priority="6973" operator="containsText" text="Бажарилмоқда">
      <formula>NOT(ISERROR(SEARCH("Бажарилмоқда",I3752)))</formula>
    </cfRule>
    <cfRule type="containsText" dxfId="2726" priority="6974" operator="containsText" text="Бажарилмаган">
      <formula>NOT(ISERROR(SEARCH("Бажарилмаган",I3752)))</formula>
    </cfRule>
    <cfRule type="containsText" dxfId="2725" priority="6975" operator="containsText" text="Бажарилмаган">
      <formula>NOT(ISERROR(SEARCH("Бажарилмаган",I3752)))</formula>
    </cfRule>
    <cfRule type="containsText" dxfId="2724" priority="6976" operator="containsText" text="Бажарилган">
      <formula>NOT(ISERROR(SEARCH("Бажарилган",I3752)))</formula>
    </cfRule>
  </conditionalFormatting>
  <conditionalFormatting sqref="I3815">
    <cfRule type="containsText" dxfId="2723" priority="6969" operator="containsText" text="Бажарилмоқда">
      <formula>NOT(ISERROR(SEARCH("Бажарилмоқда",I3815)))</formula>
    </cfRule>
    <cfRule type="containsText" dxfId="2722" priority="6970" operator="containsText" text="Бажарилмаган">
      <formula>NOT(ISERROR(SEARCH("Бажарилмаган",I3815)))</formula>
    </cfRule>
    <cfRule type="containsText" dxfId="2721" priority="6971" operator="containsText" text="Бажарилмаган">
      <formula>NOT(ISERROR(SEARCH("Бажарилмаган",I3815)))</formula>
    </cfRule>
    <cfRule type="containsText" dxfId="2720" priority="6972" operator="containsText" text="Бажарилган">
      <formula>NOT(ISERROR(SEARCH("Бажарилган",I3815)))</formula>
    </cfRule>
  </conditionalFormatting>
  <conditionalFormatting sqref="I3866">
    <cfRule type="containsText" dxfId="2719" priority="6961" operator="containsText" text="Бажарилмоқда">
      <formula>NOT(ISERROR(SEARCH("Бажарилмоқда",I3866)))</formula>
    </cfRule>
    <cfRule type="containsText" dxfId="2718" priority="6962" operator="containsText" text="Бажарилмаган">
      <formula>NOT(ISERROR(SEARCH("Бажарилмаган",I3866)))</formula>
    </cfRule>
    <cfRule type="containsText" dxfId="2717" priority="6963" operator="containsText" text="Бажарилмаган">
      <formula>NOT(ISERROR(SEARCH("Бажарилмаган",I3866)))</formula>
    </cfRule>
    <cfRule type="containsText" dxfId="2716" priority="6964" operator="containsText" text="Бажарилган">
      <formula>NOT(ISERROR(SEARCH("Бажарилган",I3866)))</formula>
    </cfRule>
  </conditionalFormatting>
  <conditionalFormatting sqref="I3981">
    <cfRule type="containsText" dxfId="2715" priority="6945" operator="containsText" text="Бажарилмоқда">
      <formula>NOT(ISERROR(SEARCH("Бажарилмоқда",I3981)))</formula>
    </cfRule>
    <cfRule type="containsText" dxfId="2714" priority="6946" operator="containsText" text="Бажарилмаган">
      <formula>NOT(ISERROR(SEARCH("Бажарилмаган",I3981)))</formula>
    </cfRule>
    <cfRule type="containsText" dxfId="2713" priority="6947" operator="containsText" text="Бажарилмаган">
      <formula>NOT(ISERROR(SEARCH("Бажарилмаган",I3981)))</formula>
    </cfRule>
    <cfRule type="containsText" dxfId="2712" priority="6948" operator="containsText" text="Бажарилган">
      <formula>NOT(ISERROR(SEARCH("Бажарилган",I3981)))</formula>
    </cfRule>
  </conditionalFormatting>
  <conditionalFormatting sqref="I3281">
    <cfRule type="containsText" dxfId="2711" priority="6889" operator="containsText" text="Бажарилмоқда">
      <formula>NOT(ISERROR(SEARCH("Бажарилмоқда",I3281)))</formula>
    </cfRule>
    <cfRule type="containsText" dxfId="2710" priority="6890" operator="containsText" text="Бажарилмаган">
      <formula>NOT(ISERROR(SEARCH("Бажарилмаган",I3281)))</formula>
    </cfRule>
    <cfRule type="containsText" dxfId="2709" priority="6891" operator="containsText" text="Бажарилмаган">
      <formula>NOT(ISERROR(SEARCH("Бажарилмаган",I3281)))</formula>
    </cfRule>
    <cfRule type="containsText" dxfId="2708" priority="6892" operator="containsText" text="Бажарилган">
      <formula>NOT(ISERROR(SEARCH("Бажарилган",I3281)))</formula>
    </cfRule>
  </conditionalFormatting>
  <conditionalFormatting sqref="I4028">
    <cfRule type="containsText" dxfId="2707" priority="6797" operator="containsText" text="Бажарилмоқда">
      <formula>NOT(ISERROR(SEARCH("Бажарилмоқда",I4028)))</formula>
    </cfRule>
    <cfRule type="containsText" dxfId="2706" priority="6798" operator="containsText" text="Бажарилмаган">
      <formula>NOT(ISERROR(SEARCH("Бажарилмаган",I4028)))</formula>
    </cfRule>
    <cfRule type="containsText" dxfId="2705" priority="6799" operator="containsText" text="Бажарилмаган">
      <formula>NOT(ISERROR(SEARCH("Бажарилмаган",I4028)))</formula>
    </cfRule>
    <cfRule type="containsText" dxfId="2704" priority="6800" operator="containsText" text="Бажарилган">
      <formula>NOT(ISERROR(SEARCH("Бажарилган",I4028)))</formula>
    </cfRule>
  </conditionalFormatting>
  <conditionalFormatting sqref="I3975">
    <cfRule type="containsText" dxfId="2703" priority="6913" operator="containsText" text="Бажарилмоқда">
      <formula>NOT(ISERROR(SEARCH("Бажарилмоқда",I3975)))</formula>
    </cfRule>
    <cfRule type="containsText" dxfId="2702" priority="6914" operator="containsText" text="Бажарилмаган">
      <formula>NOT(ISERROR(SEARCH("Бажарилмаган",I3975)))</formula>
    </cfRule>
    <cfRule type="containsText" dxfId="2701" priority="6915" operator="containsText" text="Бажарилмаган">
      <formula>NOT(ISERROR(SEARCH("Бажарилмаган",I3975)))</formula>
    </cfRule>
    <cfRule type="containsText" dxfId="2700" priority="6916" operator="containsText" text="Бажарилган">
      <formula>NOT(ISERROR(SEARCH("Бажарилган",I3975)))</formula>
    </cfRule>
  </conditionalFormatting>
  <conditionalFormatting sqref="I4030">
    <cfRule type="containsText" dxfId="2699" priority="6881" operator="containsText" text="Бажарилмоқда">
      <formula>NOT(ISERROR(SEARCH("Бажарилмоқда",I4030)))</formula>
    </cfRule>
    <cfRule type="containsText" dxfId="2698" priority="6882" operator="containsText" text="Бажарилмаган">
      <formula>NOT(ISERROR(SEARCH("Бажарилмаган",I4030)))</formula>
    </cfRule>
    <cfRule type="containsText" dxfId="2697" priority="6883" operator="containsText" text="Бажарилмаган">
      <formula>NOT(ISERROR(SEARCH("Бажарилмаган",I4030)))</formula>
    </cfRule>
    <cfRule type="containsText" dxfId="2696" priority="6884" operator="containsText" text="Бажарилган">
      <formula>NOT(ISERROR(SEARCH("Бажарилган",I4030)))</formula>
    </cfRule>
  </conditionalFormatting>
  <conditionalFormatting sqref="I4030">
    <cfRule type="containsText" dxfId="2695" priority="6877" operator="containsText" text="Бажарилмоқда">
      <formula>NOT(ISERROR(SEARCH("Бажарилмоқда",I4030)))</formula>
    </cfRule>
    <cfRule type="containsText" dxfId="2694" priority="6878" operator="containsText" text="Бажарилмаган">
      <formula>NOT(ISERROR(SEARCH("Бажарилмаган",I4030)))</formula>
    </cfRule>
    <cfRule type="containsText" dxfId="2693" priority="6879" operator="containsText" text="Бажарилмаган">
      <formula>NOT(ISERROR(SEARCH("Бажарилмаган",I4030)))</formula>
    </cfRule>
    <cfRule type="containsText" dxfId="2692" priority="6880" operator="containsText" text="Бажарилган">
      <formula>NOT(ISERROR(SEARCH("Бажарилган",I4030)))</formula>
    </cfRule>
  </conditionalFormatting>
  <conditionalFormatting sqref="I3770">
    <cfRule type="containsText" dxfId="2691" priority="6853" operator="containsText" text="Бажарилмоқда">
      <formula>NOT(ISERROR(SEARCH("Бажарилмоқда",I3770)))</formula>
    </cfRule>
    <cfRule type="containsText" dxfId="2690" priority="6854" operator="containsText" text="Бажарилмаган">
      <formula>NOT(ISERROR(SEARCH("Бажарилмаган",I3770)))</formula>
    </cfRule>
    <cfRule type="containsText" dxfId="2689" priority="6855" operator="containsText" text="Бажарилмаган">
      <formula>NOT(ISERROR(SEARCH("Бажарилмаган",I3770)))</formula>
    </cfRule>
    <cfRule type="containsText" dxfId="2688" priority="6856" operator="containsText" text="Бажарилган">
      <formula>NOT(ISERROR(SEARCH("Бажарилган",I3770)))</formula>
    </cfRule>
  </conditionalFormatting>
  <conditionalFormatting sqref="I3772">
    <cfRule type="containsText" dxfId="2687" priority="6849" operator="containsText" text="Бажарилмоқда">
      <formula>NOT(ISERROR(SEARCH("Бажарилмоқда",I3772)))</formula>
    </cfRule>
    <cfRule type="containsText" dxfId="2686" priority="6850" operator="containsText" text="Бажарилмаган">
      <formula>NOT(ISERROR(SEARCH("Бажарилмаган",I3772)))</formula>
    </cfRule>
    <cfRule type="containsText" dxfId="2685" priority="6851" operator="containsText" text="Бажарилмаган">
      <formula>NOT(ISERROR(SEARCH("Бажарилмаган",I3772)))</formula>
    </cfRule>
    <cfRule type="containsText" dxfId="2684" priority="6852" operator="containsText" text="Бажарилган">
      <formula>NOT(ISERROR(SEARCH("Бажарилган",I3772)))</formula>
    </cfRule>
  </conditionalFormatting>
  <conditionalFormatting sqref="I3875">
    <cfRule type="containsText" dxfId="2683" priority="6845" operator="containsText" text="Бажарилмоқда">
      <formula>NOT(ISERROR(SEARCH("Бажарилмоқда",I3875)))</formula>
    </cfRule>
    <cfRule type="containsText" dxfId="2682" priority="6846" operator="containsText" text="Бажарилмаган">
      <formula>NOT(ISERROR(SEARCH("Бажарилмаган",I3875)))</formula>
    </cfRule>
    <cfRule type="containsText" dxfId="2681" priority="6847" operator="containsText" text="Бажарилмаган">
      <formula>NOT(ISERROR(SEARCH("Бажарилмаган",I3875)))</formula>
    </cfRule>
    <cfRule type="containsText" dxfId="2680" priority="6848" operator="containsText" text="Бажарилган">
      <formula>NOT(ISERROR(SEARCH("Бажарилган",I3875)))</formula>
    </cfRule>
  </conditionalFormatting>
  <conditionalFormatting sqref="I3987">
    <cfRule type="containsText" dxfId="2679" priority="6825" operator="containsText" text="Бажарилмоқда">
      <formula>NOT(ISERROR(SEARCH("Бажарилмоқда",I3987)))</formula>
    </cfRule>
    <cfRule type="containsText" dxfId="2678" priority="6826" operator="containsText" text="Бажарилмаган">
      <formula>NOT(ISERROR(SEARCH("Бажарилмаган",I3987)))</formula>
    </cfRule>
    <cfRule type="containsText" dxfId="2677" priority="6827" operator="containsText" text="Бажарилмаган">
      <formula>NOT(ISERROR(SEARCH("Бажарилмаган",I3987)))</formula>
    </cfRule>
    <cfRule type="containsText" dxfId="2676" priority="6828" operator="containsText" text="Бажарилган">
      <formula>NOT(ISERROR(SEARCH("Бажарилган",I3987)))</formula>
    </cfRule>
  </conditionalFormatting>
  <conditionalFormatting sqref="I3761">
    <cfRule type="containsText" dxfId="2675" priority="6813" operator="containsText" text="Бажарилмоқда">
      <formula>NOT(ISERROR(SEARCH("Бажарилмоқда",I3761)))</formula>
    </cfRule>
    <cfRule type="containsText" dxfId="2674" priority="6814" operator="containsText" text="Бажарилмаган">
      <formula>NOT(ISERROR(SEARCH("Бажарилмаган",I3761)))</formula>
    </cfRule>
    <cfRule type="containsText" dxfId="2673" priority="6815" operator="containsText" text="Бажарилмаган">
      <formula>NOT(ISERROR(SEARCH("Бажарилмаган",I3761)))</formula>
    </cfRule>
    <cfRule type="containsText" dxfId="2672" priority="6816" operator="containsText" text="Бажарилган">
      <formula>NOT(ISERROR(SEARCH("Бажарилган",I3761)))</formula>
    </cfRule>
  </conditionalFormatting>
  <conditionalFormatting sqref="I4068 I4064 I4070">
    <cfRule type="containsText" dxfId="2671" priority="6785" operator="containsText" text="Бажарилмоқда">
      <formula>NOT(ISERROR(SEARCH("Бажарилмоқда",I4064)))</formula>
    </cfRule>
    <cfRule type="containsText" dxfId="2670" priority="6786" operator="containsText" text="Бажарилмаган">
      <formula>NOT(ISERROR(SEARCH("Бажарилмаган",I4064)))</formula>
    </cfRule>
    <cfRule type="containsText" dxfId="2669" priority="6787" operator="containsText" text="Бажарилмаган">
      <formula>NOT(ISERROR(SEARCH("Бажарилмаган",I4064)))</formula>
    </cfRule>
    <cfRule type="containsText" dxfId="2668" priority="6788" operator="containsText" text="Бажарилган">
      <formula>NOT(ISERROR(SEARCH("Бажарилган",I4064)))</formula>
    </cfRule>
  </conditionalFormatting>
  <conditionalFormatting sqref="I4068 I4064 I4070">
    <cfRule type="containsText" dxfId="2667" priority="6781" operator="containsText" text="Бажарилмоқда">
      <formula>NOT(ISERROR(SEARCH("Бажарилмоқда",I4064)))</formula>
    </cfRule>
    <cfRule type="containsText" dxfId="2666" priority="6782" operator="containsText" text="Бажарилмаган">
      <formula>NOT(ISERROR(SEARCH("Бажарилмаган",I4064)))</formula>
    </cfRule>
    <cfRule type="containsText" dxfId="2665" priority="6783" operator="containsText" text="Бажарилмаган">
      <formula>NOT(ISERROR(SEARCH("Бажарилмаган",I4064)))</formula>
    </cfRule>
    <cfRule type="containsText" dxfId="2664" priority="6784" operator="containsText" text="Бажарилган">
      <formula>NOT(ISERROR(SEARCH("Бажарилган",I4064)))</formula>
    </cfRule>
  </conditionalFormatting>
  <conditionalFormatting sqref="I3495">
    <cfRule type="containsText" dxfId="2663" priority="6769" operator="containsText" text="Бажарилмоқда">
      <formula>NOT(ISERROR(SEARCH("Бажарилмоқда",I3495)))</formula>
    </cfRule>
    <cfRule type="containsText" dxfId="2662" priority="6770" operator="containsText" text="Бажарилмаган">
      <formula>NOT(ISERROR(SEARCH("Бажарилмаган",I3495)))</formula>
    </cfRule>
    <cfRule type="containsText" dxfId="2661" priority="6771" operator="containsText" text="Бажарилмаган">
      <formula>NOT(ISERROR(SEARCH("Бажарилмаган",I3495)))</formula>
    </cfRule>
    <cfRule type="containsText" dxfId="2660" priority="6772" operator="containsText" text="Бажарилган">
      <formula>NOT(ISERROR(SEARCH("Бажарилган",I3495)))</formula>
    </cfRule>
  </conditionalFormatting>
  <conditionalFormatting sqref="I3757">
    <cfRule type="containsText" dxfId="2659" priority="6729" operator="containsText" text="Бажарилмоқда">
      <formula>NOT(ISERROR(SEARCH("Бажарилмоқда",I3757)))</formula>
    </cfRule>
    <cfRule type="containsText" dxfId="2658" priority="6730" operator="containsText" text="Бажарилмаган">
      <formula>NOT(ISERROR(SEARCH("Бажарилмаган",I3757)))</formula>
    </cfRule>
    <cfRule type="containsText" dxfId="2657" priority="6731" operator="containsText" text="Бажарилмаган">
      <formula>NOT(ISERROR(SEARCH("Бажарилмаган",I3757)))</formula>
    </cfRule>
    <cfRule type="containsText" dxfId="2656" priority="6732" operator="containsText" text="Бажарилган">
      <formula>NOT(ISERROR(SEARCH("Бажарилган",I3757)))</formula>
    </cfRule>
  </conditionalFormatting>
  <conditionalFormatting sqref="I3819">
    <cfRule type="containsText" dxfId="2655" priority="6721" operator="containsText" text="Бажарилмоқда">
      <formula>NOT(ISERROR(SEARCH("Бажарилмоқда",I3819)))</formula>
    </cfRule>
    <cfRule type="containsText" dxfId="2654" priority="6722" operator="containsText" text="Бажарилмаган">
      <formula>NOT(ISERROR(SEARCH("Бажарилмаган",I3819)))</formula>
    </cfRule>
    <cfRule type="containsText" dxfId="2653" priority="6723" operator="containsText" text="Бажарилмаган">
      <formula>NOT(ISERROR(SEARCH("Бажарилмаган",I3819)))</formula>
    </cfRule>
    <cfRule type="containsText" dxfId="2652" priority="6724" operator="containsText" text="Бажарилган">
      <formula>NOT(ISERROR(SEARCH("Бажарилган",I3819)))</formula>
    </cfRule>
  </conditionalFormatting>
  <conditionalFormatting sqref="I3823">
    <cfRule type="containsText" dxfId="2651" priority="6717" operator="containsText" text="Бажарилмоқда">
      <formula>NOT(ISERROR(SEARCH("Бажарилмоқда",I3823)))</formula>
    </cfRule>
    <cfRule type="containsText" dxfId="2650" priority="6718" operator="containsText" text="Бажарилмаган">
      <formula>NOT(ISERROR(SEARCH("Бажарилмаган",I3823)))</formula>
    </cfRule>
    <cfRule type="containsText" dxfId="2649" priority="6719" operator="containsText" text="Бажарилмаган">
      <formula>NOT(ISERROR(SEARCH("Бажарилмаган",I3823)))</formula>
    </cfRule>
    <cfRule type="containsText" dxfId="2648" priority="6720" operator="containsText" text="Бажарилган">
      <formula>NOT(ISERROR(SEARCH("Бажарилган",I3823)))</formula>
    </cfRule>
  </conditionalFormatting>
  <conditionalFormatting sqref="I4058">
    <cfRule type="containsText" dxfId="2647" priority="6549" operator="containsText" text="Бажарилмоқда">
      <formula>NOT(ISERROR(SEARCH("Бажарилмоқда",I4058)))</formula>
    </cfRule>
    <cfRule type="containsText" dxfId="2646" priority="6550" operator="containsText" text="Бажарилмаган">
      <formula>NOT(ISERROR(SEARCH("Бажарилмаган",I4058)))</formula>
    </cfRule>
    <cfRule type="containsText" dxfId="2645" priority="6551" operator="containsText" text="Бажарилмаган">
      <formula>NOT(ISERROR(SEARCH("Бажарилмаган",I4058)))</formula>
    </cfRule>
    <cfRule type="containsText" dxfId="2644" priority="6552" operator="containsText" text="Бажарилган">
      <formula>NOT(ISERROR(SEARCH("Бажарилган",I4058)))</formula>
    </cfRule>
  </conditionalFormatting>
  <conditionalFormatting sqref="I3946">
    <cfRule type="containsText" dxfId="2643" priority="6689" operator="containsText" text="Бажарилмоқда">
      <formula>NOT(ISERROR(SEARCH("Бажарилмоқда",I3946)))</formula>
    </cfRule>
    <cfRule type="containsText" dxfId="2642" priority="6690" operator="containsText" text="Бажарилмаган">
      <formula>NOT(ISERROR(SEARCH("Бажарилмаган",I3946)))</formula>
    </cfRule>
    <cfRule type="containsText" dxfId="2641" priority="6691" operator="containsText" text="Бажарилмаган">
      <formula>NOT(ISERROR(SEARCH("Бажарилмаган",I3946)))</formula>
    </cfRule>
    <cfRule type="containsText" dxfId="2640" priority="6692" operator="containsText" text="Бажарилган">
      <formula>NOT(ISERROR(SEARCH("Бажарилган",I3946)))</formula>
    </cfRule>
  </conditionalFormatting>
  <conditionalFormatting sqref="I4003">
    <cfRule type="containsText" dxfId="2639" priority="6677" operator="containsText" text="Бажарилмоқда">
      <formula>NOT(ISERROR(SEARCH("Бажарилмоқда",I4003)))</formula>
    </cfRule>
    <cfRule type="containsText" dxfId="2638" priority="6678" operator="containsText" text="Бажарилмаган">
      <formula>NOT(ISERROR(SEARCH("Бажарилмаган",I4003)))</formula>
    </cfRule>
    <cfRule type="containsText" dxfId="2637" priority="6679" operator="containsText" text="Бажарилмаган">
      <formula>NOT(ISERROR(SEARCH("Бажарилмаган",I4003)))</formula>
    </cfRule>
    <cfRule type="containsText" dxfId="2636" priority="6680" operator="containsText" text="Бажарилган">
      <formula>NOT(ISERROR(SEARCH("Бажарилган",I4003)))</formula>
    </cfRule>
  </conditionalFormatting>
  <conditionalFormatting sqref="I3713">
    <cfRule type="containsText" dxfId="2635" priority="6641" operator="containsText" text="Бажарилмоқда">
      <formula>NOT(ISERROR(SEARCH("Бажарилмоқда",I3713)))</formula>
    </cfRule>
    <cfRule type="containsText" dxfId="2634" priority="6642" operator="containsText" text="Бажарилмаган">
      <formula>NOT(ISERROR(SEARCH("Бажарилмаган",I3713)))</formula>
    </cfRule>
    <cfRule type="containsText" dxfId="2633" priority="6643" operator="containsText" text="Бажарилмаган">
      <formula>NOT(ISERROR(SEARCH("Бажарилмаган",I3713)))</formula>
    </cfRule>
    <cfRule type="containsText" dxfId="2632" priority="6644" operator="containsText" text="Бажарилган">
      <formula>NOT(ISERROR(SEARCH("Бажарилган",I3713)))</formula>
    </cfRule>
  </conditionalFormatting>
  <conditionalFormatting sqref="I4042">
    <cfRule type="containsText" dxfId="2631" priority="6637" operator="containsText" text="Бажарилмоқда">
      <formula>NOT(ISERROR(SEARCH("Бажарилмоқда",I4042)))</formula>
    </cfRule>
    <cfRule type="containsText" dxfId="2630" priority="6638" operator="containsText" text="Бажарилмаган">
      <formula>NOT(ISERROR(SEARCH("Бажарилмаган",I4042)))</formula>
    </cfRule>
    <cfRule type="containsText" dxfId="2629" priority="6639" operator="containsText" text="Бажарилмаган">
      <formula>NOT(ISERROR(SEARCH("Бажарилмаган",I4042)))</formula>
    </cfRule>
    <cfRule type="containsText" dxfId="2628" priority="6640" operator="containsText" text="Бажарилган">
      <formula>NOT(ISERROR(SEARCH("Бажарилган",I4042)))</formula>
    </cfRule>
  </conditionalFormatting>
  <conditionalFormatting sqref="I4042">
    <cfRule type="containsText" dxfId="2627" priority="6633" operator="containsText" text="Бажарилмоқда">
      <formula>NOT(ISERROR(SEARCH("Бажарилмоқда",I4042)))</formula>
    </cfRule>
    <cfRule type="containsText" dxfId="2626" priority="6634" operator="containsText" text="Бажарилмаган">
      <formula>NOT(ISERROR(SEARCH("Бажарилмаган",I4042)))</formula>
    </cfRule>
    <cfRule type="containsText" dxfId="2625" priority="6635" operator="containsText" text="Бажарилмаган">
      <formula>NOT(ISERROR(SEARCH("Бажарилмаган",I4042)))</formula>
    </cfRule>
    <cfRule type="containsText" dxfId="2624" priority="6636" operator="containsText" text="Бажарилган">
      <formula>NOT(ISERROR(SEARCH("Бажарилган",I4042)))</formula>
    </cfRule>
  </conditionalFormatting>
  <conditionalFormatting sqref="I4042">
    <cfRule type="containsText" dxfId="2623" priority="6629" operator="containsText" text="Бажарилмоқда">
      <formula>NOT(ISERROR(SEARCH("Бажарилмоқда",I4042)))</formula>
    </cfRule>
    <cfRule type="containsText" dxfId="2622" priority="6630" operator="containsText" text="Бажарилмаган">
      <formula>NOT(ISERROR(SEARCH("Бажарилмаган",I4042)))</formula>
    </cfRule>
    <cfRule type="containsText" dxfId="2621" priority="6631" operator="containsText" text="Бажарилмаган">
      <formula>NOT(ISERROR(SEARCH("Бажарилмаган",I4042)))</formula>
    </cfRule>
    <cfRule type="containsText" dxfId="2620" priority="6632" operator="containsText" text="Бажарилган">
      <formula>NOT(ISERROR(SEARCH("Бажарилган",I4042)))</formula>
    </cfRule>
  </conditionalFormatting>
  <conditionalFormatting sqref="I3680">
    <cfRule type="containsText" dxfId="2619" priority="6605" operator="containsText" text="Бажарилмоқда">
      <formula>NOT(ISERROR(SEARCH("Бажарилмоқда",I3680)))</formula>
    </cfRule>
    <cfRule type="containsText" dxfId="2618" priority="6606" operator="containsText" text="Бажарилмаган">
      <formula>NOT(ISERROR(SEARCH("Бажарилмаган",I3680)))</formula>
    </cfRule>
    <cfRule type="containsText" dxfId="2617" priority="6607" operator="containsText" text="Бажарилмаган">
      <formula>NOT(ISERROR(SEARCH("Бажарилмаган",I3680)))</formula>
    </cfRule>
    <cfRule type="containsText" dxfId="2616" priority="6608" operator="containsText" text="Бажарилган">
      <formula>NOT(ISERROR(SEARCH("Бажарилган",I3680)))</formula>
    </cfRule>
  </conditionalFormatting>
  <conditionalFormatting sqref="I4038">
    <cfRule type="containsText" dxfId="2615" priority="6597" operator="containsText" text="Бажарилмоқда">
      <formula>NOT(ISERROR(SEARCH("Бажарилмоқда",I4038)))</formula>
    </cfRule>
    <cfRule type="containsText" dxfId="2614" priority="6598" operator="containsText" text="Бажарилмаган">
      <formula>NOT(ISERROR(SEARCH("Бажарилмаган",I4038)))</formula>
    </cfRule>
    <cfRule type="containsText" dxfId="2613" priority="6599" operator="containsText" text="Бажарилмаган">
      <formula>NOT(ISERROR(SEARCH("Бажарилмаган",I4038)))</formula>
    </cfRule>
    <cfRule type="containsText" dxfId="2612" priority="6600" operator="containsText" text="Бажарилган">
      <formula>NOT(ISERROR(SEARCH("Бажарилган",I4038)))</formula>
    </cfRule>
  </conditionalFormatting>
  <conditionalFormatting sqref="I4038">
    <cfRule type="containsText" dxfId="2611" priority="6593" operator="containsText" text="Бажарилмоқда">
      <formula>NOT(ISERROR(SEARCH("Бажарилмоқда",I4038)))</formula>
    </cfRule>
    <cfRule type="containsText" dxfId="2610" priority="6594" operator="containsText" text="Бажарилмаган">
      <formula>NOT(ISERROR(SEARCH("Бажарилмаган",I4038)))</formula>
    </cfRule>
    <cfRule type="containsText" dxfId="2609" priority="6595" operator="containsText" text="Бажарилмаган">
      <formula>NOT(ISERROR(SEARCH("Бажарилмаган",I4038)))</formula>
    </cfRule>
    <cfRule type="containsText" dxfId="2608" priority="6596" operator="containsText" text="Бажарилган">
      <formula>NOT(ISERROR(SEARCH("Бажарилган",I4038)))</formula>
    </cfRule>
  </conditionalFormatting>
  <conditionalFormatting sqref="I3410">
    <cfRule type="containsText" dxfId="2607" priority="6569" operator="containsText" text="Бажарилмоқда">
      <formula>NOT(ISERROR(SEARCH("Бажарилмоқда",I3410)))</formula>
    </cfRule>
    <cfRule type="containsText" dxfId="2606" priority="6570" operator="containsText" text="Бажарилмаган">
      <formula>NOT(ISERROR(SEARCH("Бажарилмаган",I3410)))</formula>
    </cfRule>
    <cfRule type="containsText" dxfId="2605" priority="6571" operator="containsText" text="Бажарилмаган">
      <formula>NOT(ISERROR(SEARCH("Бажарилмаган",I3410)))</formula>
    </cfRule>
    <cfRule type="containsText" dxfId="2604" priority="6572" operator="containsText" text="Бажарилган">
      <formula>NOT(ISERROR(SEARCH("Бажарилган",I3410)))</formula>
    </cfRule>
  </conditionalFormatting>
  <conditionalFormatting sqref="I4020">
    <cfRule type="containsText" dxfId="2603" priority="6557" operator="containsText" text="Бажарилмоқда">
      <formula>NOT(ISERROR(SEARCH("Бажарилмоқда",I4020)))</formula>
    </cfRule>
    <cfRule type="containsText" dxfId="2602" priority="6558" operator="containsText" text="Бажарилмаган">
      <formula>NOT(ISERROR(SEARCH("Бажарилмаган",I4020)))</formula>
    </cfRule>
    <cfRule type="containsText" dxfId="2601" priority="6559" operator="containsText" text="Бажарилмаган">
      <formula>NOT(ISERROR(SEARCH("Бажарилмаган",I4020)))</formula>
    </cfRule>
    <cfRule type="containsText" dxfId="2600" priority="6560" operator="containsText" text="Бажарилган">
      <formula>NOT(ISERROR(SEARCH("Бажарилган",I4020)))</formula>
    </cfRule>
  </conditionalFormatting>
  <conditionalFormatting sqref="I4020">
    <cfRule type="containsText" dxfId="2599" priority="6553" operator="containsText" text="Бажарилмоқда">
      <formula>NOT(ISERROR(SEARCH("Бажарилмоқда",I4020)))</formula>
    </cfRule>
    <cfRule type="containsText" dxfId="2598" priority="6554" operator="containsText" text="Бажарилмаган">
      <formula>NOT(ISERROR(SEARCH("Бажарилмаган",I4020)))</formula>
    </cfRule>
    <cfRule type="containsText" dxfId="2597" priority="6555" operator="containsText" text="Бажарилмаган">
      <formula>NOT(ISERROR(SEARCH("Бажарилмаган",I4020)))</formula>
    </cfRule>
    <cfRule type="containsText" dxfId="2596" priority="6556" operator="containsText" text="Бажарилган">
      <formula>NOT(ISERROR(SEARCH("Бажарилган",I4020)))</formula>
    </cfRule>
  </conditionalFormatting>
  <conditionalFormatting sqref="I4058">
    <cfRule type="containsText" dxfId="2595" priority="6545" operator="containsText" text="Бажарилмоқда">
      <formula>NOT(ISERROR(SEARCH("Бажарилмоқда",I4058)))</formula>
    </cfRule>
    <cfRule type="containsText" dxfId="2594" priority="6546" operator="containsText" text="Бажарилмаган">
      <formula>NOT(ISERROR(SEARCH("Бажарилмаган",I4058)))</formula>
    </cfRule>
    <cfRule type="containsText" dxfId="2593" priority="6547" operator="containsText" text="Бажарилмаган">
      <formula>NOT(ISERROR(SEARCH("Бажарилмаган",I4058)))</formula>
    </cfRule>
    <cfRule type="containsText" dxfId="2592" priority="6548" operator="containsText" text="Бажарилган">
      <formula>NOT(ISERROR(SEARCH("Бажарилган",I4058)))</formula>
    </cfRule>
  </conditionalFormatting>
  <conditionalFormatting sqref="I4058">
    <cfRule type="containsText" dxfId="2591" priority="6541" operator="containsText" text="Бажарилмоқда">
      <formula>NOT(ISERROR(SEARCH("Бажарилмоқда",I4058)))</formula>
    </cfRule>
    <cfRule type="containsText" dxfId="2590" priority="6542" operator="containsText" text="Бажарилмаган">
      <formula>NOT(ISERROR(SEARCH("Бажарилмаган",I4058)))</formula>
    </cfRule>
    <cfRule type="containsText" dxfId="2589" priority="6543" operator="containsText" text="Бажарилмаган">
      <formula>NOT(ISERROR(SEARCH("Бажарилмаган",I4058)))</formula>
    </cfRule>
    <cfRule type="containsText" dxfId="2588" priority="6544" operator="containsText" text="Бажарилган">
      <formula>NOT(ISERROR(SEARCH("Бажарилган",I4058)))</formula>
    </cfRule>
  </conditionalFormatting>
  <conditionalFormatting sqref="I4057">
    <cfRule type="containsText" dxfId="2587" priority="6537" operator="containsText" text="Бажарилмоқда">
      <formula>NOT(ISERROR(SEARCH("Бажарилмоқда",I4057)))</formula>
    </cfRule>
    <cfRule type="containsText" dxfId="2586" priority="6538" operator="containsText" text="Бажарилмаган">
      <formula>NOT(ISERROR(SEARCH("Бажарилмаган",I4057)))</formula>
    </cfRule>
    <cfRule type="containsText" dxfId="2585" priority="6539" operator="containsText" text="Бажарилмаган">
      <formula>NOT(ISERROR(SEARCH("Бажарилмаган",I4057)))</formula>
    </cfRule>
    <cfRule type="containsText" dxfId="2584" priority="6540" operator="containsText" text="Бажарилган">
      <formula>NOT(ISERROR(SEARCH("Бажарилган",I4057)))</formula>
    </cfRule>
  </conditionalFormatting>
  <conditionalFormatting sqref="I4057">
    <cfRule type="containsText" dxfId="2583" priority="6533" operator="containsText" text="Бажарилмоқда">
      <formula>NOT(ISERROR(SEARCH("Бажарилмоқда",I4057)))</formula>
    </cfRule>
    <cfRule type="containsText" dxfId="2582" priority="6534" operator="containsText" text="Бажарилмаган">
      <formula>NOT(ISERROR(SEARCH("Бажарилмаган",I4057)))</formula>
    </cfRule>
    <cfRule type="containsText" dxfId="2581" priority="6535" operator="containsText" text="Бажарилмаган">
      <formula>NOT(ISERROR(SEARCH("Бажарилмаган",I4057)))</formula>
    </cfRule>
    <cfRule type="containsText" dxfId="2580" priority="6536" operator="containsText" text="Бажарилган">
      <formula>NOT(ISERROR(SEARCH("Бажарилган",I4057)))</formula>
    </cfRule>
  </conditionalFormatting>
  <conditionalFormatting sqref="I4057">
    <cfRule type="containsText" dxfId="2579" priority="6529" operator="containsText" text="Бажарилмоқда">
      <formula>NOT(ISERROR(SEARCH("Бажарилмоқда",I4057)))</formula>
    </cfRule>
    <cfRule type="containsText" dxfId="2578" priority="6530" operator="containsText" text="Бажарилмаган">
      <formula>NOT(ISERROR(SEARCH("Бажарилмаган",I4057)))</formula>
    </cfRule>
    <cfRule type="containsText" dxfId="2577" priority="6531" operator="containsText" text="Бажарилмаган">
      <formula>NOT(ISERROR(SEARCH("Бажарилмаган",I4057)))</formula>
    </cfRule>
    <cfRule type="containsText" dxfId="2576" priority="6532" operator="containsText" text="Бажарилган">
      <formula>NOT(ISERROR(SEARCH("Бажарилган",I4057)))</formula>
    </cfRule>
  </conditionalFormatting>
  <conditionalFormatting sqref="I4048">
    <cfRule type="containsText" dxfId="2575" priority="6525" operator="containsText" text="Бажарилмоқда">
      <formula>NOT(ISERROR(SEARCH("Бажарилмоқда",I4048)))</formula>
    </cfRule>
    <cfRule type="containsText" dxfId="2574" priority="6526" operator="containsText" text="Бажарилмаган">
      <formula>NOT(ISERROR(SEARCH("Бажарилмаган",I4048)))</formula>
    </cfRule>
    <cfRule type="containsText" dxfId="2573" priority="6527" operator="containsText" text="Бажарилмаган">
      <formula>NOT(ISERROR(SEARCH("Бажарилмаган",I4048)))</formula>
    </cfRule>
    <cfRule type="containsText" dxfId="2572" priority="6528" operator="containsText" text="Бажарилган">
      <formula>NOT(ISERROR(SEARCH("Бажарилган",I4048)))</formula>
    </cfRule>
  </conditionalFormatting>
  <conditionalFormatting sqref="I4048">
    <cfRule type="containsText" dxfId="2571" priority="6521" operator="containsText" text="Бажарилмоқда">
      <formula>NOT(ISERROR(SEARCH("Бажарилмоқда",I4048)))</formula>
    </cfRule>
    <cfRule type="containsText" dxfId="2570" priority="6522" operator="containsText" text="Бажарилмаган">
      <formula>NOT(ISERROR(SEARCH("Бажарилмаган",I4048)))</formula>
    </cfRule>
    <cfRule type="containsText" dxfId="2569" priority="6523" operator="containsText" text="Бажарилмаган">
      <formula>NOT(ISERROR(SEARCH("Бажарилмаган",I4048)))</formula>
    </cfRule>
    <cfRule type="containsText" dxfId="2568" priority="6524" operator="containsText" text="Бажарилган">
      <formula>NOT(ISERROR(SEARCH("Бажарилган",I4048)))</formula>
    </cfRule>
  </conditionalFormatting>
  <conditionalFormatting sqref="I4048">
    <cfRule type="containsText" dxfId="2567" priority="6517" operator="containsText" text="Бажарилмоқда">
      <formula>NOT(ISERROR(SEARCH("Бажарилмоқда",I4048)))</formula>
    </cfRule>
    <cfRule type="containsText" dxfId="2566" priority="6518" operator="containsText" text="Бажарилмаган">
      <formula>NOT(ISERROR(SEARCH("Бажарилмаган",I4048)))</formula>
    </cfRule>
    <cfRule type="containsText" dxfId="2565" priority="6519" operator="containsText" text="Бажарилмаган">
      <formula>NOT(ISERROR(SEARCH("Бажарилмаган",I4048)))</formula>
    </cfRule>
    <cfRule type="containsText" dxfId="2564" priority="6520" operator="containsText" text="Бажарилган">
      <formula>NOT(ISERROR(SEARCH("Бажарилган",I4048)))</formula>
    </cfRule>
  </conditionalFormatting>
  <conditionalFormatting sqref="I3979">
    <cfRule type="containsText" dxfId="2563" priority="6489" operator="containsText" text="Бажарилмоқда">
      <formula>NOT(ISERROR(SEARCH("Бажарилмоқда",I3979)))</formula>
    </cfRule>
    <cfRule type="containsText" dxfId="2562" priority="6490" operator="containsText" text="Бажарилмаган">
      <formula>NOT(ISERROR(SEARCH("Бажарилмаган",I3979)))</formula>
    </cfRule>
    <cfRule type="containsText" dxfId="2561" priority="6491" operator="containsText" text="Бажарилмаган">
      <formula>NOT(ISERROR(SEARCH("Бажарилмаган",I3979)))</formula>
    </cfRule>
    <cfRule type="containsText" dxfId="2560" priority="6492" operator="containsText" text="Бажарилган">
      <formula>NOT(ISERROR(SEARCH("Бажарилган",I3979)))</formula>
    </cfRule>
  </conditionalFormatting>
  <conditionalFormatting sqref="I4059">
    <cfRule type="containsText" dxfId="2559" priority="6481" operator="containsText" text="Бажарилмоқда">
      <formula>NOT(ISERROR(SEARCH("Бажарилмоқда",I4059)))</formula>
    </cfRule>
    <cfRule type="containsText" dxfId="2558" priority="6482" operator="containsText" text="Бажарилмаган">
      <formula>NOT(ISERROR(SEARCH("Бажарилмаган",I4059)))</formula>
    </cfRule>
    <cfRule type="containsText" dxfId="2557" priority="6483" operator="containsText" text="Бажарилмаган">
      <formula>NOT(ISERROR(SEARCH("Бажарилмаган",I4059)))</formula>
    </cfRule>
    <cfRule type="containsText" dxfId="2556" priority="6484" operator="containsText" text="Бажарилган">
      <formula>NOT(ISERROR(SEARCH("Бажарилган",I4059)))</formula>
    </cfRule>
  </conditionalFormatting>
  <conditionalFormatting sqref="I4065">
    <cfRule type="containsText" dxfId="2555" priority="6477" operator="containsText" text="Бажарилмоқда">
      <formula>NOT(ISERROR(SEARCH("Бажарилмоқда",I4065)))</formula>
    </cfRule>
    <cfRule type="containsText" dxfId="2554" priority="6478" operator="containsText" text="Бажарилмаган">
      <formula>NOT(ISERROR(SEARCH("Бажарилмаган",I4065)))</formula>
    </cfRule>
    <cfRule type="containsText" dxfId="2553" priority="6479" operator="containsText" text="Бажарилмаган">
      <formula>NOT(ISERROR(SEARCH("Бажарилмаган",I4065)))</formula>
    </cfRule>
    <cfRule type="containsText" dxfId="2552" priority="6480" operator="containsText" text="Бажарилган">
      <formula>NOT(ISERROR(SEARCH("Бажарилган",I4065)))</formula>
    </cfRule>
  </conditionalFormatting>
  <conditionalFormatting sqref="I4072 I4074 I4085 I4080:I4081">
    <cfRule type="containsText" dxfId="2551" priority="6473" operator="containsText" text="Бажарилмоқда">
      <formula>NOT(ISERROR(SEARCH("Бажарилмоқда",I4072)))</formula>
    </cfRule>
    <cfRule type="containsText" dxfId="2550" priority="6474" operator="containsText" text="Бажарилмаган">
      <formula>NOT(ISERROR(SEARCH("Бажарилмаган",I4072)))</formula>
    </cfRule>
    <cfRule type="containsText" dxfId="2549" priority="6475" operator="containsText" text="Бажарилмаган">
      <formula>NOT(ISERROR(SEARCH("Бажарилмаган",I4072)))</formula>
    </cfRule>
    <cfRule type="containsText" dxfId="2548" priority="6476" operator="containsText" text="Бажарилган">
      <formula>NOT(ISERROR(SEARCH("Бажарилган",I4072)))</formula>
    </cfRule>
  </conditionalFormatting>
  <conditionalFormatting sqref="I4072 I4074 I4085 I4080:I4081">
    <cfRule type="containsText" dxfId="2547" priority="6469" operator="containsText" text="Бажарилмоқда">
      <formula>NOT(ISERROR(SEARCH("Бажарилмоқда",I4072)))</formula>
    </cfRule>
    <cfRule type="containsText" dxfId="2546" priority="6470" operator="containsText" text="Бажарилмаган">
      <formula>NOT(ISERROR(SEARCH("Бажарилмаган",I4072)))</formula>
    </cfRule>
    <cfRule type="containsText" dxfId="2545" priority="6471" operator="containsText" text="Бажарилмаган">
      <formula>NOT(ISERROR(SEARCH("Бажарилмаган",I4072)))</formula>
    </cfRule>
    <cfRule type="containsText" dxfId="2544" priority="6472" operator="containsText" text="Бажарилган">
      <formula>NOT(ISERROR(SEARCH("Бажарилган",I4072)))</formula>
    </cfRule>
  </conditionalFormatting>
  <conditionalFormatting sqref="I4069">
    <cfRule type="containsText" dxfId="2543" priority="6369" operator="containsText" text="Бажарилмоқда">
      <formula>NOT(ISERROR(SEARCH("Бажарилмоқда",I4069)))</formula>
    </cfRule>
    <cfRule type="containsText" dxfId="2542" priority="6370" operator="containsText" text="Бажарилмаган">
      <formula>NOT(ISERROR(SEARCH("Бажарилмаган",I4069)))</formula>
    </cfRule>
    <cfRule type="containsText" dxfId="2541" priority="6371" operator="containsText" text="Бажарилмаган">
      <formula>NOT(ISERROR(SEARCH("Бажарилмаган",I4069)))</formula>
    </cfRule>
    <cfRule type="containsText" dxfId="2540" priority="6372" operator="containsText" text="Бажарилган">
      <formula>NOT(ISERROR(SEARCH("Бажарилган",I4069)))</formula>
    </cfRule>
  </conditionalFormatting>
  <conditionalFormatting sqref="I3695">
    <cfRule type="containsText" dxfId="2539" priority="6449" operator="containsText" text="Бажарилмоқда">
      <formula>NOT(ISERROR(SEARCH("Бажарилмоқда",I3695)))</formula>
    </cfRule>
    <cfRule type="containsText" dxfId="2538" priority="6450" operator="containsText" text="Бажарилмаган">
      <formula>NOT(ISERROR(SEARCH("Бажарилмаган",I3695)))</formula>
    </cfRule>
    <cfRule type="containsText" dxfId="2537" priority="6451" operator="containsText" text="Бажарилмаган">
      <formula>NOT(ISERROR(SEARCH("Бажарилмаган",I3695)))</formula>
    </cfRule>
    <cfRule type="containsText" dxfId="2536" priority="6452" operator="containsText" text="Бажарилган">
      <formula>NOT(ISERROR(SEARCH("Бажарилган",I3695)))</formula>
    </cfRule>
  </conditionalFormatting>
  <conditionalFormatting sqref="I4061">
    <cfRule type="containsText" dxfId="2535" priority="6429" operator="containsText" text="Бажарилмоқда">
      <formula>NOT(ISERROR(SEARCH("Бажарилмоқда",I4061)))</formula>
    </cfRule>
    <cfRule type="containsText" dxfId="2534" priority="6430" operator="containsText" text="Бажарилмаган">
      <formula>NOT(ISERROR(SEARCH("Бажарилмаган",I4061)))</formula>
    </cfRule>
    <cfRule type="containsText" dxfId="2533" priority="6431" operator="containsText" text="Бажарилмаган">
      <formula>NOT(ISERROR(SEARCH("Бажарилмаган",I4061)))</formula>
    </cfRule>
    <cfRule type="containsText" dxfId="2532" priority="6432" operator="containsText" text="Бажарилган">
      <formula>NOT(ISERROR(SEARCH("Бажарилган",I4061)))</formula>
    </cfRule>
  </conditionalFormatting>
  <conditionalFormatting sqref="I4062">
    <cfRule type="containsText" dxfId="2531" priority="6425" operator="containsText" text="Бажарилмоқда">
      <formula>NOT(ISERROR(SEARCH("Бажарилмоқда",I4062)))</formula>
    </cfRule>
    <cfRule type="containsText" dxfId="2530" priority="6426" operator="containsText" text="Бажарилмаган">
      <formula>NOT(ISERROR(SEARCH("Бажарилмаган",I4062)))</formula>
    </cfRule>
    <cfRule type="containsText" dxfId="2529" priority="6427" operator="containsText" text="Бажарилмаган">
      <formula>NOT(ISERROR(SEARCH("Бажарилмаган",I4062)))</formula>
    </cfRule>
    <cfRule type="containsText" dxfId="2528" priority="6428" operator="containsText" text="Бажарилган">
      <formula>NOT(ISERROR(SEARCH("Бажарилган",I4062)))</formula>
    </cfRule>
  </conditionalFormatting>
  <conditionalFormatting sqref="I4063">
    <cfRule type="containsText" dxfId="2527" priority="6421" operator="containsText" text="Бажарилмоқда">
      <formula>NOT(ISERROR(SEARCH("Бажарилмоқда",I4063)))</formula>
    </cfRule>
    <cfRule type="containsText" dxfId="2526" priority="6422" operator="containsText" text="Бажарилмаган">
      <formula>NOT(ISERROR(SEARCH("Бажарилмаган",I4063)))</formula>
    </cfRule>
    <cfRule type="containsText" dxfId="2525" priority="6423" operator="containsText" text="Бажарилмаган">
      <formula>NOT(ISERROR(SEARCH("Бажарилмаган",I4063)))</formula>
    </cfRule>
    <cfRule type="containsText" dxfId="2524" priority="6424" operator="containsText" text="Бажарилган">
      <formula>NOT(ISERROR(SEARCH("Бажарилган",I4063)))</formula>
    </cfRule>
  </conditionalFormatting>
  <conditionalFormatting sqref="I4055">
    <cfRule type="containsText" dxfId="2523" priority="6417" operator="containsText" text="Бажарилмоқда">
      <formula>NOT(ISERROR(SEARCH("Бажарилмоқда",I4055)))</formula>
    </cfRule>
    <cfRule type="containsText" dxfId="2522" priority="6418" operator="containsText" text="Бажарилмаган">
      <formula>NOT(ISERROR(SEARCH("Бажарилмаган",I4055)))</formula>
    </cfRule>
    <cfRule type="containsText" dxfId="2521" priority="6419" operator="containsText" text="Бажарилмаган">
      <formula>NOT(ISERROR(SEARCH("Бажарилмаган",I4055)))</formula>
    </cfRule>
    <cfRule type="containsText" dxfId="2520" priority="6420" operator="containsText" text="Бажарилган">
      <formula>NOT(ISERROR(SEARCH("Бажарилган",I4055)))</formula>
    </cfRule>
  </conditionalFormatting>
  <conditionalFormatting sqref="I4055">
    <cfRule type="containsText" dxfId="2519" priority="6413" operator="containsText" text="Бажарилмоқда">
      <formula>NOT(ISERROR(SEARCH("Бажарилмоқда",I4055)))</formula>
    </cfRule>
    <cfRule type="containsText" dxfId="2518" priority="6414" operator="containsText" text="Бажарилмаган">
      <formula>NOT(ISERROR(SEARCH("Бажарилмаган",I4055)))</formula>
    </cfRule>
    <cfRule type="containsText" dxfId="2517" priority="6415" operator="containsText" text="Бажарилмаган">
      <formula>NOT(ISERROR(SEARCH("Бажарилмаган",I4055)))</formula>
    </cfRule>
    <cfRule type="containsText" dxfId="2516" priority="6416" operator="containsText" text="Бажарилган">
      <formula>NOT(ISERROR(SEARCH("Бажарилган",I4055)))</formula>
    </cfRule>
  </conditionalFormatting>
  <conditionalFormatting sqref="I4055">
    <cfRule type="containsText" dxfId="2515" priority="6409" operator="containsText" text="Бажарилмоқда">
      <formula>NOT(ISERROR(SEARCH("Бажарилмоқда",I4055)))</formula>
    </cfRule>
    <cfRule type="containsText" dxfId="2514" priority="6410" operator="containsText" text="Бажарилмаган">
      <formula>NOT(ISERROR(SEARCH("Бажарилмаган",I4055)))</formula>
    </cfRule>
    <cfRule type="containsText" dxfId="2513" priority="6411" operator="containsText" text="Бажарилмаган">
      <formula>NOT(ISERROR(SEARCH("Бажарилмаган",I4055)))</formula>
    </cfRule>
    <cfRule type="containsText" dxfId="2512" priority="6412" operator="containsText" text="Бажарилган">
      <formula>NOT(ISERROR(SEARCH("Бажарилган",I4055)))</formula>
    </cfRule>
  </conditionalFormatting>
  <conditionalFormatting sqref="I4074">
    <cfRule type="containsText" dxfId="2511" priority="6393" operator="containsText" text="Бажарилмоқда">
      <formula>NOT(ISERROR(SEARCH("Бажарилмоқда",I4074)))</formula>
    </cfRule>
    <cfRule type="containsText" dxfId="2510" priority="6394" operator="containsText" text="Бажарилмаган">
      <formula>NOT(ISERROR(SEARCH("Бажарилмаган",I4074)))</formula>
    </cfRule>
    <cfRule type="containsText" dxfId="2509" priority="6395" operator="containsText" text="Бажарилмаган">
      <formula>NOT(ISERROR(SEARCH("Бажарилмаган",I4074)))</formula>
    </cfRule>
    <cfRule type="containsText" dxfId="2508" priority="6396" operator="containsText" text="Бажарилган">
      <formula>NOT(ISERROR(SEARCH("Бажарилган",I4074)))</formula>
    </cfRule>
  </conditionalFormatting>
  <conditionalFormatting sqref="I4074">
    <cfRule type="containsText" dxfId="2507" priority="6389" operator="containsText" text="Бажарилмоқда">
      <formula>NOT(ISERROR(SEARCH("Бажарилмоқда",I4074)))</formula>
    </cfRule>
    <cfRule type="containsText" dxfId="2506" priority="6390" operator="containsText" text="Бажарилмаган">
      <formula>NOT(ISERROR(SEARCH("Бажарилмаган",I4074)))</formula>
    </cfRule>
    <cfRule type="containsText" dxfId="2505" priority="6391" operator="containsText" text="Бажарилмаган">
      <formula>NOT(ISERROR(SEARCH("Бажарилмаган",I4074)))</formula>
    </cfRule>
    <cfRule type="containsText" dxfId="2504" priority="6392" operator="containsText" text="Бажарилган">
      <formula>NOT(ISERROR(SEARCH("Бажарилган",I4074)))</formula>
    </cfRule>
  </conditionalFormatting>
  <conditionalFormatting sqref="I4056">
    <cfRule type="containsText" dxfId="2503" priority="6373" operator="containsText" text="Бажарилмоқда">
      <formula>NOT(ISERROR(SEARCH("Бажарилмоқда",I4056)))</formula>
    </cfRule>
    <cfRule type="containsText" dxfId="2502" priority="6374" operator="containsText" text="Бажарилмаган">
      <formula>NOT(ISERROR(SEARCH("Бажарилмаган",I4056)))</formula>
    </cfRule>
    <cfRule type="containsText" dxfId="2501" priority="6375" operator="containsText" text="Бажарилмаган">
      <formula>NOT(ISERROR(SEARCH("Бажарилмаган",I4056)))</formula>
    </cfRule>
    <cfRule type="containsText" dxfId="2500" priority="6376" operator="containsText" text="Бажарилган">
      <formula>NOT(ISERROR(SEARCH("Бажарилган",I4056)))</formula>
    </cfRule>
  </conditionalFormatting>
  <conditionalFormatting sqref="I4073">
    <cfRule type="containsText" dxfId="2499" priority="6365" operator="containsText" text="Бажарилмоқда">
      <formula>NOT(ISERROR(SEARCH("Бажарилмоқда",I4073)))</formula>
    </cfRule>
    <cfRule type="containsText" dxfId="2498" priority="6366" operator="containsText" text="Бажарилмаган">
      <formula>NOT(ISERROR(SEARCH("Бажарилмаган",I4073)))</formula>
    </cfRule>
    <cfRule type="containsText" dxfId="2497" priority="6367" operator="containsText" text="Бажарилмаган">
      <formula>NOT(ISERROR(SEARCH("Бажарилмаган",I4073)))</formula>
    </cfRule>
    <cfRule type="containsText" dxfId="2496" priority="6368" operator="containsText" text="Бажарилган">
      <formula>NOT(ISERROR(SEARCH("Бажарилган",I4073)))</formula>
    </cfRule>
  </conditionalFormatting>
  <conditionalFormatting sqref="I4119:I4121 I4115:I4116">
    <cfRule type="containsText" dxfId="2495" priority="6269" operator="containsText" text="Бажарилмоқда">
      <formula>NOT(ISERROR(SEARCH("Бажарилмоқда",I4115)))</formula>
    </cfRule>
    <cfRule type="containsText" dxfId="2494" priority="6270" operator="containsText" text="Бажарилмаган">
      <formula>NOT(ISERROR(SEARCH("Бажарилмаган",I4115)))</formula>
    </cfRule>
    <cfRule type="containsText" dxfId="2493" priority="6271" operator="containsText" text="Бажарилмаган">
      <formula>NOT(ISERROR(SEARCH("Бажарилмаган",I4115)))</formula>
    </cfRule>
    <cfRule type="containsText" dxfId="2492" priority="6272" operator="containsText" text="Бажарилган">
      <formula>NOT(ISERROR(SEARCH("Бажарилган",I4115)))</formula>
    </cfRule>
  </conditionalFormatting>
  <conditionalFormatting sqref="I4084">
    <cfRule type="containsText" dxfId="2491" priority="6289" operator="containsText" text="Бажарилмоқда">
      <formula>NOT(ISERROR(SEARCH("Бажарилмоқда",I4084)))</formula>
    </cfRule>
    <cfRule type="containsText" dxfId="2490" priority="6290" operator="containsText" text="Бажарилмаган">
      <formula>NOT(ISERROR(SEARCH("Бажарилмаган",I4084)))</formula>
    </cfRule>
    <cfRule type="containsText" dxfId="2489" priority="6291" operator="containsText" text="Бажарилмаган">
      <formula>NOT(ISERROR(SEARCH("Бажарилмаган",I4084)))</formula>
    </cfRule>
    <cfRule type="containsText" dxfId="2488" priority="6292" operator="containsText" text="Бажарилган">
      <formula>NOT(ISERROR(SEARCH("Бажарилган",I4084)))</formula>
    </cfRule>
  </conditionalFormatting>
  <conditionalFormatting sqref="I4019">
    <cfRule type="containsText" dxfId="2487" priority="6337" operator="containsText" text="Бажарилмоқда">
      <formula>NOT(ISERROR(SEARCH("Бажарилмоқда",I4019)))</formula>
    </cfRule>
    <cfRule type="containsText" dxfId="2486" priority="6338" operator="containsText" text="Бажарилмаган">
      <formula>NOT(ISERROR(SEARCH("Бажарилмаган",I4019)))</formula>
    </cfRule>
    <cfRule type="containsText" dxfId="2485" priority="6339" operator="containsText" text="Бажарилмаган">
      <formula>NOT(ISERROR(SEARCH("Бажарилмаган",I4019)))</formula>
    </cfRule>
    <cfRule type="containsText" dxfId="2484" priority="6340" operator="containsText" text="Бажарилган">
      <formula>NOT(ISERROR(SEARCH("Бажарилган",I4019)))</formula>
    </cfRule>
  </conditionalFormatting>
  <conditionalFormatting sqref="I3061">
    <cfRule type="containsText" dxfId="2483" priority="6201" operator="containsText" text="Бажарилмоқда">
      <formula>NOT(ISERROR(SEARCH("Бажарилмоқда",I3061)))</formula>
    </cfRule>
    <cfRule type="containsText" dxfId="2482" priority="6202" operator="containsText" text="Бажарилмаган">
      <formula>NOT(ISERROR(SEARCH("Бажарилмаган",I3061)))</formula>
    </cfRule>
    <cfRule type="containsText" dxfId="2481" priority="6203" operator="containsText" text="Бажарилмаган">
      <formula>NOT(ISERROR(SEARCH("Бажарилмаган",I3061)))</formula>
    </cfRule>
    <cfRule type="containsText" dxfId="2480" priority="6204" operator="containsText" text="Бажарилган">
      <formula>NOT(ISERROR(SEARCH("Бажарилган",I3061)))</formula>
    </cfRule>
  </conditionalFormatting>
  <conditionalFormatting sqref="I3669">
    <cfRule type="containsText" dxfId="2479" priority="6329" operator="containsText" text="Бажарилмоқда">
      <formula>NOT(ISERROR(SEARCH("Бажарилмоқда",I3669)))</formula>
    </cfRule>
    <cfRule type="containsText" dxfId="2478" priority="6330" operator="containsText" text="Бажарилмаган">
      <formula>NOT(ISERROR(SEARCH("Бажарилмаган",I3669)))</formula>
    </cfRule>
    <cfRule type="containsText" dxfId="2477" priority="6331" operator="containsText" text="Бажарилмаган">
      <formula>NOT(ISERROR(SEARCH("Бажарилмаган",I3669)))</formula>
    </cfRule>
    <cfRule type="containsText" dxfId="2476" priority="6332" operator="containsText" text="Бажарилган">
      <formula>NOT(ISERROR(SEARCH("Бажарилган",I3669)))</formula>
    </cfRule>
  </conditionalFormatting>
  <conditionalFormatting sqref="I3907">
    <cfRule type="containsText" dxfId="2475" priority="6169" operator="containsText" text="Бажарилмоқда">
      <formula>NOT(ISERROR(SEARCH("Бажарилмоқда",I3907)))</formula>
    </cfRule>
    <cfRule type="containsText" dxfId="2474" priority="6170" operator="containsText" text="Бажарилмаган">
      <formula>NOT(ISERROR(SEARCH("Бажарилмаган",I3907)))</formula>
    </cfRule>
    <cfRule type="containsText" dxfId="2473" priority="6171" operator="containsText" text="Бажарилмаган">
      <formula>NOT(ISERROR(SEARCH("Бажарилмаган",I3907)))</formula>
    </cfRule>
    <cfRule type="containsText" dxfId="2472" priority="6172" operator="containsText" text="Бажарилган">
      <formula>NOT(ISERROR(SEARCH("Бажарилган",I3907)))</formula>
    </cfRule>
  </conditionalFormatting>
  <conditionalFormatting sqref="I4100 I4087:I4088 I4090 I4094:I4095">
    <cfRule type="containsText" dxfId="2471" priority="6321" operator="containsText" text="Бажарилмоқда">
      <formula>NOT(ISERROR(SEARCH("Бажарилмоқда",I4087)))</formula>
    </cfRule>
    <cfRule type="containsText" dxfId="2470" priority="6322" operator="containsText" text="Бажарилмаган">
      <formula>NOT(ISERROR(SEARCH("Бажарилмаган",I4087)))</formula>
    </cfRule>
    <cfRule type="containsText" dxfId="2469" priority="6323" operator="containsText" text="Бажарилмаган">
      <formula>NOT(ISERROR(SEARCH("Бажарилмаган",I4087)))</formula>
    </cfRule>
    <cfRule type="containsText" dxfId="2468" priority="6324" operator="containsText" text="Бажарилган">
      <formula>NOT(ISERROR(SEARCH("Бажарилган",I4087)))</formula>
    </cfRule>
  </conditionalFormatting>
  <conditionalFormatting sqref="I4100 I4087:I4088 I4090 I4094:I4095">
    <cfRule type="containsText" dxfId="2467" priority="6317" operator="containsText" text="Бажарилмоқда">
      <formula>NOT(ISERROR(SEARCH("Бажарилмоқда",I4087)))</formula>
    </cfRule>
    <cfRule type="containsText" dxfId="2466" priority="6318" operator="containsText" text="Бажарилмаган">
      <formula>NOT(ISERROR(SEARCH("Бажарилмаган",I4087)))</formula>
    </cfRule>
    <cfRule type="containsText" dxfId="2465" priority="6319" operator="containsText" text="Бажарилмаган">
      <formula>NOT(ISERROR(SEARCH("Бажарилмаган",I4087)))</formula>
    </cfRule>
    <cfRule type="containsText" dxfId="2464" priority="6320" operator="containsText" text="Бажарилган">
      <formula>NOT(ISERROR(SEARCH("Бажарилган",I4087)))</formula>
    </cfRule>
  </conditionalFormatting>
  <conditionalFormatting sqref="I4119:I4121 I4115:I4116">
    <cfRule type="containsText" dxfId="2463" priority="6265" operator="containsText" text="Бажарилмоқда">
      <formula>NOT(ISERROR(SEARCH("Бажарилмоқда",I4115)))</formula>
    </cfRule>
    <cfRule type="containsText" dxfId="2462" priority="6266" operator="containsText" text="Бажарилмаган">
      <formula>NOT(ISERROR(SEARCH("Бажарилмаган",I4115)))</formula>
    </cfRule>
    <cfRule type="containsText" dxfId="2461" priority="6267" operator="containsText" text="Бажарилмаган">
      <formula>NOT(ISERROR(SEARCH("Бажарилмаган",I4115)))</formula>
    </cfRule>
    <cfRule type="containsText" dxfId="2460" priority="6268" operator="containsText" text="Бажарилган">
      <formula>NOT(ISERROR(SEARCH("Бажарилган",I4115)))</formula>
    </cfRule>
  </conditionalFormatting>
  <conditionalFormatting sqref="I4081">
    <cfRule type="containsText" dxfId="2459" priority="6225" operator="containsText" text="Бажарилмоқда">
      <formula>NOT(ISERROR(SEARCH("Бажарилмоқда",I4081)))</formula>
    </cfRule>
    <cfRule type="containsText" dxfId="2458" priority="6226" operator="containsText" text="Бажарилмаган">
      <formula>NOT(ISERROR(SEARCH("Бажарилмаган",I4081)))</formula>
    </cfRule>
    <cfRule type="containsText" dxfId="2457" priority="6227" operator="containsText" text="Бажарилмаган">
      <formula>NOT(ISERROR(SEARCH("Бажарилмаган",I4081)))</formula>
    </cfRule>
    <cfRule type="containsText" dxfId="2456" priority="6228" operator="containsText" text="Бажарилган">
      <formula>NOT(ISERROR(SEARCH("Бажарилган",I4081)))</formula>
    </cfRule>
  </conditionalFormatting>
  <conditionalFormatting sqref="I4081">
    <cfRule type="containsText" dxfId="2455" priority="6221" operator="containsText" text="Бажарилмоқда">
      <formula>NOT(ISERROR(SEARCH("Бажарилмоқда",I4081)))</formula>
    </cfRule>
    <cfRule type="containsText" dxfId="2454" priority="6222" operator="containsText" text="Бажарилмаган">
      <formula>NOT(ISERROR(SEARCH("Бажарилмаган",I4081)))</formula>
    </cfRule>
    <cfRule type="containsText" dxfId="2453" priority="6223" operator="containsText" text="Бажарилмаган">
      <formula>NOT(ISERROR(SEARCH("Бажарилмаган",I4081)))</formula>
    </cfRule>
    <cfRule type="containsText" dxfId="2452" priority="6224" operator="containsText" text="Бажарилган">
      <formula>NOT(ISERROR(SEARCH("Бажарилган",I4081)))</formula>
    </cfRule>
  </conditionalFormatting>
  <conditionalFormatting sqref="I3891">
    <cfRule type="containsText" dxfId="2451" priority="6197" operator="containsText" text="Бажарилмоқда">
      <formula>NOT(ISERROR(SEARCH("Бажарилмоқда",I3891)))</formula>
    </cfRule>
    <cfRule type="containsText" dxfId="2450" priority="6198" operator="containsText" text="Бажарилмаган">
      <formula>NOT(ISERROR(SEARCH("Бажарилмаган",I3891)))</formula>
    </cfRule>
    <cfRule type="containsText" dxfId="2449" priority="6199" operator="containsText" text="Бажарилмаган">
      <formula>NOT(ISERROR(SEARCH("Бажарилмаган",I3891)))</formula>
    </cfRule>
    <cfRule type="containsText" dxfId="2448" priority="6200" operator="containsText" text="Бажарилган">
      <formula>NOT(ISERROR(SEARCH("Бажарилган",I3891)))</formula>
    </cfRule>
  </conditionalFormatting>
  <conditionalFormatting sqref="I3891">
    <cfRule type="containsText" dxfId="2447" priority="6193" operator="containsText" text="Бажарилмоқда">
      <formula>NOT(ISERROR(SEARCH("Бажарилмоқда",I3891)))</formula>
    </cfRule>
    <cfRule type="containsText" dxfId="2446" priority="6194" operator="containsText" text="Бажарилмаган">
      <formula>NOT(ISERROR(SEARCH("Бажарилмаган",I3891)))</formula>
    </cfRule>
    <cfRule type="containsText" dxfId="2445" priority="6195" operator="containsText" text="Бажарилмаган">
      <formula>NOT(ISERROR(SEARCH("Бажарилмаган",I3891)))</formula>
    </cfRule>
    <cfRule type="containsText" dxfId="2444" priority="6196" operator="containsText" text="Бажарилган">
      <formula>NOT(ISERROR(SEARCH("Бажарилган",I3891)))</formula>
    </cfRule>
  </conditionalFormatting>
  <conditionalFormatting sqref="I3895">
    <cfRule type="containsText" dxfId="2443" priority="6189" operator="containsText" text="Бажарилмоқда">
      <formula>NOT(ISERROR(SEARCH("Бажарилмоқда",I3895)))</formula>
    </cfRule>
    <cfRule type="containsText" dxfId="2442" priority="6190" operator="containsText" text="Бажарилмаган">
      <formula>NOT(ISERROR(SEARCH("Бажарилмаган",I3895)))</formula>
    </cfRule>
    <cfRule type="containsText" dxfId="2441" priority="6191" operator="containsText" text="Бажарилмаган">
      <formula>NOT(ISERROR(SEARCH("Бажарилмаган",I3895)))</formula>
    </cfRule>
    <cfRule type="containsText" dxfId="2440" priority="6192" operator="containsText" text="Бажарилган">
      <formula>NOT(ISERROR(SEARCH("Бажарилган",I3895)))</formula>
    </cfRule>
  </conditionalFormatting>
  <conditionalFormatting sqref="I3895">
    <cfRule type="containsText" dxfId="2439" priority="6185" operator="containsText" text="Бажарилмоқда">
      <formula>NOT(ISERROR(SEARCH("Бажарилмоқда",I3895)))</formula>
    </cfRule>
    <cfRule type="containsText" dxfId="2438" priority="6186" operator="containsText" text="Бажарилмаган">
      <formula>NOT(ISERROR(SEARCH("Бажарилмаган",I3895)))</formula>
    </cfRule>
    <cfRule type="containsText" dxfId="2437" priority="6187" operator="containsText" text="Бажарилмаган">
      <formula>NOT(ISERROR(SEARCH("Бажарилмаган",I3895)))</formula>
    </cfRule>
    <cfRule type="containsText" dxfId="2436" priority="6188" operator="containsText" text="Бажарилган">
      <formula>NOT(ISERROR(SEARCH("Бажарилган",I3895)))</formula>
    </cfRule>
  </conditionalFormatting>
  <conditionalFormatting sqref="I3906">
    <cfRule type="containsText" dxfId="2435" priority="6181" operator="containsText" text="Бажарилмоқда">
      <formula>NOT(ISERROR(SEARCH("Бажарилмоқда",I3906)))</formula>
    </cfRule>
    <cfRule type="containsText" dxfId="2434" priority="6182" operator="containsText" text="Бажарилмаган">
      <formula>NOT(ISERROR(SEARCH("Бажарилмаган",I3906)))</formula>
    </cfRule>
    <cfRule type="containsText" dxfId="2433" priority="6183" operator="containsText" text="Бажарилмаган">
      <formula>NOT(ISERROR(SEARCH("Бажарилмаган",I3906)))</formula>
    </cfRule>
    <cfRule type="containsText" dxfId="2432" priority="6184" operator="containsText" text="Бажарилган">
      <formula>NOT(ISERROR(SEARCH("Бажарилган",I3906)))</formula>
    </cfRule>
  </conditionalFormatting>
  <conditionalFormatting sqref="I3906">
    <cfRule type="containsText" dxfId="2431" priority="6177" operator="containsText" text="Бажарилмоқда">
      <formula>NOT(ISERROR(SEARCH("Бажарилмоқда",I3906)))</formula>
    </cfRule>
    <cfRule type="containsText" dxfId="2430" priority="6178" operator="containsText" text="Бажарилмаган">
      <formula>NOT(ISERROR(SEARCH("Бажарилмаган",I3906)))</formula>
    </cfRule>
    <cfRule type="containsText" dxfId="2429" priority="6179" operator="containsText" text="Бажарилмаган">
      <formula>NOT(ISERROR(SEARCH("Бажарилмаган",I3906)))</formula>
    </cfRule>
    <cfRule type="containsText" dxfId="2428" priority="6180" operator="containsText" text="Бажарилган">
      <formula>NOT(ISERROR(SEARCH("Бажарилган",I3906)))</formula>
    </cfRule>
  </conditionalFormatting>
  <conditionalFormatting sqref="I3907">
    <cfRule type="containsText" dxfId="2427" priority="6173" operator="containsText" text="Бажарилмоқда">
      <formula>NOT(ISERROR(SEARCH("Бажарилмоқда",I3907)))</formula>
    </cfRule>
    <cfRule type="containsText" dxfId="2426" priority="6174" operator="containsText" text="Бажарилмаган">
      <formula>NOT(ISERROR(SEARCH("Бажарилмаган",I3907)))</formula>
    </cfRule>
    <cfRule type="containsText" dxfId="2425" priority="6175" operator="containsText" text="Бажарилмаган">
      <formula>NOT(ISERROR(SEARCH("Бажарилмаган",I3907)))</formula>
    </cfRule>
    <cfRule type="containsText" dxfId="2424" priority="6176" operator="containsText" text="Бажарилган">
      <formula>NOT(ISERROR(SEARCH("Бажарилган",I3907)))</formula>
    </cfRule>
  </conditionalFormatting>
  <conditionalFormatting sqref="I3139">
    <cfRule type="containsText" dxfId="2423" priority="6113" operator="containsText" text="Бажарилмоқда">
      <formula>NOT(ISERROR(SEARCH("Бажарилмоқда",I3139)))</formula>
    </cfRule>
    <cfRule type="containsText" dxfId="2422" priority="6114" operator="containsText" text="Бажарилмаган">
      <formula>NOT(ISERROR(SEARCH("Бажарилмаган",I3139)))</formula>
    </cfRule>
    <cfRule type="containsText" dxfId="2421" priority="6115" operator="containsText" text="Бажарилмаган">
      <formula>NOT(ISERROR(SEARCH("Бажарилмаган",I3139)))</formula>
    </cfRule>
    <cfRule type="containsText" dxfId="2420" priority="6116" operator="containsText" text="Бажарилган">
      <formula>NOT(ISERROR(SEARCH("Бажарилган",I3139)))</formula>
    </cfRule>
  </conditionalFormatting>
  <conditionalFormatting sqref="I3917">
    <cfRule type="containsText" dxfId="2419" priority="6137" operator="containsText" text="Бажарилмоқда">
      <formula>NOT(ISERROR(SEARCH("Бажарилмоқда",I3917)))</formula>
    </cfRule>
    <cfRule type="containsText" dxfId="2418" priority="6138" operator="containsText" text="Бажарилмаган">
      <formula>NOT(ISERROR(SEARCH("Бажарилмаган",I3917)))</formula>
    </cfRule>
    <cfRule type="containsText" dxfId="2417" priority="6139" operator="containsText" text="Бажарилмаган">
      <formula>NOT(ISERROR(SEARCH("Бажарилмаган",I3917)))</formula>
    </cfRule>
    <cfRule type="containsText" dxfId="2416" priority="6140" operator="containsText" text="Бажарилган">
      <formula>NOT(ISERROR(SEARCH("Бажарилган",I3917)))</formula>
    </cfRule>
  </conditionalFormatting>
  <conditionalFormatting sqref="I4071">
    <cfRule type="containsText" dxfId="2415" priority="6133" operator="containsText" text="Бажарилмоқда">
      <formula>NOT(ISERROR(SEARCH("Бажарилмоқда",I4071)))</formula>
    </cfRule>
    <cfRule type="containsText" dxfId="2414" priority="6134" operator="containsText" text="Бажарилмаган">
      <formula>NOT(ISERROR(SEARCH("Бажарилмаган",I4071)))</formula>
    </cfRule>
    <cfRule type="containsText" dxfId="2413" priority="6135" operator="containsText" text="Бажарилмаган">
      <formula>NOT(ISERROR(SEARCH("Бажарилмаган",I4071)))</formula>
    </cfRule>
    <cfRule type="containsText" dxfId="2412" priority="6136" operator="containsText" text="Бажарилган">
      <formula>NOT(ISERROR(SEARCH("Бажарилган",I4071)))</formula>
    </cfRule>
  </conditionalFormatting>
  <conditionalFormatting sqref="I4106">
    <cfRule type="containsText" dxfId="2411" priority="6129" operator="containsText" text="Бажарилмоқда">
      <formula>NOT(ISERROR(SEARCH("Бажарилмоқда",I4106)))</formula>
    </cfRule>
    <cfRule type="containsText" dxfId="2410" priority="6130" operator="containsText" text="Бажарилмаган">
      <formula>NOT(ISERROR(SEARCH("Бажарилмаган",I4106)))</formula>
    </cfRule>
    <cfRule type="containsText" dxfId="2409" priority="6131" operator="containsText" text="Бажарилмаган">
      <formula>NOT(ISERROR(SEARCH("Бажарилмаган",I4106)))</formula>
    </cfRule>
    <cfRule type="containsText" dxfId="2408" priority="6132" operator="containsText" text="Бажарилган">
      <formula>NOT(ISERROR(SEARCH("Бажарилган",I4106)))</formula>
    </cfRule>
  </conditionalFormatting>
  <conditionalFormatting sqref="I4107">
    <cfRule type="containsText" dxfId="2407" priority="6125" operator="containsText" text="Бажарилмоқда">
      <formula>NOT(ISERROR(SEARCH("Бажарилмоқда",I4107)))</formula>
    </cfRule>
    <cfRule type="containsText" dxfId="2406" priority="6126" operator="containsText" text="Бажарилмаган">
      <formula>NOT(ISERROR(SEARCH("Бажарилмаган",I4107)))</formula>
    </cfRule>
    <cfRule type="containsText" dxfId="2405" priority="6127" operator="containsText" text="Бажарилмаган">
      <formula>NOT(ISERROR(SEARCH("Бажарилмаган",I4107)))</formula>
    </cfRule>
    <cfRule type="containsText" dxfId="2404" priority="6128" operator="containsText" text="Бажарилган">
      <formula>NOT(ISERROR(SEARCH("Бажарилган",I4107)))</formula>
    </cfRule>
  </conditionalFormatting>
  <conditionalFormatting sqref="I3858">
    <cfRule type="containsText" dxfId="2403" priority="6105" operator="containsText" text="Бажарилмоқда">
      <formula>NOT(ISERROR(SEARCH("Бажарилмоқда",I3858)))</formula>
    </cfRule>
    <cfRule type="containsText" dxfId="2402" priority="6106" operator="containsText" text="Бажарилмаган">
      <formula>NOT(ISERROR(SEARCH("Бажарилмаган",I3858)))</formula>
    </cfRule>
    <cfRule type="containsText" dxfId="2401" priority="6107" operator="containsText" text="Бажарилмаган">
      <formula>NOT(ISERROR(SEARCH("Бажарилмаган",I3858)))</formula>
    </cfRule>
    <cfRule type="containsText" dxfId="2400" priority="6108" operator="containsText" text="Бажарилган">
      <formula>NOT(ISERROR(SEARCH("Бажарилган",I3858)))</formula>
    </cfRule>
  </conditionalFormatting>
  <conditionalFormatting sqref="I4075">
    <cfRule type="containsText" dxfId="2399" priority="6101" operator="containsText" text="Бажарилмоқда">
      <formula>NOT(ISERROR(SEARCH("Бажарилмоқда",I4075)))</formula>
    </cfRule>
    <cfRule type="containsText" dxfId="2398" priority="6102" operator="containsText" text="Бажарилмаган">
      <formula>NOT(ISERROR(SEARCH("Бажарилмаган",I4075)))</formula>
    </cfRule>
    <cfRule type="containsText" dxfId="2397" priority="6103" operator="containsText" text="Бажарилмаган">
      <formula>NOT(ISERROR(SEARCH("Бажарилмаган",I4075)))</formula>
    </cfRule>
    <cfRule type="containsText" dxfId="2396" priority="6104" operator="containsText" text="Бажарилган">
      <formula>NOT(ISERROR(SEARCH("Бажарилган",I4075)))</formula>
    </cfRule>
  </conditionalFormatting>
  <conditionalFormatting sqref="I4082">
    <cfRule type="containsText" dxfId="2395" priority="6077" operator="containsText" text="Бажарилмоқда">
      <formula>NOT(ISERROR(SEARCH("Бажарилмоқда",I4082)))</formula>
    </cfRule>
    <cfRule type="containsText" dxfId="2394" priority="6078" operator="containsText" text="Бажарилмаган">
      <formula>NOT(ISERROR(SEARCH("Бажарилмаган",I4082)))</formula>
    </cfRule>
    <cfRule type="containsText" dxfId="2393" priority="6079" operator="containsText" text="Бажарилмаган">
      <formula>NOT(ISERROR(SEARCH("Бажарилмаган",I4082)))</formula>
    </cfRule>
    <cfRule type="containsText" dxfId="2392" priority="6080" operator="containsText" text="Бажарилган">
      <formula>NOT(ISERROR(SEARCH("Бажарилган",I4082)))</formula>
    </cfRule>
  </conditionalFormatting>
  <conditionalFormatting sqref="I4116">
    <cfRule type="containsText" dxfId="2391" priority="5953" operator="containsText" text="Бажарилмоқда">
      <formula>NOT(ISERROR(SEARCH("Бажарилмоқда",I4116)))</formula>
    </cfRule>
    <cfRule type="containsText" dxfId="2390" priority="5954" operator="containsText" text="Бажарилмаган">
      <formula>NOT(ISERROR(SEARCH("Бажарилмаган",I4116)))</formula>
    </cfRule>
    <cfRule type="containsText" dxfId="2389" priority="5955" operator="containsText" text="Бажарилмаган">
      <formula>NOT(ISERROR(SEARCH("Бажарилмаган",I4116)))</formula>
    </cfRule>
    <cfRule type="containsText" dxfId="2388" priority="5956" operator="containsText" text="Бажарилган">
      <formula>NOT(ISERROR(SEARCH("Бажарилган",I4116)))</formula>
    </cfRule>
  </conditionalFormatting>
  <conditionalFormatting sqref="I4116">
    <cfRule type="containsText" dxfId="2387" priority="5949" operator="containsText" text="Бажарилмоқда">
      <formula>NOT(ISERROR(SEARCH("Бажарилмоқда",I4116)))</formula>
    </cfRule>
    <cfRule type="containsText" dxfId="2386" priority="5950" operator="containsText" text="Бажарилмаган">
      <formula>NOT(ISERROR(SEARCH("Бажарилмаган",I4116)))</formula>
    </cfRule>
    <cfRule type="containsText" dxfId="2385" priority="5951" operator="containsText" text="Бажарилмаган">
      <formula>NOT(ISERROR(SEARCH("Бажарилмаган",I4116)))</formula>
    </cfRule>
    <cfRule type="containsText" dxfId="2384" priority="5952" operator="containsText" text="Бажарилган">
      <formula>NOT(ISERROR(SEARCH("Бажарилган",I4116)))</formula>
    </cfRule>
  </conditionalFormatting>
  <conditionalFormatting sqref="I4116">
    <cfRule type="containsText" dxfId="2383" priority="5945" operator="containsText" text="Бажарилмоқда">
      <formula>NOT(ISERROR(SEARCH("Бажарилмоқда",I4116)))</formula>
    </cfRule>
    <cfRule type="containsText" dxfId="2382" priority="5946" operator="containsText" text="Бажарилмаган">
      <formula>NOT(ISERROR(SEARCH("Бажарилмаган",I4116)))</formula>
    </cfRule>
    <cfRule type="containsText" dxfId="2381" priority="5947" operator="containsText" text="Бажарилмаган">
      <formula>NOT(ISERROR(SEARCH("Бажарилмаган",I4116)))</formula>
    </cfRule>
    <cfRule type="containsText" dxfId="2380" priority="5948" operator="containsText" text="Бажарилган">
      <formula>NOT(ISERROR(SEARCH("Бажарилган",I4116)))</formula>
    </cfRule>
  </conditionalFormatting>
  <conditionalFormatting sqref="I4116">
    <cfRule type="containsText" dxfId="2379" priority="5941" operator="containsText" text="Бажарилмоқда">
      <formula>NOT(ISERROR(SEARCH("Бажарилмоқда",I4116)))</formula>
    </cfRule>
    <cfRule type="containsText" dxfId="2378" priority="5942" operator="containsText" text="Бажарилмаган">
      <formula>NOT(ISERROR(SEARCH("Бажарилмаган",I4116)))</formula>
    </cfRule>
    <cfRule type="containsText" dxfId="2377" priority="5943" operator="containsText" text="Бажарилмаган">
      <formula>NOT(ISERROR(SEARCH("Бажарилмаган",I4116)))</formula>
    </cfRule>
    <cfRule type="containsText" dxfId="2376" priority="5944" operator="containsText" text="Бажарилган">
      <formula>NOT(ISERROR(SEARCH("Бажарилган",I4116)))</formula>
    </cfRule>
  </conditionalFormatting>
  <conditionalFormatting sqref="I4116">
    <cfRule type="containsText" dxfId="2375" priority="5937" operator="containsText" text="Бажарилмоқда">
      <formula>NOT(ISERROR(SEARCH("Бажарилмоқда",I4116)))</formula>
    </cfRule>
    <cfRule type="containsText" dxfId="2374" priority="5938" operator="containsText" text="Бажарилмаган">
      <formula>NOT(ISERROR(SEARCH("Бажарилмаган",I4116)))</formula>
    </cfRule>
    <cfRule type="containsText" dxfId="2373" priority="5939" operator="containsText" text="Бажарилмаган">
      <formula>NOT(ISERROR(SEARCH("Бажарилмаган",I4116)))</formula>
    </cfRule>
    <cfRule type="containsText" dxfId="2372" priority="5940" operator="containsText" text="Бажарилган">
      <formula>NOT(ISERROR(SEARCH("Бажарилган",I4116)))</formula>
    </cfRule>
  </conditionalFormatting>
  <conditionalFormatting sqref="I4116">
    <cfRule type="containsText" dxfId="2371" priority="5933" operator="containsText" text="Бажарилмоқда">
      <formula>NOT(ISERROR(SEARCH("Бажарилмоқда",I4116)))</formula>
    </cfRule>
    <cfRule type="containsText" dxfId="2370" priority="5934" operator="containsText" text="Бажарилмаган">
      <formula>NOT(ISERROR(SEARCH("Бажарилмаган",I4116)))</formula>
    </cfRule>
    <cfRule type="containsText" dxfId="2369" priority="5935" operator="containsText" text="Бажарилмаган">
      <formula>NOT(ISERROR(SEARCH("Бажарилмаган",I4116)))</formula>
    </cfRule>
    <cfRule type="containsText" dxfId="2368" priority="5936" operator="containsText" text="Бажарилган">
      <formula>NOT(ISERROR(SEARCH("Бажарилган",I4116)))</formula>
    </cfRule>
  </conditionalFormatting>
  <conditionalFormatting sqref="I4119">
    <cfRule type="containsText" dxfId="2367" priority="5905" operator="containsText" text="Бажарилмоқда">
      <formula>NOT(ISERROR(SEARCH("Бажарилмоқда",I4119)))</formula>
    </cfRule>
    <cfRule type="containsText" dxfId="2366" priority="5906" operator="containsText" text="Бажарилмаган">
      <formula>NOT(ISERROR(SEARCH("Бажарилмаган",I4119)))</formula>
    </cfRule>
    <cfRule type="containsText" dxfId="2365" priority="5907" operator="containsText" text="Бажарилмаган">
      <formula>NOT(ISERROR(SEARCH("Бажарилмаган",I4119)))</formula>
    </cfRule>
    <cfRule type="containsText" dxfId="2364" priority="5908" operator="containsText" text="Бажарилган">
      <formula>NOT(ISERROR(SEARCH("Бажарилган",I4119)))</formula>
    </cfRule>
  </conditionalFormatting>
  <conditionalFormatting sqref="I4119">
    <cfRule type="containsText" dxfId="2363" priority="5901" operator="containsText" text="Бажарилмоқда">
      <formula>NOT(ISERROR(SEARCH("Бажарилмоқда",I4119)))</formula>
    </cfRule>
    <cfRule type="containsText" dxfId="2362" priority="5902" operator="containsText" text="Бажарилмаган">
      <formula>NOT(ISERROR(SEARCH("Бажарилмаган",I4119)))</formula>
    </cfRule>
    <cfRule type="containsText" dxfId="2361" priority="5903" operator="containsText" text="Бажарилмаган">
      <formula>NOT(ISERROR(SEARCH("Бажарилмаган",I4119)))</formula>
    </cfRule>
    <cfRule type="containsText" dxfId="2360" priority="5904" operator="containsText" text="Бажарилган">
      <formula>NOT(ISERROR(SEARCH("Бажарилган",I4119)))</formula>
    </cfRule>
  </conditionalFormatting>
  <conditionalFormatting sqref="I4119">
    <cfRule type="containsText" dxfId="2359" priority="5897" operator="containsText" text="Бажарилмоқда">
      <formula>NOT(ISERROR(SEARCH("Бажарилмоқда",I4119)))</formula>
    </cfRule>
    <cfRule type="containsText" dxfId="2358" priority="5898" operator="containsText" text="Бажарилмаган">
      <formula>NOT(ISERROR(SEARCH("Бажарилмаган",I4119)))</formula>
    </cfRule>
    <cfRule type="containsText" dxfId="2357" priority="5899" operator="containsText" text="Бажарилмаган">
      <formula>NOT(ISERROR(SEARCH("Бажарилмаган",I4119)))</formula>
    </cfRule>
    <cfRule type="containsText" dxfId="2356" priority="5900" operator="containsText" text="Бажарилган">
      <formula>NOT(ISERROR(SEARCH("Бажарилган",I4119)))</formula>
    </cfRule>
  </conditionalFormatting>
  <conditionalFormatting sqref="I4119">
    <cfRule type="containsText" dxfId="2355" priority="5893" operator="containsText" text="Бажарилмоқда">
      <formula>NOT(ISERROR(SEARCH("Бажарилмоқда",I4119)))</formula>
    </cfRule>
    <cfRule type="containsText" dxfId="2354" priority="5894" operator="containsText" text="Бажарилмаган">
      <formula>NOT(ISERROR(SEARCH("Бажарилмаган",I4119)))</formula>
    </cfRule>
    <cfRule type="containsText" dxfId="2353" priority="5895" operator="containsText" text="Бажарилмаган">
      <formula>NOT(ISERROR(SEARCH("Бажарилмаган",I4119)))</formula>
    </cfRule>
    <cfRule type="containsText" dxfId="2352" priority="5896" operator="containsText" text="Бажарилган">
      <formula>NOT(ISERROR(SEARCH("Бажарилган",I4119)))</formula>
    </cfRule>
  </conditionalFormatting>
  <conditionalFormatting sqref="I4119">
    <cfRule type="containsText" dxfId="2351" priority="5889" operator="containsText" text="Бажарилмоқда">
      <formula>NOT(ISERROR(SEARCH("Бажарилмоқда",I4119)))</formula>
    </cfRule>
    <cfRule type="containsText" dxfId="2350" priority="5890" operator="containsText" text="Бажарилмаган">
      <formula>NOT(ISERROR(SEARCH("Бажарилмаган",I4119)))</formula>
    </cfRule>
    <cfRule type="containsText" dxfId="2349" priority="5891" operator="containsText" text="Бажарилмаган">
      <formula>NOT(ISERROR(SEARCH("Бажарилмаган",I4119)))</formula>
    </cfRule>
    <cfRule type="containsText" dxfId="2348" priority="5892" operator="containsText" text="Бажарилган">
      <formula>NOT(ISERROR(SEARCH("Бажарилган",I4119)))</formula>
    </cfRule>
  </conditionalFormatting>
  <conditionalFormatting sqref="I4119">
    <cfRule type="containsText" dxfId="2347" priority="5885" operator="containsText" text="Бажарилмоқда">
      <formula>NOT(ISERROR(SEARCH("Бажарилмоқда",I4119)))</formula>
    </cfRule>
    <cfRule type="containsText" dxfId="2346" priority="5886" operator="containsText" text="Бажарилмаган">
      <formula>NOT(ISERROR(SEARCH("Бажарилмаган",I4119)))</formula>
    </cfRule>
    <cfRule type="containsText" dxfId="2345" priority="5887" operator="containsText" text="Бажарилмаган">
      <formula>NOT(ISERROR(SEARCH("Бажарилмаган",I4119)))</formula>
    </cfRule>
    <cfRule type="containsText" dxfId="2344" priority="5888" operator="containsText" text="Бажарилган">
      <formula>NOT(ISERROR(SEARCH("Бажарилган",I4119)))</formula>
    </cfRule>
  </conditionalFormatting>
  <conditionalFormatting sqref="I4120">
    <cfRule type="containsText" dxfId="2343" priority="5881" operator="containsText" text="Бажарилмоқда">
      <formula>NOT(ISERROR(SEARCH("Бажарилмоқда",I4120)))</formula>
    </cfRule>
    <cfRule type="containsText" dxfId="2342" priority="5882" operator="containsText" text="Бажарилмаган">
      <formula>NOT(ISERROR(SEARCH("Бажарилмаган",I4120)))</formula>
    </cfRule>
    <cfRule type="containsText" dxfId="2341" priority="5883" operator="containsText" text="Бажарилмаган">
      <formula>NOT(ISERROR(SEARCH("Бажарилмаган",I4120)))</formula>
    </cfRule>
    <cfRule type="containsText" dxfId="2340" priority="5884" operator="containsText" text="Бажарилган">
      <formula>NOT(ISERROR(SEARCH("Бажарилган",I4120)))</formula>
    </cfRule>
  </conditionalFormatting>
  <conditionalFormatting sqref="I4120">
    <cfRule type="containsText" dxfId="2339" priority="5877" operator="containsText" text="Бажарилмоқда">
      <formula>NOT(ISERROR(SEARCH("Бажарилмоқда",I4120)))</formula>
    </cfRule>
    <cfRule type="containsText" dxfId="2338" priority="5878" operator="containsText" text="Бажарилмаган">
      <formula>NOT(ISERROR(SEARCH("Бажарилмаган",I4120)))</formula>
    </cfRule>
    <cfRule type="containsText" dxfId="2337" priority="5879" operator="containsText" text="Бажарилмаган">
      <formula>NOT(ISERROR(SEARCH("Бажарилмаган",I4120)))</formula>
    </cfRule>
    <cfRule type="containsText" dxfId="2336" priority="5880" operator="containsText" text="Бажарилган">
      <formula>NOT(ISERROR(SEARCH("Бажарилган",I4120)))</formula>
    </cfRule>
  </conditionalFormatting>
  <conditionalFormatting sqref="I4120">
    <cfRule type="containsText" dxfId="2335" priority="5873" operator="containsText" text="Бажарилмоқда">
      <formula>NOT(ISERROR(SEARCH("Бажарилмоқда",I4120)))</formula>
    </cfRule>
    <cfRule type="containsText" dxfId="2334" priority="5874" operator="containsText" text="Бажарилмаган">
      <formula>NOT(ISERROR(SEARCH("Бажарилмаган",I4120)))</formula>
    </cfRule>
    <cfRule type="containsText" dxfId="2333" priority="5875" operator="containsText" text="Бажарилмаган">
      <formula>NOT(ISERROR(SEARCH("Бажарилмаган",I4120)))</formula>
    </cfRule>
    <cfRule type="containsText" dxfId="2332" priority="5876" operator="containsText" text="Бажарилган">
      <formula>NOT(ISERROR(SEARCH("Бажарилган",I4120)))</formula>
    </cfRule>
  </conditionalFormatting>
  <conditionalFormatting sqref="I4120">
    <cfRule type="containsText" dxfId="2331" priority="5869" operator="containsText" text="Бажарилмоқда">
      <formula>NOT(ISERROR(SEARCH("Бажарилмоқда",I4120)))</formula>
    </cfRule>
    <cfRule type="containsText" dxfId="2330" priority="5870" operator="containsText" text="Бажарилмаган">
      <formula>NOT(ISERROR(SEARCH("Бажарилмаган",I4120)))</formula>
    </cfRule>
    <cfRule type="containsText" dxfId="2329" priority="5871" operator="containsText" text="Бажарилмаган">
      <formula>NOT(ISERROR(SEARCH("Бажарилмаган",I4120)))</formula>
    </cfRule>
    <cfRule type="containsText" dxfId="2328" priority="5872" operator="containsText" text="Бажарилган">
      <formula>NOT(ISERROR(SEARCH("Бажарилган",I4120)))</formula>
    </cfRule>
  </conditionalFormatting>
  <conditionalFormatting sqref="I4120">
    <cfRule type="containsText" dxfId="2327" priority="5865" operator="containsText" text="Бажарилмоқда">
      <formula>NOT(ISERROR(SEARCH("Бажарилмоқда",I4120)))</formula>
    </cfRule>
    <cfRule type="containsText" dxfId="2326" priority="5866" operator="containsText" text="Бажарилмаган">
      <formula>NOT(ISERROR(SEARCH("Бажарилмаган",I4120)))</formula>
    </cfRule>
    <cfRule type="containsText" dxfId="2325" priority="5867" operator="containsText" text="Бажарилмаган">
      <formula>NOT(ISERROR(SEARCH("Бажарилмаган",I4120)))</formula>
    </cfRule>
    <cfRule type="containsText" dxfId="2324" priority="5868" operator="containsText" text="Бажарилган">
      <formula>NOT(ISERROR(SEARCH("Бажарилган",I4120)))</formula>
    </cfRule>
  </conditionalFormatting>
  <conditionalFormatting sqref="I4120">
    <cfRule type="containsText" dxfId="2323" priority="5861" operator="containsText" text="Бажарилмоқда">
      <formula>NOT(ISERROR(SEARCH("Бажарилмоқда",I4120)))</formula>
    </cfRule>
    <cfRule type="containsText" dxfId="2322" priority="5862" operator="containsText" text="Бажарилмаган">
      <formula>NOT(ISERROR(SEARCH("Бажарилмаган",I4120)))</formula>
    </cfRule>
    <cfRule type="containsText" dxfId="2321" priority="5863" operator="containsText" text="Бажарилмаган">
      <formula>NOT(ISERROR(SEARCH("Бажарилмаган",I4120)))</formula>
    </cfRule>
    <cfRule type="containsText" dxfId="2320" priority="5864" operator="containsText" text="Бажарилган">
      <formula>NOT(ISERROR(SEARCH("Бажарилган",I4120)))</formula>
    </cfRule>
  </conditionalFormatting>
  <conditionalFormatting sqref="I4121">
    <cfRule type="containsText" dxfId="2319" priority="5857" operator="containsText" text="Бажарилмоқда">
      <formula>NOT(ISERROR(SEARCH("Бажарилмоқда",I4121)))</formula>
    </cfRule>
    <cfRule type="containsText" dxfId="2318" priority="5858" operator="containsText" text="Бажарилмаган">
      <formula>NOT(ISERROR(SEARCH("Бажарилмаган",I4121)))</formula>
    </cfRule>
    <cfRule type="containsText" dxfId="2317" priority="5859" operator="containsText" text="Бажарилмаган">
      <formula>NOT(ISERROR(SEARCH("Бажарилмаган",I4121)))</formula>
    </cfRule>
    <cfRule type="containsText" dxfId="2316" priority="5860" operator="containsText" text="Бажарилган">
      <formula>NOT(ISERROR(SEARCH("Бажарилган",I4121)))</formula>
    </cfRule>
  </conditionalFormatting>
  <conditionalFormatting sqref="I4121">
    <cfRule type="containsText" dxfId="2315" priority="5853" operator="containsText" text="Бажарилмоқда">
      <formula>NOT(ISERROR(SEARCH("Бажарилмоқда",I4121)))</formula>
    </cfRule>
    <cfRule type="containsText" dxfId="2314" priority="5854" operator="containsText" text="Бажарилмаган">
      <formula>NOT(ISERROR(SEARCH("Бажарилмаган",I4121)))</formula>
    </cfRule>
    <cfRule type="containsText" dxfId="2313" priority="5855" operator="containsText" text="Бажарилмаган">
      <formula>NOT(ISERROR(SEARCH("Бажарилмаган",I4121)))</formula>
    </cfRule>
    <cfRule type="containsText" dxfId="2312" priority="5856" operator="containsText" text="Бажарилган">
      <formula>NOT(ISERROR(SEARCH("Бажарилган",I4121)))</formula>
    </cfRule>
  </conditionalFormatting>
  <conditionalFormatting sqref="I4121">
    <cfRule type="containsText" dxfId="2311" priority="5849" operator="containsText" text="Бажарилмоқда">
      <formula>NOT(ISERROR(SEARCH("Бажарилмоқда",I4121)))</formula>
    </cfRule>
    <cfRule type="containsText" dxfId="2310" priority="5850" operator="containsText" text="Бажарилмаган">
      <formula>NOT(ISERROR(SEARCH("Бажарилмаган",I4121)))</formula>
    </cfRule>
    <cfRule type="containsText" dxfId="2309" priority="5851" operator="containsText" text="Бажарилмаган">
      <formula>NOT(ISERROR(SEARCH("Бажарилмаган",I4121)))</formula>
    </cfRule>
    <cfRule type="containsText" dxfId="2308" priority="5852" operator="containsText" text="Бажарилган">
      <formula>NOT(ISERROR(SEARCH("Бажарилган",I4121)))</formula>
    </cfRule>
  </conditionalFormatting>
  <conditionalFormatting sqref="I4121">
    <cfRule type="containsText" dxfId="2307" priority="5845" operator="containsText" text="Бажарилмоқда">
      <formula>NOT(ISERROR(SEARCH("Бажарилмоқда",I4121)))</formula>
    </cfRule>
    <cfRule type="containsText" dxfId="2306" priority="5846" operator="containsText" text="Бажарилмаган">
      <formula>NOT(ISERROR(SEARCH("Бажарилмаган",I4121)))</formula>
    </cfRule>
    <cfRule type="containsText" dxfId="2305" priority="5847" operator="containsText" text="Бажарилмаган">
      <formula>NOT(ISERROR(SEARCH("Бажарилмаган",I4121)))</formula>
    </cfRule>
    <cfRule type="containsText" dxfId="2304" priority="5848" operator="containsText" text="Бажарилган">
      <formula>NOT(ISERROR(SEARCH("Бажарилган",I4121)))</formula>
    </cfRule>
  </conditionalFormatting>
  <conditionalFormatting sqref="I4121">
    <cfRule type="containsText" dxfId="2303" priority="5841" operator="containsText" text="Бажарилмоқда">
      <formula>NOT(ISERROR(SEARCH("Бажарилмоқда",I4121)))</formula>
    </cfRule>
    <cfRule type="containsText" dxfId="2302" priority="5842" operator="containsText" text="Бажарилмаган">
      <formula>NOT(ISERROR(SEARCH("Бажарилмаган",I4121)))</formula>
    </cfRule>
    <cfRule type="containsText" dxfId="2301" priority="5843" operator="containsText" text="Бажарилмаган">
      <formula>NOT(ISERROR(SEARCH("Бажарилмаган",I4121)))</formula>
    </cfRule>
    <cfRule type="containsText" dxfId="2300" priority="5844" operator="containsText" text="Бажарилган">
      <formula>NOT(ISERROR(SEARCH("Бажарилган",I4121)))</formula>
    </cfRule>
  </conditionalFormatting>
  <conditionalFormatting sqref="I4121">
    <cfRule type="containsText" dxfId="2299" priority="5837" operator="containsText" text="Бажарилмоқда">
      <formula>NOT(ISERROR(SEARCH("Бажарилмоқда",I4121)))</formula>
    </cfRule>
    <cfRule type="containsText" dxfId="2298" priority="5838" operator="containsText" text="Бажарилмаган">
      <formula>NOT(ISERROR(SEARCH("Бажарилмаган",I4121)))</formula>
    </cfRule>
    <cfRule type="containsText" dxfId="2297" priority="5839" operator="containsText" text="Бажарилмаган">
      <formula>NOT(ISERROR(SEARCH("Бажарилмаган",I4121)))</formula>
    </cfRule>
    <cfRule type="containsText" dxfId="2296" priority="5840" operator="containsText" text="Бажарилган">
      <formula>NOT(ISERROR(SEARCH("Бажарилган",I4121)))</formula>
    </cfRule>
  </conditionalFormatting>
  <conditionalFormatting sqref="I4123">
    <cfRule type="containsText" dxfId="2295" priority="5805" operator="containsText" text="Бажарилмоқда">
      <formula>NOT(ISERROR(SEARCH("Бажарилмоқда",I4123)))</formula>
    </cfRule>
    <cfRule type="containsText" dxfId="2294" priority="5806" operator="containsText" text="Бажарилмаган">
      <formula>NOT(ISERROR(SEARCH("Бажарилмаган",I4123)))</formula>
    </cfRule>
    <cfRule type="containsText" dxfId="2293" priority="5807" operator="containsText" text="Бажарилмаган">
      <formula>NOT(ISERROR(SEARCH("Бажарилмаган",I4123)))</formula>
    </cfRule>
    <cfRule type="containsText" dxfId="2292" priority="5808" operator="containsText" text="Бажарилган">
      <formula>NOT(ISERROR(SEARCH("Бажарилган",I4123)))</formula>
    </cfRule>
  </conditionalFormatting>
  <conditionalFormatting sqref="I3176">
    <cfRule type="containsText" dxfId="2291" priority="5801" operator="containsText" text="Бажарилмоқда">
      <formula>NOT(ISERROR(SEARCH("Бажарилмоқда",I3176)))</formula>
    </cfRule>
    <cfRule type="containsText" dxfId="2290" priority="5802" operator="containsText" text="Бажарилмаган">
      <formula>NOT(ISERROR(SEARCH("Бажарилмаган",I3176)))</formula>
    </cfRule>
    <cfRule type="containsText" dxfId="2289" priority="5803" operator="containsText" text="Бажарилмаган">
      <formula>NOT(ISERROR(SEARCH("Бажарилмаган",I3176)))</formula>
    </cfRule>
    <cfRule type="containsText" dxfId="2288" priority="5804" operator="containsText" text="Бажарилган">
      <formula>NOT(ISERROR(SEARCH("Бажарилган",I3176)))</formula>
    </cfRule>
  </conditionalFormatting>
  <conditionalFormatting sqref="I3734">
    <cfRule type="containsText" dxfId="2287" priority="5773" operator="containsText" text="Бажарилмоқда">
      <formula>NOT(ISERROR(SEARCH("Бажарилмоқда",I3734)))</formula>
    </cfRule>
    <cfRule type="containsText" dxfId="2286" priority="5774" operator="containsText" text="Бажарилмаган">
      <formula>NOT(ISERROR(SEARCH("Бажарилмаган",I3734)))</formula>
    </cfRule>
    <cfRule type="containsText" dxfId="2285" priority="5775" operator="containsText" text="Бажарилмаган">
      <formula>NOT(ISERROR(SEARCH("Бажарилмаган",I3734)))</formula>
    </cfRule>
    <cfRule type="containsText" dxfId="2284" priority="5776" operator="containsText" text="Бажарилган">
      <formula>NOT(ISERROR(SEARCH("Бажарилган",I3734)))</formula>
    </cfRule>
  </conditionalFormatting>
  <conditionalFormatting sqref="I3796">
    <cfRule type="containsText" dxfId="2283" priority="5769" operator="containsText" text="Бажарилмоқда">
      <formula>NOT(ISERROR(SEARCH("Бажарилмоқда",I3796)))</formula>
    </cfRule>
    <cfRule type="containsText" dxfId="2282" priority="5770" operator="containsText" text="Бажарилмаган">
      <formula>NOT(ISERROR(SEARCH("Бажарилмаган",I3796)))</formula>
    </cfRule>
    <cfRule type="containsText" dxfId="2281" priority="5771" operator="containsText" text="Бажарилмаган">
      <formula>NOT(ISERROR(SEARCH("Бажарилмаган",I3796)))</formula>
    </cfRule>
    <cfRule type="containsText" dxfId="2280" priority="5772" operator="containsText" text="Бажарилган">
      <formula>NOT(ISERROR(SEARCH("Бажарилган",I3796)))</formula>
    </cfRule>
  </conditionalFormatting>
  <conditionalFormatting sqref="I3851">
    <cfRule type="containsText" dxfId="2279" priority="5765" operator="containsText" text="Бажарилмоқда">
      <formula>NOT(ISERROR(SEARCH("Бажарилмоқда",I3851)))</formula>
    </cfRule>
    <cfRule type="containsText" dxfId="2278" priority="5766" operator="containsText" text="Бажарилмаган">
      <formula>NOT(ISERROR(SEARCH("Бажарилмаган",I3851)))</formula>
    </cfRule>
    <cfRule type="containsText" dxfId="2277" priority="5767" operator="containsText" text="Бажарилмаган">
      <formula>NOT(ISERROR(SEARCH("Бажарилмаган",I3851)))</formula>
    </cfRule>
    <cfRule type="containsText" dxfId="2276" priority="5768" operator="containsText" text="Бажарилган">
      <formula>NOT(ISERROR(SEARCH("Бажарилган",I3851)))</formula>
    </cfRule>
  </conditionalFormatting>
  <conditionalFormatting sqref="I3910">
    <cfRule type="containsText" dxfId="2275" priority="5761" operator="containsText" text="Бажарилмоқда">
      <formula>NOT(ISERROR(SEARCH("Бажарилмоқда",I3910)))</formula>
    </cfRule>
    <cfRule type="containsText" dxfId="2274" priority="5762" operator="containsText" text="Бажарилмаган">
      <formula>NOT(ISERROR(SEARCH("Бажарилмаган",I3910)))</formula>
    </cfRule>
    <cfRule type="containsText" dxfId="2273" priority="5763" operator="containsText" text="Бажарилмаган">
      <formula>NOT(ISERROR(SEARCH("Бажарилмаган",I3910)))</formula>
    </cfRule>
    <cfRule type="containsText" dxfId="2272" priority="5764" operator="containsText" text="Бажарилган">
      <formula>NOT(ISERROR(SEARCH("Бажарилган",I3910)))</formula>
    </cfRule>
  </conditionalFormatting>
  <conditionalFormatting sqref="I3948">
    <cfRule type="containsText" dxfId="2271" priority="5753" operator="containsText" text="Бажарилмоқда">
      <formula>NOT(ISERROR(SEARCH("Бажарилмоқда",I3948)))</formula>
    </cfRule>
    <cfRule type="containsText" dxfId="2270" priority="5754" operator="containsText" text="Бажарилмаган">
      <formula>NOT(ISERROR(SEARCH("Бажарилмаган",I3948)))</formula>
    </cfRule>
    <cfRule type="containsText" dxfId="2269" priority="5755" operator="containsText" text="Бажарилмаган">
      <formula>NOT(ISERROR(SEARCH("Бажарилмаган",I3948)))</formula>
    </cfRule>
    <cfRule type="containsText" dxfId="2268" priority="5756" operator="containsText" text="Бажарилган">
      <formula>NOT(ISERROR(SEARCH("Бажарилган",I3948)))</formula>
    </cfRule>
  </conditionalFormatting>
  <conditionalFormatting sqref="I3982">
    <cfRule type="containsText" dxfId="2267" priority="5745" operator="containsText" text="Бажарилмоқда">
      <formula>NOT(ISERROR(SEARCH("Бажарилмоқда",I3982)))</formula>
    </cfRule>
    <cfRule type="containsText" dxfId="2266" priority="5746" operator="containsText" text="Бажарилмаган">
      <formula>NOT(ISERROR(SEARCH("Бажарилмаган",I3982)))</formula>
    </cfRule>
    <cfRule type="containsText" dxfId="2265" priority="5747" operator="containsText" text="Бажарилмаган">
      <formula>NOT(ISERROR(SEARCH("Бажарилмаган",I3982)))</formula>
    </cfRule>
    <cfRule type="containsText" dxfId="2264" priority="5748" operator="containsText" text="Бажарилган">
      <formula>NOT(ISERROR(SEARCH("Бажарилган",I3982)))</formula>
    </cfRule>
  </conditionalFormatting>
  <conditionalFormatting sqref="I3997">
    <cfRule type="containsText" dxfId="2263" priority="5741" operator="containsText" text="Бажарилмоқда">
      <formula>NOT(ISERROR(SEARCH("Бажарилмоқда",I3997)))</formula>
    </cfRule>
    <cfRule type="containsText" dxfId="2262" priority="5742" operator="containsText" text="Бажарилмаган">
      <formula>NOT(ISERROR(SEARCH("Бажарилмаган",I3997)))</formula>
    </cfRule>
    <cfRule type="containsText" dxfId="2261" priority="5743" operator="containsText" text="Бажарилмаган">
      <formula>NOT(ISERROR(SEARCH("Бажарилмаган",I3997)))</formula>
    </cfRule>
    <cfRule type="containsText" dxfId="2260" priority="5744" operator="containsText" text="Бажарилган">
      <formula>NOT(ISERROR(SEARCH("Бажарилган",I3997)))</formula>
    </cfRule>
  </conditionalFormatting>
  <conditionalFormatting sqref="I4002">
    <cfRule type="containsText" dxfId="2259" priority="5737" operator="containsText" text="Бажарилмоқда">
      <formula>NOT(ISERROR(SEARCH("Бажарилмоқда",I4002)))</formula>
    </cfRule>
    <cfRule type="containsText" dxfId="2258" priority="5738" operator="containsText" text="Бажарилмаган">
      <formula>NOT(ISERROR(SEARCH("Бажарилмаган",I4002)))</formula>
    </cfRule>
    <cfRule type="containsText" dxfId="2257" priority="5739" operator="containsText" text="Бажарилмаган">
      <formula>NOT(ISERROR(SEARCH("Бажарилмаган",I4002)))</formula>
    </cfRule>
    <cfRule type="containsText" dxfId="2256" priority="5740" operator="containsText" text="Бажарилган">
      <formula>NOT(ISERROR(SEARCH("Бажарилган",I4002)))</formula>
    </cfRule>
  </conditionalFormatting>
  <conditionalFormatting sqref="I4004">
    <cfRule type="containsText" dxfId="2255" priority="5733" operator="containsText" text="Бажарилмоқда">
      <formula>NOT(ISERROR(SEARCH("Бажарилмоқда",I4004)))</formula>
    </cfRule>
    <cfRule type="containsText" dxfId="2254" priority="5734" operator="containsText" text="Бажарилмаган">
      <formula>NOT(ISERROR(SEARCH("Бажарилмаган",I4004)))</formula>
    </cfRule>
    <cfRule type="containsText" dxfId="2253" priority="5735" operator="containsText" text="Бажарилмаган">
      <formula>NOT(ISERROR(SEARCH("Бажарилмаган",I4004)))</formula>
    </cfRule>
    <cfRule type="containsText" dxfId="2252" priority="5736" operator="containsText" text="Бажарилган">
      <formula>NOT(ISERROR(SEARCH("Бажарилган",I4004)))</formula>
    </cfRule>
  </conditionalFormatting>
  <conditionalFormatting sqref="I4066">
    <cfRule type="containsText" dxfId="2251" priority="5641" operator="containsText" text="Бажарилмоқда">
      <formula>NOT(ISERROR(SEARCH("Бажарилмоқда",I4066)))</formula>
    </cfRule>
    <cfRule type="containsText" dxfId="2250" priority="5642" operator="containsText" text="Бажарилмаган">
      <formula>NOT(ISERROR(SEARCH("Бажарилмаган",I4066)))</formula>
    </cfRule>
    <cfRule type="containsText" dxfId="2249" priority="5643" operator="containsText" text="Бажарилмаган">
      <formula>NOT(ISERROR(SEARCH("Бажарилмаган",I4066)))</formula>
    </cfRule>
    <cfRule type="containsText" dxfId="2248" priority="5644" operator="containsText" text="Бажарилган">
      <formula>NOT(ISERROR(SEARCH("Бажарилган",I4066)))</formula>
    </cfRule>
  </conditionalFormatting>
  <conditionalFormatting sqref="I4098">
    <cfRule type="containsText" dxfId="2247" priority="5705" operator="containsText" text="Бажарилмоқда">
      <formula>NOT(ISERROR(SEARCH("Бажарилмоқда",I4098)))</formula>
    </cfRule>
    <cfRule type="containsText" dxfId="2246" priority="5706" operator="containsText" text="Бажарилмаган">
      <formula>NOT(ISERROR(SEARCH("Бажарилмаган",I4098)))</formula>
    </cfRule>
    <cfRule type="containsText" dxfId="2245" priority="5707" operator="containsText" text="Бажарилмаган">
      <formula>NOT(ISERROR(SEARCH("Бажарилмаган",I4098)))</formula>
    </cfRule>
    <cfRule type="containsText" dxfId="2244" priority="5708" operator="containsText" text="Бажарилган">
      <formula>NOT(ISERROR(SEARCH("Бажарилган",I4098)))</formula>
    </cfRule>
  </conditionalFormatting>
  <conditionalFormatting sqref="I4101">
    <cfRule type="containsText" dxfId="2243" priority="5701" operator="containsText" text="Бажарилмоқда">
      <formula>NOT(ISERROR(SEARCH("Бажарилмоқда",I4101)))</formula>
    </cfRule>
    <cfRule type="containsText" dxfId="2242" priority="5702" operator="containsText" text="Бажарилмаган">
      <formula>NOT(ISERROR(SEARCH("Бажарилмаган",I4101)))</formula>
    </cfRule>
    <cfRule type="containsText" dxfId="2241" priority="5703" operator="containsText" text="Бажарилмаган">
      <formula>NOT(ISERROR(SEARCH("Бажарилмаган",I4101)))</formula>
    </cfRule>
    <cfRule type="containsText" dxfId="2240" priority="5704" operator="containsText" text="Бажарилган">
      <formula>NOT(ISERROR(SEARCH("Бажарилган",I4101)))</formula>
    </cfRule>
  </conditionalFormatting>
  <conditionalFormatting sqref="I4104">
    <cfRule type="containsText" dxfId="2239" priority="5693" operator="containsText" text="Бажарилмоқда">
      <formula>NOT(ISERROR(SEARCH("Бажарилмоқда",I4104)))</formula>
    </cfRule>
    <cfRule type="containsText" dxfId="2238" priority="5694" operator="containsText" text="Бажарилмаган">
      <formula>NOT(ISERROR(SEARCH("Бажарилмаган",I4104)))</formula>
    </cfRule>
    <cfRule type="containsText" dxfId="2237" priority="5695" operator="containsText" text="Бажарилмаган">
      <formula>NOT(ISERROR(SEARCH("Бажарилмаган",I4104)))</formula>
    </cfRule>
    <cfRule type="containsText" dxfId="2236" priority="5696" operator="containsText" text="Бажарилган">
      <formula>NOT(ISERROR(SEARCH("Бажарилган",I4104)))</formula>
    </cfRule>
  </conditionalFormatting>
  <conditionalFormatting sqref="I4118">
    <cfRule type="containsText" dxfId="2235" priority="5689" operator="containsText" text="Бажарилмоқда">
      <formula>NOT(ISERROR(SEARCH("Бажарилмоқда",I4118)))</formula>
    </cfRule>
    <cfRule type="containsText" dxfId="2234" priority="5690" operator="containsText" text="Бажарилмаган">
      <formula>NOT(ISERROR(SEARCH("Бажарилмаган",I4118)))</formula>
    </cfRule>
    <cfRule type="containsText" dxfId="2233" priority="5691" operator="containsText" text="Бажарилмаган">
      <formula>NOT(ISERROR(SEARCH("Бажарилмаган",I4118)))</formula>
    </cfRule>
    <cfRule type="containsText" dxfId="2232" priority="5692" operator="containsText" text="Бажарилган">
      <formula>NOT(ISERROR(SEARCH("Бажарилган",I4118)))</formula>
    </cfRule>
  </conditionalFormatting>
  <conditionalFormatting sqref="I3583">
    <cfRule type="containsText" dxfId="2231" priority="5673" operator="containsText" text="Бажарилмоқда">
      <formula>NOT(ISERROR(SEARCH("Бажарилмоқда",I3583)))</formula>
    </cfRule>
    <cfRule type="containsText" dxfId="2230" priority="5674" operator="containsText" text="Бажарилмаган">
      <formula>NOT(ISERROR(SEARCH("Бажарилмаган",I3583)))</formula>
    </cfRule>
    <cfRule type="containsText" dxfId="2229" priority="5675" operator="containsText" text="Бажарилмаган">
      <formula>NOT(ISERROR(SEARCH("Бажарилмаган",I3583)))</formula>
    </cfRule>
    <cfRule type="containsText" dxfId="2228" priority="5676" operator="containsText" text="Бажарилган">
      <formula>NOT(ISERROR(SEARCH("Бажарилган",I3583)))</formula>
    </cfRule>
  </conditionalFormatting>
  <conditionalFormatting sqref="I4032">
    <cfRule type="containsText" dxfId="2227" priority="5653" operator="containsText" text="Бажарилмоқда">
      <formula>NOT(ISERROR(SEARCH("Бажарилмоқда",I4032)))</formula>
    </cfRule>
    <cfRule type="containsText" dxfId="2226" priority="5654" operator="containsText" text="Бажарилмаган">
      <formula>NOT(ISERROR(SEARCH("Бажарилмаган",I4032)))</formula>
    </cfRule>
    <cfRule type="containsText" dxfId="2225" priority="5655" operator="containsText" text="Бажарилмаган">
      <formula>NOT(ISERROR(SEARCH("Бажарилмаган",I4032)))</formula>
    </cfRule>
    <cfRule type="containsText" dxfId="2224" priority="5656" operator="containsText" text="Бажарилган">
      <formula>NOT(ISERROR(SEARCH("Бажарилган",I4032)))</formula>
    </cfRule>
  </conditionalFormatting>
  <conditionalFormatting sqref="I4102">
    <cfRule type="containsText" dxfId="2223" priority="5637" operator="containsText" text="Бажарилмоқда">
      <formula>NOT(ISERROR(SEARCH("Бажарилмоқда",I4102)))</formula>
    </cfRule>
    <cfRule type="containsText" dxfId="2222" priority="5638" operator="containsText" text="Бажарилмаган">
      <formula>NOT(ISERROR(SEARCH("Бажарилмаган",I4102)))</formula>
    </cfRule>
    <cfRule type="containsText" dxfId="2221" priority="5639" operator="containsText" text="Бажарилмаган">
      <formula>NOT(ISERROR(SEARCH("Бажарилмаган",I4102)))</formula>
    </cfRule>
    <cfRule type="containsText" dxfId="2220" priority="5640" operator="containsText" text="Бажарилган">
      <formula>NOT(ISERROR(SEARCH("Бажарилган",I4102)))</formula>
    </cfRule>
  </conditionalFormatting>
  <conditionalFormatting sqref="I4034">
    <cfRule type="containsText" dxfId="2219" priority="5645" operator="containsText" text="Бажарилмоқда">
      <formula>NOT(ISERROR(SEARCH("Бажарилмоқда",I4034)))</formula>
    </cfRule>
    <cfRule type="containsText" dxfId="2218" priority="5646" operator="containsText" text="Бажарилмаган">
      <formula>NOT(ISERROR(SEARCH("Бажарилмаган",I4034)))</formula>
    </cfRule>
    <cfRule type="containsText" dxfId="2217" priority="5647" operator="containsText" text="Бажарилмаган">
      <formula>NOT(ISERROR(SEARCH("Бажарилмаган",I4034)))</formula>
    </cfRule>
    <cfRule type="containsText" dxfId="2216" priority="5648" operator="containsText" text="Бажарилган">
      <formula>NOT(ISERROR(SEARCH("Бажарилган",I4034)))</formula>
    </cfRule>
  </conditionalFormatting>
  <conditionalFormatting sqref="I4127 I4130:I4131 I4145:I4148 I4158:I4160 I4133 I4155 I4166 I4141 I4162:I4163 I4168">
    <cfRule type="containsText" dxfId="2215" priority="5629" operator="containsText" text="Бажарилмоқда">
      <formula>NOT(ISERROR(SEARCH("Бажарилмоқда",I4127)))</formula>
    </cfRule>
    <cfRule type="containsText" dxfId="2214" priority="5630" operator="containsText" text="Бажарилмаган">
      <formula>NOT(ISERROR(SEARCH("Бажарилмаган",I4127)))</formula>
    </cfRule>
    <cfRule type="containsText" dxfId="2213" priority="5631" operator="containsText" text="Бажарилмаган">
      <formula>NOT(ISERROR(SEARCH("Бажарилмаган",I4127)))</formula>
    </cfRule>
    <cfRule type="containsText" dxfId="2212" priority="5632" operator="containsText" text="Бажарилган">
      <formula>NOT(ISERROR(SEARCH("Бажарилган",I4127)))</formula>
    </cfRule>
  </conditionalFormatting>
  <conditionalFormatting sqref="I4127 I4130:I4131 I4145:I4148 I4158:I4160 I4133 I4155 I4166 I4141 I4162:I4163 I4168">
    <cfRule type="containsText" dxfId="2211" priority="5625" operator="containsText" text="Бажарилмоқда">
      <formula>NOT(ISERROR(SEARCH("Бажарилмоқда",I4127)))</formula>
    </cfRule>
    <cfRule type="containsText" dxfId="2210" priority="5626" operator="containsText" text="Бажарилмаган">
      <formula>NOT(ISERROR(SEARCH("Бажарилмаган",I4127)))</formula>
    </cfRule>
    <cfRule type="containsText" dxfId="2209" priority="5627" operator="containsText" text="Бажарилмаган">
      <formula>NOT(ISERROR(SEARCH("Бажарилмаган",I4127)))</formula>
    </cfRule>
    <cfRule type="containsText" dxfId="2208" priority="5628" operator="containsText" text="Бажарилган">
      <formula>NOT(ISERROR(SEARCH("Бажарилган",I4127)))</formula>
    </cfRule>
  </conditionalFormatting>
  <conditionalFormatting sqref="I4090">
    <cfRule type="containsText" dxfId="2207" priority="5605" operator="containsText" text="Бажарилмоқда">
      <formula>NOT(ISERROR(SEARCH("Бажарилмоқда",I4090)))</formula>
    </cfRule>
    <cfRule type="containsText" dxfId="2206" priority="5606" operator="containsText" text="Бажарилмаган">
      <formula>NOT(ISERROR(SEARCH("Бажарилмаган",I4090)))</formula>
    </cfRule>
    <cfRule type="containsText" dxfId="2205" priority="5607" operator="containsText" text="Бажарилмаган">
      <formula>NOT(ISERROR(SEARCH("Бажарилмаган",I4090)))</formula>
    </cfRule>
    <cfRule type="containsText" dxfId="2204" priority="5608" operator="containsText" text="Бажарилган">
      <formula>NOT(ISERROR(SEARCH("Бажарилган",I4090)))</formula>
    </cfRule>
  </conditionalFormatting>
  <conditionalFormatting sqref="I4090">
    <cfRule type="containsText" dxfId="2203" priority="5601" operator="containsText" text="Бажарилмоқда">
      <formula>NOT(ISERROR(SEARCH("Бажарилмоқда",I4090)))</formula>
    </cfRule>
    <cfRule type="containsText" dxfId="2202" priority="5602" operator="containsText" text="Бажарилмаган">
      <formula>NOT(ISERROR(SEARCH("Бажарилмаган",I4090)))</formula>
    </cfRule>
    <cfRule type="containsText" dxfId="2201" priority="5603" operator="containsText" text="Бажарилмаган">
      <formula>NOT(ISERROR(SEARCH("Бажарилмаган",I4090)))</formula>
    </cfRule>
    <cfRule type="containsText" dxfId="2200" priority="5604" operator="containsText" text="Бажарилган">
      <formula>NOT(ISERROR(SEARCH("Бажарилган",I4090)))</formula>
    </cfRule>
  </conditionalFormatting>
  <conditionalFormatting sqref="I4090">
    <cfRule type="containsText" dxfId="2199" priority="5597" operator="containsText" text="Бажарилмоқда">
      <formula>NOT(ISERROR(SEARCH("Бажарилмоқда",I4090)))</formula>
    </cfRule>
    <cfRule type="containsText" dxfId="2198" priority="5598" operator="containsText" text="Бажарилмаган">
      <formula>NOT(ISERROR(SEARCH("Бажарилмаган",I4090)))</formula>
    </cfRule>
    <cfRule type="containsText" dxfId="2197" priority="5599" operator="containsText" text="Бажарилмаган">
      <formula>NOT(ISERROR(SEARCH("Бажарилмаган",I4090)))</formula>
    </cfRule>
    <cfRule type="containsText" dxfId="2196" priority="5600" operator="containsText" text="Бажарилган">
      <formula>NOT(ISERROR(SEARCH("Бажарилган",I4090)))</formula>
    </cfRule>
  </conditionalFormatting>
  <conditionalFormatting sqref="I4090">
    <cfRule type="containsText" dxfId="2195" priority="5593" operator="containsText" text="Бажарилмоқда">
      <formula>NOT(ISERROR(SEARCH("Бажарилмоқда",I4090)))</formula>
    </cfRule>
    <cfRule type="containsText" dxfId="2194" priority="5594" operator="containsText" text="Бажарилмаган">
      <formula>NOT(ISERROR(SEARCH("Бажарилмаган",I4090)))</formula>
    </cfRule>
    <cfRule type="containsText" dxfId="2193" priority="5595" operator="containsText" text="Бажарилмаган">
      <formula>NOT(ISERROR(SEARCH("Бажарилмаган",I4090)))</formula>
    </cfRule>
    <cfRule type="containsText" dxfId="2192" priority="5596" operator="containsText" text="Бажарилган">
      <formula>NOT(ISERROR(SEARCH("Бажарилган",I4090)))</formula>
    </cfRule>
  </conditionalFormatting>
  <conditionalFormatting sqref="I4033">
    <cfRule type="containsText" dxfId="2191" priority="5557" operator="containsText" text="Бажарилмоқда">
      <formula>NOT(ISERROR(SEARCH("Бажарилмоқда",I4033)))</formula>
    </cfRule>
    <cfRule type="containsText" dxfId="2190" priority="5558" operator="containsText" text="Бажарилмаган">
      <formula>NOT(ISERROR(SEARCH("Бажарилмаган",I4033)))</formula>
    </cfRule>
    <cfRule type="containsText" dxfId="2189" priority="5559" operator="containsText" text="Бажарилмаган">
      <formula>NOT(ISERROR(SEARCH("Бажарилмаган",I4033)))</formula>
    </cfRule>
    <cfRule type="containsText" dxfId="2188" priority="5560" operator="containsText" text="Бажарилган">
      <formula>NOT(ISERROR(SEARCH("Бажарилган",I4033)))</formula>
    </cfRule>
  </conditionalFormatting>
  <conditionalFormatting sqref="I4052">
    <cfRule type="containsText" dxfId="2187" priority="5553" operator="containsText" text="Бажарилмоқда">
      <formula>NOT(ISERROR(SEARCH("Бажарилмоқда",I4052)))</formula>
    </cfRule>
    <cfRule type="containsText" dxfId="2186" priority="5554" operator="containsText" text="Бажарилмаган">
      <formula>NOT(ISERROR(SEARCH("Бажарилмаган",I4052)))</formula>
    </cfRule>
    <cfRule type="containsText" dxfId="2185" priority="5555" operator="containsText" text="Бажарилмаган">
      <formula>NOT(ISERROR(SEARCH("Бажарилмаган",I4052)))</formula>
    </cfRule>
    <cfRule type="containsText" dxfId="2184" priority="5556" operator="containsText" text="Бажарилган">
      <formula>NOT(ISERROR(SEARCH("Бажарилган",I4052)))</formula>
    </cfRule>
  </conditionalFormatting>
  <conditionalFormatting sqref="I4050">
    <cfRule type="containsText" dxfId="2183" priority="5549" operator="containsText" text="Бажарилмоқда">
      <formula>NOT(ISERROR(SEARCH("Бажарилмоқда",I4050)))</formula>
    </cfRule>
    <cfRule type="containsText" dxfId="2182" priority="5550" operator="containsText" text="Бажарилмаган">
      <formula>NOT(ISERROR(SEARCH("Бажарилмаган",I4050)))</formula>
    </cfRule>
    <cfRule type="containsText" dxfId="2181" priority="5551" operator="containsText" text="Бажарилмаган">
      <formula>NOT(ISERROR(SEARCH("Бажарилмаган",I4050)))</formula>
    </cfRule>
    <cfRule type="containsText" dxfId="2180" priority="5552" operator="containsText" text="Бажарилган">
      <formula>NOT(ISERROR(SEARCH("Бажарилган",I4050)))</formula>
    </cfRule>
  </conditionalFormatting>
  <conditionalFormatting sqref="I4170:I4172 I4174">
    <cfRule type="containsText" dxfId="2179" priority="5545" operator="containsText" text="Бажарилмоқда">
      <formula>NOT(ISERROR(SEARCH("Бажарилмоқда",I4170)))</formula>
    </cfRule>
    <cfRule type="containsText" dxfId="2178" priority="5546" operator="containsText" text="Бажарилмаган">
      <formula>NOT(ISERROR(SEARCH("Бажарилмаган",I4170)))</formula>
    </cfRule>
    <cfRule type="containsText" dxfId="2177" priority="5547" operator="containsText" text="Бажарилмаган">
      <formula>NOT(ISERROR(SEARCH("Бажарилмаган",I4170)))</formula>
    </cfRule>
    <cfRule type="containsText" dxfId="2176" priority="5548" operator="containsText" text="Бажарилган">
      <formula>NOT(ISERROR(SEARCH("Бажарилган",I4170)))</formula>
    </cfRule>
  </conditionalFormatting>
  <conditionalFormatting sqref="I4170:I4172 I4174">
    <cfRule type="containsText" dxfId="2175" priority="5541" operator="containsText" text="Бажарилмоқда">
      <formula>NOT(ISERROR(SEARCH("Бажарилмоқда",I4170)))</formula>
    </cfRule>
    <cfRule type="containsText" dxfId="2174" priority="5542" operator="containsText" text="Бажарилмаган">
      <formula>NOT(ISERROR(SEARCH("Бажарилмаган",I4170)))</formula>
    </cfRule>
    <cfRule type="containsText" dxfId="2173" priority="5543" operator="containsText" text="Бажарилмаган">
      <formula>NOT(ISERROR(SEARCH("Бажарилмаган",I4170)))</formula>
    </cfRule>
    <cfRule type="containsText" dxfId="2172" priority="5544" operator="containsText" text="Бажарилган">
      <formula>NOT(ISERROR(SEARCH("Бажарилган",I4170)))</formula>
    </cfRule>
  </conditionalFormatting>
  <conditionalFormatting sqref="I3977">
    <cfRule type="containsText" dxfId="2171" priority="5533" operator="containsText" text="Бажарилмоқда">
      <formula>NOT(ISERROR(SEARCH("Бажарилмоқда",I3977)))</formula>
    </cfRule>
    <cfRule type="containsText" dxfId="2170" priority="5534" operator="containsText" text="Бажарилмаган">
      <formula>NOT(ISERROR(SEARCH("Бажарилмаган",I3977)))</formula>
    </cfRule>
    <cfRule type="containsText" dxfId="2169" priority="5535" operator="containsText" text="Бажарилмаган">
      <formula>NOT(ISERROR(SEARCH("Бажарилмаган",I3977)))</formula>
    </cfRule>
    <cfRule type="containsText" dxfId="2168" priority="5536" operator="containsText" text="Бажарилган">
      <formula>NOT(ISERROR(SEARCH("Бажарилган",I3977)))</formula>
    </cfRule>
  </conditionalFormatting>
  <conditionalFormatting sqref="I3589">
    <cfRule type="containsText" dxfId="2167" priority="5529" operator="containsText" text="Бажарилмоқда">
      <formula>NOT(ISERROR(SEARCH("Бажарилмоқда",I3589)))</formula>
    </cfRule>
    <cfRule type="containsText" dxfId="2166" priority="5530" operator="containsText" text="Бажарилмаган">
      <formula>NOT(ISERROR(SEARCH("Бажарилмаган",I3589)))</formula>
    </cfRule>
    <cfRule type="containsText" dxfId="2165" priority="5531" operator="containsText" text="Бажарилмаган">
      <formula>NOT(ISERROR(SEARCH("Бажарилмаган",I3589)))</formula>
    </cfRule>
    <cfRule type="containsText" dxfId="2164" priority="5532" operator="containsText" text="Бажарилган">
      <formula>NOT(ISERROR(SEARCH("Бажарилган",I3589)))</formula>
    </cfRule>
  </conditionalFormatting>
  <conditionalFormatting sqref="I3976">
    <cfRule type="containsText" dxfId="2163" priority="5493" operator="containsText" text="Бажарилмоқда">
      <formula>NOT(ISERROR(SEARCH("Бажарилмоқда",I3976)))</formula>
    </cfRule>
    <cfRule type="containsText" dxfId="2162" priority="5494" operator="containsText" text="Бажарилмаган">
      <formula>NOT(ISERROR(SEARCH("Бажарилмаган",I3976)))</formula>
    </cfRule>
    <cfRule type="containsText" dxfId="2161" priority="5495" operator="containsText" text="Бажарилмаган">
      <formula>NOT(ISERROR(SEARCH("Бажарилмаган",I3976)))</formula>
    </cfRule>
    <cfRule type="containsText" dxfId="2160" priority="5496" operator="containsText" text="Бажарилган">
      <formula>NOT(ISERROR(SEARCH("Бажарилган",I3976)))</formula>
    </cfRule>
  </conditionalFormatting>
  <conditionalFormatting sqref="I4109">
    <cfRule type="containsText" dxfId="2159" priority="5489" operator="containsText" text="Бажарилмоқда">
      <formula>NOT(ISERROR(SEARCH("Бажарилмоқда",I4109)))</formula>
    </cfRule>
    <cfRule type="containsText" dxfId="2158" priority="5490" operator="containsText" text="Бажарилмаган">
      <formula>NOT(ISERROR(SEARCH("Бажарилмаган",I4109)))</formula>
    </cfRule>
    <cfRule type="containsText" dxfId="2157" priority="5491" operator="containsText" text="Бажарилмаган">
      <formula>NOT(ISERROR(SEARCH("Бажарилмаган",I4109)))</formula>
    </cfRule>
    <cfRule type="containsText" dxfId="2156" priority="5492" operator="containsText" text="Бажарилган">
      <formula>NOT(ISERROR(SEARCH("Бажарилган",I4109)))</formula>
    </cfRule>
  </conditionalFormatting>
  <conditionalFormatting sqref="I4074">
    <cfRule type="containsText" dxfId="2155" priority="5457" operator="containsText" text="Бажарилмоқда">
      <formula>NOT(ISERROR(SEARCH("Бажарилмоқда",I4074)))</formula>
    </cfRule>
    <cfRule type="containsText" dxfId="2154" priority="5458" operator="containsText" text="Бажарилмаган">
      <formula>NOT(ISERROR(SEARCH("Бажарилмаган",I4074)))</formula>
    </cfRule>
    <cfRule type="containsText" dxfId="2153" priority="5459" operator="containsText" text="Бажарилмаган">
      <formula>NOT(ISERROR(SEARCH("Бажарилмаган",I4074)))</formula>
    </cfRule>
    <cfRule type="containsText" dxfId="2152" priority="5460" operator="containsText" text="Бажарилган">
      <formula>NOT(ISERROR(SEARCH("Бажарилган",I4074)))</formula>
    </cfRule>
  </conditionalFormatting>
  <conditionalFormatting sqref="I4074">
    <cfRule type="containsText" dxfId="2151" priority="5453" operator="containsText" text="Бажарилмоқда">
      <formula>NOT(ISERROR(SEARCH("Бажарилмоқда",I4074)))</formula>
    </cfRule>
    <cfRule type="containsText" dxfId="2150" priority="5454" operator="containsText" text="Бажарилмаган">
      <formula>NOT(ISERROR(SEARCH("Бажарилмаган",I4074)))</formula>
    </cfRule>
    <cfRule type="containsText" dxfId="2149" priority="5455" operator="containsText" text="Бажарилмаган">
      <formula>NOT(ISERROR(SEARCH("Бажарилмаган",I4074)))</formula>
    </cfRule>
    <cfRule type="containsText" dxfId="2148" priority="5456" operator="containsText" text="Бажарилган">
      <formula>NOT(ISERROR(SEARCH("Бажарилган",I4074)))</formula>
    </cfRule>
  </conditionalFormatting>
  <conditionalFormatting sqref="I3634">
    <cfRule type="containsText" dxfId="2147" priority="5433" operator="containsText" text="Бажарилмоқда">
      <formula>NOT(ISERROR(SEARCH("Бажарилмоқда",I3634)))</formula>
    </cfRule>
    <cfRule type="containsText" dxfId="2146" priority="5434" operator="containsText" text="Бажарилмаган">
      <formula>NOT(ISERROR(SEARCH("Бажарилмаган",I3634)))</formula>
    </cfRule>
    <cfRule type="containsText" dxfId="2145" priority="5435" operator="containsText" text="Бажарилмаган">
      <formula>NOT(ISERROR(SEARCH("Бажарилмаган",I3634)))</formula>
    </cfRule>
    <cfRule type="containsText" dxfId="2144" priority="5436" operator="containsText" text="Бажарилган">
      <formula>NOT(ISERROR(SEARCH("Бажарилган",I3634)))</formula>
    </cfRule>
  </conditionalFormatting>
  <conditionalFormatting sqref="I4099">
    <cfRule type="containsText" dxfId="2143" priority="5373" operator="containsText" text="Бажарилмоқда">
      <formula>NOT(ISERROR(SEARCH("Бажарилмоқда",I4099)))</formula>
    </cfRule>
    <cfRule type="containsText" dxfId="2142" priority="5374" operator="containsText" text="Бажарилмаган">
      <formula>NOT(ISERROR(SEARCH("Бажарилмаган",I4099)))</formula>
    </cfRule>
    <cfRule type="containsText" dxfId="2141" priority="5375" operator="containsText" text="Бажарилмаган">
      <formula>NOT(ISERROR(SEARCH("Бажарилмаган",I4099)))</formula>
    </cfRule>
    <cfRule type="containsText" dxfId="2140" priority="5376" operator="containsText" text="Бажарилган">
      <formula>NOT(ISERROR(SEARCH("Бажарилган",I4099)))</formula>
    </cfRule>
  </conditionalFormatting>
  <conditionalFormatting sqref="I4079">
    <cfRule type="containsText" dxfId="2139" priority="5361" operator="containsText" text="Бажарилмоқда">
      <formula>NOT(ISERROR(SEARCH("Бажарилмоқда",I4079)))</formula>
    </cfRule>
    <cfRule type="containsText" dxfId="2138" priority="5362" operator="containsText" text="Бажарилмаган">
      <formula>NOT(ISERROR(SEARCH("Бажарилмаган",I4079)))</formula>
    </cfRule>
    <cfRule type="containsText" dxfId="2137" priority="5363" operator="containsText" text="Бажарилмаган">
      <formula>NOT(ISERROR(SEARCH("Бажарилмаган",I4079)))</formula>
    </cfRule>
    <cfRule type="containsText" dxfId="2136" priority="5364" operator="containsText" text="Бажарилган">
      <formula>NOT(ISERROR(SEARCH("Бажарилган",I4079)))</formula>
    </cfRule>
  </conditionalFormatting>
  <conditionalFormatting sqref="I4168">
    <cfRule type="containsText" dxfId="2135" priority="5357" operator="containsText" text="Бажарилмоқда">
      <formula>NOT(ISERROR(SEARCH("Бажарилмоқда",I4168)))</formula>
    </cfRule>
    <cfRule type="containsText" dxfId="2134" priority="5358" operator="containsText" text="Бажарилмаган">
      <formula>NOT(ISERROR(SEARCH("Бажарилмаган",I4168)))</formula>
    </cfRule>
    <cfRule type="containsText" dxfId="2133" priority="5359" operator="containsText" text="Бажарилмаган">
      <formula>NOT(ISERROR(SEARCH("Бажарилмаган",I4168)))</formula>
    </cfRule>
    <cfRule type="containsText" dxfId="2132" priority="5360" operator="containsText" text="Бажарилган">
      <formula>NOT(ISERROR(SEARCH("Бажарилган",I4168)))</formula>
    </cfRule>
  </conditionalFormatting>
  <conditionalFormatting sqref="I4168">
    <cfRule type="containsText" dxfId="2131" priority="5353" operator="containsText" text="Бажарилмоқда">
      <formula>NOT(ISERROR(SEARCH("Бажарилмоқда",I4168)))</formula>
    </cfRule>
    <cfRule type="containsText" dxfId="2130" priority="5354" operator="containsText" text="Бажарилмаган">
      <formula>NOT(ISERROR(SEARCH("Бажарилмаган",I4168)))</formula>
    </cfRule>
    <cfRule type="containsText" dxfId="2129" priority="5355" operator="containsText" text="Бажарилмаган">
      <formula>NOT(ISERROR(SEARCH("Бажарилмаган",I4168)))</formula>
    </cfRule>
    <cfRule type="containsText" dxfId="2128" priority="5356" operator="containsText" text="Бажарилган">
      <formula>NOT(ISERROR(SEARCH("Бажарилган",I4168)))</formula>
    </cfRule>
  </conditionalFormatting>
  <conditionalFormatting sqref="I4168">
    <cfRule type="containsText" dxfId="2127" priority="5349" operator="containsText" text="Бажарилмоқда">
      <formula>NOT(ISERROR(SEARCH("Бажарилмоқда",I4168)))</formula>
    </cfRule>
    <cfRule type="containsText" dxfId="2126" priority="5350" operator="containsText" text="Бажарилмаган">
      <formula>NOT(ISERROR(SEARCH("Бажарилмаган",I4168)))</formula>
    </cfRule>
    <cfRule type="containsText" dxfId="2125" priority="5351" operator="containsText" text="Бажарилмаган">
      <formula>NOT(ISERROR(SEARCH("Бажарилмаган",I4168)))</formula>
    </cfRule>
    <cfRule type="containsText" dxfId="2124" priority="5352" operator="containsText" text="Бажарилган">
      <formula>NOT(ISERROR(SEARCH("Бажарилган",I4168)))</formula>
    </cfRule>
  </conditionalFormatting>
  <conditionalFormatting sqref="I4168">
    <cfRule type="containsText" dxfId="2123" priority="5345" operator="containsText" text="Бажарилмоқда">
      <formula>NOT(ISERROR(SEARCH("Бажарилмоқда",I4168)))</formula>
    </cfRule>
    <cfRule type="containsText" dxfId="2122" priority="5346" operator="containsText" text="Бажарилмаган">
      <formula>NOT(ISERROR(SEARCH("Бажарилмаган",I4168)))</formula>
    </cfRule>
    <cfRule type="containsText" dxfId="2121" priority="5347" operator="containsText" text="Бажарилмаган">
      <formula>NOT(ISERROR(SEARCH("Бажарилмаган",I4168)))</formula>
    </cfRule>
    <cfRule type="containsText" dxfId="2120" priority="5348" operator="containsText" text="Бажарилган">
      <formula>NOT(ISERROR(SEARCH("Бажарилган",I4168)))</formula>
    </cfRule>
  </conditionalFormatting>
  <conditionalFormatting sqref="I4166">
    <cfRule type="containsText" dxfId="2119" priority="5325" operator="containsText" text="Бажарилмоқда">
      <formula>NOT(ISERROR(SEARCH("Бажарилмоқда",I4166)))</formula>
    </cfRule>
    <cfRule type="containsText" dxfId="2118" priority="5326" operator="containsText" text="Бажарилмаган">
      <formula>NOT(ISERROR(SEARCH("Бажарилмаган",I4166)))</formula>
    </cfRule>
    <cfRule type="containsText" dxfId="2117" priority="5327" operator="containsText" text="Бажарилмаган">
      <formula>NOT(ISERROR(SEARCH("Бажарилмаган",I4166)))</formula>
    </cfRule>
    <cfRule type="containsText" dxfId="2116" priority="5328" operator="containsText" text="Бажарилган">
      <formula>NOT(ISERROR(SEARCH("Бажарилган",I4166)))</formula>
    </cfRule>
  </conditionalFormatting>
  <conditionalFormatting sqref="I4166">
    <cfRule type="containsText" dxfId="2115" priority="5321" operator="containsText" text="Бажарилмоқда">
      <formula>NOT(ISERROR(SEARCH("Бажарилмоқда",I4166)))</formula>
    </cfRule>
    <cfRule type="containsText" dxfId="2114" priority="5322" operator="containsText" text="Бажарилмаган">
      <formula>NOT(ISERROR(SEARCH("Бажарилмаган",I4166)))</formula>
    </cfRule>
    <cfRule type="containsText" dxfId="2113" priority="5323" operator="containsText" text="Бажарилмаган">
      <formula>NOT(ISERROR(SEARCH("Бажарилмаган",I4166)))</formula>
    </cfRule>
    <cfRule type="containsText" dxfId="2112" priority="5324" operator="containsText" text="Бажарилган">
      <formula>NOT(ISERROR(SEARCH("Бажарилган",I4166)))</formula>
    </cfRule>
  </conditionalFormatting>
  <conditionalFormatting sqref="I4166">
    <cfRule type="containsText" dxfId="2111" priority="5317" operator="containsText" text="Бажарилмоқда">
      <formula>NOT(ISERROR(SEARCH("Бажарилмоқда",I4166)))</formula>
    </cfRule>
    <cfRule type="containsText" dxfId="2110" priority="5318" operator="containsText" text="Бажарилмаган">
      <formula>NOT(ISERROR(SEARCH("Бажарилмаган",I4166)))</formula>
    </cfRule>
    <cfRule type="containsText" dxfId="2109" priority="5319" operator="containsText" text="Бажарилмаган">
      <formula>NOT(ISERROR(SEARCH("Бажарилмаган",I4166)))</formula>
    </cfRule>
    <cfRule type="containsText" dxfId="2108" priority="5320" operator="containsText" text="Бажарилган">
      <formula>NOT(ISERROR(SEARCH("Бажарилган",I4166)))</formula>
    </cfRule>
  </conditionalFormatting>
  <conditionalFormatting sqref="I4166">
    <cfRule type="containsText" dxfId="2107" priority="5313" operator="containsText" text="Бажарилмоқда">
      <formula>NOT(ISERROR(SEARCH("Бажарилмоқда",I4166)))</formula>
    </cfRule>
    <cfRule type="containsText" dxfId="2106" priority="5314" operator="containsText" text="Бажарилмаган">
      <formula>NOT(ISERROR(SEARCH("Бажарилмаган",I4166)))</formula>
    </cfRule>
    <cfRule type="containsText" dxfId="2105" priority="5315" operator="containsText" text="Бажарилмаган">
      <formula>NOT(ISERROR(SEARCH("Бажарилмаган",I4166)))</formula>
    </cfRule>
    <cfRule type="containsText" dxfId="2104" priority="5316" operator="containsText" text="Бажарилган">
      <formula>NOT(ISERROR(SEARCH("Бажарилган",I4166)))</formula>
    </cfRule>
  </conditionalFormatting>
  <conditionalFormatting sqref="I3727">
    <cfRule type="containsText" dxfId="2103" priority="5253" operator="containsText" text="Бажарилмоқда">
      <formula>NOT(ISERROR(SEARCH("Бажарилмоқда",I3727)))</formula>
    </cfRule>
    <cfRule type="containsText" dxfId="2102" priority="5254" operator="containsText" text="Бажарилмаган">
      <formula>NOT(ISERROR(SEARCH("Бажарилмаган",I3727)))</formula>
    </cfRule>
    <cfRule type="containsText" dxfId="2101" priority="5255" operator="containsText" text="Бажарилмаган">
      <formula>NOT(ISERROR(SEARCH("Бажарилмаган",I3727)))</formula>
    </cfRule>
    <cfRule type="containsText" dxfId="2100" priority="5256" operator="containsText" text="Бажарилган">
      <formula>NOT(ISERROR(SEARCH("Бажарилган",I3727)))</formula>
    </cfRule>
  </conditionalFormatting>
  <conditionalFormatting sqref="I2242">
    <cfRule type="containsText" dxfId="2099" priority="5249" operator="containsText" text="Бажарилмоқда">
      <formula>NOT(ISERROR(SEARCH("Бажарилмоқда",I2242)))</formula>
    </cfRule>
    <cfRule type="containsText" dxfId="2098" priority="5250" operator="containsText" text="Бажарилмаган">
      <formula>NOT(ISERROR(SEARCH("Бажарилмаган",I2242)))</formula>
    </cfRule>
    <cfRule type="containsText" dxfId="2097" priority="5251" operator="containsText" text="Бажарилмаган">
      <formula>NOT(ISERROR(SEARCH("Бажарилмаган",I2242)))</formula>
    </cfRule>
    <cfRule type="containsText" dxfId="2096" priority="5252" operator="containsText" text="Бажарилган">
      <formula>NOT(ISERROR(SEARCH("Бажарилган",I2242)))</formula>
    </cfRule>
  </conditionalFormatting>
  <conditionalFormatting sqref="I2531">
    <cfRule type="containsText" dxfId="2095" priority="5245" operator="containsText" text="Бажарилмоқда">
      <formula>NOT(ISERROR(SEARCH("Бажарилмоқда",I2531)))</formula>
    </cfRule>
    <cfRule type="containsText" dxfId="2094" priority="5246" operator="containsText" text="Бажарилмаган">
      <formula>NOT(ISERROR(SEARCH("Бажарилмаган",I2531)))</formula>
    </cfRule>
    <cfRule type="containsText" dxfId="2093" priority="5247" operator="containsText" text="Бажарилмаган">
      <formula>NOT(ISERROR(SEARCH("Бажарилмаган",I2531)))</formula>
    </cfRule>
    <cfRule type="containsText" dxfId="2092" priority="5248" operator="containsText" text="Бажарилган">
      <formula>NOT(ISERROR(SEARCH("Бажарилган",I2531)))</formula>
    </cfRule>
  </conditionalFormatting>
  <conditionalFormatting sqref="I3952">
    <cfRule type="containsText" dxfId="2091" priority="5221" operator="containsText" text="Бажарилмоқда">
      <formula>NOT(ISERROR(SEARCH("Бажарилмоқда",I3952)))</formula>
    </cfRule>
    <cfRule type="containsText" dxfId="2090" priority="5222" operator="containsText" text="Бажарилмаган">
      <formula>NOT(ISERROR(SEARCH("Бажарилмаган",I3952)))</formula>
    </cfRule>
    <cfRule type="containsText" dxfId="2089" priority="5223" operator="containsText" text="Бажарилмаган">
      <formula>NOT(ISERROR(SEARCH("Бажарилмаган",I3952)))</formula>
    </cfRule>
    <cfRule type="containsText" dxfId="2088" priority="5224" operator="containsText" text="Бажарилган">
      <formula>NOT(ISERROR(SEARCH("Бажарилган",I3952)))</formula>
    </cfRule>
  </conditionalFormatting>
  <conditionalFormatting sqref="I4039">
    <cfRule type="containsText" dxfId="2087" priority="5217" operator="containsText" text="Бажарилмоқда">
      <formula>NOT(ISERROR(SEARCH("Бажарилмоқда",I4039)))</formula>
    </cfRule>
    <cfRule type="containsText" dxfId="2086" priority="5218" operator="containsText" text="Бажарилмаган">
      <formula>NOT(ISERROR(SEARCH("Бажарилмаган",I4039)))</formula>
    </cfRule>
    <cfRule type="containsText" dxfId="2085" priority="5219" operator="containsText" text="Бажарилмаган">
      <formula>NOT(ISERROR(SEARCH("Бажарилмаган",I4039)))</formula>
    </cfRule>
    <cfRule type="containsText" dxfId="2084" priority="5220" operator="containsText" text="Бажарилган">
      <formula>NOT(ISERROR(SEARCH("Бажарилган",I4039)))</formula>
    </cfRule>
  </conditionalFormatting>
  <conditionalFormatting sqref="I4122">
    <cfRule type="containsText" dxfId="2083" priority="5193" operator="containsText" text="Бажарилмоқда">
      <formula>NOT(ISERROR(SEARCH("Бажарилмоқда",I4122)))</formula>
    </cfRule>
    <cfRule type="containsText" dxfId="2082" priority="5194" operator="containsText" text="Бажарилмаган">
      <formula>NOT(ISERROR(SEARCH("Бажарилмаган",I4122)))</formula>
    </cfRule>
    <cfRule type="containsText" dxfId="2081" priority="5195" operator="containsText" text="Бажарилмаган">
      <formula>NOT(ISERROR(SEARCH("Бажарилмаган",I4122)))</formula>
    </cfRule>
    <cfRule type="containsText" dxfId="2080" priority="5196" operator="containsText" text="Бажарилган">
      <formula>NOT(ISERROR(SEARCH("Бажарилган",I4122)))</formula>
    </cfRule>
  </conditionalFormatting>
  <conditionalFormatting sqref="I4174">
    <cfRule type="containsText" dxfId="2079" priority="5185" operator="containsText" text="Бажарилмоқда">
      <formula>NOT(ISERROR(SEARCH("Бажарилмоқда",I4174)))</formula>
    </cfRule>
    <cfRule type="containsText" dxfId="2078" priority="5186" operator="containsText" text="Бажарилмаган">
      <formula>NOT(ISERROR(SEARCH("Бажарилмаган",I4174)))</formula>
    </cfRule>
    <cfRule type="containsText" dxfId="2077" priority="5187" operator="containsText" text="Бажарилмаган">
      <formula>NOT(ISERROR(SEARCH("Бажарилмаган",I4174)))</formula>
    </cfRule>
    <cfRule type="containsText" dxfId="2076" priority="5188" operator="containsText" text="Бажарилган">
      <formula>NOT(ISERROR(SEARCH("Бажарилган",I4174)))</formula>
    </cfRule>
  </conditionalFormatting>
  <conditionalFormatting sqref="I4174">
    <cfRule type="containsText" dxfId="2075" priority="5181" operator="containsText" text="Бажарилмоқда">
      <formula>NOT(ISERROR(SEARCH("Бажарилмоқда",I4174)))</formula>
    </cfRule>
    <cfRule type="containsText" dxfId="2074" priority="5182" operator="containsText" text="Бажарилмаган">
      <formula>NOT(ISERROR(SEARCH("Бажарилмаган",I4174)))</formula>
    </cfRule>
    <cfRule type="containsText" dxfId="2073" priority="5183" operator="containsText" text="Бажарилмаган">
      <formula>NOT(ISERROR(SEARCH("Бажарилмаган",I4174)))</formula>
    </cfRule>
    <cfRule type="containsText" dxfId="2072" priority="5184" operator="containsText" text="Бажарилган">
      <formula>NOT(ISERROR(SEARCH("Бажарилган",I4174)))</formula>
    </cfRule>
  </conditionalFormatting>
  <conditionalFormatting sqref="I4129">
    <cfRule type="containsText" dxfId="2071" priority="5137" operator="containsText" text="Бажарилмоқда">
      <formula>NOT(ISERROR(SEARCH("Бажарилмоқда",I4129)))</formula>
    </cfRule>
    <cfRule type="containsText" dxfId="2070" priority="5138" operator="containsText" text="Бажарилмаган">
      <formula>NOT(ISERROR(SEARCH("Бажарилмаган",I4129)))</formula>
    </cfRule>
    <cfRule type="containsText" dxfId="2069" priority="5139" operator="containsText" text="Бажарилмаган">
      <formula>NOT(ISERROR(SEARCH("Бажарилмаган",I4129)))</formula>
    </cfRule>
    <cfRule type="containsText" dxfId="2068" priority="5140" operator="containsText" text="Бажарилган">
      <formula>NOT(ISERROR(SEARCH("Бажарилган",I4129)))</formula>
    </cfRule>
  </conditionalFormatting>
  <conditionalFormatting sqref="I3768">
    <cfRule type="containsText" dxfId="2067" priority="5125" operator="containsText" text="Бажарилмоқда">
      <formula>NOT(ISERROR(SEARCH("Бажарилмоқда",I3768)))</formula>
    </cfRule>
    <cfRule type="containsText" dxfId="2066" priority="5126" operator="containsText" text="Бажарилмаган">
      <formula>NOT(ISERROR(SEARCH("Бажарилмаган",I3768)))</formula>
    </cfRule>
    <cfRule type="containsText" dxfId="2065" priority="5127" operator="containsText" text="Бажарилмаган">
      <formula>NOT(ISERROR(SEARCH("Бажарилмаган",I3768)))</formula>
    </cfRule>
    <cfRule type="containsText" dxfId="2064" priority="5128" operator="containsText" text="Бажарилган">
      <formula>NOT(ISERROR(SEARCH("Бажарилган",I3768)))</formula>
    </cfRule>
  </conditionalFormatting>
  <conditionalFormatting sqref="I4186:I4187 I4194">
    <cfRule type="containsText" dxfId="2063" priority="5121" operator="containsText" text="Бажарилмоқда">
      <formula>NOT(ISERROR(SEARCH("Бажарилмоқда",I4186)))</formula>
    </cfRule>
    <cfRule type="containsText" dxfId="2062" priority="5122" operator="containsText" text="Бажарилмаган">
      <formula>NOT(ISERROR(SEARCH("Бажарилмаган",I4186)))</formula>
    </cfRule>
    <cfRule type="containsText" dxfId="2061" priority="5123" operator="containsText" text="Бажарилмаган">
      <formula>NOT(ISERROR(SEARCH("Бажарилмаган",I4186)))</formula>
    </cfRule>
    <cfRule type="containsText" dxfId="2060" priority="5124" operator="containsText" text="Бажарилган">
      <formula>NOT(ISERROR(SEARCH("Бажарилган",I4186)))</formula>
    </cfRule>
  </conditionalFormatting>
  <conditionalFormatting sqref="I4186:I4187 I4194">
    <cfRule type="containsText" dxfId="2059" priority="5117" operator="containsText" text="Бажарилмоқда">
      <formula>NOT(ISERROR(SEARCH("Бажарилмоқда",I4186)))</formula>
    </cfRule>
    <cfRule type="containsText" dxfId="2058" priority="5118" operator="containsText" text="Бажарилмаган">
      <formula>NOT(ISERROR(SEARCH("Бажарилмаган",I4186)))</formula>
    </cfRule>
    <cfRule type="containsText" dxfId="2057" priority="5119" operator="containsText" text="Бажарилмаган">
      <formula>NOT(ISERROR(SEARCH("Бажарилмаган",I4186)))</formula>
    </cfRule>
    <cfRule type="containsText" dxfId="2056" priority="5120" operator="containsText" text="Бажарилган">
      <formula>NOT(ISERROR(SEARCH("Бажарилган",I4186)))</formula>
    </cfRule>
  </conditionalFormatting>
  <conditionalFormatting sqref="I4168">
    <cfRule type="containsText" dxfId="2055" priority="5105" operator="containsText" text="Бажарилмоқда">
      <formula>NOT(ISERROR(SEARCH("Бажарилмоқда",I4168)))</formula>
    </cfRule>
    <cfRule type="containsText" dxfId="2054" priority="5106" operator="containsText" text="Бажарилмаган">
      <formula>NOT(ISERROR(SEARCH("Бажарилмаган",I4168)))</formula>
    </cfRule>
    <cfRule type="containsText" dxfId="2053" priority="5107" operator="containsText" text="Бажарилмаган">
      <formula>NOT(ISERROR(SEARCH("Бажарилмаган",I4168)))</formula>
    </cfRule>
    <cfRule type="containsText" dxfId="2052" priority="5108" operator="containsText" text="Бажарилган">
      <formula>NOT(ISERROR(SEARCH("Бажарилган",I4168)))</formula>
    </cfRule>
  </conditionalFormatting>
  <conditionalFormatting sqref="I4168">
    <cfRule type="containsText" dxfId="2051" priority="5101" operator="containsText" text="Бажарилмоқда">
      <formula>NOT(ISERROR(SEARCH("Бажарилмоқда",I4168)))</formula>
    </cfRule>
    <cfRule type="containsText" dxfId="2050" priority="5102" operator="containsText" text="Бажарилмаган">
      <formula>NOT(ISERROR(SEARCH("Бажарилмаган",I4168)))</formula>
    </cfRule>
    <cfRule type="containsText" dxfId="2049" priority="5103" operator="containsText" text="Бажарилмаган">
      <formula>NOT(ISERROR(SEARCH("Бажарилмаган",I4168)))</formula>
    </cfRule>
    <cfRule type="containsText" dxfId="2048" priority="5104" operator="containsText" text="Бажарилган">
      <formula>NOT(ISERROR(SEARCH("Бажарилган",I4168)))</formula>
    </cfRule>
  </conditionalFormatting>
  <conditionalFormatting sqref="I4168">
    <cfRule type="containsText" dxfId="2047" priority="5097" operator="containsText" text="Бажарилмоқда">
      <formula>NOT(ISERROR(SEARCH("Бажарилмоқда",I4168)))</formula>
    </cfRule>
    <cfRule type="containsText" dxfId="2046" priority="5098" operator="containsText" text="Бажарилмаган">
      <formula>NOT(ISERROR(SEARCH("Бажарилмаган",I4168)))</formula>
    </cfRule>
    <cfRule type="containsText" dxfId="2045" priority="5099" operator="containsText" text="Бажарилмаган">
      <formula>NOT(ISERROR(SEARCH("Бажарилмаган",I4168)))</formula>
    </cfRule>
    <cfRule type="containsText" dxfId="2044" priority="5100" operator="containsText" text="Бажарилган">
      <formula>NOT(ISERROR(SEARCH("Бажарилган",I4168)))</formula>
    </cfRule>
  </conditionalFormatting>
  <conditionalFormatting sqref="I4168">
    <cfRule type="containsText" dxfId="2043" priority="5093" operator="containsText" text="Бажарилмоқда">
      <formula>NOT(ISERROR(SEARCH("Бажарилмоқда",I4168)))</formula>
    </cfRule>
    <cfRule type="containsText" dxfId="2042" priority="5094" operator="containsText" text="Бажарилмаган">
      <formula>NOT(ISERROR(SEARCH("Бажарилмаган",I4168)))</formula>
    </cfRule>
    <cfRule type="containsText" dxfId="2041" priority="5095" operator="containsText" text="Бажарилмаган">
      <formula>NOT(ISERROR(SEARCH("Бажарилмаган",I4168)))</formula>
    </cfRule>
    <cfRule type="containsText" dxfId="2040" priority="5096" operator="containsText" text="Бажарилган">
      <formula>NOT(ISERROR(SEARCH("Бажарилган",I4168)))</formula>
    </cfRule>
  </conditionalFormatting>
  <conditionalFormatting sqref="I4170">
    <cfRule type="containsText" dxfId="2039" priority="5089" operator="containsText" text="Бажарилмоқда">
      <formula>NOT(ISERROR(SEARCH("Бажарилмоқда",I4170)))</formula>
    </cfRule>
    <cfRule type="containsText" dxfId="2038" priority="5090" operator="containsText" text="Бажарилмаган">
      <formula>NOT(ISERROR(SEARCH("Бажарилмаган",I4170)))</formula>
    </cfRule>
    <cfRule type="containsText" dxfId="2037" priority="5091" operator="containsText" text="Бажарилмаган">
      <formula>NOT(ISERROR(SEARCH("Бажарилмаган",I4170)))</formula>
    </cfRule>
    <cfRule type="containsText" dxfId="2036" priority="5092" operator="containsText" text="Бажарилган">
      <formula>NOT(ISERROR(SEARCH("Бажарилган",I4170)))</formula>
    </cfRule>
  </conditionalFormatting>
  <conditionalFormatting sqref="I4170">
    <cfRule type="containsText" dxfId="2035" priority="5085" operator="containsText" text="Бажарилмоқда">
      <formula>NOT(ISERROR(SEARCH("Бажарилмоқда",I4170)))</formula>
    </cfRule>
    <cfRule type="containsText" dxfId="2034" priority="5086" operator="containsText" text="Бажарилмаган">
      <formula>NOT(ISERROR(SEARCH("Бажарилмаган",I4170)))</formula>
    </cfRule>
    <cfRule type="containsText" dxfId="2033" priority="5087" operator="containsText" text="Бажарилмаган">
      <formula>NOT(ISERROR(SEARCH("Бажарилмаган",I4170)))</formula>
    </cfRule>
    <cfRule type="containsText" dxfId="2032" priority="5088" operator="containsText" text="Бажарилган">
      <formula>NOT(ISERROR(SEARCH("Бажарилган",I4170)))</formula>
    </cfRule>
  </conditionalFormatting>
  <conditionalFormatting sqref="I4170">
    <cfRule type="containsText" dxfId="2031" priority="5081" operator="containsText" text="Бажарилмоқда">
      <formula>NOT(ISERROR(SEARCH("Бажарилмоқда",I4170)))</formula>
    </cfRule>
    <cfRule type="containsText" dxfId="2030" priority="5082" operator="containsText" text="Бажарилмаган">
      <formula>NOT(ISERROR(SEARCH("Бажарилмаган",I4170)))</formula>
    </cfRule>
    <cfRule type="containsText" dxfId="2029" priority="5083" operator="containsText" text="Бажарилмаган">
      <formula>NOT(ISERROR(SEARCH("Бажарилмаган",I4170)))</formula>
    </cfRule>
    <cfRule type="containsText" dxfId="2028" priority="5084" operator="containsText" text="Бажарилган">
      <formula>NOT(ISERROR(SEARCH("Бажарилган",I4170)))</formula>
    </cfRule>
  </conditionalFormatting>
  <conditionalFormatting sqref="I4170">
    <cfRule type="containsText" dxfId="2027" priority="5077" operator="containsText" text="Бажарилмоқда">
      <formula>NOT(ISERROR(SEARCH("Бажарилмоқда",I4170)))</formula>
    </cfRule>
    <cfRule type="containsText" dxfId="2026" priority="5078" operator="containsText" text="Бажарилмаган">
      <formula>NOT(ISERROR(SEARCH("Бажарилмаган",I4170)))</formula>
    </cfRule>
    <cfRule type="containsText" dxfId="2025" priority="5079" operator="containsText" text="Бажарилмаган">
      <formula>NOT(ISERROR(SEARCH("Бажарилмаган",I4170)))</formula>
    </cfRule>
    <cfRule type="containsText" dxfId="2024" priority="5080" operator="containsText" text="Бажарилган">
      <formula>NOT(ISERROR(SEARCH("Бажарилган",I4170)))</formula>
    </cfRule>
  </conditionalFormatting>
  <conditionalFormatting sqref="I4170">
    <cfRule type="containsText" dxfId="2023" priority="5073" operator="containsText" text="Бажарилмоқда">
      <formula>NOT(ISERROR(SEARCH("Бажарилмоқда",I4170)))</formula>
    </cfRule>
    <cfRule type="containsText" dxfId="2022" priority="5074" operator="containsText" text="Бажарилмаган">
      <formula>NOT(ISERROR(SEARCH("Бажарилмаган",I4170)))</formula>
    </cfRule>
    <cfRule type="containsText" dxfId="2021" priority="5075" operator="containsText" text="Бажарилмаган">
      <formula>NOT(ISERROR(SEARCH("Бажарилмаган",I4170)))</formula>
    </cfRule>
    <cfRule type="containsText" dxfId="2020" priority="5076" operator="containsText" text="Бажарилган">
      <formula>NOT(ISERROR(SEARCH("Бажарилган",I4170)))</formula>
    </cfRule>
  </conditionalFormatting>
  <conditionalFormatting sqref="I4170">
    <cfRule type="containsText" dxfId="2019" priority="5069" operator="containsText" text="Бажарилмоқда">
      <formula>NOT(ISERROR(SEARCH("Бажарилмоқда",I4170)))</formula>
    </cfRule>
    <cfRule type="containsText" dxfId="2018" priority="5070" operator="containsText" text="Бажарилмаган">
      <formula>NOT(ISERROR(SEARCH("Бажарилмаган",I4170)))</formula>
    </cfRule>
    <cfRule type="containsText" dxfId="2017" priority="5071" operator="containsText" text="Бажарилмаган">
      <formula>NOT(ISERROR(SEARCH("Бажарилмаган",I4170)))</formula>
    </cfRule>
    <cfRule type="containsText" dxfId="2016" priority="5072" operator="containsText" text="Бажарилган">
      <formula>NOT(ISERROR(SEARCH("Бажарилган",I4170)))</formula>
    </cfRule>
  </conditionalFormatting>
  <conditionalFormatting sqref="I4170">
    <cfRule type="containsText" dxfId="2015" priority="5065" operator="containsText" text="Бажарилмоқда">
      <formula>NOT(ISERROR(SEARCH("Бажарилмоқда",I4170)))</formula>
    </cfRule>
    <cfRule type="containsText" dxfId="2014" priority="5066" operator="containsText" text="Бажарилмаган">
      <formula>NOT(ISERROR(SEARCH("Бажарилмаган",I4170)))</formula>
    </cfRule>
    <cfRule type="containsText" dxfId="2013" priority="5067" operator="containsText" text="Бажарилмаган">
      <formula>NOT(ISERROR(SEARCH("Бажарилмаган",I4170)))</formula>
    </cfRule>
    <cfRule type="containsText" dxfId="2012" priority="5068" operator="containsText" text="Бажарилган">
      <formula>NOT(ISERROR(SEARCH("Бажарилган",I4170)))</formula>
    </cfRule>
  </conditionalFormatting>
  <conditionalFormatting sqref="I4170">
    <cfRule type="containsText" dxfId="2011" priority="5061" operator="containsText" text="Бажарилмоқда">
      <formula>NOT(ISERROR(SEARCH("Бажарилмоқда",I4170)))</formula>
    </cfRule>
    <cfRule type="containsText" dxfId="2010" priority="5062" operator="containsText" text="Бажарилмаган">
      <formula>NOT(ISERROR(SEARCH("Бажарилмаган",I4170)))</formula>
    </cfRule>
    <cfRule type="containsText" dxfId="2009" priority="5063" operator="containsText" text="Бажарилмаган">
      <formula>NOT(ISERROR(SEARCH("Бажарилмаган",I4170)))</formula>
    </cfRule>
    <cfRule type="containsText" dxfId="2008" priority="5064" operator="containsText" text="Бажарилган">
      <formula>NOT(ISERROR(SEARCH("Бажарилган",I4170)))</formula>
    </cfRule>
  </conditionalFormatting>
  <conditionalFormatting sqref="I4170">
    <cfRule type="containsText" dxfId="2007" priority="5057" operator="containsText" text="Бажарилмоқда">
      <formula>NOT(ISERROR(SEARCH("Бажарилмоқда",I4170)))</formula>
    </cfRule>
    <cfRule type="containsText" dxfId="2006" priority="5058" operator="containsText" text="Бажарилмаган">
      <formula>NOT(ISERROR(SEARCH("Бажарилмаган",I4170)))</formula>
    </cfRule>
    <cfRule type="containsText" dxfId="2005" priority="5059" operator="containsText" text="Бажарилмаган">
      <formula>NOT(ISERROR(SEARCH("Бажарилмаган",I4170)))</formula>
    </cfRule>
    <cfRule type="containsText" dxfId="2004" priority="5060" operator="containsText" text="Бажарилган">
      <formula>NOT(ISERROR(SEARCH("Бажарилган",I4170)))</formula>
    </cfRule>
  </conditionalFormatting>
  <conditionalFormatting sqref="I4170">
    <cfRule type="containsText" dxfId="2003" priority="5053" operator="containsText" text="Бажарилмоқда">
      <formula>NOT(ISERROR(SEARCH("Бажарилмоқда",I4170)))</formula>
    </cfRule>
    <cfRule type="containsText" dxfId="2002" priority="5054" operator="containsText" text="Бажарилмаган">
      <formula>NOT(ISERROR(SEARCH("Бажарилмаган",I4170)))</formula>
    </cfRule>
    <cfRule type="containsText" dxfId="2001" priority="5055" operator="containsText" text="Бажарилмаган">
      <formula>NOT(ISERROR(SEARCH("Бажарилмаган",I4170)))</formula>
    </cfRule>
    <cfRule type="containsText" dxfId="2000" priority="5056" operator="containsText" text="Бажарилган">
      <formula>NOT(ISERROR(SEARCH("Бажарилган",I4170)))</formula>
    </cfRule>
  </conditionalFormatting>
  <conditionalFormatting sqref="I4194">
    <cfRule type="containsText" dxfId="1999" priority="5049" operator="containsText" text="Бажарилмоқда">
      <formula>NOT(ISERROR(SEARCH("Бажарилмоқда",I4194)))</formula>
    </cfRule>
    <cfRule type="containsText" dxfId="1998" priority="5050" operator="containsText" text="Бажарилмаган">
      <formula>NOT(ISERROR(SEARCH("Бажарилмаган",I4194)))</formula>
    </cfRule>
    <cfRule type="containsText" dxfId="1997" priority="5051" operator="containsText" text="Бажарилмаган">
      <formula>NOT(ISERROR(SEARCH("Бажарилмаган",I4194)))</formula>
    </cfRule>
    <cfRule type="containsText" dxfId="1996" priority="5052" operator="containsText" text="Бажарилган">
      <formula>NOT(ISERROR(SEARCH("Бажарилган",I4194)))</formula>
    </cfRule>
  </conditionalFormatting>
  <conditionalFormatting sqref="I4194">
    <cfRule type="containsText" dxfId="1995" priority="5045" operator="containsText" text="Бажарилмоқда">
      <formula>NOT(ISERROR(SEARCH("Бажарилмоқда",I4194)))</formula>
    </cfRule>
    <cfRule type="containsText" dxfId="1994" priority="5046" operator="containsText" text="Бажарилмаган">
      <formula>NOT(ISERROR(SEARCH("Бажарилмаган",I4194)))</formula>
    </cfRule>
    <cfRule type="containsText" dxfId="1993" priority="5047" operator="containsText" text="Бажарилмаган">
      <formula>NOT(ISERROR(SEARCH("Бажарилмаган",I4194)))</formula>
    </cfRule>
    <cfRule type="containsText" dxfId="1992" priority="5048" operator="containsText" text="Бажарилган">
      <formula>NOT(ISERROR(SEARCH("Бажарилган",I4194)))</formula>
    </cfRule>
  </conditionalFormatting>
  <conditionalFormatting sqref="I4194">
    <cfRule type="containsText" dxfId="1991" priority="5041" operator="containsText" text="Бажарилмоқда">
      <formula>NOT(ISERROR(SEARCH("Бажарилмоқда",I4194)))</formula>
    </cfRule>
    <cfRule type="containsText" dxfId="1990" priority="5042" operator="containsText" text="Бажарилмаган">
      <formula>NOT(ISERROR(SEARCH("Бажарилмаган",I4194)))</formula>
    </cfRule>
    <cfRule type="containsText" dxfId="1989" priority="5043" operator="containsText" text="Бажарилмаган">
      <formula>NOT(ISERROR(SEARCH("Бажарилмаган",I4194)))</formula>
    </cfRule>
    <cfRule type="containsText" dxfId="1988" priority="5044" operator="containsText" text="Бажарилган">
      <formula>NOT(ISERROR(SEARCH("Бажарилган",I4194)))</formula>
    </cfRule>
  </conditionalFormatting>
  <conditionalFormatting sqref="I4194">
    <cfRule type="containsText" dxfId="1987" priority="5037" operator="containsText" text="Бажарилмоқда">
      <formula>NOT(ISERROR(SEARCH("Бажарилмоқда",I4194)))</formula>
    </cfRule>
    <cfRule type="containsText" dxfId="1986" priority="5038" operator="containsText" text="Бажарилмаган">
      <formula>NOT(ISERROR(SEARCH("Бажарилмаган",I4194)))</formula>
    </cfRule>
    <cfRule type="containsText" dxfId="1985" priority="5039" operator="containsText" text="Бажарилмаган">
      <formula>NOT(ISERROR(SEARCH("Бажарилмаган",I4194)))</formula>
    </cfRule>
    <cfRule type="containsText" dxfId="1984" priority="5040" operator="containsText" text="Бажарилган">
      <formula>NOT(ISERROR(SEARCH("Бажарилган",I4194)))</formula>
    </cfRule>
  </conditionalFormatting>
  <conditionalFormatting sqref="I4194">
    <cfRule type="containsText" dxfId="1983" priority="5033" operator="containsText" text="Бажарилмоқда">
      <formula>NOT(ISERROR(SEARCH("Бажарилмоқда",I4194)))</formula>
    </cfRule>
    <cfRule type="containsText" dxfId="1982" priority="5034" operator="containsText" text="Бажарилмаган">
      <formula>NOT(ISERROR(SEARCH("Бажарилмаган",I4194)))</formula>
    </cfRule>
    <cfRule type="containsText" dxfId="1981" priority="5035" operator="containsText" text="Бажарилмаган">
      <formula>NOT(ISERROR(SEARCH("Бажарилмаган",I4194)))</formula>
    </cfRule>
    <cfRule type="containsText" dxfId="1980" priority="5036" operator="containsText" text="Бажарилган">
      <formula>NOT(ISERROR(SEARCH("Бажарилган",I4194)))</formula>
    </cfRule>
  </conditionalFormatting>
  <conditionalFormatting sqref="I4194">
    <cfRule type="containsText" dxfId="1979" priority="5029" operator="containsText" text="Бажарилмоқда">
      <formula>NOT(ISERROR(SEARCH("Бажарилмоқда",I4194)))</formula>
    </cfRule>
    <cfRule type="containsText" dxfId="1978" priority="5030" operator="containsText" text="Бажарилмаган">
      <formula>NOT(ISERROR(SEARCH("Бажарилмаган",I4194)))</formula>
    </cfRule>
    <cfRule type="containsText" dxfId="1977" priority="5031" operator="containsText" text="Бажарилмаган">
      <formula>NOT(ISERROR(SEARCH("Бажарилмаган",I4194)))</formula>
    </cfRule>
    <cfRule type="containsText" dxfId="1976" priority="5032" operator="containsText" text="Бажарилган">
      <formula>NOT(ISERROR(SEARCH("Бажарилган",I4194)))</formula>
    </cfRule>
  </conditionalFormatting>
  <conditionalFormatting sqref="I3756">
    <cfRule type="containsText" dxfId="1975" priority="5025" operator="containsText" text="Бажарилмоқда">
      <formula>NOT(ISERROR(SEARCH("Бажарилмоқда",I3756)))</formula>
    </cfRule>
    <cfRule type="containsText" dxfId="1974" priority="5026" operator="containsText" text="Бажарилмаган">
      <formula>NOT(ISERROR(SEARCH("Бажарилмаган",I3756)))</formula>
    </cfRule>
    <cfRule type="containsText" dxfId="1973" priority="5027" operator="containsText" text="Бажарилмаган">
      <formula>NOT(ISERROR(SEARCH("Бажарилмаган",I3756)))</formula>
    </cfRule>
    <cfRule type="containsText" dxfId="1972" priority="5028" operator="containsText" text="Бажарилган">
      <formula>NOT(ISERROR(SEARCH("Бажарилган",I3756)))</formula>
    </cfRule>
  </conditionalFormatting>
  <conditionalFormatting sqref="I3915">
    <cfRule type="containsText" dxfId="1971" priority="5021" operator="containsText" text="Бажарилмоқда">
      <formula>NOT(ISERROR(SEARCH("Бажарилмоқда",I3915)))</formula>
    </cfRule>
    <cfRule type="containsText" dxfId="1970" priority="5022" operator="containsText" text="Бажарилмаган">
      <formula>NOT(ISERROR(SEARCH("Бажарилмаган",I3915)))</formula>
    </cfRule>
    <cfRule type="containsText" dxfId="1969" priority="5023" operator="containsText" text="Бажарилмаган">
      <formula>NOT(ISERROR(SEARCH("Бажарилмаган",I3915)))</formula>
    </cfRule>
    <cfRule type="containsText" dxfId="1968" priority="5024" operator="containsText" text="Бажарилган">
      <formula>NOT(ISERROR(SEARCH("Бажарилган",I3915)))</formula>
    </cfRule>
  </conditionalFormatting>
  <conditionalFormatting sqref="I3915">
    <cfRule type="containsText" dxfId="1967" priority="5017" operator="containsText" text="Бажарилмоқда">
      <formula>NOT(ISERROR(SEARCH("Бажарилмоқда",I3915)))</formula>
    </cfRule>
    <cfRule type="containsText" dxfId="1966" priority="5018" operator="containsText" text="Бажарилмаган">
      <formula>NOT(ISERROR(SEARCH("Бажарилмаган",I3915)))</formula>
    </cfRule>
    <cfRule type="containsText" dxfId="1965" priority="5019" operator="containsText" text="Бажарилмаган">
      <formula>NOT(ISERROR(SEARCH("Бажарилмаган",I3915)))</formula>
    </cfRule>
    <cfRule type="containsText" dxfId="1964" priority="5020" operator="containsText" text="Бажарилган">
      <formula>NOT(ISERROR(SEARCH("Бажарилган",I3915)))</formula>
    </cfRule>
  </conditionalFormatting>
  <conditionalFormatting sqref="I3961">
    <cfRule type="containsText" dxfId="1963" priority="5013" operator="containsText" text="Бажарилмоқда">
      <formula>NOT(ISERROR(SEARCH("Бажарилмоқда",I3961)))</formula>
    </cfRule>
    <cfRule type="containsText" dxfId="1962" priority="5014" operator="containsText" text="Бажарилмаган">
      <formula>NOT(ISERROR(SEARCH("Бажарилмаган",I3961)))</formula>
    </cfRule>
    <cfRule type="containsText" dxfId="1961" priority="5015" operator="containsText" text="Бажарилмаган">
      <formula>NOT(ISERROR(SEARCH("Бажарилмаган",I3961)))</formula>
    </cfRule>
    <cfRule type="containsText" dxfId="1960" priority="5016" operator="containsText" text="Бажарилган">
      <formula>NOT(ISERROR(SEARCH("Бажарилган",I3961)))</formula>
    </cfRule>
  </conditionalFormatting>
  <conditionalFormatting sqref="I3961">
    <cfRule type="containsText" dxfId="1959" priority="5009" operator="containsText" text="Бажарилмоқда">
      <formula>NOT(ISERROR(SEARCH("Бажарилмоқда",I3961)))</formula>
    </cfRule>
    <cfRule type="containsText" dxfId="1958" priority="5010" operator="containsText" text="Бажарилмаган">
      <formula>NOT(ISERROR(SEARCH("Бажарилмаган",I3961)))</formula>
    </cfRule>
    <cfRule type="containsText" dxfId="1957" priority="5011" operator="containsText" text="Бажарилмаган">
      <formula>NOT(ISERROR(SEARCH("Бажарилмаган",I3961)))</formula>
    </cfRule>
    <cfRule type="containsText" dxfId="1956" priority="5012" operator="containsText" text="Бажарилган">
      <formula>NOT(ISERROR(SEARCH("Бажарилган",I3961)))</formula>
    </cfRule>
  </conditionalFormatting>
  <conditionalFormatting sqref="I2176">
    <cfRule type="containsText" dxfId="1955" priority="4997" operator="containsText" text="Бажарилмоқда">
      <formula>NOT(ISERROR(SEARCH("Бажарилмоқда",I2176)))</formula>
    </cfRule>
    <cfRule type="containsText" dxfId="1954" priority="4998" operator="containsText" text="Бажарилмаган">
      <formula>NOT(ISERROR(SEARCH("Бажарилмаган",I2176)))</formula>
    </cfRule>
    <cfRule type="containsText" dxfId="1953" priority="4999" operator="containsText" text="Бажарилмаган">
      <formula>NOT(ISERROR(SEARCH("Бажарилмаган",I2176)))</formula>
    </cfRule>
    <cfRule type="containsText" dxfId="1952" priority="5000" operator="containsText" text="Бажарилган">
      <formula>NOT(ISERROR(SEARCH("Бажарилган",I2176)))</formula>
    </cfRule>
  </conditionalFormatting>
  <conditionalFormatting sqref="I4116">
    <cfRule type="containsText" dxfId="1951" priority="4957" operator="containsText" text="Бажарилмоқда">
      <formula>NOT(ISERROR(SEARCH("Бажарилмоқда",I4116)))</formula>
    </cfRule>
    <cfRule type="containsText" dxfId="1950" priority="4958" operator="containsText" text="Бажарилмаган">
      <formula>NOT(ISERROR(SEARCH("Бажарилмаган",I4116)))</formula>
    </cfRule>
    <cfRule type="containsText" dxfId="1949" priority="4959" operator="containsText" text="Бажарилмаган">
      <formula>NOT(ISERROR(SEARCH("Бажарилмаган",I4116)))</formula>
    </cfRule>
    <cfRule type="containsText" dxfId="1948" priority="4960" operator="containsText" text="Бажарилган">
      <formula>NOT(ISERROR(SEARCH("Бажарилган",I4116)))</formula>
    </cfRule>
  </conditionalFormatting>
  <conditionalFormatting sqref="I4116">
    <cfRule type="containsText" dxfId="1947" priority="4953" operator="containsText" text="Бажарилмоқда">
      <formula>NOT(ISERROR(SEARCH("Бажарилмоқда",I4116)))</formula>
    </cfRule>
    <cfRule type="containsText" dxfId="1946" priority="4954" operator="containsText" text="Бажарилмаган">
      <formula>NOT(ISERROR(SEARCH("Бажарилмаган",I4116)))</formula>
    </cfRule>
    <cfRule type="containsText" dxfId="1945" priority="4955" operator="containsText" text="Бажарилмаган">
      <formula>NOT(ISERROR(SEARCH("Бажарилмаган",I4116)))</formula>
    </cfRule>
    <cfRule type="containsText" dxfId="1944" priority="4956" operator="containsText" text="Бажарилган">
      <formula>NOT(ISERROR(SEARCH("Бажарилган",I4116)))</formula>
    </cfRule>
  </conditionalFormatting>
  <conditionalFormatting sqref="I4116">
    <cfRule type="containsText" dxfId="1943" priority="4949" operator="containsText" text="Бажарилмоқда">
      <formula>NOT(ISERROR(SEARCH("Бажарилмоқда",I4116)))</formula>
    </cfRule>
    <cfRule type="containsText" dxfId="1942" priority="4950" operator="containsText" text="Бажарилмаган">
      <formula>NOT(ISERROR(SEARCH("Бажарилмаган",I4116)))</formula>
    </cfRule>
    <cfRule type="containsText" dxfId="1941" priority="4951" operator="containsText" text="Бажарилмаган">
      <formula>NOT(ISERROR(SEARCH("Бажарилмаган",I4116)))</formula>
    </cfRule>
    <cfRule type="containsText" dxfId="1940" priority="4952" operator="containsText" text="Бажарилган">
      <formula>NOT(ISERROR(SEARCH("Бажарилган",I4116)))</formula>
    </cfRule>
  </conditionalFormatting>
  <conditionalFormatting sqref="I4116">
    <cfRule type="containsText" dxfId="1939" priority="4945" operator="containsText" text="Бажарилмоқда">
      <formula>NOT(ISERROR(SEARCH("Бажарилмоқда",I4116)))</formula>
    </cfRule>
    <cfRule type="containsText" dxfId="1938" priority="4946" operator="containsText" text="Бажарилмаган">
      <formula>NOT(ISERROR(SEARCH("Бажарилмаган",I4116)))</formula>
    </cfRule>
    <cfRule type="containsText" dxfId="1937" priority="4947" operator="containsText" text="Бажарилмаган">
      <formula>NOT(ISERROR(SEARCH("Бажарилмаган",I4116)))</formula>
    </cfRule>
    <cfRule type="containsText" dxfId="1936" priority="4948" operator="containsText" text="Бажарилган">
      <formula>NOT(ISERROR(SEARCH("Бажарилган",I4116)))</formula>
    </cfRule>
  </conditionalFormatting>
  <conditionalFormatting sqref="I4116">
    <cfRule type="containsText" dxfId="1935" priority="4941" operator="containsText" text="Бажарилмоқда">
      <formula>NOT(ISERROR(SEARCH("Бажарилмоқда",I4116)))</formula>
    </cfRule>
    <cfRule type="containsText" dxfId="1934" priority="4942" operator="containsText" text="Бажарилмаган">
      <formula>NOT(ISERROR(SEARCH("Бажарилмаган",I4116)))</formula>
    </cfRule>
    <cfRule type="containsText" dxfId="1933" priority="4943" operator="containsText" text="Бажарилмаган">
      <formula>NOT(ISERROR(SEARCH("Бажарилмаган",I4116)))</formula>
    </cfRule>
    <cfRule type="containsText" dxfId="1932" priority="4944" operator="containsText" text="Бажарилган">
      <formula>NOT(ISERROR(SEARCH("Бажарилган",I4116)))</formula>
    </cfRule>
  </conditionalFormatting>
  <conditionalFormatting sqref="I4116">
    <cfRule type="containsText" dxfId="1931" priority="4937" operator="containsText" text="Бажарилмоқда">
      <formula>NOT(ISERROR(SEARCH("Бажарилмоқда",I4116)))</formula>
    </cfRule>
    <cfRule type="containsText" dxfId="1930" priority="4938" operator="containsText" text="Бажарилмаган">
      <formula>NOT(ISERROR(SEARCH("Бажарилмаган",I4116)))</formula>
    </cfRule>
    <cfRule type="containsText" dxfId="1929" priority="4939" operator="containsText" text="Бажарилмаган">
      <formula>NOT(ISERROR(SEARCH("Бажарилмаган",I4116)))</formula>
    </cfRule>
    <cfRule type="containsText" dxfId="1928" priority="4940" operator="containsText" text="Бажарилган">
      <formula>NOT(ISERROR(SEARCH("Бажарилган",I4116)))</formula>
    </cfRule>
  </conditionalFormatting>
  <conditionalFormatting sqref="I4175">
    <cfRule type="containsText" dxfId="1927" priority="4917" operator="containsText" text="Бажарилмоқда">
      <formula>NOT(ISERROR(SEARCH("Бажарилмоқда",I4175)))</formula>
    </cfRule>
    <cfRule type="containsText" dxfId="1926" priority="4918" operator="containsText" text="Бажарилмаган">
      <formula>NOT(ISERROR(SEARCH("Бажарилмаган",I4175)))</formula>
    </cfRule>
    <cfRule type="containsText" dxfId="1925" priority="4919" operator="containsText" text="Бажарилмаган">
      <formula>NOT(ISERROR(SEARCH("Бажарилмаган",I4175)))</formula>
    </cfRule>
    <cfRule type="containsText" dxfId="1924" priority="4920" operator="containsText" text="Бажарилган">
      <formula>NOT(ISERROR(SEARCH("Бажарилган",I4175)))</formula>
    </cfRule>
  </conditionalFormatting>
  <conditionalFormatting sqref="I4189">
    <cfRule type="containsText" dxfId="1923" priority="4901" operator="containsText" text="Бажарилмоқда">
      <formula>NOT(ISERROR(SEARCH("Бажарилмоқда",I4189)))</formula>
    </cfRule>
    <cfRule type="containsText" dxfId="1922" priority="4902" operator="containsText" text="Бажарилмаган">
      <formula>NOT(ISERROR(SEARCH("Бажарилмаган",I4189)))</formula>
    </cfRule>
    <cfRule type="containsText" dxfId="1921" priority="4903" operator="containsText" text="Бажарилмаган">
      <formula>NOT(ISERROR(SEARCH("Бажарилмаган",I4189)))</formula>
    </cfRule>
    <cfRule type="containsText" dxfId="1920" priority="4904" operator="containsText" text="Бажарилган">
      <formula>NOT(ISERROR(SEARCH("Бажарилган",I4189)))</formula>
    </cfRule>
  </conditionalFormatting>
  <conditionalFormatting sqref="I4193">
    <cfRule type="containsText" dxfId="1919" priority="4897" operator="containsText" text="Бажарилмоқда">
      <formula>NOT(ISERROR(SEARCH("Бажарилмоқда",I4193)))</formula>
    </cfRule>
    <cfRule type="containsText" dxfId="1918" priority="4898" operator="containsText" text="Бажарилмаган">
      <formula>NOT(ISERROR(SEARCH("Бажарилмаган",I4193)))</formula>
    </cfRule>
    <cfRule type="containsText" dxfId="1917" priority="4899" operator="containsText" text="Бажарилмаган">
      <formula>NOT(ISERROR(SEARCH("Бажарилмаган",I4193)))</formula>
    </cfRule>
    <cfRule type="containsText" dxfId="1916" priority="4900" operator="containsText" text="Бажарилган">
      <formula>NOT(ISERROR(SEARCH("Бажарилган",I4193)))</formula>
    </cfRule>
  </conditionalFormatting>
  <conditionalFormatting sqref="I4192 I4182 I4178:I4179 I4176 I4165 I4157 I4152 I4135 I4132 I4125 I4112 I4067 I3877 I3870 I3808 I3693 I3565 I3557">
    <cfRule type="containsText" dxfId="1915" priority="4873" operator="containsText" text="Бажарилмоқда">
      <formula>NOT(ISERROR(SEARCH("Бажарилмоқда",I3557)))</formula>
    </cfRule>
    <cfRule type="containsText" dxfId="1914" priority="4874" operator="containsText" text="Бажарилмаган">
      <formula>NOT(ISERROR(SEARCH("Бажарилмаган",I3557)))</formula>
    </cfRule>
    <cfRule type="containsText" dxfId="1913" priority="4875" operator="containsText" text="Бажарилмаган">
      <formula>NOT(ISERROR(SEARCH("Бажарилмаган",I3557)))</formula>
    </cfRule>
    <cfRule type="containsText" dxfId="1912" priority="4876" operator="containsText" text="Бажарилган">
      <formula>NOT(ISERROR(SEARCH("Бажарилган",I3557)))</formula>
    </cfRule>
  </conditionalFormatting>
  <conditionalFormatting sqref="I4134">
    <cfRule type="containsText" dxfId="1911" priority="4781" operator="containsText" text="Бажарилмоқда">
      <formula>NOT(ISERROR(SEARCH("Бажарилмоқда",I4134)))</formula>
    </cfRule>
    <cfRule type="containsText" dxfId="1910" priority="4782" operator="containsText" text="Бажарилмаган">
      <formula>NOT(ISERROR(SEARCH("Бажарилмаган",I4134)))</formula>
    </cfRule>
    <cfRule type="containsText" dxfId="1909" priority="4783" operator="containsText" text="Бажарилмаган">
      <formula>NOT(ISERROR(SEARCH("Бажарилмаган",I4134)))</formula>
    </cfRule>
    <cfRule type="containsText" dxfId="1908" priority="4784" operator="containsText" text="Бажарилган">
      <formula>NOT(ISERROR(SEARCH("Бажарилган",I4134)))</formula>
    </cfRule>
  </conditionalFormatting>
  <conditionalFormatting sqref="I2114">
    <cfRule type="containsText" dxfId="1907" priority="4777" operator="containsText" text="Бажарилмоқда">
      <formula>NOT(ISERROR(SEARCH("Бажарилмоқда",I2114)))</formula>
    </cfRule>
    <cfRule type="containsText" dxfId="1906" priority="4778" operator="containsText" text="Бажарилмаган">
      <formula>NOT(ISERROR(SEARCH("Бажарилмаган",I2114)))</formula>
    </cfRule>
    <cfRule type="containsText" dxfId="1905" priority="4779" operator="containsText" text="Бажарилмаган">
      <formula>NOT(ISERROR(SEARCH("Бажарилмаган",I2114)))</formula>
    </cfRule>
    <cfRule type="containsText" dxfId="1904" priority="4780" operator="containsText" text="Бажарилган">
      <formula>NOT(ISERROR(SEARCH("Бажарилган",I2114)))</formula>
    </cfRule>
  </conditionalFormatting>
  <conditionalFormatting sqref="I2972">
    <cfRule type="containsText" dxfId="1903" priority="4773" operator="containsText" text="Бажарилмоқда">
      <formula>NOT(ISERROR(SEARCH("Бажарилмоқда",I2972)))</formula>
    </cfRule>
    <cfRule type="containsText" dxfId="1902" priority="4774" operator="containsText" text="Бажарилмаган">
      <formula>NOT(ISERROR(SEARCH("Бажарилмаган",I2972)))</formula>
    </cfRule>
    <cfRule type="containsText" dxfId="1901" priority="4775" operator="containsText" text="Бажарилмаган">
      <formula>NOT(ISERROR(SEARCH("Бажарилмаган",I2972)))</formula>
    </cfRule>
    <cfRule type="containsText" dxfId="1900" priority="4776" operator="containsText" text="Бажарилган">
      <formula>NOT(ISERROR(SEARCH("Бажарилган",I2972)))</formula>
    </cfRule>
  </conditionalFormatting>
  <conditionalFormatting sqref="I4185 I4142 I4103 I4097 I4092 I4043 I4041 I4024 I3999 I3947 I3820 I3778 I3572 I3513 I3194 I2714 I4054 I4076:I4077">
    <cfRule type="containsText" dxfId="1899" priority="4669" operator="containsText" text="Бажарилмоқда">
      <formula>NOT(ISERROR(SEARCH("Бажарилмоқда",I2714)))</formula>
    </cfRule>
    <cfRule type="containsText" dxfId="1898" priority="4670" operator="containsText" text="Бажарилмаган">
      <formula>NOT(ISERROR(SEARCH("Бажарилмаган",I2714)))</formula>
    </cfRule>
    <cfRule type="containsText" dxfId="1897" priority="4671" operator="containsText" text="Бажарилмаган">
      <formula>NOT(ISERROR(SEARCH("Бажарилмаган",I2714)))</formula>
    </cfRule>
    <cfRule type="containsText" dxfId="1896" priority="4672" operator="containsText" text="Бажарилган">
      <formula>NOT(ISERROR(SEARCH("Бажарилган",I2714)))</formula>
    </cfRule>
  </conditionalFormatting>
  <conditionalFormatting sqref="I4233 I4203:I4204 I4238 I4213 I4244">
    <cfRule type="containsText" dxfId="1895" priority="4665" operator="containsText" text="Бажарилмоқда">
      <formula>NOT(ISERROR(SEARCH("Бажарилмоқда",I4203)))</formula>
    </cfRule>
    <cfRule type="containsText" dxfId="1894" priority="4666" operator="containsText" text="Бажарилмаган">
      <formula>NOT(ISERROR(SEARCH("Бажарилмаган",I4203)))</formula>
    </cfRule>
    <cfRule type="containsText" dxfId="1893" priority="4667" operator="containsText" text="Бажарилмаган">
      <formula>NOT(ISERROR(SEARCH("Бажарилмаган",I4203)))</formula>
    </cfRule>
    <cfRule type="containsText" dxfId="1892" priority="4668" operator="containsText" text="Бажарилган">
      <formula>NOT(ISERROR(SEARCH("Бажарилган",I4203)))</formula>
    </cfRule>
  </conditionalFormatting>
  <conditionalFormatting sqref="I3993">
    <cfRule type="containsText" dxfId="1891" priority="4661" operator="containsText" text="Бажарилмоқда">
      <formula>NOT(ISERROR(SEARCH("Бажарилмоқда",I3993)))</formula>
    </cfRule>
    <cfRule type="containsText" dxfId="1890" priority="4662" operator="containsText" text="Бажарилмаган">
      <formula>NOT(ISERROR(SEARCH("Бажарилмаган",I3993)))</formula>
    </cfRule>
    <cfRule type="containsText" dxfId="1889" priority="4663" operator="containsText" text="Бажарилмаган">
      <formula>NOT(ISERROR(SEARCH("Бажарилмаган",I3993)))</formula>
    </cfRule>
    <cfRule type="containsText" dxfId="1888" priority="4664" operator="containsText" text="Бажарилган">
      <formula>NOT(ISERROR(SEARCH("Бажарилган",I3993)))</formula>
    </cfRule>
  </conditionalFormatting>
  <conditionalFormatting sqref="I2388">
    <cfRule type="containsText" dxfId="1887" priority="4653" operator="containsText" text="Бажарилмоқда">
      <formula>NOT(ISERROR(SEARCH("Бажарилмоқда",I2388)))</formula>
    </cfRule>
    <cfRule type="containsText" dxfId="1886" priority="4654" operator="containsText" text="Бажарилмаган">
      <formula>NOT(ISERROR(SEARCH("Бажарилмаган",I2388)))</formula>
    </cfRule>
    <cfRule type="containsText" dxfId="1885" priority="4655" operator="containsText" text="Бажарилмаган">
      <formula>NOT(ISERROR(SEARCH("Бажарилмаган",I2388)))</formula>
    </cfRule>
    <cfRule type="containsText" dxfId="1884" priority="4656" operator="containsText" text="Бажарилган">
      <formula>NOT(ISERROR(SEARCH("Бажарилган",I2388)))</formula>
    </cfRule>
  </conditionalFormatting>
  <conditionalFormatting sqref="I3925">
    <cfRule type="containsText" dxfId="1883" priority="4621" operator="containsText" text="Бажарилмоқда">
      <formula>NOT(ISERROR(SEARCH("Бажарилмоқда",I3925)))</formula>
    </cfRule>
    <cfRule type="containsText" dxfId="1882" priority="4622" operator="containsText" text="Бажарилмаган">
      <formula>NOT(ISERROR(SEARCH("Бажарилмаган",I3925)))</formula>
    </cfRule>
    <cfRule type="containsText" dxfId="1881" priority="4623" operator="containsText" text="Бажарилмаган">
      <formula>NOT(ISERROR(SEARCH("Бажарилмаган",I3925)))</formula>
    </cfRule>
    <cfRule type="containsText" dxfId="1880" priority="4624" operator="containsText" text="Бажарилган">
      <formula>NOT(ISERROR(SEARCH("Бажарилган",I3925)))</formula>
    </cfRule>
  </conditionalFormatting>
  <conditionalFormatting sqref="I4137">
    <cfRule type="containsText" dxfId="1879" priority="4613" operator="containsText" text="Бажарилмоқда">
      <formula>NOT(ISERROR(SEARCH("Бажарилмоқда",I4137)))</formula>
    </cfRule>
    <cfRule type="containsText" dxfId="1878" priority="4614" operator="containsText" text="Бажарилмаган">
      <formula>NOT(ISERROR(SEARCH("Бажарилмаган",I4137)))</formula>
    </cfRule>
    <cfRule type="containsText" dxfId="1877" priority="4615" operator="containsText" text="Бажарилмаган">
      <formula>NOT(ISERROR(SEARCH("Бажарилмаган",I4137)))</formula>
    </cfRule>
    <cfRule type="containsText" dxfId="1876" priority="4616" operator="containsText" text="Бажарилган">
      <formula>NOT(ISERROR(SEARCH("Бажарилган",I4137)))</formula>
    </cfRule>
  </conditionalFormatting>
  <conditionalFormatting sqref="I3235">
    <cfRule type="containsText" dxfId="1875" priority="4605" operator="containsText" text="Бажарилмоқда">
      <formula>NOT(ISERROR(SEARCH("Бажарилмоқда",I3235)))</formula>
    </cfRule>
    <cfRule type="containsText" dxfId="1874" priority="4606" operator="containsText" text="Бажарилмаган">
      <formula>NOT(ISERROR(SEARCH("Бажарилмаган",I3235)))</formula>
    </cfRule>
    <cfRule type="containsText" dxfId="1873" priority="4607" operator="containsText" text="Бажарилмаган">
      <formula>NOT(ISERROR(SEARCH("Бажарилмаган",I3235)))</formula>
    </cfRule>
    <cfRule type="containsText" dxfId="1872" priority="4608" operator="containsText" text="Бажарилган">
      <formula>NOT(ISERROR(SEARCH("Бажарилган",I3235)))</formula>
    </cfRule>
  </conditionalFormatting>
  <conditionalFormatting sqref="I4236 I4224 I4215 I4196 I4190 I4183 I4153 I4149 I4128 I4093 I4086 I4053 I4026 I4015 I3922 I3783 I3671 I3238 I4239 I4005 I3717">
    <cfRule type="containsText" dxfId="1871" priority="4573" operator="containsText" text="Бажарилмоқда">
      <formula>NOT(ISERROR(SEARCH("Бажарилмоқда",I3238)))</formula>
    </cfRule>
    <cfRule type="containsText" dxfId="1870" priority="4574" operator="containsText" text="Бажарилмаган">
      <formula>NOT(ISERROR(SEARCH("Бажарилмаган",I3238)))</formula>
    </cfRule>
    <cfRule type="containsText" dxfId="1869" priority="4575" operator="containsText" text="Бажарилмаган">
      <formula>NOT(ISERROR(SEARCH("Бажарилмаган",I3238)))</formula>
    </cfRule>
    <cfRule type="containsText" dxfId="1868" priority="4576" operator="containsText" text="Бажарилган">
      <formula>NOT(ISERROR(SEARCH("Бажарилган",I3238)))</formula>
    </cfRule>
  </conditionalFormatting>
  <conditionalFormatting sqref="I4284 I4253:I4255 I4257 I4266 I4251 I4288:I4289 I4277:I4278 I4273">
    <cfRule type="containsText" dxfId="1867" priority="4561" operator="containsText" text="Бажарилмоқда">
      <formula>NOT(ISERROR(SEARCH("Бажарилмоқда",I4251)))</formula>
    </cfRule>
    <cfRule type="containsText" dxfId="1866" priority="4562" operator="containsText" text="Бажарилмаган">
      <formula>NOT(ISERROR(SEARCH("Бажарилмаган",I4251)))</formula>
    </cfRule>
    <cfRule type="containsText" dxfId="1865" priority="4563" operator="containsText" text="Бажарилмаган">
      <formula>NOT(ISERROR(SEARCH("Бажарилмаган",I4251)))</formula>
    </cfRule>
    <cfRule type="containsText" dxfId="1864" priority="4564" operator="containsText" text="Бажарилган">
      <formula>NOT(ISERROR(SEARCH("Бажарилган",I4251)))</formula>
    </cfRule>
  </conditionalFormatting>
  <conditionalFormatting sqref="I2765">
    <cfRule type="containsText" dxfId="1863" priority="4557" operator="containsText" text="Бажарилмоқда">
      <formula>NOT(ISERROR(SEARCH("Бажарилмоқда",I2765)))</formula>
    </cfRule>
    <cfRule type="containsText" dxfId="1862" priority="4558" operator="containsText" text="Бажарилмаган">
      <formula>NOT(ISERROR(SEARCH("Бажарилмаган",I2765)))</formula>
    </cfRule>
    <cfRule type="containsText" dxfId="1861" priority="4559" operator="containsText" text="Бажарилмаган">
      <formula>NOT(ISERROR(SEARCH("Бажарилмаган",I2765)))</formula>
    </cfRule>
    <cfRule type="containsText" dxfId="1860" priority="4560" operator="containsText" text="Бажарилган">
      <formula>NOT(ISERROR(SEARCH("Бажарилган",I2765)))</formula>
    </cfRule>
  </conditionalFormatting>
  <conditionalFormatting sqref="I2839">
    <cfRule type="containsText" dxfId="1859" priority="4553" operator="containsText" text="Бажарилмоқда">
      <formula>NOT(ISERROR(SEARCH("Бажарилмоқда",I2839)))</formula>
    </cfRule>
    <cfRule type="containsText" dxfId="1858" priority="4554" operator="containsText" text="Бажарилмаган">
      <formula>NOT(ISERROR(SEARCH("Бажарилмаган",I2839)))</formula>
    </cfRule>
    <cfRule type="containsText" dxfId="1857" priority="4555" operator="containsText" text="Бажарилмаган">
      <formula>NOT(ISERROR(SEARCH("Бажарилмаган",I2839)))</formula>
    </cfRule>
    <cfRule type="containsText" dxfId="1856" priority="4556" operator="containsText" text="Бажарилган">
      <formula>NOT(ISERROR(SEARCH("Бажарилган",I2839)))</formula>
    </cfRule>
  </conditionalFormatting>
  <conditionalFormatting sqref="I4197">
    <cfRule type="containsText" dxfId="1855" priority="4481" operator="containsText" text="Бажарилмоқда">
      <formula>NOT(ISERROR(SEARCH("Бажарилмоқда",I4197)))</formula>
    </cfRule>
    <cfRule type="containsText" dxfId="1854" priority="4482" operator="containsText" text="Бажарилмаган">
      <formula>NOT(ISERROR(SEARCH("Бажарилмаган",I4197)))</formula>
    </cfRule>
    <cfRule type="containsText" dxfId="1853" priority="4483" operator="containsText" text="Бажарилмаган">
      <formula>NOT(ISERROR(SEARCH("Бажарилмаган",I4197)))</formula>
    </cfRule>
    <cfRule type="containsText" dxfId="1852" priority="4484" operator="containsText" text="Бажарилган">
      <formula>NOT(ISERROR(SEARCH("Бажарилган",I4197)))</formula>
    </cfRule>
  </conditionalFormatting>
  <conditionalFormatting sqref="I4292">
    <cfRule type="containsText" dxfId="1851" priority="4497" operator="containsText" text="Бажарилмоқда">
      <formula>NOT(ISERROR(SEARCH("Бажарилмоқда",I4292)))</formula>
    </cfRule>
    <cfRule type="containsText" dxfId="1850" priority="4498" operator="containsText" text="Бажарилмаган">
      <formula>NOT(ISERROR(SEARCH("Бажарилмаган",I4292)))</formula>
    </cfRule>
    <cfRule type="containsText" dxfId="1849" priority="4499" operator="containsText" text="Бажарилмаган">
      <formula>NOT(ISERROR(SEARCH("Бажарилмаган",I4292)))</formula>
    </cfRule>
    <cfRule type="containsText" dxfId="1848" priority="4500" operator="containsText" text="Бажарилган">
      <formula>NOT(ISERROR(SEARCH("Бажарилган",I4292)))</formula>
    </cfRule>
  </conditionalFormatting>
  <conditionalFormatting sqref="I3913">
    <cfRule type="containsText" dxfId="1847" priority="4493" operator="containsText" text="Бажарилмоқда">
      <formula>NOT(ISERROR(SEARCH("Бажарилмоқда",I3913)))</formula>
    </cfRule>
    <cfRule type="containsText" dxfId="1846" priority="4494" operator="containsText" text="Бажарилмаган">
      <formula>NOT(ISERROR(SEARCH("Бажарилмаган",I3913)))</formula>
    </cfRule>
    <cfRule type="containsText" dxfId="1845" priority="4495" operator="containsText" text="Бажарилмаган">
      <formula>NOT(ISERROR(SEARCH("Бажарилмаган",I3913)))</formula>
    </cfRule>
    <cfRule type="containsText" dxfId="1844" priority="4496" operator="containsText" text="Бажарилган">
      <formula>NOT(ISERROR(SEARCH("Бажарилган",I3913)))</formula>
    </cfRule>
  </conditionalFormatting>
  <conditionalFormatting sqref="I4208">
    <cfRule type="containsText" dxfId="1843" priority="4477" operator="containsText" text="Бажарилмоқда">
      <formula>NOT(ISERROR(SEARCH("Бажарилмоқда",I4208)))</formula>
    </cfRule>
    <cfRule type="containsText" dxfId="1842" priority="4478" operator="containsText" text="Бажарилмаган">
      <formula>NOT(ISERROR(SEARCH("Бажарилмаган",I4208)))</formula>
    </cfRule>
    <cfRule type="containsText" dxfId="1841" priority="4479" operator="containsText" text="Бажарилмаган">
      <formula>NOT(ISERROR(SEARCH("Бажарилмаган",I4208)))</formula>
    </cfRule>
    <cfRule type="containsText" dxfId="1840" priority="4480" operator="containsText" text="Бажарилган">
      <formula>NOT(ISERROR(SEARCH("Бажарилган",I4208)))</formula>
    </cfRule>
  </conditionalFormatting>
  <conditionalFormatting sqref="I4245">
    <cfRule type="containsText" dxfId="1839" priority="4469" operator="containsText" text="Бажарилмоқда">
      <formula>NOT(ISERROR(SEARCH("Бажарилмоқда",I4245)))</formula>
    </cfRule>
    <cfRule type="containsText" dxfId="1838" priority="4470" operator="containsText" text="Бажарилмаган">
      <formula>NOT(ISERROR(SEARCH("Бажарилмаган",I4245)))</formula>
    </cfRule>
    <cfRule type="containsText" dxfId="1837" priority="4471" operator="containsText" text="Бажарилмаган">
      <formula>NOT(ISERROR(SEARCH("Бажарилмаган",I4245)))</formula>
    </cfRule>
    <cfRule type="containsText" dxfId="1836" priority="4472" operator="containsText" text="Бажарилган">
      <formula>NOT(ISERROR(SEARCH("Бажарилган",I4245)))</formula>
    </cfRule>
  </conditionalFormatting>
  <conditionalFormatting sqref="I4275">
    <cfRule type="containsText" dxfId="1835" priority="4441" operator="containsText" text="Бажарилмоқда">
      <formula>NOT(ISERROR(SEARCH("Бажарилмоқда",I4275)))</formula>
    </cfRule>
    <cfRule type="containsText" dxfId="1834" priority="4442" operator="containsText" text="Бажарилмаган">
      <formula>NOT(ISERROR(SEARCH("Бажарилмаган",I4275)))</formula>
    </cfRule>
    <cfRule type="containsText" dxfId="1833" priority="4443" operator="containsText" text="Бажарилмаган">
      <formula>NOT(ISERROR(SEARCH("Бажарилмаган",I4275)))</formula>
    </cfRule>
    <cfRule type="containsText" dxfId="1832" priority="4444" operator="containsText" text="Бажарилган">
      <formula>NOT(ISERROR(SEARCH("Бажарилган",I4275)))</formula>
    </cfRule>
  </conditionalFormatting>
  <conditionalFormatting sqref="I4124">
    <cfRule type="containsText" dxfId="1831" priority="4425" operator="containsText" text="Бажарилмоқда">
      <formula>NOT(ISERROR(SEARCH("Бажарилмоқда",I4124)))</formula>
    </cfRule>
    <cfRule type="containsText" dxfId="1830" priority="4426" operator="containsText" text="Бажарилмаган">
      <formula>NOT(ISERROR(SEARCH("Бажарилмаган",I4124)))</formula>
    </cfRule>
    <cfRule type="containsText" dxfId="1829" priority="4427" operator="containsText" text="Бажарилмаган">
      <formula>NOT(ISERROR(SEARCH("Бажарилмаган",I4124)))</formula>
    </cfRule>
    <cfRule type="containsText" dxfId="1828" priority="4428" operator="containsText" text="Бажарилган">
      <formula>NOT(ISERROR(SEARCH("Бажарилган",I4124)))</formula>
    </cfRule>
  </conditionalFormatting>
  <conditionalFormatting sqref="I4177">
    <cfRule type="containsText" dxfId="1827" priority="4385" operator="containsText" text="Бажарилмоқда">
      <formula>NOT(ISERROR(SEARCH("Бажарилмоқда",I4177)))</formula>
    </cfRule>
    <cfRule type="containsText" dxfId="1826" priority="4386" operator="containsText" text="Бажарилмаган">
      <formula>NOT(ISERROR(SEARCH("Бажарилмаган",I4177)))</formula>
    </cfRule>
    <cfRule type="containsText" dxfId="1825" priority="4387" operator="containsText" text="Бажарилмаган">
      <formula>NOT(ISERROR(SEARCH("Бажарилмаган",I4177)))</formula>
    </cfRule>
    <cfRule type="containsText" dxfId="1824" priority="4388" operator="containsText" text="Бажарилган">
      <formula>NOT(ISERROR(SEARCH("Бажарилган",I4177)))</formula>
    </cfRule>
  </conditionalFormatting>
  <conditionalFormatting sqref="I4306 I4299:I4300 I4309:I4310">
    <cfRule type="containsText" dxfId="1823" priority="4329" operator="containsText" text="Бажарилмоқда">
      <formula>NOT(ISERROR(SEARCH("Бажарилмоқда",I4299)))</formula>
    </cfRule>
    <cfRule type="containsText" dxfId="1822" priority="4330" operator="containsText" text="Бажарилмаган">
      <formula>NOT(ISERROR(SEARCH("Бажарилмаган",I4299)))</formula>
    </cfRule>
    <cfRule type="containsText" dxfId="1821" priority="4331" operator="containsText" text="Бажарилмаган">
      <formula>NOT(ISERROR(SEARCH("Бажарилмаган",I4299)))</formula>
    </cfRule>
    <cfRule type="containsText" dxfId="1820" priority="4332" operator="containsText" text="Бажарилган">
      <formula>NOT(ISERROR(SEARCH("Бажарилган",I4299)))</formula>
    </cfRule>
  </conditionalFormatting>
  <conditionalFormatting sqref="I4209">
    <cfRule type="containsText" dxfId="1819" priority="4261" operator="containsText" text="Бажарилмоқда">
      <formula>NOT(ISERROR(SEARCH("Бажарилмоқда",I4209)))</formula>
    </cfRule>
    <cfRule type="containsText" dxfId="1818" priority="4262" operator="containsText" text="Бажарилмаган">
      <formula>NOT(ISERROR(SEARCH("Бажарилмаган",I4209)))</formula>
    </cfRule>
    <cfRule type="containsText" dxfId="1817" priority="4263" operator="containsText" text="Бажарилмаган">
      <formula>NOT(ISERROR(SEARCH("Бажарилмаган",I4209)))</formula>
    </cfRule>
    <cfRule type="containsText" dxfId="1816" priority="4264" operator="containsText" text="Бажарилган">
      <formula>NOT(ISERROR(SEARCH("Бажарилган",I4209)))</formula>
    </cfRule>
  </conditionalFormatting>
  <conditionalFormatting sqref="I4317">
    <cfRule type="containsText" dxfId="1815" priority="4265" operator="containsText" text="Бажарилмоқда">
      <formula>NOT(ISERROR(SEARCH("Бажарилмоқда",I4317)))</formula>
    </cfRule>
    <cfRule type="containsText" dxfId="1814" priority="4266" operator="containsText" text="Бажарилмаган">
      <formula>NOT(ISERROR(SEARCH("Бажарилмаган",I4317)))</formula>
    </cfRule>
    <cfRule type="containsText" dxfId="1813" priority="4267" operator="containsText" text="Бажарилмаган">
      <formula>NOT(ISERROR(SEARCH("Бажарилмаган",I4317)))</formula>
    </cfRule>
    <cfRule type="containsText" dxfId="1812" priority="4268" operator="containsText" text="Бажарилган">
      <formula>NOT(ISERROR(SEARCH("Бажарилган",I4317)))</formula>
    </cfRule>
  </conditionalFormatting>
  <conditionalFormatting sqref="I4167">
    <cfRule type="containsText" dxfId="1811" priority="4289" operator="containsText" text="Бажарилмоқда">
      <formula>NOT(ISERROR(SEARCH("Бажарилмоқда",I4167)))</formula>
    </cfRule>
    <cfRule type="containsText" dxfId="1810" priority="4290" operator="containsText" text="Бажарилмаган">
      <formula>NOT(ISERROR(SEARCH("Бажарилмаган",I4167)))</formula>
    </cfRule>
    <cfRule type="containsText" dxfId="1809" priority="4291" operator="containsText" text="Бажарилмаган">
      <formula>NOT(ISERROR(SEARCH("Бажарилмаган",I4167)))</formula>
    </cfRule>
    <cfRule type="containsText" dxfId="1808" priority="4292" operator="containsText" text="Бажарилган">
      <formula>NOT(ISERROR(SEARCH("Бажарилган",I4167)))</formula>
    </cfRule>
  </conditionalFormatting>
  <conditionalFormatting sqref="I4260">
    <cfRule type="containsText" dxfId="1807" priority="4249" operator="containsText" text="Бажарилмоқда">
      <formula>NOT(ISERROR(SEARCH("Бажарилмоқда",I4260)))</formula>
    </cfRule>
    <cfRule type="containsText" dxfId="1806" priority="4250" operator="containsText" text="Бажарилмаган">
      <formula>NOT(ISERROR(SEARCH("Бажарилмаган",I4260)))</formula>
    </cfRule>
    <cfRule type="containsText" dxfId="1805" priority="4251" operator="containsText" text="Бажарилмаган">
      <formula>NOT(ISERROR(SEARCH("Бажарилмаган",I4260)))</formula>
    </cfRule>
    <cfRule type="containsText" dxfId="1804" priority="4252" operator="containsText" text="Бажарилган">
      <formula>NOT(ISERROR(SEARCH("Бажарилган",I4260)))</formula>
    </cfRule>
  </conditionalFormatting>
  <conditionalFormatting sqref="I4324:I4325">
    <cfRule type="containsText" dxfId="1803" priority="4197" operator="containsText" text="Бажарилмоқда">
      <formula>NOT(ISERROR(SEARCH("Бажарилмоқда",I4324)))</formula>
    </cfRule>
    <cfRule type="containsText" dxfId="1802" priority="4198" operator="containsText" text="Бажарилмаган">
      <formula>NOT(ISERROR(SEARCH("Бажарилмаган",I4324)))</formula>
    </cfRule>
    <cfRule type="containsText" dxfId="1801" priority="4199" operator="containsText" text="Бажарилмаган">
      <formula>NOT(ISERROR(SEARCH("Бажарилмаган",I4324)))</formula>
    </cfRule>
    <cfRule type="containsText" dxfId="1800" priority="4200" operator="containsText" text="Бажарилган">
      <formula>NOT(ISERROR(SEARCH("Бажарилган",I4324)))</formula>
    </cfRule>
  </conditionalFormatting>
  <conditionalFormatting sqref="I4326">
    <cfRule type="containsText" dxfId="1799" priority="4177" operator="containsText" text="Бажарилмоқда">
      <formula>NOT(ISERROR(SEARCH("Бажарилмоқда",I4326)))</formula>
    </cfRule>
    <cfRule type="containsText" dxfId="1798" priority="4178" operator="containsText" text="Бажарилмаган">
      <formula>NOT(ISERROR(SEARCH("Бажарилмаган",I4326)))</formula>
    </cfRule>
    <cfRule type="containsText" dxfId="1797" priority="4179" operator="containsText" text="Бажарилмаган">
      <formula>NOT(ISERROR(SEARCH("Бажарилмаган",I4326)))</formula>
    </cfRule>
    <cfRule type="containsText" dxfId="1796" priority="4180" operator="containsText" text="Бажарилган">
      <formula>NOT(ISERROR(SEARCH("Бажарилган",I4326)))</formula>
    </cfRule>
  </conditionalFormatting>
  <conditionalFormatting sqref="I3650">
    <cfRule type="containsText" dxfId="1795" priority="4153" operator="containsText" text="Бажарилмоқда">
      <formula>NOT(ISERROR(SEARCH("Бажарилмоқда",I3650)))</formula>
    </cfRule>
    <cfRule type="containsText" dxfId="1794" priority="4154" operator="containsText" text="Бажарилмаган">
      <formula>NOT(ISERROR(SEARCH("Бажарилмаган",I3650)))</formula>
    </cfRule>
    <cfRule type="containsText" dxfId="1793" priority="4155" operator="containsText" text="Бажарилмаган">
      <formula>NOT(ISERROR(SEARCH("Бажарилмаган",I3650)))</formula>
    </cfRule>
    <cfRule type="containsText" dxfId="1792" priority="4156" operator="containsText" text="Бажарилган">
      <formula>NOT(ISERROR(SEARCH("Бажарилган",I3650)))</formula>
    </cfRule>
  </conditionalFormatting>
  <conditionalFormatting sqref="I4237">
    <cfRule type="containsText" dxfId="1791" priority="4141" operator="containsText" text="Бажарилмоқда">
      <formula>NOT(ISERROR(SEARCH("Бажарилмоқда",I4237)))</formula>
    </cfRule>
    <cfRule type="containsText" dxfId="1790" priority="4142" operator="containsText" text="Бажарилмаган">
      <formula>NOT(ISERROR(SEARCH("Бажарилмаган",I4237)))</formula>
    </cfRule>
    <cfRule type="containsText" dxfId="1789" priority="4143" operator="containsText" text="Бажарилмаган">
      <formula>NOT(ISERROR(SEARCH("Бажарилмаган",I4237)))</formula>
    </cfRule>
    <cfRule type="containsText" dxfId="1788" priority="4144" operator="containsText" text="Бажарилган">
      <formula>NOT(ISERROR(SEARCH("Бажарилган",I4237)))</formula>
    </cfRule>
  </conditionalFormatting>
  <conditionalFormatting sqref="I4279">
    <cfRule type="containsText" dxfId="1787" priority="4133" operator="containsText" text="Бажарилмоқда">
      <formula>NOT(ISERROR(SEARCH("Бажарилмоқда",I4279)))</formula>
    </cfRule>
    <cfRule type="containsText" dxfId="1786" priority="4134" operator="containsText" text="Бажарилмаган">
      <formula>NOT(ISERROR(SEARCH("Бажарилмаган",I4279)))</formula>
    </cfRule>
    <cfRule type="containsText" dxfId="1785" priority="4135" operator="containsText" text="Бажарилмаган">
      <formula>NOT(ISERROR(SEARCH("Бажарилмаган",I4279)))</formula>
    </cfRule>
    <cfRule type="containsText" dxfId="1784" priority="4136" operator="containsText" text="Бажарилган">
      <formula>NOT(ISERROR(SEARCH("Бажарилган",I4279)))</formula>
    </cfRule>
  </conditionalFormatting>
  <conditionalFormatting sqref="I4218">
    <cfRule type="containsText" dxfId="1783" priority="4129" operator="containsText" text="Бажарилмоқда">
      <formula>NOT(ISERROR(SEARCH("Бажарилмоқда",I4218)))</formula>
    </cfRule>
    <cfRule type="containsText" dxfId="1782" priority="4130" operator="containsText" text="Бажарилмаган">
      <formula>NOT(ISERROR(SEARCH("Бажарилмаган",I4218)))</formula>
    </cfRule>
    <cfRule type="containsText" dxfId="1781" priority="4131" operator="containsText" text="Бажарилмаган">
      <formula>NOT(ISERROR(SEARCH("Бажарилмаган",I4218)))</formula>
    </cfRule>
    <cfRule type="containsText" dxfId="1780" priority="4132" operator="containsText" text="Бажарилган">
      <formula>NOT(ISERROR(SEARCH("Бажарилган",I4218)))</formula>
    </cfRule>
  </conditionalFormatting>
  <conditionalFormatting sqref="I4333">
    <cfRule type="containsText" dxfId="1779" priority="4121" operator="containsText" text="Бажарилмоқда">
      <formula>NOT(ISERROR(SEARCH("Бажарилмоқда",I4333)))</formula>
    </cfRule>
    <cfRule type="containsText" dxfId="1778" priority="4122" operator="containsText" text="Бажарилмаган">
      <formula>NOT(ISERROR(SEARCH("Бажарилмаган",I4333)))</formula>
    </cfRule>
    <cfRule type="containsText" dxfId="1777" priority="4123" operator="containsText" text="Бажарилмаган">
      <formula>NOT(ISERROR(SEARCH("Бажарилмаган",I4333)))</formula>
    </cfRule>
    <cfRule type="containsText" dxfId="1776" priority="4124" operator="containsText" text="Бажарилган">
      <formula>NOT(ISERROR(SEARCH("Бажарилган",I4333)))</formula>
    </cfRule>
  </conditionalFormatting>
  <conditionalFormatting sqref="I4334">
    <cfRule type="containsText" dxfId="1775" priority="4117" operator="containsText" text="Бажарилмоқда">
      <formula>NOT(ISERROR(SEARCH("Бажарилмоқда",I4334)))</formula>
    </cfRule>
    <cfRule type="containsText" dxfId="1774" priority="4118" operator="containsText" text="Бажарилмаган">
      <formula>NOT(ISERROR(SEARCH("Бажарилмаган",I4334)))</formula>
    </cfRule>
    <cfRule type="containsText" dxfId="1773" priority="4119" operator="containsText" text="Бажарилмаган">
      <formula>NOT(ISERROR(SEARCH("Бажарилмаган",I4334)))</formula>
    </cfRule>
    <cfRule type="containsText" dxfId="1772" priority="4120" operator="containsText" text="Бажарилган">
      <formula>NOT(ISERROR(SEARCH("Бажарилган",I4334)))</formula>
    </cfRule>
  </conditionalFormatting>
  <conditionalFormatting sqref="I4285">
    <cfRule type="containsText" dxfId="1771" priority="4109" operator="containsText" text="Бажарилмоқда">
      <formula>NOT(ISERROR(SEARCH("Бажарилмоқда",I4285)))</formula>
    </cfRule>
    <cfRule type="containsText" dxfId="1770" priority="4110" operator="containsText" text="Бажарилмаган">
      <formula>NOT(ISERROR(SEARCH("Бажарилмаган",I4285)))</formula>
    </cfRule>
    <cfRule type="containsText" dxfId="1769" priority="4111" operator="containsText" text="Бажарилмаган">
      <formula>NOT(ISERROR(SEARCH("Бажарилмаган",I4285)))</formula>
    </cfRule>
    <cfRule type="containsText" dxfId="1768" priority="4112" operator="containsText" text="Бажарилган">
      <formula>NOT(ISERROR(SEARCH("Бажарилган",I4285)))</formula>
    </cfRule>
  </conditionalFormatting>
  <conditionalFormatting sqref="I4083">
    <cfRule type="containsText" dxfId="1767" priority="4097" operator="containsText" text="Бажарилмоқда">
      <formula>NOT(ISERROR(SEARCH("Бажарилмоқда",I4083)))</formula>
    </cfRule>
    <cfRule type="containsText" dxfId="1766" priority="4098" operator="containsText" text="Бажарилмаган">
      <formula>NOT(ISERROR(SEARCH("Бажарилмаган",I4083)))</formula>
    </cfRule>
    <cfRule type="containsText" dxfId="1765" priority="4099" operator="containsText" text="Бажарилмаган">
      <formula>NOT(ISERROR(SEARCH("Бажарилмаган",I4083)))</formula>
    </cfRule>
    <cfRule type="containsText" dxfId="1764" priority="4100" operator="containsText" text="Бажарилган">
      <formula>NOT(ISERROR(SEARCH("Бажарилган",I4083)))</formula>
    </cfRule>
  </conditionalFormatting>
  <conditionalFormatting sqref="I4328">
    <cfRule type="containsText" dxfId="1763" priority="4085" operator="containsText" text="Бажарилмоқда">
      <formula>NOT(ISERROR(SEARCH("Бажарилмоқда",I4328)))</formula>
    </cfRule>
    <cfRule type="containsText" dxfId="1762" priority="4086" operator="containsText" text="Бажарилмаган">
      <formula>NOT(ISERROR(SEARCH("Бажарилмаган",I4328)))</formula>
    </cfRule>
    <cfRule type="containsText" dxfId="1761" priority="4087" operator="containsText" text="Бажарилмаган">
      <formula>NOT(ISERROR(SEARCH("Бажарилмаган",I4328)))</formula>
    </cfRule>
    <cfRule type="containsText" dxfId="1760" priority="4088" operator="containsText" text="Бажарилган">
      <formula>NOT(ISERROR(SEARCH("Бажарилган",I4328)))</formula>
    </cfRule>
  </conditionalFormatting>
  <conditionalFormatting sqref="I4140">
    <cfRule type="containsText" dxfId="1759" priority="4081" operator="containsText" text="Бажарилмоқда">
      <formula>NOT(ISERROR(SEARCH("Бажарилмоқда",I4140)))</formula>
    </cfRule>
    <cfRule type="containsText" dxfId="1758" priority="4082" operator="containsText" text="Бажарилмаган">
      <formula>NOT(ISERROR(SEARCH("Бажарилмаган",I4140)))</formula>
    </cfRule>
    <cfRule type="containsText" dxfId="1757" priority="4083" operator="containsText" text="Бажарилмаган">
      <formula>NOT(ISERROR(SEARCH("Бажарилмаган",I4140)))</formula>
    </cfRule>
    <cfRule type="containsText" dxfId="1756" priority="4084" operator="containsText" text="Бажарилган">
      <formula>NOT(ISERROR(SEARCH("Бажарилган",I4140)))</formula>
    </cfRule>
  </conditionalFormatting>
  <conditionalFormatting sqref="I3641">
    <cfRule type="containsText" dxfId="1755" priority="4077" operator="containsText" text="Бажарилмоқда">
      <formula>NOT(ISERROR(SEARCH("Бажарилмоқда",I3641)))</formula>
    </cfRule>
    <cfRule type="containsText" dxfId="1754" priority="4078" operator="containsText" text="Бажарилмаган">
      <formula>NOT(ISERROR(SEARCH("Бажарилмаган",I3641)))</formula>
    </cfRule>
    <cfRule type="containsText" dxfId="1753" priority="4079" operator="containsText" text="Бажарилмаган">
      <formula>NOT(ISERROR(SEARCH("Бажарилмаган",I3641)))</formula>
    </cfRule>
    <cfRule type="containsText" dxfId="1752" priority="4080" operator="containsText" text="Бажарилган">
      <formula>NOT(ISERROR(SEARCH("Бажарилган",I3641)))</formula>
    </cfRule>
  </conditionalFormatting>
  <conditionalFormatting sqref="I4226">
    <cfRule type="containsText" dxfId="1751" priority="4065" operator="containsText" text="Бажарилмоқда">
      <formula>NOT(ISERROR(SEARCH("Бажарилмоқда",I4226)))</formula>
    </cfRule>
    <cfRule type="containsText" dxfId="1750" priority="4066" operator="containsText" text="Бажарилмаган">
      <formula>NOT(ISERROR(SEARCH("Бажарилмаган",I4226)))</formula>
    </cfRule>
    <cfRule type="containsText" dxfId="1749" priority="4067" operator="containsText" text="Бажарилмаган">
      <formula>NOT(ISERROR(SEARCH("Бажарилмаган",I4226)))</formula>
    </cfRule>
    <cfRule type="containsText" dxfId="1748" priority="4068" operator="containsText" text="Бажарилган">
      <formula>NOT(ISERROR(SEARCH("Бажарилган",I4226)))</formula>
    </cfRule>
  </conditionalFormatting>
  <conditionalFormatting sqref="I4143">
    <cfRule type="containsText" dxfId="1747" priority="3929" operator="containsText" text="Бажарилмоқда">
      <formula>NOT(ISERROR(SEARCH("Бажарилмоқда",I4143)))</formula>
    </cfRule>
    <cfRule type="containsText" dxfId="1746" priority="3930" operator="containsText" text="Бажарилмаган">
      <formula>NOT(ISERROR(SEARCH("Бажарилмаган",I4143)))</formula>
    </cfRule>
    <cfRule type="containsText" dxfId="1745" priority="3931" operator="containsText" text="Бажарилмаган">
      <formula>NOT(ISERROR(SEARCH("Бажарилмаган",I4143)))</formula>
    </cfRule>
    <cfRule type="containsText" dxfId="1744" priority="3932" operator="containsText" text="Бажарилган">
      <formula>NOT(ISERROR(SEARCH("Бажарилган",I4143)))</formula>
    </cfRule>
  </conditionalFormatting>
  <conditionalFormatting sqref="I4173">
    <cfRule type="containsText" dxfId="1743" priority="3909" operator="containsText" text="Бажарилмоқда">
      <formula>NOT(ISERROR(SEARCH("Бажарилмоқда",I4173)))</formula>
    </cfRule>
    <cfRule type="containsText" dxfId="1742" priority="3910" operator="containsText" text="Бажарилмаган">
      <formula>NOT(ISERROR(SEARCH("Бажарилмаган",I4173)))</formula>
    </cfRule>
    <cfRule type="containsText" dxfId="1741" priority="3911" operator="containsText" text="Бажарилмаган">
      <formula>NOT(ISERROR(SEARCH("Бажарилмаган",I4173)))</formula>
    </cfRule>
    <cfRule type="containsText" dxfId="1740" priority="3912" operator="containsText" text="Бажарилган">
      <formula>NOT(ISERROR(SEARCH("Бажарилган",I4173)))</formula>
    </cfRule>
  </conditionalFormatting>
  <conditionalFormatting sqref="I4180">
    <cfRule type="containsText" dxfId="1739" priority="3905" operator="containsText" text="Бажарилмоқда">
      <formula>NOT(ISERROR(SEARCH("Бажарилмоқда",I4180)))</formula>
    </cfRule>
    <cfRule type="containsText" dxfId="1738" priority="3906" operator="containsText" text="Бажарилмаган">
      <formula>NOT(ISERROR(SEARCH("Бажарилмаган",I4180)))</formula>
    </cfRule>
    <cfRule type="containsText" dxfId="1737" priority="3907" operator="containsText" text="Бажарилмаган">
      <formula>NOT(ISERROR(SEARCH("Бажарилмаган",I4180)))</formula>
    </cfRule>
    <cfRule type="containsText" dxfId="1736" priority="3908" operator="containsText" text="Бажарилган">
      <formula>NOT(ISERROR(SEARCH("Бажарилган",I4180)))</formula>
    </cfRule>
  </conditionalFormatting>
  <conditionalFormatting sqref="I4205">
    <cfRule type="containsText" dxfId="1735" priority="3885" operator="containsText" text="Бажарилмоқда">
      <formula>NOT(ISERROR(SEARCH("Бажарилмоқда",I4205)))</formula>
    </cfRule>
    <cfRule type="containsText" dxfId="1734" priority="3886" operator="containsText" text="Бажарилмаган">
      <formula>NOT(ISERROR(SEARCH("Бажарилмаган",I4205)))</formula>
    </cfRule>
    <cfRule type="containsText" dxfId="1733" priority="3887" operator="containsText" text="Бажарилмаган">
      <formula>NOT(ISERROR(SEARCH("Бажарилмаган",I4205)))</formula>
    </cfRule>
    <cfRule type="containsText" dxfId="1732" priority="3888" operator="containsText" text="Бажарилган">
      <formula>NOT(ISERROR(SEARCH("Бажарилган",I4205)))</formula>
    </cfRule>
  </conditionalFormatting>
  <conditionalFormatting sqref="I4242">
    <cfRule type="containsText" dxfId="1731" priority="3861" operator="containsText" text="Бажарилмоқда">
      <formula>NOT(ISERROR(SEARCH("Бажарилмоқда",I4242)))</formula>
    </cfRule>
    <cfRule type="containsText" dxfId="1730" priority="3862" operator="containsText" text="Бажарилмаган">
      <formula>NOT(ISERROR(SEARCH("Бажарилмаган",I4242)))</formula>
    </cfRule>
    <cfRule type="containsText" dxfId="1729" priority="3863" operator="containsText" text="Бажарилмаган">
      <formula>NOT(ISERROR(SEARCH("Бажарилмаган",I4242)))</formula>
    </cfRule>
    <cfRule type="containsText" dxfId="1728" priority="3864" operator="containsText" text="Бажарилган">
      <formula>NOT(ISERROR(SEARCH("Бажарилган",I4242)))</formula>
    </cfRule>
  </conditionalFormatting>
  <conditionalFormatting sqref="I4250">
    <cfRule type="containsText" dxfId="1727" priority="3857" operator="containsText" text="Бажарилмоқда">
      <formula>NOT(ISERROR(SEARCH("Бажарилмоқда",I4250)))</formula>
    </cfRule>
    <cfRule type="containsText" dxfId="1726" priority="3858" operator="containsText" text="Бажарилмаган">
      <formula>NOT(ISERROR(SEARCH("Бажарилмаган",I4250)))</formula>
    </cfRule>
    <cfRule type="containsText" dxfId="1725" priority="3859" operator="containsText" text="Бажарилмаган">
      <formula>NOT(ISERROR(SEARCH("Бажарилмаган",I4250)))</formula>
    </cfRule>
    <cfRule type="containsText" dxfId="1724" priority="3860" operator="containsText" text="Бажарилган">
      <formula>NOT(ISERROR(SEARCH("Бажарилган",I4250)))</formula>
    </cfRule>
  </conditionalFormatting>
  <conditionalFormatting sqref="I4282">
    <cfRule type="containsText" dxfId="1723" priority="3845" operator="containsText" text="Бажарилмоқда">
      <formula>NOT(ISERROR(SEARCH("Бажарилмоқда",I4282)))</formula>
    </cfRule>
    <cfRule type="containsText" dxfId="1722" priority="3846" operator="containsText" text="Бажарилмаган">
      <formula>NOT(ISERROR(SEARCH("Бажарилмаган",I4282)))</formula>
    </cfRule>
    <cfRule type="containsText" dxfId="1721" priority="3847" operator="containsText" text="Бажарилмаган">
      <formula>NOT(ISERROR(SEARCH("Бажарилмаган",I4282)))</formula>
    </cfRule>
    <cfRule type="containsText" dxfId="1720" priority="3848" operator="containsText" text="Бажарилган">
      <formula>NOT(ISERROR(SEARCH("Бажарилган",I4282)))</formula>
    </cfRule>
  </conditionalFormatting>
  <conditionalFormatting sqref="I4293">
    <cfRule type="containsText" dxfId="1719" priority="3837" operator="containsText" text="Бажарилмоқда">
      <formula>NOT(ISERROR(SEARCH("Бажарилмоқда",I4293)))</formula>
    </cfRule>
    <cfRule type="containsText" dxfId="1718" priority="3838" operator="containsText" text="Бажарилмаган">
      <formula>NOT(ISERROR(SEARCH("Бажарилмаган",I4293)))</formula>
    </cfRule>
    <cfRule type="containsText" dxfId="1717" priority="3839" operator="containsText" text="Бажарилмаган">
      <formula>NOT(ISERROR(SEARCH("Бажарилмаган",I4293)))</formula>
    </cfRule>
    <cfRule type="containsText" dxfId="1716" priority="3840" operator="containsText" text="Бажарилган">
      <formula>NOT(ISERROR(SEARCH("Бажарилган",I4293)))</formula>
    </cfRule>
  </conditionalFormatting>
  <conditionalFormatting sqref="I4295">
    <cfRule type="containsText" dxfId="1715" priority="3833" operator="containsText" text="Бажарилмоқда">
      <formula>NOT(ISERROR(SEARCH("Бажарилмоқда",I4295)))</formula>
    </cfRule>
    <cfRule type="containsText" dxfId="1714" priority="3834" operator="containsText" text="Бажарилмаган">
      <formula>NOT(ISERROR(SEARCH("Бажарилмаган",I4295)))</formula>
    </cfRule>
    <cfRule type="containsText" dxfId="1713" priority="3835" operator="containsText" text="Бажарилмаган">
      <formula>NOT(ISERROR(SEARCH("Бажарилмаган",I4295)))</formula>
    </cfRule>
    <cfRule type="containsText" dxfId="1712" priority="3836" operator="containsText" text="Бажарилган">
      <formula>NOT(ISERROR(SEARCH("Бажарилган",I4295)))</formula>
    </cfRule>
  </conditionalFormatting>
  <conditionalFormatting sqref="I4301">
    <cfRule type="containsText" dxfId="1711" priority="3821" operator="containsText" text="Бажарилмоқда">
      <formula>NOT(ISERROR(SEARCH("Бажарилмоқда",I4301)))</formula>
    </cfRule>
    <cfRule type="containsText" dxfId="1710" priority="3822" operator="containsText" text="Бажарилмаган">
      <formula>NOT(ISERROR(SEARCH("Бажарилмаган",I4301)))</formula>
    </cfRule>
    <cfRule type="containsText" dxfId="1709" priority="3823" operator="containsText" text="Бажарилмаган">
      <formula>NOT(ISERROR(SEARCH("Бажарилмаган",I4301)))</formula>
    </cfRule>
    <cfRule type="containsText" dxfId="1708" priority="3824" operator="containsText" text="Бажарилган">
      <formula>NOT(ISERROR(SEARCH("Бажарилган",I4301)))</formula>
    </cfRule>
  </conditionalFormatting>
  <conditionalFormatting sqref="I4303">
    <cfRule type="containsText" dxfId="1707" priority="3817" operator="containsText" text="Бажарилмоқда">
      <formula>NOT(ISERROR(SEARCH("Бажарилмоқда",I4303)))</formula>
    </cfRule>
    <cfRule type="containsText" dxfId="1706" priority="3818" operator="containsText" text="Бажарилмаган">
      <formula>NOT(ISERROR(SEARCH("Бажарилмаган",I4303)))</formula>
    </cfRule>
    <cfRule type="containsText" dxfId="1705" priority="3819" operator="containsText" text="Бажарилмаган">
      <formula>NOT(ISERROR(SEARCH("Бажарилмаган",I4303)))</formula>
    </cfRule>
    <cfRule type="containsText" dxfId="1704" priority="3820" operator="containsText" text="Бажарилган">
      <formula>NOT(ISERROR(SEARCH("Бажарилган",I4303)))</formula>
    </cfRule>
  </conditionalFormatting>
  <conditionalFormatting sqref="I4307">
    <cfRule type="containsText" dxfId="1703" priority="3813" operator="containsText" text="Бажарилмоқда">
      <formula>NOT(ISERROR(SEARCH("Бажарилмоқда",I4307)))</formula>
    </cfRule>
    <cfRule type="containsText" dxfId="1702" priority="3814" operator="containsText" text="Бажарилмаган">
      <formula>NOT(ISERROR(SEARCH("Бажарилмаган",I4307)))</formula>
    </cfRule>
    <cfRule type="containsText" dxfId="1701" priority="3815" operator="containsText" text="Бажарилмаган">
      <formula>NOT(ISERROR(SEARCH("Бажарилмаган",I4307)))</formula>
    </cfRule>
    <cfRule type="containsText" dxfId="1700" priority="3816" operator="containsText" text="Бажарилган">
      <formula>NOT(ISERROR(SEARCH("Бажарилган",I4307)))</formula>
    </cfRule>
  </conditionalFormatting>
  <conditionalFormatting sqref="I4108">
    <cfRule type="containsText" dxfId="1699" priority="3805" operator="containsText" text="Бажарилмоқда">
      <formula>NOT(ISERROR(SEARCH("Бажарилмоқда",I4108)))</formula>
    </cfRule>
    <cfRule type="containsText" dxfId="1698" priority="3806" operator="containsText" text="Бажарилмаган">
      <formula>NOT(ISERROR(SEARCH("Бажарилмаган",I4108)))</formula>
    </cfRule>
    <cfRule type="containsText" dxfId="1697" priority="3807" operator="containsText" text="Бажарилмаган">
      <formula>NOT(ISERROR(SEARCH("Бажарилмаган",I4108)))</formula>
    </cfRule>
    <cfRule type="containsText" dxfId="1696" priority="3808" operator="containsText" text="Бажарилган">
      <formula>NOT(ISERROR(SEARCH("Бажарилган",I4108)))</formula>
    </cfRule>
  </conditionalFormatting>
  <conditionalFormatting sqref="I4089">
    <cfRule type="containsText" dxfId="1695" priority="3801" operator="containsText" text="Бажарилмоқда">
      <formula>NOT(ISERROR(SEARCH("Бажарилмоқда",I4089)))</formula>
    </cfRule>
    <cfRule type="containsText" dxfId="1694" priority="3802" operator="containsText" text="Бажарилмаган">
      <formula>NOT(ISERROR(SEARCH("Бажарилмаган",I4089)))</formula>
    </cfRule>
    <cfRule type="containsText" dxfId="1693" priority="3803" operator="containsText" text="Бажарилмаган">
      <formula>NOT(ISERROR(SEARCH("Бажарилмаган",I4089)))</formula>
    </cfRule>
    <cfRule type="containsText" dxfId="1692" priority="3804" operator="containsText" text="Бажарилган">
      <formula>NOT(ISERROR(SEARCH("Бажарилган",I4089)))</formula>
    </cfRule>
  </conditionalFormatting>
  <conditionalFormatting sqref="I4144">
    <cfRule type="containsText" dxfId="1691" priority="3785" operator="containsText" text="Бажарилмоқда">
      <formula>NOT(ISERROR(SEARCH("Бажарилмоқда",I4144)))</formula>
    </cfRule>
    <cfRule type="containsText" dxfId="1690" priority="3786" operator="containsText" text="Бажарилмаган">
      <formula>NOT(ISERROR(SEARCH("Бажарилмаган",I4144)))</formula>
    </cfRule>
    <cfRule type="containsText" dxfId="1689" priority="3787" operator="containsText" text="Бажарилмаган">
      <formula>NOT(ISERROR(SEARCH("Бажарилмаган",I4144)))</formula>
    </cfRule>
    <cfRule type="containsText" dxfId="1688" priority="3788" operator="containsText" text="Бажарилган">
      <formula>NOT(ISERROR(SEARCH("Бажарилган",I4144)))</formula>
    </cfRule>
  </conditionalFormatting>
  <conditionalFormatting sqref="I4261">
    <cfRule type="containsText" dxfId="1687" priority="3773" operator="containsText" text="Бажарилмоқда">
      <formula>NOT(ISERROR(SEARCH("Бажарилмоқда",I4261)))</formula>
    </cfRule>
    <cfRule type="containsText" dxfId="1686" priority="3774" operator="containsText" text="Бажарилмаган">
      <formula>NOT(ISERROR(SEARCH("Бажарилмаган",I4261)))</formula>
    </cfRule>
    <cfRule type="containsText" dxfId="1685" priority="3775" operator="containsText" text="Бажарилмаган">
      <formula>NOT(ISERROR(SEARCH("Бажарилмаган",I4261)))</formula>
    </cfRule>
    <cfRule type="containsText" dxfId="1684" priority="3776" operator="containsText" text="Бажарилган">
      <formula>NOT(ISERROR(SEARCH("Бажарилган",I4261)))</formula>
    </cfRule>
  </conditionalFormatting>
  <conditionalFormatting sqref="I4318">
    <cfRule type="containsText" dxfId="1683" priority="3761" operator="containsText" text="Бажарилмоқда">
      <formula>NOT(ISERROR(SEARCH("Бажарилмоқда",I4318)))</formula>
    </cfRule>
    <cfRule type="containsText" dxfId="1682" priority="3762" operator="containsText" text="Бажарилмаган">
      <formula>NOT(ISERROR(SEARCH("Бажарилмаган",I4318)))</formula>
    </cfRule>
    <cfRule type="containsText" dxfId="1681" priority="3763" operator="containsText" text="Бажарилмаган">
      <formula>NOT(ISERROR(SEARCH("Бажарилмаган",I4318)))</formula>
    </cfRule>
    <cfRule type="containsText" dxfId="1680" priority="3764" operator="containsText" text="Бажарилган">
      <formula>NOT(ISERROR(SEARCH("Бажарилган",I4318)))</formula>
    </cfRule>
  </conditionalFormatting>
  <conditionalFormatting sqref="I4036">
    <cfRule type="containsText" dxfId="1679" priority="3649" operator="containsText" text="Бажарилмоқда">
      <formula>NOT(ISERROR(SEARCH("Бажарилмоқда",I4036)))</formula>
    </cfRule>
    <cfRule type="containsText" dxfId="1678" priority="3650" operator="containsText" text="Бажарилмаган">
      <formula>NOT(ISERROR(SEARCH("Бажарилмаган",I4036)))</formula>
    </cfRule>
    <cfRule type="containsText" dxfId="1677" priority="3651" operator="containsText" text="Бажарилмаган">
      <formula>NOT(ISERROR(SEARCH("Бажарилмаган",I4036)))</formula>
    </cfRule>
    <cfRule type="containsText" dxfId="1676" priority="3652" operator="containsText" text="Бажарилган">
      <formula>NOT(ISERROR(SEARCH("Бажарилган",I4036)))</formula>
    </cfRule>
  </conditionalFormatting>
  <conditionalFormatting sqref="I4010">
    <cfRule type="containsText" dxfId="1675" priority="3733" operator="containsText" text="Бажарилмоқда">
      <formula>NOT(ISERROR(SEARCH("Бажарилмоқда",I4010)))</formula>
    </cfRule>
    <cfRule type="containsText" dxfId="1674" priority="3734" operator="containsText" text="Бажарилмаган">
      <formula>NOT(ISERROR(SEARCH("Бажарилмаган",I4010)))</formula>
    </cfRule>
    <cfRule type="containsText" dxfId="1673" priority="3735" operator="containsText" text="Бажарилмаган">
      <formula>NOT(ISERROR(SEARCH("Бажарилмаган",I4010)))</formula>
    </cfRule>
    <cfRule type="containsText" dxfId="1672" priority="3736" operator="containsText" text="Бажарилган">
      <formula>NOT(ISERROR(SEARCH("Бажарилган",I4010)))</formula>
    </cfRule>
  </conditionalFormatting>
  <conditionalFormatting sqref="I4231">
    <cfRule type="containsText" dxfId="1671" priority="3581" operator="containsText" text="Бажарилмоқда">
      <formula>NOT(ISERROR(SEARCH("Бажарилмоқда",I4231)))</formula>
    </cfRule>
    <cfRule type="containsText" dxfId="1670" priority="3582" operator="containsText" text="Бажарилмаган">
      <formula>NOT(ISERROR(SEARCH("Бажарилмаган",I4231)))</formula>
    </cfRule>
    <cfRule type="containsText" dxfId="1669" priority="3583" operator="containsText" text="Бажарилмаган">
      <formula>NOT(ISERROR(SEARCH("Бажарилмаган",I4231)))</formula>
    </cfRule>
    <cfRule type="containsText" dxfId="1668" priority="3584" operator="containsText" text="Бажарилган">
      <formula>NOT(ISERROR(SEARCH("Бажарилган",I4231)))</formula>
    </cfRule>
  </conditionalFormatting>
  <conditionalFormatting sqref="I4195">
    <cfRule type="containsText" dxfId="1667" priority="3637" operator="containsText" text="Бажарилмоқда">
      <formula>NOT(ISERROR(SEARCH("Бажарилмоқда",I4195)))</formula>
    </cfRule>
    <cfRule type="containsText" dxfId="1666" priority="3638" operator="containsText" text="Бажарилмаган">
      <formula>NOT(ISERROR(SEARCH("Бажарилмаган",I4195)))</formula>
    </cfRule>
    <cfRule type="containsText" dxfId="1665" priority="3639" operator="containsText" text="Бажарилмаган">
      <formula>NOT(ISERROR(SEARCH("Бажарилмаган",I4195)))</formula>
    </cfRule>
    <cfRule type="containsText" dxfId="1664" priority="3640" operator="containsText" text="Бажарилган">
      <formula>NOT(ISERROR(SEARCH("Бажарилган",I4195)))</formula>
    </cfRule>
  </conditionalFormatting>
  <conditionalFormatting sqref="I4304">
    <cfRule type="containsText" dxfId="1663" priority="3405" operator="containsText" text="Бажарилмоқда">
      <formula>NOT(ISERROR(SEARCH("Бажарилмоқда",I4304)))</formula>
    </cfRule>
    <cfRule type="containsText" dxfId="1662" priority="3406" operator="containsText" text="Бажарилмаган">
      <formula>NOT(ISERROR(SEARCH("Бажарилмаган",I4304)))</formula>
    </cfRule>
    <cfRule type="containsText" dxfId="1661" priority="3407" operator="containsText" text="Бажарилмаган">
      <formula>NOT(ISERROR(SEARCH("Бажарилмаган",I4304)))</formula>
    </cfRule>
    <cfRule type="containsText" dxfId="1660" priority="3408" operator="containsText" text="Бажарилган">
      <formula>NOT(ISERROR(SEARCH("Бажарилган",I4304)))</formula>
    </cfRule>
  </conditionalFormatting>
  <conditionalFormatting sqref="I4216">
    <cfRule type="containsText" dxfId="1659" priority="3613" operator="containsText" text="Бажарилмоқда">
      <formula>NOT(ISERROR(SEARCH("Бажарилмоқда",I4216)))</formula>
    </cfRule>
    <cfRule type="containsText" dxfId="1658" priority="3614" operator="containsText" text="Бажарилмаган">
      <formula>NOT(ISERROR(SEARCH("Бажарилмаган",I4216)))</formula>
    </cfRule>
    <cfRule type="containsText" dxfId="1657" priority="3615" operator="containsText" text="Бажарилмаган">
      <formula>NOT(ISERROR(SEARCH("Бажарилмаган",I4216)))</formula>
    </cfRule>
    <cfRule type="containsText" dxfId="1656" priority="3616" operator="containsText" text="Бажарилган">
      <formula>NOT(ISERROR(SEARCH("Бажарилган",I4216)))</formula>
    </cfRule>
  </conditionalFormatting>
  <conditionalFormatting sqref="I4211">
    <cfRule type="containsText" dxfId="1655" priority="3609" operator="containsText" text="Бажарилмоқда">
      <formula>NOT(ISERROR(SEARCH("Бажарилмоқда",I4211)))</formula>
    </cfRule>
    <cfRule type="containsText" dxfId="1654" priority="3610" operator="containsText" text="Бажарилмаган">
      <formula>NOT(ISERROR(SEARCH("Бажарилмаган",I4211)))</formula>
    </cfRule>
    <cfRule type="containsText" dxfId="1653" priority="3611" operator="containsText" text="Бажарилмаган">
      <formula>NOT(ISERROR(SEARCH("Бажарилмаган",I4211)))</formula>
    </cfRule>
    <cfRule type="containsText" dxfId="1652" priority="3612" operator="containsText" text="Бажарилган">
      <formula>NOT(ISERROR(SEARCH("Бажарилган",I4211)))</formula>
    </cfRule>
  </conditionalFormatting>
  <conditionalFormatting sqref="I4220">
    <cfRule type="containsText" dxfId="1651" priority="3597" operator="containsText" text="Бажарилмоқда">
      <formula>NOT(ISERROR(SEARCH("Бажарилмоқда",I4220)))</formula>
    </cfRule>
    <cfRule type="containsText" dxfId="1650" priority="3598" operator="containsText" text="Бажарилмаган">
      <formula>NOT(ISERROR(SEARCH("Бажарилмаган",I4220)))</formula>
    </cfRule>
    <cfRule type="containsText" dxfId="1649" priority="3599" operator="containsText" text="Бажарилмаган">
      <formula>NOT(ISERROR(SEARCH("Бажарилмаган",I4220)))</formula>
    </cfRule>
    <cfRule type="containsText" dxfId="1648" priority="3600" operator="containsText" text="Бажарилган">
      <formula>NOT(ISERROR(SEARCH("Бажарилган",I4220)))</formula>
    </cfRule>
  </conditionalFormatting>
  <conditionalFormatting sqref="I4246">
    <cfRule type="containsText" dxfId="1647" priority="3593" operator="containsText" text="Бажарилмоқда">
      <formula>NOT(ISERROR(SEARCH("Бажарилмоқда",I4246)))</formula>
    </cfRule>
    <cfRule type="containsText" dxfId="1646" priority="3594" operator="containsText" text="Бажарилмаган">
      <formula>NOT(ISERROR(SEARCH("Бажарилмаган",I4246)))</formula>
    </cfRule>
    <cfRule type="containsText" dxfId="1645" priority="3595" operator="containsText" text="Бажарилмаган">
      <formula>NOT(ISERROR(SEARCH("Бажарилмаган",I4246)))</formula>
    </cfRule>
    <cfRule type="containsText" dxfId="1644" priority="3596" operator="containsText" text="Бажарилган">
      <formula>NOT(ISERROR(SEARCH("Бажарилган",I4246)))</formula>
    </cfRule>
  </conditionalFormatting>
  <conditionalFormatting sqref="I4021">
    <cfRule type="containsText" dxfId="1643" priority="3585" operator="containsText" text="Бажарилмоқда">
      <formula>NOT(ISERROR(SEARCH("Бажарилмоқда",I4021)))</formula>
    </cfRule>
    <cfRule type="containsText" dxfId="1642" priority="3586" operator="containsText" text="Бажарилмаган">
      <formula>NOT(ISERROR(SEARCH("Бажарилмаган",I4021)))</formula>
    </cfRule>
    <cfRule type="containsText" dxfId="1641" priority="3587" operator="containsText" text="Бажарилмаган">
      <formula>NOT(ISERROR(SEARCH("Бажарилмаган",I4021)))</formula>
    </cfRule>
    <cfRule type="containsText" dxfId="1640" priority="3588" operator="containsText" text="Бажарилган">
      <formula>NOT(ISERROR(SEARCH("Бажарилган",I4021)))</formula>
    </cfRule>
  </conditionalFormatting>
  <conditionalFormatting sqref="I4188">
    <cfRule type="containsText" dxfId="1639" priority="3561" operator="containsText" text="Бажарилмоқда">
      <formula>NOT(ISERROR(SEARCH("Бажарилмоқда",I4188)))</formula>
    </cfRule>
    <cfRule type="containsText" dxfId="1638" priority="3562" operator="containsText" text="Бажарилмаган">
      <formula>NOT(ISERROR(SEARCH("Бажарилмаган",I4188)))</formula>
    </cfRule>
    <cfRule type="containsText" dxfId="1637" priority="3563" operator="containsText" text="Бажарилмаган">
      <formula>NOT(ISERROR(SEARCH("Бажарилмаган",I4188)))</formula>
    </cfRule>
    <cfRule type="containsText" dxfId="1636" priority="3564" operator="containsText" text="Бажарилган">
      <formula>NOT(ISERROR(SEARCH("Бажарилган",I4188)))</formula>
    </cfRule>
  </conditionalFormatting>
  <conditionalFormatting sqref="I4184">
    <cfRule type="containsText" dxfId="1635" priority="3537" operator="containsText" text="Бажарилмоқда">
      <formula>NOT(ISERROR(SEARCH("Бажарилмоқда",I4184)))</formula>
    </cfRule>
    <cfRule type="containsText" dxfId="1634" priority="3538" operator="containsText" text="Бажарилмаган">
      <formula>NOT(ISERROR(SEARCH("Бажарилмаган",I4184)))</formula>
    </cfRule>
    <cfRule type="containsText" dxfId="1633" priority="3539" operator="containsText" text="Бажарилмаган">
      <formula>NOT(ISERROR(SEARCH("Бажарилмаган",I4184)))</formula>
    </cfRule>
    <cfRule type="containsText" dxfId="1632" priority="3540" operator="containsText" text="Бажарилган">
      <formula>NOT(ISERROR(SEARCH("Бажарилган",I4184)))</formula>
    </cfRule>
  </conditionalFormatting>
  <conditionalFormatting sqref="I4291">
    <cfRule type="containsText" dxfId="1631" priority="3533" operator="containsText" text="Бажарилмоқда">
      <formula>NOT(ISERROR(SEARCH("Бажарилмоқда",I4291)))</formula>
    </cfRule>
    <cfRule type="containsText" dxfId="1630" priority="3534" operator="containsText" text="Бажарилмаган">
      <formula>NOT(ISERROR(SEARCH("Бажарилмаган",I4291)))</formula>
    </cfRule>
    <cfRule type="containsText" dxfId="1629" priority="3535" operator="containsText" text="Бажарилмаган">
      <formula>NOT(ISERROR(SEARCH("Бажарилмаган",I4291)))</formula>
    </cfRule>
    <cfRule type="containsText" dxfId="1628" priority="3536" operator="containsText" text="Бажарилган">
      <formula>NOT(ISERROR(SEARCH("Бажарилган",I4291)))</formula>
    </cfRule>
  </conditionalFormatting>
  <conditionalFormatting sqref="I4311">
    <cfRule type="containsText" dxfId="1627" priority="3525" operator="containsText" text="Бажарилмоқда">
      <formula>NOT(ISERROR(SEARCH("Бажарилмоқда",I4311)))</formula>
    </cfRule>
    <cfRule type="containsText" dxfId="1626" priority="3526" operator="containsText" text="Бажарилмаган">
      <formula>NOT(ISERROR(SEARCH("Бажарилмаган",I4311)))</formula>
    </cfRule>
    <cfRule type="containsText" dxfId="1625" priority="3527" operator="containsText" text="Бажарилмаган">
      <formula>NOT(ISERROR(SEARCH("Бажарилмаган",I4311)))</formula>
    </cfRule>
    <cfRule type="containsText" dxfId="1624" priority="3528" operator="containsText" text="Бажарилган">
      <formula>NOT(ISERROR(SEARCH("Бажарилган",I4311)))</formula>
    </cfRule>
  </conditionalFormatting>
  <conditionalFormatting sqref="I4312">
    <cfRule type="containsText" dxfId="1623" priority="3521" operator="containsText" text="Бажарилмоқда">
      <formula>NOT(ISERROR(SEARCH("Бажарилмоқда",I4312)))</formula>
    </cfRule>
    <cfRule type="containsText" dxfId="1622" priority="3522" operator="containsText" text="Бажарилмаган">
      <formula>NOT(ISERROR(SEARCH("Бажарилмаган",I4312)))</formula>
    </cfRule>
    <cfRule type="containsText" dxfId="1621" priority="3523" operator="containsText" text="Бажарилмаган">
      <formula>NOT(ISERROR(SEARCH("Бажарилмаган",I4312)))</formula>
    </cfRule>
    <cfRule type="containsText" dxfId="1620" priority="3524" operator="containsText" text="Бажарилган">
      <formula>NOT(ISERROR(SEARCH("Бажарилган",I4312)))</formula>
    </cfRule>
  </conditionalFormatting>
  <conditionalFormatting sqref="I4319">
    <cfRule type="containsText" dxfId="1619" priority="3517" operator="containsText" text="Бажарилмоқда">
      <formula>NOT(ISERROR(SEARCH("Бажарилмоқда",I4319)))</formula>
    </cfRule>
    <cfRule type="containsText" dxfId="1618" priority="3518" operator="containsText" text="Бажарилмаган">
      <formula>NOT(ISERROR(SEARCH("Бажарилмаган",I4319)))</formula>
    </cfRule>
    <cfRule type="containsText" dxfId="1617" priority="3519" operator="containsText" text="Бажарилмаган">
      <formula>NOT(ISERROR(SEARCH("Бажарилмаган",I4319)))</formula>
    </cfRule>
    <cfRule type="containsText" dxfId="1616" priority="3520" operator="containsText" text="Бажарилган">
      <formula>NOT(ISERROR(SEARCH("Бажарилган",I4319)))</formula>
    </cfRule>
  </conditionalFormatting>
  <conditionalFormatting sqref="I4348">
    <cfRule type="containsText" dxfId="1615" priority="3429" operator="containsText" text="Бажарилмоқда">
      <formula>NOT(ISERROR(SEARCH("Бажарилмоқда",I4348)))</formula>
    </cfRule>
    <cfRule type="containsText" dxfId="1614" priority="3430" operator="containsText" text="Бажарилмаган">
      <formula>NOT(ISERROR(SEARCH("Бажарилмаган",I4348)))</formula>
    </cfRule>
    <cfRule type="containsText" dxfId="1613" priority="3431" operator="containsText" text="Бажарилмаган">
      <formula>NOT(ISERROR(SEARCH("Бажарилмаган",I4348)))</formula>
    </cfRule>
    <cfRule type="containsText" dxfId="1612" priority="3432" operator="containsText" text="Бажарилган">
      <formula>NOT(ISERROR(SEARCH("Бажарилган",I4348)))</formula>
    </cfRule>
  </conditionalFormatting>
  <conditionalFormatting sqref="I4335">
    <cfRule type="containsText" dxfId="1611" priority="3509" operator="containsText" text="Бажарилмоқда">
      <formula>NOT(ISERROR(SEARCH("Бажарилмоқда",I4335)))</formula>
    </cfRule>
    <cfRule type="containsText" dxfId="1610" priority="3510" operator="containsText" text="Бажарилмаган">
      <formula>NOT(ISERROR(SEARCH("Бажарилмаган",I4335)))</formula>
    </cfRule>
    <cfRule type="containsText" dxfId="1609" priority="3511" operator="containsText" text="Бажарилмаган">
      <formula>NOT(ISERROR(SEARCH("Бажарилмаган",I4335)))</formula>
    </cfRule>
    <cfRule type="containsText" dxfId="1608" priority="3512" operator="containsText" text="Бажарилган">
      <formula>NOT(ISERROR(SEARCH("Бажарилган",I4335)))</formula>
    </cfRule>
  </conditionalFormatting>
  <conditionalFormatting sqref="I3522">
    <cfRule type="containsText" dxfId="1607" priority="3505" operator="containsText" text="Бажарилмоқда">
      <formula>NOT(ISERROR(SEARCH("Бажарилмоқда",I3522)))</formula>
    </cfRule>
    <cfRule type="containsText" dxfId="1606" priority="3506" operator="containsText" text="Бажарилмаган">
      <formula>NOT(ISERROR(SEARCH("Бажарилмаган",I3522)))</formula>
    </cfRule>
    <cfRule type="containsText" dxfId="1605" priority="3507" operator="containsText" text="Бажарилмаган">
      <formula>NOT(ISERROR(SEARCH("Бажарилмаган",I3522)))</formula>
    </cfRule>
    <cfRule type="containsText" dxfId="1604" priority="3508" operator="containsText" text="Бажарилган">
      <formula>NOT(ISERROR(SEARCH("Бажарилган",I3522)))</formula>
    </cfRule>
  </conditionalFormatting>
  <conditionalFormatting sqref="I3559">
    <cfRule type="containsText" dxfId="1603" priority="3501" operator="containsText" text="Бажарилмоқда">
      <formula>NOT(ISERROR(SEARCH("Бажарилмоқда",I3559)))</formula>
    </cfRule>
    <cfRule type="containsText" dxfId="1602" priority="3502" operator="containsText" text="Бажарилмаган">
      <formula>NOT(ISERROR(SEARCH("Бажарилмаган",I3559)))</formula>
    </cfRule>
    <cfRule type="containsText" dxfId="1601" priority="3503" operator="containsText" text="Бажарилмаган">
      <formula>NOT(ISERROR(SEARCH("Бажарилмаган",I3559)))</formula>
    </cfRule>
    <cfRule type="containsText" dxfId="1600" priority="3504" operator="containsText" text="Бажарилган">
      <formula>NOT(ISERROR(SEARCH("Бажарилган",I3559)))</formula>
    </cfRule>
  </conditionalFormatting>
  <conditionalFormatting sqref="I3869">
    <cfRule type="containsText" dxfId="1599" priority="3489" operator="containsText" text="Бажарилмоқда">
      <formula>NOT(ISERROR(SEARCH("Бажарилмоқда",I3869)))</formula>
    </cfRule>
    <cfRule type="containsText" dxfId="1598" priority="3490" operator="containsText" text="Бажарилмаган">
      <formula>NOT(ISERROR(SEARCH("Бажарилмаган",I3869)))</formula>
    </cfRule>
    <cfRule type="containsText" dxfId="1597" priority="3491" operator="containsText" text="Бажарилмаган">
      <formula>NOT(ISERROR(SEARCH("Бажарилмаган",I3869)))</formula>
    </cfRule>
    <cfRule type="containsText" dxfId="1596" priority="3492" operator="containsText" text="Бажарилган">
      <formula>NOT(ISERROR(SEARCH("Бажарилган",I3869)))</formula>
    </cfRule>
  </conditionalFormatting>
  <conditionalFormatting sqref="I4349 I4329:I4331 I4308 I4271 I4243 I4235 I4230 I4227 I4206 I4154 I4126 I4114 I4105 I4091 I4027 I3928 I3792 I3620 I3241 I4225 I3794 I3964 I4320:I4321 I4078 I4354 I4199:I4201 I4267 I4281 I4314 I4029 I4359 I4351 I4286:I4287 I4356">
    <cfRule type="containsText" dxfId="1595" priority="3441" operator="containsText" text="Бажарилмоқда">
      <formula>NOT(ISERROR(SEARCH("Бажарилмоқда",I3241)))</formula>
    </cfRule>
    <cfRule type="containsText" dxfId="1594" priority="3442" operator="containsText" text="Бажарилмаган">
      <formula>NOT(ISERROR(SEARCH("Бажарилмаган",I3241)))</formula>
    </cfRule>
    <cfRule type="containsText" dxfId="1593" priority="3443" operator="containsText" text="Бажарилмаган">
      <formula>NOT(ISERROR(SEARCH("Бажарилмаган",I3241)))</formula>
    </cfRule>
    <cfRule type="containsText" dxfId="1592" priority="3444" operator="containsText" text="Бажарилган">
      <formula>NOT(ISERROR(SEARCH("Бажарилган",I3241)))</formula>
    </cfRule>
  </conditionalFormatting>
  <conditionalFormatting sqref="I4353 I4340:I4341 I4345:I4346">
    <cfRule type="containsText" dxfId="1591" priority="3465" operator="containsText" text="Бажарилмоқда">
      <formula>NOT(ISERROR(SEARCH("Бажарилмоқда",I4340)))</formula>
    </cfRule>
    <cfRule type="containsText" dxfId="1590" priority="3466" operator="containsText" text="Бажарилмаган">
      <formula>NOT(ISERROR(SEARCH("Бажарилмаган",I4340)))</formula>
    </cfRule>
    <cfRule type="containsText" dxfId="1589" priority="3467" operator="containsText" text="Бажарилмаган">
      <formula>NOT(ISERROR(SEARCH("Бажарилмаган",I4340)))</formula>
    </cfRule>
    <cfRule type="containsText" dxfId="1588" priority="3468" operator="containsText" text="Бажарилган">
      <formula>NOT(ISERROR(SEARCH("Бажарилган",I4340)))</formula>
    </cfRule>
  </conditionalFormatting>
  <conditionalFormatting sqref="I4263">
    <cfRule type="containsText" dxfId="1587" priority="3433" operator="containsText" text="Бажарилмоқда">
      <formula>NOT(ISERROR(SEARCH("Бажарилмоқда",I4263)))</formula>
    </cfRule>
    <cfRule type="containsText" dxfId="1586" priority="3434" operator="containsText" text="Бажарилмаган">
      <formula>NOT(ISERROR(SEARCH("Бажарилмаган",I4263)))</formula>
    </cfRule>
    <cfRule type="containsText" dxfId="1585" priority="3435" operator="containsText" text="Бажарилмаган">
      <formula>NOT(ISERROR(SEARCH("Бажарилмаган",I4263)))</formula>
    </cfRule>
    <cfRule type="containsText" dxfId="1584" priority="3436" operator="containsText" text="Бажарилган">
      <formula>NOT(ISERROR(SEARCH("Бажарилган",I4263)))</formula>
    </cfRule>
  </conditionalFormatting>
  <conditionalFormatting sqref="I4139 I4060 I4268">
    <cfRule type="containsText" dxfId="1583" priority="3425" operator="containsText" text="Бажарилмоқда">
      <formula>NOT(ISERROR(SEARCH("Бажарилмоқда",I4060)))</formula>
    </cfRule>
    <cfRule type="containsText" dxfId="1582" priority="3426" operator="containsText" text="Бажарилмаган">
      <formula>NOT(ISERROR(SEARCH("Бажарилмаган",I4060)))</formula>
    </cfRule>
    <cfRule type="containsText" dxfId="1581" priority="3427" operator="containsText" text="Бажарилмаган">
      <formula>NOT(ISERROR(SEARCH("Бажарилмаган",I4060)))</formula>
    </cfRule>
    <cfRule type="containsText" dxfId="1580" priority="3428" operator="containsText" text="Бажарилган">
      <formula>NOT(ISERROR(SEARCH("Бажарилган",I4060)))</formula>
    </cfRule>
  </conditionalFormatting>
  <conditionalFormatting sqref="I4265">
    <cfRule type="containsText" dxfId="1579" priority="3421" operator="containsText" text="Бажарилмоқда">
      <formula>NOT(ISERROR(SEARCH("Бажарилмоқда",I4265)))</formula>
    </cfRule>
    <cfRule type="containsText" dxfId="1578" priority="3422" operator="containsText" text="Бажарилмаган">
      <formula>NOT(ISERROR(SEARCH("Бажарилмаган",I4265)))</formula>
    </cfRule>
    <cfRule type="containsText" dxfId="1577" priority="3423" operator="containsText" text="Бажарилмаган">
      <formula>NOT(ISERROR(SEARCH("Бажарилмаган",I4265)))</formula>
    </cfRule>
    <cfRule type="containsText" dxfId="1576" priority="3424" operator="containsText" text="Бажарилган">
      <formula>NOT(ISERROR(SEARCH("Бажарилган",I4265)))</formula>
    </cfRule>
  </conditionalFormatting>
  <conditionalFormatting sqref="I4006">
    <cfRule type="containsText" dxfId="1575" priority="3417" operator="containsText" text="Бажарилмоқда">
      <formula>NOT(ISERROR(SEARCH("Бажарилмоқда",I4006)))</formula>
    </cfRule>
    <cfRule type="containsText" dxfId="1574" priority="3418" operator="containsText" text="Бажарилмаган">
      <formula>NOT(ISERROR(SEARCH("Бажарилмаган",I4006)))</formula>
    </cfRule>
    <cfRule type="containsText" dxfId="1573" priority="3419" operator="containsText" text="Бажарилмаган">
      <formula>NOT(ISERROR(SEARCH("Бажарилмаган",I4006)))</formula>
    </cfRule>
    <cfRule type="containsText" dxfId="1572" priority="3420" operator="containsText" text="Бажарилган">
      <formula>NOT(ISERROR(SEARCH("Бажарилган",I4006)))</formula>
    </cfRule>
  </conditionalFormatting>
  <conditionalFormatting sqref="I4280">
    <cfRule type="containsText" dxfId="1571" priority="3337" operator="containsText" text="Бажарилмоқда">
      <formula>NOT(ISERROR(SEARCH("Бажарилмоқда",I4280)))</formula>
    </cfRule>
    <cfRule type="containsText" dxfId="1570" priority="3338" operator="containsText" text="Бажарилмаган">
      <formula>NOT(ISERROR(SEARCH("Бажарилмаган",I4280)))</formula>
    </cfRule>
    <cfRule type="containsText" dxfId="1569" priority="3339" operator="containsText" text="Бажарилмаган">
      <formula>NOT(ISERROR(SEARCH("Бажарилмаган",I4280)))</formula>
    </cfRule>
    <cfRule type="containsText" dxfId="1568" priority="3340" operator="containsText" text="Бажарилган">
      <formula>NOT(ISERROR(SEARCH("Бажарилган",I4280)))</formula>
    </cfRule>
  </conditionalFormatting>
  <conditionalFormatting sqref="I4366">
    <cfRule type="containsText" dxfId="1567" priority="3329" operator="containsText" text="Бажарилмоқда">
      <formula>NOT(ISERROR(SEARCH("Бажарилмоқда",I4366)))</formula>
    </cfRule>
    <cfRule type="containsText" dxfId="1566" priority="3330" operator="containsText" text="Бажарилмаган">
      <formula>NOT(ISERROR(SEARCH("Бажарилмаган",I4366)))</formula>
    </cfRule>
    <cfRule type="containsText" dxfId="1565" priority="3331" operator="containsText" text="Бажарилмаган">
      <formula>NOT(ISERROR(SEARCH("Бажарилмаган",I4366)))</formula>
    </cfRule>
    <cfRule type="containsText" dxfId="1564" priority="3332" operator="containsText" text="Бажарилган">
      <formula>NOT(ISERROR(SEARCH("Бажарилган",I4366)))</formula>
    </cfRule>
  </conditionalFormatting>
  <conditionalFormatting sqref="I4368">
    <cfRule type="containsText" dxfId="1563" priority="3321" operator="containsText" text="Бажарилмоқда">
      <formula>NOT(ISERROR(SEARCH("Бажарилмоқда",I4368)))</formula>
    </cfRule>
    <cfRule type="containsText" dxfId="1562" priority="3322" operator="containsText" text="Бажарилмаган">
      <formula>NOT(ISERROR(SEARCH("Бажарилмаган",I4368)))</formula>
    </cfRule>
    <cfRule type="containsText" dxfId="1561" priority="3323" operator="containsText" text="Бажарилмаган">
      <formula>NOT(ISERROR(SEARCH("Бажарилмаган",I4368)))</formula>
    </cfRule>
    <cfRule type="containsText" dxfId="1560" priority="3324" operator="containsText" text="Бажарилган">
      <formula>NOT(ISERROR(SEARCH("Бажарилган",I4368)))</formula>
    </cfRule>
  </conditionalFormatting>
  <conditionalFormatting sqref="I4369">
    <cfRule type="containsText" dxfId="1559" priority="3317" operator="containsText" text="Бажарилмоқда">
      <formula>NOT(ISERROR(SEARCH("Бажарилмоқда",I4369)))</formula>
    </cfRule>
    <cfRule type="containsText" dxfId="1558" priority="3318" operator="containsText" text="Бажарилмаган">
      <formula>NOT(ISERROR(SEARCH("Бажарилмаган",I4369)))</formula>
    </cfRule>
    <cfRule type="containsText" dxfId="1557" priority="3319" operator="containsText" text="Бажарилмаган">
      <formula>NOT(ISERROR(SEARCH("Бажарилмаган",I4369)))</formula>
    </cfRule>
    <cfRule type="containsText" dxfId="1556" priority="3320" operator="containsText" text="Бажарилган">
      <formula>NOT(ISERROR(SEARCH("Бажарилган",I4369)))</formula>
    </cfRule>
  </conditionalFormatting>
  <conditionalFormatting sqref="I4259">
    <cfRule type="containsText" dxfId="1555" priority="3241" operator="containsText" text="Бажарилмоқда">
      <formula>NOT(ISERROR(SEARCH("Бажарилмоқда",I4259)))</formula>
    </cfRule>
    <cfRule type="containsText" dxfId="1554" priority="3242" operator="containsText" text="Бажарилмаган">
      <formula>NOT(ISERROR(SEARCH("Бажарилмаган",I4259)))</formula>
    </cfRule>
    <cfRule type="containsText" dxfId="1553" priority="3243" operator="containsText" text="Бажарилмаган">
      <formula>NOT(ISERROR(SEARCH("Бажарилмаган",I4259)))</formula>
    </cfRule>
    <cfRule type="containsText" dxfId="1552" priority="3244" operator="containsText" text="Бажарилган">
      <formula>NOT(ISERROR(SEARCH("Бажарилган",I4259)))</formula>
    </cfRule>
  </conditionalFormatting>
  <conditionalFormatting sqref="I4381">
    <cfRule type="containsText" dxfId="1551" priority="3229" operator="containsText" text="Бажарилмоқда">
      <formula>NOT(ISERROR(SEARCH("Бажарилмоқда",I4381)))</formula>
    </cfRule>
    <cfRule type="containsText" dxfId="1550" priority="3230" operator="containsText" text="Бажарилмаган">
      <formula>NOT(ISERROR(SEARCH("Бажарилмаган",I4381)))</formula>
    </cfRule>
    <cfRule type="containsText" dxfId="1549" priority="3231" operator="containsText" text="Бажарилмаган">
      <formula>NOT(ISERROR(SEARCH("Бажарилмаган",I4381)))</formula>
    </cfRule>
    <cfRule type="containsText" dxfId="1548" priority="3232" operator="containsText" text="Бажарилган">
      <formula>NOT(ISERROR(SEARCH("Бажарилган",I4381)))</formula>
    </cfRule>
  </conditionalFormatting>
  <conditionalFormatting sqref="I4385">
    <cfRule type="containsText" dxfId="1547" priority="3213" operator="containsText" text="Бажарилмоқда">
      <formula>NOT(ISERROR(SEARCH("Бажарилмоқда",I4385)))</formula>
    </cfRule>
    <cfRule type="containsText" dxfId="1546" priority="3214" operator="containsText" text="Бажарилмаган">
      <formula>NOT(ISERROR(SEARCH("Бажарилмаган",I4385)))</formula>
    </cfRule>
    <cfRule type="containsText" dxfId="1545" priority="3215" operator="containsText" text="Бажарилмаган">
      <formula>NOT(ISERROR(SEARCH("Бажарилмаган",I4385)))</formula>
    </cfRule>
    <cfRule type="containsText" dxfId="1544" priority="3216" operator="containsText" text="Бажарилган">
      <formula>NOT(ISERROR(SEARCH("Бажарилган",I4385)))</formula>
    </cfRule>
  </conditionalFormatting>
  <conditionalFormatting sqref="I4232">
    <cfRule type="containsText" dxfId="1543" priority="3201" operator="containsText" text="Бажарилмоқда">
      <formula>NOT(ISERROR(SEARCH("Бажарилмоқда",I4232)))</formula>
    </cfRule>
    <cfRule type="containsText" dxfId="1542" priority="3202" operator="containsText" text="Бажарилмаган">
      <formula>NOT(ISERROR(SEARCH("Бажарилмаган",I4232)))</formula>
    </cfRule>
    <cfRule type="containsText" dxfId="1541" priority="3203" operator="containsText" text="Бажарилмаган">
      <formula>NOT(ISERROR(SEARCH("Бажарилмаган",I4232)))</formula>
    </cfRule>
    <cfRule type="containsText" dxfId="1540" priority="3204" operator="containsText" text="Бажарилган">
      <formula>NOT(ISERROR(SEARCH("Бажарилган",I4232)))</formula>
    </cfRule>
  </conditionalFormatting>
  <conditionalFormatting sqref="I4316">
    <cfRule type="containsText" dxfId="1539" priority="3193" operator="containsText" text="Бажарилмоқда">
      <formula>NOT(ISERROR(SEARCH("Бажарилмоқда",I4316)))</formula>
    </cfRule>
    <cfRule type="containsText" dxfId="1538" priority="3194" operator="containsText" text="Бажарилмаган">
      <formula>NOT(ISERROR(SEARCH("Бажарилмаган",I4316)))</formula>
    </cfRule>
    <cfRule type="containsText" dxfId="1537" priority="3195" operator="containsText" text="Бажарилмаган">
      <formula>NOT(ISERROR(SEARCH("Бажарилмаган",I4316)))</formula>
    </cfRule>
    <cfRule type="containsText" dxfId="1536" priority="3196" operator="containsText" text="Бажарилган">
      <formula>NOT(ISERROR(SEARCH("Бажарилган",I4316)))</formula>
    </cfRule>
  </conditionalFormatting>
  <conditionalFormatting sqref="I4375">
    <cfRule type="containsText" dxfId="1535" priority="3181" operator="containsText" text="Бажарилмоқда">
      <formula>NOT(ISERROR(SEARCH("Бажарилмоқда",I4375)))</formula>
    </cfRule>
    <cfRule type="containsText" dxfId="1534" priority="3182" operator="containsText" text="Бажарилмаган">
      <formula>NOT(ISERROR(SEARCH("Бажарилмаган",I4375)))</formula>
    </cfRule>
    <cfRule type="containsText" dxfId="1533" priority="3183" operator="containsText" text="Бажарилмаган">
      <formula>NOT(ISERROR(SEARCH("Бажарилмаган",I4375)))</formula>
    </cfRule>
    <cfRule type="containsText" dxfId="1532" priority="3184" operator="containsText" text="Бажарилган">
      <formula>NOT(ISERROR(SEARCH("Бажарилган",I4375)))</formula>
    </cfRule>
  </conditionalFormatting>
  <conditionalFormatting sqref="I4332">
    <cfRule type="containsText" dxfId="1531" priority="3173" operator="containsText" text="Бажарилмоқда">
      <formula>NOT(ISERROR(SEARCH("Бажарилмоқда",I4332)))</formula>
    </cfRule>
    <cfRule type="containsText" dxfId="1530" priority="3174" operator="containsText" text="Бажарилмаган">
      <formula>NOT(ISERROR(SEARCH("Бажарилмаган",I4332)))</formula>
    </cfRule>
    <cfRule type="containsText" dxfId="1529" priority="3175" operator="containsText" text="Бажарилмаган">
      <formula>NOT(ISERROR(SEARCH("Бажарилмаган",I4332)))</formula>
    </cfRule>
    <cfRule type="containsText" dxfId="1528" priority="3176" operator="containsText" text="Бажарилган">
      <formula>NOT(ISERROR(SEARCH("Бажарилган",I4332)))</formula>
    </cfRule>
  </conditionalFormatting>
  <conditionalFormatting sqref="I4386">
    <cfRule type="containsText" dxfId="1527" priority="3165" operator="containsText" text="Бажарилмоқда">
      <formula>NOT(ISERROR(SEARCH("Бажарилмоқда",I4386)))</formula>
    </cfRule>
    <cfRule type="containsText" dxfId="1526" priority="3166" operator="containsText" text="Бажарилмаган">
      <formula>NOT(ISERROR(SEARCH("Бажарилмаган",I4386)))</formula>
    </cfRule>
    <cfRule type="containsText" dxfId="1525" priority="3167" operator="containsText" text="Бажарилмаган">
      <formula>NOT(ISERROR(SEARCH("Бажарилмаган",I4386)))</formula>
    </cfRule>
    <cfRule type="containsText" dxfId="1524" priority="3168" operator="containsText" text="Бажарилган">
      <formula>NOT(ISERROR(SEARCH("Бажарилган",I4386)))</formula>
    </cfRule>
  </conditionalFormatting>
  <conditionalFormatting sqref="I4397 I4372 I4362 I4252">
    <cfRule type="containsText" dxfId="1523" priority="3153" operator="containsText" text="Бажарилмоқда">
      <formula>NOT(ISERROR(SEARCH("Бажарилмоқда",I4252)))</formula>
    </cfRule>
    <cfRule type="containsText" dxfId="1522" priority="3154" operator="containsText" text="Бажарилмаган">
      <formula>NOT(ISERROR(SEARCH("Бажарилмаган",I4252)))</formula>
    </cfRule>
    <cfRule type="containsText" dxfId="1521" priority="3155" operator="containsText" text="Бажарилмаган">
      <formula>NOT(ISERROR(SEARCH("Бажарилмаган",I4252)))</formula>
    </cfRule>
    <cfRule type="containsText" dxfId="1520" priority="3156" operator="containsText" text="Бажарилган">
      <formula>NOT(ISERROR(SEARCH("Бажарилган",I4252)))</formula>
    </cfRule>
  </conditionalFormatting>
  <conditionalFormatting sqref="I4400 I4404:I4405">
    <cfRule type="containsText" dxfId="1519" priority="3149" operator="containsText" text="Бажарилмоқда">
      <formula>NOT(ISERROR(SEARCH("Бажарилмоқда",I4400)))</formula>
    </cfRule>
    <cfRule type="containsText" dxfId="1518" priority="3150" operator="containsText" text="Бажарилмаган">
      <formula>NOT(ISERROR(SEARCH("Бажарилмаган",I4400)))</formula>
    </cfRule>
    <cfRule type="containsText" dxfId="1517" priority="3151" operator="containsText" text="Бажарилмаган">
      <formula>NOT(ISERROR(SEARCH("Бажарилмаган",I4400)))</formula>
    </cfRule>
    <cfRule type="containsText" dxfId="1516" priority="3152" operator="containsText" text="Бажарилган">
      <formula>NOT(ISERROR(SEARCH("Бажарилган",I4400)))</formula>
    </cfRule>
  </conditionalFormatting>
  <conditionalFormatting sqref="I4283">
    <cfRule type="containsText" dxfId="1515" priority="3137" operator="containsText" text="Бажарилмоқда">
      <formula>NOT(ISERROR(SEARCH("Бажарилмоқда",I4283)))</formula>
    </cfRule>
    <cfRule type="containsText" dxfId="1514" priority="3138" operator="containsText" text="Бажарилмаган">
      <formula>NOT(ISERROR(SEARCH("Бажарилмаган",I4283)))</formula>
    </cfRule>
    <cfRule type="containsText" dxfId="1513" priority="3139" operator="containsText" text="Бажарилмаган">
      <formula>NOT(ISERROR(SEARCH("Бажарилмаган",I4283)))</formula>
    </cfRule>
    <cfRule type="containsText" dxfId="1512" priority="3140" operator="containsText" text="Бажарилган">
      <formula>NOT(ISERROR(SEARCH("Бажарилган",I4283)))</formula>
    </cfRule>
  </conditionalFormatting>
  <conditionalFormatting sqref="I4164">
    <cfRule type="containsText" dxfId="1511" priority="3121" operator="containsText" text="Бажарилмоқда">
      <formula>NOT(ISERROR(SEARCH("Бажарилмоқда",I4164)))</formula>
    </cfRule>
    <cfRule type="containsText" dxfId="1510" priority="3122" operator="containsText" text="Бажарилмаган">
      <formula>NOT(ISERROR(SEARCH("Бажарилмаган",I4164)))</formula>
    </cfRule>
    <cfRule type="containsText" dxfId="1509" priority="3123" operator="containsText" text="Бажарилмаган">
      <formula>NOT(ISERROR(SEARCH("Бажарилмаган",I4164)))</formula>
    </cfRule>
    <cfRule type="containsText" dxfId="1508" priority="3124" operator="containsText" text="Бажарилган">
      <formula>NOT(ISERROR(SEARCH("Бажарилган",I4164)))</formula>
    </cfRule>
  </conditionalFormatting>
  <conditionalFormatting sqref="I4384">
    <cfRule type="containsText" dxfId="1507" priority="3117" operator="containsText" text="Бажарилмоқда">
      <formula>NOT(ISERROR(SEARCH("Бажарилмоқда",I4384)))</formula>
    </cfRule>
    <cfRule type="containsText" dxfId="1506" priority="3118" operator="containsText" text="Бажарилмаган">
      <formula>NOT(ISERROR(SEARCH("Бажарилмаган",I4384)))</formula>
    </cfRule>
    <cfRule type="containsText" dxfId="1505" priority="3119" operator="containsText" text="Бажарилмаган">
      <formula>NOT(ISERROR(SEARCH("Бажарилмаган",I4384)))</formula>
    </cfRule>
    <cfRule type="containsText" dxfId="1504" priority="3120" operator="containsText" text="Бажарилган">
      <formula>NOT(ISERROR(SEARCH("Бажарилган",I4384)))</formula>
    </cfRule>
  </conditionalFormatting>
  <conditionalFormatting sqref="I2702">
    <cfRule type="containsText" dxfId="1503" priority="3105" operator="containsText" text="Бажарилмоқда">
      <formula>NOT(ISERROR(SEARCH("Бажарилмоқда",I2702)))</formula>
    </cfRule>
    <cfRule type="containsText" dxfId="1502" priority="3106" operator="containsText" text="Бажарилмаган">
      <formula>NOT(ISERROR(SEARCH("Бажарилмаган",I2702)))</formula>
    </cfRule>
    <cfRule type="containsText" dxfId="1501" priority="3107" operator="containsText" text="Бажарилмаган">
      <formula>NOT(ISERROR(SEARCH("Бажарилмаган",I2702)))</formula>
    </cfRule>
    <cfRule type="containsText" dxfId="1500" priority="3108" operator="containsText" text="Бажарилган">
      <formula>NOT(ISERROR(SEARCH("Бажарилган",I2702)))</formula>
    </cfRule>
  </conditionalFormatting>
  <conditionalFormatting sqref="I3229">
    <cfRule type="containsText" dxfId="1499" priority="3097" operator="containsText" text="Бажарилмоқда">
      <formula>NOT(ISERROR(SEARCH("Бажарилмоқда",I3229)))</formula>
    </cfRule>
    <cfRule type="containsText" dxfId="1498" priority="3098" operator="containsText" text="Бажарилмаган">
      <formula>NOT(ISERROR(SEARCH("Бажарилмаган",I3229)))</formula>
    </cfRule>
    <cfRule type="containsText" dxfId="1497" priority="3099" operator="containsText" text="Бажарилмаган">
      <formula>NOT(ISERROR(SEARCH("Бажарилмаган",I3229)))</formula>
    </cfRule>
    <cfRule type="containsText" dxfId="1496" priority="3100" operator="containsText" text="Бажарилган">
      <formula>NOT(ISERROR(SEARCH("Бажарилган",I3229)))</formula>
    </cfRule>
  </conditionalFormatting>
  <conditionalFormatting sqref="I4241">
    <cfRule type="containsText" dxfId="1495" priority="3085" operator="containsText" text="Бажарилмоқда">
      <formula>NOT(ISERROR(SEARCH("Бажарилмоқда",I4241)))</formula>
    </cfRule>
    <cfRule type="containsText" dxfId="1494" priority="3086" operator="containsText" text="Бажарилмаган">
      <formula>NOT(ISERROR(SEARCH("Бажарилмаган",I4241)))</formula>
    </cfRule>
    <cfRule type="containsText" dxfId="1493" priority="3087" operator="containsText" text="Бажарилмаган">
      <formula>NOT(ISERROR(SEARCH("Бажарилмаган",I4241)))</formula>
    </cfRule>
    <cfRule type="containsText" dxfId="1492" priority="3088" operator="containsText" text="Бажарилган">
      <formula>NOT(ISERROR(SEARCH("Бажарилган",I4241)))</formula>
    </cfRule>
  </conditionalFormatting>
  <conditionalFormatting sqref="I4269">
    <cfRule type="containsText" dxfId="1491" priority="3081" operator="containsText" text="Бажарилмоқда">
      <formula>NOT(ISERROR(SEARCH("Бажарилмоқда",I4269)))</formula>
    </cfRule>
    <cfRule type="containsText" dxfId="1490" priority="3082" operator="containsText" text="Бажарилмаган">
      <formula>NOT(ISERROR(SEARCH("Бажарилмаган",I4269)))</formula>
    </cfRule>
    <cfRule type="containsText" dxfId="1489" priority="3083" operator="containsText" text="Бажарилмаган">
      <formula>NOT(ISERROR(SEARCH("Бажарилмаган",I4269)))</formula>
    </cfRule>
    <cfRule type="containsText" dxfId="1488" priority="3084" operator="containsText" text="Бажарилган">
      <formula>NOT(ISERROR(SEARCH("Бажарилган",I4269)))</formula>
    </cfRule>
  </conditionalFormatting>
  <conditionalFormatting sqref="I4305">
    <cfRule type="containsText" dxfId="1487" priority="3073" operator="containsText" text="Бажарилмоқда">
      <formula>NOT(ISERROR(SEARCH("Бажарилмоқда",I4305)))</formula>
    </cfRule>
    <cfRule type="containsText" dxfId="1486" priority="3074" operator="containsText" text="Бажарилмаган">
      <formula>NOT(ISERROR(SEARCH("Бажарилмаган",I4305)))</formula>
    </cfRule>
    <cfRule type="containsText" dxfId="1485" priority="3075" operator="containsText" text="Бажарилмаган">
      <formula>NOT(ISERROR(SEARCH("Бажарилмаган",I4305)))</formula>
    </cfRule>
    <cfRule type="containsText" dxfId="1484" priority="3076" operator="containsText" text="Бажарилган">
      <formula>NOT(ISERROR(SEARCH("Бажарилган",I4305)))</formula>
    </cfRule>
  </conditionalFormatting>
  <conditionalFormatting sqref="I4343">
    <cfRule type="containsText" dxfId="1483" priority="3069" operator="containsText" text="Бажарилмоқда">
      <formula>NOT(ISERROR(SEARCH("Бажарилмоқда",I4343)))</formula>
    </cfRule>
    <cfRule type="containsText" dxfId="1482" priority="3070" operator="containsText" text="Бажарилмаган">
      <formula>NOT(ISERROR(SEARCH("Бажарилмаган",I4343)))</formula>
    </cfRule>
    <cfRule type="containsText" dxfId="1481" priority="3071" operator="containsText" text="Бажарилмаган">
      <formula>NOT(ISERROR(SEARCH("Бажарилмаган",I4343)))</formula>
    </cfRule>
    <cfRule type="containsText" dxfId="1480" priority="3072" operator="containsText" text="Бажарилган">
      <formula>NOT(ISERROR(SEARCH("Бажарилган",I4343)))</formula>
    </cfRule>
  </conditionalFormatting>
  <conditionalFormatting sqref="I4379">
    <cfRule type="containsText" dxfId="1479" priority="3053" operator="containsText" text="Бажарилмоқда">
      <formula>NOT(ISERROR(SEARCH("Бажарилмоқда",I4379)))</formula>
    </cfRule>
    <cfRule type="containsText" dxfId="1478" priority="3054" operator="containsText" text="Бажарилмаган">
      <formula>NOT(ISERROR(SEARCH("Бажарилмаган",I4379)))</formula>
    </cfRule>
    <cfRule type="containsText" dxfId="1477" priority="3055" operator="containsText" text="Бажарилмаган">
      <formula>NOT(ISERROR(SEARCH("Бажарилмаган",I4379)))</formula>
    </cfRule>
    <cfRule type="containsText" dxfId="1476" priority="3056" operator="containsText" text="Бажарилган">
      <formula>NOT(ISERROR(SEARCH("Бажарилган",I4379)))</formula>
    </cfRule>
  </conditionalFormatting>
  <conditionalFormatting sqref="I4411">
    <cfRule type="containsText" dxfId="1475" priority="3049" operator="containsText" text="Бажарилмоқда">
      <formula>NOT(ISERROR(SEARCH("Бажарилмоқда",I4411)))</formula>
    </cfRule>
    <cfRule type="containsText" dxfId="1474" priority="3050" operator="containsText" text="Бажарилмаган">
      <formula>NOT(ISERROR(SEARCH("Бажарилмаган",I4411)))</formula>
    </cfRule>
    <cfRule type="containsText" dxfId="1473" priority="3051" operator="containsText" text="Бажарилмаган">
      <formula>NOT(ISERROR(SEARCH("Бажарилмаган",I4411)))</formula>
    </cfRule>
    <cfRule type="containsText" dxfId="1472" priority="3052" operator="containsText" text="Бажарилган">
      <formula>NOT(ISERROR(SEARCH("Бажарилган",I4411)))</formula>
    </cfRule>
  </conditionalFormatting>
  <conditionalFormatting sqref="I4198">
    <cfRule type="containsText" dxfId="1471" priority="3045" operator="containsText" text="Бажарилмоқда">
      <formula>NOT(ISERROR(SEARCH("Бажарилмоқда",I4198)))</formula>
    </cfRule>
    <cfRule type="containsText" dxfId="1470" priority="3046" operator="containsText" text="Бажарилмаган">
      <formula>NOT(ISERROR(SEARCH("Бажарилмаган",I4198)))</formula>
    </cfRule>
    <cfRule type="containsText" dxfId="1469" priority="3047" operator="containsText" text="Бажарилмаган">
      <formula>NOT(ISERROR(SEARCH("Бажарилмаган",I4198)))</formula>
    </cfRule>
    <cfRule type="containsText" dxfId="1468" priority="3048" operator="containsText" text="Бажарилган">
      <formula>NOT(ISERROR(SEARCH("Бажарилган",I4198)))</formula>
    </cfRule>
  </conditionalFormatting>
  <conditionalFormatting sqref="I4383">
    <cfRule type="containsText" dxfId="1467" priority="3021" operator="containsText" text="Бажарилмоқда">
      <formula>NOT(ISERROR(SEARCH("Бажарилмоқда",I4383)))</formula>
    </cfRule>
    <cfRule type="containsText" dxfId="1466" priority="3022" operator="containsText" text="Бажарилмаган">
      <formula>NOT(ISERROR(SEARCH("Бажарилмаган",I4383)))</formula>
    </cfRule>
    <cfRule type="containsText" dxfId="1465" priority="3023" operator="containsText" text="Бажарилмаган">
      <formula>NOT(ISERROR(SEARCH("Бажарилмаган",I4383)))</formula>
    </cfRule>
    <cfRule type="containsText" dxfId="1464" priority="3024" operator="containsText" text="Бажарилган">
      <formula>NOT(ISERROR(SEARCH("Бажарилган",I4383)))</formula>
    </cfRule>
  </conditionalFormatting>
  <conditionalFormatting sqref="I4322">
    <cfRule type="containsText" dxfId="1463" priority="3017" operator="containsText" text="Бажарилмоқда">
      <formula>NOT(ISERROR(SEARCH("Бажарилмоқда",I4322)))</formula>
    </cfRule>
    <cfRule type="containsText" dxfId="1462" priority="3018" operator="containsText" text="Бажарилмаган">
      <formula>NOT(ISERROR(SEARCH("Бажарилмаган",I4322)))</formula>
    </cfRule>
    <cfRule type="containsText" dxfId="1461" priority="3019" operator="containsText" text="Бажарилмаган">
      <formula>NOT(ISERROR(SEARCH("Бажарилмаган",I4322)))</formula>
    </cfRule>
    <cfRule type="containsText" dxfId="1460" priority="3020" operator="containsText" text="Бажарилган">
      <formula>NOT(ISERROR(SEARCH("Бажарилган",I4322)))</formula>
    </cfRule>
  </conditionalFormatting>
  <conditionalFormatting sqref="I4393">
    <cfRule type="containsText" dxfId="1459" priority="2769" operator="containsText" text="Бажарилмоқда">
      <formula>NOT(ISERROR(SEARCH("Бажарилмоқда",I4393)))</formula>
    </cfRule>
    <cfRule type="containsText" dxfId="1458" priority="2770" operator="containsText" text="Бажарилмаган">
      <formula>NOT(ISERROR(SEARCH("Бажарилмаган",I4393)))</formula>
    </cfRule>
    <cfRule type="containsText" dxfId="1457" priority="2771" operator="containsText" text="Бажарилмаган">
      <formula>NOT(ISERROR(SEARCH("Бажарилмаган",I4393)))</formula>
    </cfRule>
    <cfRule type="containsText" dxfId="1456" priority="2772" operator="containsText" text="Бажарилган">
      <formula>NOT(ISERROR(SEARCH("Бажарилган",I4393)))</formula>
    </cfRule>
  </conditionalFormatting>
  <conditionalFormatting sqref="I4422">
    <cfRule type="containsText" dxfId="1455" priority="2993" operator="containsText" text="Бажарилмоқда">
      <formula>NOT(ISERROR(SEARCH("Бажарилмоқда",I4422)))</formula>
    </cfRule>
    <cfRule type="containsText" dxfId="1454" priority="2994" operator="containsText" text="Бажарилмаган">
      <formula>NOT(ISERROR(SEARCH("Бажарилмаган",I4422)))</formula>
    </cfRule>
    <cfRule type="containsText" dxfId="1453" priority="2995" operator="containsText" text="Бажарилмаган">
      <formula>NOT(ISERROR(SEARCH("Бажарилмаган",I4422)))</formula>
    </cfRule>
    <cfRule type="containsText" dxfId="1452" priority="2996" operator="containsText" text="Бажарилган">
      <formula>NOT(ISERROR(SEARCH("Бажарилган",I4422)))</formula>
    </cfRule>
  </conditionalFormatting>
  <conditionalFormatting sqref="I4427">
    <cfRule type="containsText" dxfId="1451" priority="2973" operator="containsText" text="Бажарилмоқда">
      <formula>NOT(ISERROR(SEARCH("Бажарилмоқда",I4427)))</formula>
    </cfRule>
    <cfRule type="containsText" dxfId="1450" priority="2974" operator="containsText" text="Бажарилмаган">
      <formula>NOT(ISERROR(SEARCH("Бажарилмаган",I4427)))</formula>
    </cfRule>
    <cfRule type="containsText" dxfId="1449" priority="2975" operator="containsText" text="Бажарилмаган">
      <formula>NOT(ISERROR(SEARCH("Бажарилмаган",I4427)))</formula>
    </cfRule>
    <cfRule type="containsText" dxfId="1448" priority="2976" operator="containsText" text="Бажарилган">
      <formula>NOT(ISERROR(SEARCH("Бажарилган",I4427)))</formula>
    </cfRule>
  </conditionalFormatting>
  <conditionalFormatting sqref="I4426">
    <cfRule type="containsText" dxfId="1447" priority="2977" operator="containsText" text="Бажарилмоқда">
      <formula>NOT(ISERROR(SEARCH("Бажарилмоқда",I4426)))</formula>
    </cfRule>
    <cfRule type="containsText" dxfId="1446" priority="2978" operator="containsText" text="Бажарилмаган">
      <formula>NOT(ISERROR(SEARCH("Бажарилмаган",I4426)))</formula>
    </cfRule>
    <cfRule type="containsText" dxfId="1445" priority="2979" operator="containsText" text="Бажарилмаган">
      <formula>NOT(ISERROR(SEARCH("Бажарилмаган",I4426)))</formula>
    </cfRule>
    <cfRule type="containsText" dxfId="1444" priority="2980" operator="containsText" text="Бажарилган">
      <formula>NOT(ISERROR(SEARCH("Бажарилган",I4426)))</formula>
    </cfRule>
  </conditionalFormatting>
  <conditionalFormatting sqref="I4428">
    <cfRule type="containsText" dxfId="1443" priority="2969" operator="containsText" text="Бажарилмоқда">
      <formula>NOT(ISERROR(SEARCH("Бажарилмоқда",I4428)))</formula>
    </cfRule>
    <cfRule type="containsText" dxfId="1442" priority="2970" operator="containsText" text="Бажарилмаган">
      <formula>NOT(ISERROR(SEARCH("Бажарилмаган",I4428)))</formula>
    </cfRule>
    <cfRule type="containsText" dxfId="1441" priority="2971" operator="containsText" text="Бажарилмаган">
      <formula>NOT(ISERROR(SEARCH("Бажарилмаган",I4428)))</formula>
    </cfRule>
    <cfRule type="containsText" dxfId="1440" priority="2972" operator="containsText" text="Бажарилган">
      <formula>NOT(ISERROR(SEARCH("Бажарилган",I4428)))</formula>
    </cfRule>
  </conditionalFormatting>
  <conditionalFormatting sqref="I4298">
    <cfRule type="containsText" dxfId="1439" priority="2821" operator="containsText" text="Бажарилмоқда">
      <formula>NOT(ISERROR(SEARCH("Бажарилмоқда",I4298)))</formula>
    </cfRule>
    <cfRule type="containsText" dxfId="1438" priority="2822" operator="containsText" text="Бажарилмаган">
      <formula>NOT(ISERROR(SEARCH("Бажарилмаган",I4298)))</formula>
    </cfRule>
    <cfRule type="containsText" dxfId="1437" priority="2823" operator="containsText" text="Бажарилмаган">
      <formula>NOT(ISERROR(SEARCH("Бажарилмаган",I4298)))</formula>
    </cfRule>
    <cfRule type="containsText" dxfId="1436" priority="2824" operator="containsText" text="Бажарилган">
      <formula>NOT(ISERROR(SEARCH("Бажарилган",I4298)))</formula>
    </cfRule>
  </conditionalFormatting>
  <conditionalFormatting sqref="I4432">
    <cfRule type="containsText" dxfId="1435" priority="2953" operator="containsText" text="Бажарилмоқда">
      <formula>NOT(ISERROR(SEARCH("Бажарилмоқда",I4432)))</formula>
    </cfRule>
    <cfRule type="containsText" dxfId="1434" priority="2954" operator="containsText" text="Бажарилмаган">
      <formula>NOT(ISERROR(SEARCH("Бажарилмаган",I4432)))</formula>
    </cfRule>
    <cfRule type="containsText" dxfId="1433" priority="2955" operator="containsText" text="Бажарилмаган">
      <formula>NOT(ISERROR(SEARCH("Бажарилмаган",I4432)))</formula>
    </cfRule>
    <cfRule type="containsText" dxfId="1432" priority="2956" operator="containsText" text="Бажарилган">
      <formula>NOT(ISERROR(SEARCH("Бажарилган",I4432)))</formula>
    </cfRule>
  </conditionalFormatting>
  <conditionalFormatting sqref="I4378">
    <cfRule type="containsText" dxfId="1431" priority="2669" operator="containsText" text="Бажарилмоқда">
      <formula>NOT(ISERROR(SEARCH("Бажарилмоқда",I4378)))</formula>
    </cfRule>
    <cfRule type="containsText" dxfId="1430" priority="2670" operator="containsText" text="Бажарилмаган">
      <formula>NOT(ISERROR(SEARCH("Бажарилмаган",I4378)))</formula>
    </cfRule>
    <cfRule type="containsText" dxfId="1429" priority="2671" operator="containsText" text="Бажарилмаган">
      <formula>NOT(ISERROR(SEARCH("Бажарилмаган",I4378)))</formula>
    </cfRule>
    <cfRule type="containsText" dxfId="1428" priority="2672" operator="containsText" text="Бажарилган">
      <formula>NOT(ISERROR(SEARCH("Бажарилган",I4378)))</formula>
    </cfRule>
  </conditionalFormatting>
  <conditionalFormatting sqref="I4435">
    <cfRule type="containsText" dxfId="1427" priority="2941" operator="containsText" text="Бажарилмоқда">
      <formula>NOT(ISERROR(SEARCH("Бажарилмоқда",I4435)))</formula>
    </cfRule>
    <cfRule type="containsText" dxfId="1426" priority="2942" operator="containsText" text="Бажарилмаган">
      <formula>NOT(ISERROR(SEARCH("Бажарилмаган",I4435)))</formula>
    </cfRule>
    <cfRule type="containsText" dxfId="1425" priority="2943" operator="containsText" text="Бажарилмаган">
      <formula>NOT(ISERROR(SEARCH("Бажарилмаган",I4435)))</formula>
    </cfRule>
    <cfRule type="containsText" dxfId="1424" priority="2944" operator="containsText" text="Бажарилган">
      <formula>NOT(ISERROR(SEARCH("Бажарилган",I4435)))</formula>
    </cfRule>
  </conditionalFormatting>
  <conditionalFormatting sqref="I3926">
    <cfRule type="containsText" dxfId="1423" priority="2901" operator="containsText" text="Бажарилмоқда">
      <formula>NOT(ISERROR(SEARCH("Бажарилмоқда",I3926)))</formula>
    </cfRule>
    <cfRule type="containsText" dxfId="1422" priority="2902" operator="containsText" text="Бажарилмаган">
      <formula>NOT(ISERROR(SEARCH("Бажарилмаган",I3926)))</formula>
    </cfRule>
    <cfRule type="containsText" dxfId="1421" priority="2903" operator="containsText" text="Бажарилмаган">
      <formula>NOT(ISERROR(SEARCH("Бажарилмаган",I3926)))</formula>
    </cfRule>
    <cfRule type="containsText" dxfId="1420" priority="2904" operator="containsText" text="Бажарилган">
      <formula>NOT(ISERROR(SEARCH("Бажарилган",I3926)))</formula>
    </cfRule>
  </conditionalFormatting>
  <conditionalFormatting sqref="I4217">
    <cfRule type="containsText" dxfId="1419" priority="2897" operator="containsText" text="Бажарилмоқда">
      <formula>NOT(ISERROR(SEARCH("Бажарилмоқда",I4217)))</formula>
    </cfRule>
    <cfRule type="containsText" dxfId="1418" priority="2898" operator="containsText" text="Бажарилмаган">
      <formula>NOT(ISERROR(SEARCH("Бажарилмаган",I4217)))</formula>
    </cfRule>
    <cfRule type="containsText" dxfId="1417" priority="2899" operator="containsText" text="Бажарилмаган">
      <formula>NOT(ISERROR(SEARCH("Бажарилмаган",I4217)))</formula>
    </cfRule>
    <cfRule type="containsText" dxfId="1416" priority="2900" operator="containsText" text="Бажарилган">
      <formula>NOT(ISERROR(SEARCH("Бажарилган",I4217)))</formula>
    </cfRule>
  </conditionalFormatting>
  <conditionalFormatting sqref="I4401">
    <cfRule type="containsText" dxfId="1415" priority="2893" operator="containsText" text="Бажарилмоқда">
      <formula>NOT(ISERROR(SEARCH("Бажарилмоқда",I4401)))</formula>
    </cfRule>
    <cfRule type="containsText" dxfId="1414" priority="2894" operator="containsText" text="Бажарилмаган">
      <formula>NOT(ISERROR(SEARCH("Бажарилмаган",I4401)))</formula>
    </cfRule>
    <cfRule type="containsText" dxfId="1413" priority="2895" operator="containsText" text="Бажарилмаган">
      <formula>NOT(ISERROR(SEARCH("Бажарилмаган",I4401)))</formula>
    </cfRule>
    <cfRule type="containsText" dxfId="1412" priority="2896" operator="containsText" text="Бажарилган">
      <formula>NOT(ISERROR(SEARCH("Бажарилган",I4401)))</formula>
    </cfRule>
  </conditionalFormatting>
  <conditionalFormatting sqref="I4388">
    <cfRule type="containsText" dxfId="1411" priority="2877" operator="containsText" text="Бажарилмоқда">
      <formula>NOT(ISERROR(SEARCH("Бажарилмоқда",I4388)))</formula>
    </cfRule>
    <cfRule type="containsText" dxfId="1410" priority="2878" operator="containsText" text="Бажарилмаган">
      <formula>NOT(ISERROR(SEARCH("Бажарилмаган",I4388)))</formula>
    </cfRule>
    <cfRule type="containsText" dxfId="1409" priority="2879" operator="containsText" text="Бажарилмаган">
      <formula>NOT(ISERROR(SEARCH("Бажарилмаган",I4388)))</formula>
    </cfRule>
    <cfRule type="containsText" dxfId="1408" priority="2880" operator="containsText" text="Бажарилган">
      <formula>NOT(ISERROR(SEARCH("Бажарилган",I4388)))</formula>
    </cfRule>
  </conditionalFormatting>
  <conditionalFormatting sqref="I4181">
    <cfRule type="containsText" dxfId="1407" priority="2861" operator="containsText" text="Бажарилмоқда">
      <formula>NOT(ISERROR(SEARCH("Бажарилмоқда",I4181)))</formula>
    </cfRule>
    <cfRule type="containsText" dxfId="1406" priority="2862" operator="containsText" text="Бажарилмаган">
      <formula>NOT(ISERROR(SEARCH("Бажарилмаган",I4181)))</formula>
    </cfRule>
    <cfRule type="containsText" dxfId="1405" priority="2863" operator="containsText" text="Бажарилмаган">
      <formula>NOT(ISERROR(SEARCH("Бажарилмаган",I4181)))</formula>
    </cfRule>
    <cfRule type="containsText" dxfId="1404" priority="2864" operator="containsText" text="Бажарилган">
      <formula>NOT(ISERROR(SEARCH("Бажарилган",I4181)))</formula>
    </cfRule>
  </conditionalFormatting>
  <conditionalFormatting sqref="I4430">
    <cfRule type="containsText" dxfId="1403" priority="2841" operator="containsText" text="Бажарилмоқда">
      <formula>NOT(ISERROR(SEARCH("Бажарилмоқда",I4430)))</formula>
    </cfRule>
    <cfRule type="containsText" dxfId="1402" priority="2842" operator="containsText" text="Бажарилмаган">
      <formula>NOT(ISERROR(SEARCH("Бажарилмаган",I4430)))</formula>
    </cfRule>
    <cfRule type="containsText" dxfId="1401" priority="2843" operator="containsText" text="Бажарилмаган">
      <formula>NOT(ISERROR(SEARCH("Бажарилмаган",I4430)))</formula>
    </cfRule>
    <cfRule type="containsText" dxfId="1400" priority="2844" operator="containsText" text="Бажарилган">
      <formula>NOT(ISERROR(SEARCH("Бажарилган",I4430)))</formula>
    </cfRule>
  </conditionalFormatting>
  <conditionalFormatting sqref="I4434">
    <cfRule type="containsText" dxfId="1399" priority="2833" operator="containsText" text="Бажарилмоқда">
      <formula>NOT(ISERROR(SEARCH("Бажарилмоқда",I4434)))</formula>
    </cfRule>
    <cfRule type="containsText" dxfId="1398" priority="2834" operator="containsText" text="Бажарилмаган">
      <formula>NOT(ISERROR(SEARCH("Бажарилмаган",I4434)))</formula>
    </cfRule>
    <cfRule type="containsText" dxfId="1397" priority="2835" operator="containsText" text="Бажарилмаган">
      <formula>NOT(ISERROR(SEARCH("Бажарилмаган",I4434)))</formula>
    </cfRule>
    <cfRule type="containsText" dxfId="1396" priority="2836" operator="containsText" text="Бажарилган">
      <formula>NOT(ISERROR(SEARCH("Бажарилган",I4434)))</formula>
    </cfRule>
  </conditionalFormatting>
  <conditionalFormatting sqref="I4437">
    <cfRule type="containsText" dxfId="1395" priority="2829" operator="containsText" text="Бажарилмоқда">
      <formula>NOT(ISERROR(SEARCH("Бажарилмоқда",I4437)))</formula>
    </cfRule>
    <cfRule type="containsText" dxfId="1394" priority="2830" operator="containsText" text="Бажарилмаган">
      <formula>NOT(ISERROR(SEARCH("Бажарилмаган",I4437)))</formula>
    </cfRule>
    <cfRule type="containsText" dxfId="1393" priority="2831" operator="containsText" text="Бажарилмаган">
      <formula>NOT(ISERROR(SEARCH("Бажарилмаган",I4437)))</formula>
    </cfRule>
    <cfRule type="containsText" dxfId="1392" priority="2832" operator="containsText" text="Бажарилган">
      <formula>NOT(ISERROR(SEARCH("Бажарилган",I4437)))</formula>
    </cfRule>
  </conditionalFormatting>
  <conditionalFormatting sqref="I4438">
    <cfRule type="containsText" dxfId="1391" priority="2825" operator="containsText" text="Бажарилмоқда">
      <formula>NOT(ISERROR(SEARCH("Бажарилмоқда",I4438)))</formula>
    </cfRule>
    <cfRule type="containsText" dxfId="1390" priority="2826" operator="containsText" text="Бажарилмаган">
      <formula>NOT(ISERROR(SEARCH("Бажарилмаган",I4438)))</formula>
    </cfRule>
    <cfRule type="containsText" dxfId="1389" priority="2827" operator="containsText" text="Бажарилмаган">
      <formula>NOT(ISERROR(SEARCH("Бажарилмаган",I4438)))</formula>
    </cfRule>
    <cfRule type="containsText" dxfId="1388" priority="2828" operator="containsText" text="Бажарилган">
      <formula>NOT(ISERROR(SEARCH("Бажарилган",I4438)))</formula>
    </cfRule>
  </conditionalFormatting>
  <conditionalFormatting sqref="I4297">
    <cfRule type="containsText" dxfId="1387" priority="2797" operator="containsText" text="Бажарилмоқда">
      <formula>NOT(ISERROR(SEARCH("Бажарилмоқда",I4297)))</formula>
    </cfRule>
    <cfRule type="containsText" dxfId="1386" priority="2798" operator="containsText" text="Бажарилмаган">
      <formula>NOT(ISERROR(SEARCH("Бажарилмаган",I4297)))</formula>
    </cfRule>
    <cfRule type="containsText" dxfId="1385" priority="2799" operator="containsText" text="Бажарилмаган">
      <formula>NOT(ISERROR(SEARCH("Бажарилмаган",I4297)))</formula>
    </cfRule>
    <cfRule type="containsText" dxfId="1384" priority="2800" operator="containsText" text="Бажарилган">
      <formula>NOT(ISERROR(SEARCH("Бажарилган",I4297)))</formula>
    </cfRule>
  </conditionalFormatting>
  <conditionalFormatting sqref="I4392">
    <cfRule type="containsText" dxfId="1383" priority="2773" operator="containsText" text="Бажарилмоқда">
      <formula>NOT(ISERROR(SEARCH("Бажарилмоқда",I4392)))</formula>
    </cfRule>
    <cfRule type="containsText" dxfId="1382" priority="2774" operator="containsText" text="Бажарилмаган">
      <formula>NOT(ISERROR(SEARCH("Бажарилмаган",I4392)))</formula>
    </cfRule>
    <cfRule type="containsText" dxfId="1381" priority="2775" operator="containsText" text="Бажарилмаган">
      <formula>NOT(ISERROR(SEARCH("Бажарилмаган",I4392)))</formula>
    </cfRule>
    <cfRule type="containsText" dxfId="1380" priority="2776" operator="containsText" text="Бажарилган">
      <formula>NOT(ISERROR(SEARCH("Бажарилган",I4392)))</formula>
    </cfRule>
  </conditionalFormatting>
  <conditionalFormatting sqref="I4391">
    <cfRule type="containsText" dxfId="1379" priority="2777" operator="containsText" text="Бажарилмоқда">
      <formula>NOT(ISERROR(SEARCH("Бажарилмоқда",I4391)))</formula>
    </cfRule>
    <cfRule type="containsText" dxfId="1378" priority="2778" operator="containsText" text="Бажарилмаган">
      <formula>NOT(ISERROR(SEARCH("Бажарилмаган",I4391)))</formula>
    </cfRule>
    <cfRule type="containsText" dxfId="1377" priority="2779" operator="containsText" text="Бажарилмаган">
      <formula>NOT(ISERROR(SEARCH("Бажарилмаган",I4391)))</formula>
    </cfRule>
    <cfRule type="containsText" dxfId="1376" priority="2780" operator="containsText" text="Бажарилган">
      <formula>NOT(ISERROR(SEARCH("Бажарилган",I4391)))</formula>
    </cfRule>
  </conditionalFormatting>
  <conditionalFormatting sqref="I4403">
    <cfRule type="containsText" dxfId="1375" priority="2761" operator="containsText" text="Бажарилмоқда">
      <formula>NOT(ISERROR(SEARCH("Бажарилмоқда",I4403)))</formula>
    </cfRule>
    <cfRule type="containsText" dxfId="1374" priority="2762" operator="containsText" text="Бажарилмаган">
      <formula>NOT(ISERROR(SEARCH("Бажарилмаган",I4403)))</formula>
    </cfRule>
    <cfRule type="containsText" dxfId="1373" priority="2763" operator="containsText" text="Бажарилмаган">
      <formula>NOT(ISERROR(SEARCH("Бажарилмаган",I4403)))</formula>
    </cfRule>
    <cfRule type="containsText" dxfId="1372" priority="2764" operator="containsText" text="Бажарилган">
      <formula>NOT(ISERROR(SEARCH("Бажарилган",I4403)))</formula>
    </cfRule>
  </conditionalFormatting>
  <conditionalFormatting sqref="I4429">
    <cfRule type="containsText" dxfId="1371" priority="2749" operator="containsText" text="Бажарилмоқда">
      <formula>NOT(ISERROR(SEARCH("Бажарилмоқда",I4429)))</formula>
    </cfRule>
    <cfRule type="containsText" dxfId="1370" priority="2750" operator="containsText" text="Бажарилмаган">
      <formula>NOT(ISERROR(SEARCH("Бажарилмаган",I4429)))</formula>
    </cfRule>
    <cfRule type="containsText" dxfId="1369" priority="2751" operator="containsText" text="Бажарилмаган">
      <formula>NOT(ISERROR(SEARCH("Бажарилмаган",I4429)))</formula>
    </cfRule>
    <cfRule type="containsText" dxfId="1368" priority="2752" operator="containsText" text="Бажарилган">
      <formula>NOT(ISERROR(SEARCH("Бажарилган",I4429)))</formula>
    </cfRule>
  </conditionalFormatting>
  <conditionalFormatting sqref="I4431">
    <cfRule type="containsText" dxfId="1367" priority="2745" operator="containsText" text="Бажарилмоқда">
      <formula>NOT(ISERROR(SEARCH("Бажарилмоқда",I4431)))</formula>
    </cfRule>
    <cfRule type="containsText" dxfId="1366" priority="2746" operator="containsText" text="Бажарилмаган">
      <formula>NOT(ISERROR(SEARCH("Бажарилмаган",I4431)))</formula>
    </cfRule>
    <cfRule type="containsText" dxfId="1365" priority="2747" operator="containsText" text="Бажарилмаган">
      <formula>NOT(ISERROR(SEARCH("Бажарилмаган",I4431)))</formula>
    </cfRule>
    <cfRule type="containsText" dxfId="1364" priority="2748" operator="containsText" text="Бажарилган">
      <formula>NOT(ISERROR(SEARCH("Бажарилган",I4431)))</formula>
    </cfRule>
  </conditionalFormatting>
  <conditionalFormatting sqref="I4406">
    <cfRule type="containsText" dxfId="1363" priority="2741" operator="containsText" text="Бажарилмоқда">
      <formula>NOT(ISERROR(SEARCH("Бажарилмоқда",I4406)))</formula>
    </cfRule>
    <cfRule type="containsText" dxfId="1362" priority="2742" operator="containsText" text="Бажарилмаган">
      <formula>NOT(ISERROR(SEARCH("Бажарилмаган",I4406)))</formula>
    </cfRule>
    <cfRule type="containsText" dxfId="1361" priority="2743" operator="containsText" text="Бажарилмаган">
      <formula>NOT(ISERROR(SEARCH("Бажарилмаган",I4406)))</formula>
    </cfRule>
    <cfRule type="containsText" dxfId="1360" priority="2744" operator="containsText" text="Бажарилган">
      <formula>NOT(ISERROR(SEARCH("Бажарилган",I4406)))</formula>
    </cfRule>
  </conditionalFormatting>
  <conditionalFormatting sqref="I4222">
    <cfRule type="containsText" dxfId="1359" priority="2721" operator="containsText" text="Бажарилмоқда">
      <formula>NOT(ISERROR(SEARCH("Бажарилмоқда",I4222)))</formula>
    </cfRule>
    <cfRule type="containsText" dxfId="1358" priority="2722" operator="containsText" text="Бажарилмаган">
      <formula>NOT(ISERROR(SEARCH("Бажарилмаган",I4222)))</formula>
    </cfRule>
    <cfRule type="containsText" dxfId="1357" priority="2723" operator="containsText" text="Бажарилмаган">
      <formula>NOT(ISERROR(SEARCH("Бажарилмаган",I4222)))</formula>
    </cfRule>
    <cfRule type="containsText" dxfId="1356" priority="2724" operator="containsText" text="Бажарилган">
      <formula>NOT(ISERROR(SEARCH("Бажарилган",I4222)))</formula>
    </cfRule>
  </conditionalFormatting>
  <conditionalFormatting sqref="I4169">
    <cfRule type="containsText" dxfId="1355" priority="2693" operator="containsText" text="Бажарилмоқда">
      <formula>NOT(ISERROR(SEARCH("Бажарилмоқда",I4169)))</formula>
    </cfRule>
    <cfRule type="containsText" dxfId="1354" priority="2694" operator="containsText" text="Бажарилмаган">
      <formula>NOT(ISERROR(SEARCH("Бажарилмаган",I4169)))</formula>
    </cfRule>
    <cfRule type="containsText" dxfId="1353" priority="2695" operator="containsText" text="Бажарилмаган">
      <formula>NOT(ISERROR(SEARCH("Бажарилмаган",I4169)))</formula>
    </cfRule>
    <cfRule type="containsText" dxfId="1352" priority="2696" operator="containsText" text="Бажарилган">
      <formula>NOT(ISERROR(SEARCH("Бажарилган",I4169)))</formula>
    </cfRule>
  </conditionalFormatting>
  <conditionalFormatting sqref="I4409">
    <cfRule type="containsText" dxfId="1351" priority="2681" operator="containsText" text="Бажарилмоқда">
      <formula>NOT(ISERROR(SEARCH("Бажарилмоқда",I4409)))</formula>
    </cfRule>
    <cfRule type="containsText" dxfId="1350" priority="2682" operator="containsText" text="Бажарилмаган">
      <formula>NOT(ISERROR(SEARCH("Бажарилмаган",I4409)))</formula>
    </cfRule>
    <cfRule type="containsText" dxfId="1349" priority="2683" operator="containsText" text="Бажарилмаган">
      <formula>NOT(ISERROR(SEARCH("Бажарилмаган",I4409)))</formula>
    </cfRule>
    <cfRule type="containsText" dxfId="1348" priority="2684" operator="containsText" text="Бажарилган">
      <formula>NOT(ISERROR(SEARCH("Бажарилган",I4409)))</formula>
    </cfRule>
  </conditionalFormatting>
  <conditionalFormatting sqref="I4399">
    <cfRule type="containsText" dxfId="1347" priority="2665" operator="containsText" text="Бажарилмоқда">
      <formula>NOT(ISERROR(SEARCH("Бажарилмоқда",I4399)))</formula>
    </cfRule>
    <cfRule type="containsText" dxfId="1346" priority="2666" operator="containsText" text="Бажарилмаган">
      <formula>NOT(ISERROR(SEARCH("Бажарилмаган",I4399)))</formula>
    </cfRule>
    <cfRule type="containsText" dxfId="1345" priority="2667" operator="containsText" text="Бажарилмаган">
      <formula>NOT(ISERROR(SEARCH("Бажарилмаган",I4399)))</formula>
    </cfRule>
    <cfRule type="containsText" dxfId="1344" priority="2668" operator="containsText" text="Бажарилган">
      <formula>NOT(ISERROR(SEARCH("Бажарилган",I4399)))</formula>
    </cfRule>
  </conditionalFormatting>
  <conditionalFormatting sqref="I4410">
    <cfRule type="containsText" dxfId="1343" priority="2661" operator="containsText" text="Бажарилмоқда">
      <formula>NOT(ISERROR(SEARCH("Бажарилмоқда",I4410)))</formula>
    </cfRule>
    <cfRule type="containsText" dxfId="1342" priority="2662" operator="containsText" text="Бажарилмаган">
      <formula>NOT(ISERROR(SEARCH("Бажарилмаган",I4410)))</formula>
    </cfRule>
    <cfRule type="containsText" dxfId="1341" priority="2663" operator="containsText" text="Бажарилмаган">
      <formula>NOT(ISERROR(SEARCH("Бажарилмаган",I4410)))</formula>
    </cfRule>
    <cfRule type="containsText" dxfId="1340" priority="2664" operator="containsText" text="Бажарилган">
      <formula>NOT(ISERROR(SEARCH("Бажарилган",I4410)))</formula>
    </cfRule>
  </conditionalFormatting>
  <conditionalFormatting sqref="I4420">
    <cfRule type="containsText" dxfId="1339" priority="2649" operator="containsText" text="Бажарилмоқда">
      <formula>NOT(ISERROR(SEARCH("Бажарилмоқда",I4420)))</formula>
    </cfRule>
    <cfRule type="containsText" dxfId="1338" priority="2650" operator="containsText" text="Бажарилмаган">
      <formula>NOT(ISERROR(SEARCH("Бажарилмаган",I4420)))</formula>
    </cfRule>
    <cfRule type="containsText" dxfId="1337" priority="2651" operator="containsText" text="Бажарилмаган">
      <formula>NOT(ISERROR(SEARCH("Бажарилмаган",I4420)))</formula>
    </cfRule>
    <cfRule type="containsText" dxfId="1336" priority="2652" operator="containsText" text="Бажарилган">
      <formula>NOT(ISERROR(SEARCH("Бажарилган",I4420)))</formula>
    </cfRule>
  </conditionalFormatting>
  <conditionalFormatting sqref="I4012">
    <cfRule type="containsText" dxfId="1335" priority="2637" operator="containsText" text="Бажарилмоқда">
      <formula>NOT(ISERROR(SEARCH("Бажарилмоқда",I4012)))</formula>
    </cfRule>
    <cfRule type="containsText" dxfId="1334" priority="2638" operator="containsText" text="Бажарилмаган">
      <formula>NOT(ISERROR(SEARCH("Бажарилмаган",I4012)))</formula>
    </cfRule>
    <cfRule type="containsText" dxfId="1333" priority="2639" operator="containsText" text="Бажарилмаган">
      <formula>NOT(ISERROR(SEARCH("Бажарилмаган",I4012)))</formula>
    </cfRule>
    <cfRule type="containsText" dxfId="1332" priority="2640" operator="containsText" text="Бажарилган">
      <formula>NOT(ISERROR(SEARCH("Бажарилган",I4012)))</formula>
    </cfRule>
  </conditionalFormatting>
  <conditionalFormatting sqref="I4361">
    <cfRule type="containsText" dxfId="1331" priority="2633" operator="containsText" text="Бажарилмоқда">
      <formula>NOT(ISERROR(SEARCH("Бажарилмоқда",I4361)))</formula>
    </cfRule>
    <cfRule type="containsText" dxfId="1330" priority="2634" operator="containsText" text="Бажарилмаган">
      <formula>NOT(ISERROR(SEARCH("Бажарилмаган",I4361)))</formula>
    </cfRule>
    <cfRule type="containsText" dxfId="1329" priority="2635" operator="containsText" text="Бажарилмаган">
      <formula>NOT(ISERROR(SEARCH("Бажарилмаган",I4361)))</formula>
    </cfRule>
    <cfRule type="containsText" dxfId="1328" priority="2636" operator="containsText" text="Бажарилган">
      <formula>NOT(ISERROR(SEARCH("Бажарилган",I4361)))</formula>
    </cfRule>
  </conditionalFormatting>
  <conditionalFormatting sqref="I4370">
    <cfRule type="containsText" dxfId="1327" priority="2621" operator="containsText" text="Бажарилмоқда">
      <formula>NOT(ISERROR(SEARCH("Бажарилмоқда",I4370)))</formula>
    </cfRule>
    <cfRule type="containsText" dxfId="1326" priority="2622" operator="containsText" text="Бажарилмаган">
      <formula>NOT(ISERROR(SEARCH("Бажарилмаган",I4370)))</formula>
    </cfRule>
    <cfRule type="containsText" dxfId="1325" priority="2623" operator="containsText" text="Бажарилмаган">
      <formula>NOT(ISERROR(SEARCH("Бажарилмаган",I4370)))</formula>
    </cfRule>
    <cfRule type="containsText" dxfId="1324" priority="2624" operator="containsText" text="Бажарилган">
      <formula>NOT(ISERROR(SEARCH("Бажарилган",I4370)))</formula>
    </cfRule>
  </conditionalFormatting>
  <conditionalFormatting sqref="I4395">
    <cfRule type="containsText" dxfId="1323" priority="2617" operator="containsText" text="Бажарилмоқда">
      <formula>NOT(ISERROR(SEARCH("Бажарилмоқда",I4395)))</formula>
    </cfRule>
    <cfRule type="containsText" dxfId="1322" priority="2618" operator="containsText" text="Бажарилмаган">
      <formula>NOT(ISERROR(SEARCH("Бажарилмаган",I4395)))</formula>
    </cfRule>
    <cfRule type="containsText" dxfId="1321" priority="2619" operator="containsText" text="Бажарилмаган">
      <formula>NOT(ISERROR(SEARCH("Бажарилмаган",I4395)))</formula>
    </cfRule>
    <cfRule type="containsText" dxfId="1320" priority="2620" operator="containsText" text="Бажарилган">
      <formula>NOT(ISERROR(SEARCH("Бажарилган",I4395)))</formula>
    </cfRule>
  </conditionalFormatting>
  <conditionalFormatting sqref="I4441">
    <cfRule type="containsText" dxfId="1319" priority="2613" operator="containsText" text="Бажарилмоқда">
      <formula>NOT(ISERROR(SEARCH("Бажарилмоқда",I4441)))</formula>
    </cfRule>
    <cfRule type="containsText" dxfId="1318" priority="2614" operator="containsText" text="Бажарилмаган">
      <formula>NOT(ISERROR(SEARCH("Бажарилмаган",I4441)))</formula>
    </cfRule>
    <cfRule type="containsText" dxfId="1317" priority="2615" operator="containsText" text="Бажарилмаган">
      <formula>NOT(ISERROR(SEARCH("Бажарилмаган",I4441)))</formula>
    </cfRule>
    <cfRule type="containsText" dxfId="1316" priority="2616" operator="containsText" text="Бажарилган">
      <formula>NOT(ISERROR(SEARCH("Бажарилган",I4441)))</formula>
    </cfRule>
  </conditionalFormatting>
  <conditionalFormatting sqref="I4440">
    <cfRule type="containsText" dxfId="1315" priority="2605" operator="containsText" text="Бажарилмоқда">
      <formula>NOT(ISERROR(SEARCH("Бажарилмоқда",I4440)))</formula>
    </cfRule>
    <cfRule type="containsText" dxfId="1314" priority="2606" operator="containsText" text="Бажарилмаган">
      <formula>NOT(ISERROR(SEARCH("Бажарилмаган",I4440)))</formula>
    </cfRule>
    <cfRule type="containsText" dxfId="1313" priority="2607" operator="containsText" text="Бажарилмаган">
      <formula>NOT(ISERROR(SEARCH("Бажарилмаган",I4440)))</formula>
    </cfRule>
    <cfRule type="containsText" dxfId="1312" priority="2608" operator="containsText" text="Бажарилган">
      <formula>NOT(ISERROR(SEARCH("Бажарилган",I4440)))</formula>
    </cfRule>
  </conditionalFormatting>
  <conditionalFormatting sqref="I2646">
    <cfRule type="containsText" dxfId="1311" priority="2601" operator="containsText" text="Бажарилмоқда">
      <formula>NOT(ISERROR(SEARCH("Бажарилмоқда",I2646)))</formula>
    </cfRule>
    <cfRule type="containsText" dxfId="1310" priority="2602" operator="containsText" text="Бажарилмаган">
      <formula>NOT(ISERROR(SEARCH("Бажарилмаган",I2646)))</formula>
    </cfRule>
    <cfRule type="containsText" dxfId="1309" priority="2603" operator="containsText" text="Бажарилмаган">
      <formula>NOT(ISERROR(SEARCH("Бажарилмаган",I2646)))</formula>
    </cfRule>
    <cfRule type="containsText" dxfId="1308" priority="2604" operator="containsText" text="Бажарилган">
      <formula>NOT(ISERROR(SEARCH("Бажарилган",I2646)))</formula>
    </cfRule>
  </conditionalFormatting>
  <conditionalFormatting sqref="I4398">
    <cfRule type="containsText" dxfId="1307" priority="2529" operator="containsText" text="Бажарилмоқда">
      <formula>NOT(ISERROR(SEARCH("Бажарилмоқда",I4398)))</formula>
    </cfRule>
    <cfRule type="containsText" dxfId="1306" priority="2530" operator="containsText" text="Бажарилмаган">
      <formula>NOT(ISERROR(SEARCH("Бажарилмаган",I4398)))</formula>
    </cfRule>
    <cfRule type="containsText" dxfId="1305" priority="2531" operator="containsText" text="Бажарилмаган">
      <formula>NOT(ISERROR(SEARCH("Бажарилмаган",I4398)))</formula>
    </cfRule>
    <cfRule type="containsText" dxfId="1304" priority="2532" operator="containsText" text="Бажарилган">
      <formula>NOT(ISERROR(SEARCH("Бажарилган",I4398)))</formula>
    </cfRule>
  </conditionalFormatting>
  <conditionalFormatting sqref="I4423">
    <cfRule type="containsText" dxfId="1303" priority="2573" operator="containsText" text="Бажарилмоқда">
      <formula>NOT(ISERROR(SEARCH("Бажарилмоқда",I4423)))</formula>
    </cfRule>
    <cfRule type="containsText" dxfId="1302" priority="2574" operator="containsText" text="Бажарилмаган">
      <formula>NOT(ISERROR(SEARCH("Бажарилмаган",I4423)))</formula>
    </cfRule>
    <cfRule type="containsText" dxfId="1301" priority="2575" operator="containsText" text="Бажарилмаган">
      <formula>NOT(ISERROR(SEARCH("Бажарилмаган",I4423)))</formula>
    </cfRule>
    <cfRule type="containsText" dxfId="1300" priority="2576" operator="containsText" text="Бажарилган">
      <formula>NOT(ISERROR(SEARCH("Бажарилган",I4423)))</formula>
    </cfRule>
  </conditionalFormatting>
  <conditionalFormatting sqref="I4150">
    <cfRule type="containsText" dxfId="1299" priority="2565" operator="containsText" text="Бажарилмоқда">
      <formula>NOT(ISERROR(SEARCH("Бажарилмоқда",I4150)))</formula>
    </cfRule>
    <cfRule type="containsText" dxfId="1298" priority="2566" operator="containsText" text="Бажарилмаган">
      <formula>NOT(ISERROR(SEARCH("Бажарилмаган",I4150)))</formula>
    </cfRule>
    <cfRule type="containsText" dxfId="1297" priority="2567" operator="containsText" text="Бажарилмаган">
      <formula>NOT(ISERROR(SEARCH("Бажарилмаган",I4150)))</formula>
    </cfRule>
    <cfRule type="containsText" dxfId="1296" priority="2568" operator="containsText" text="Бажарилган">
      <formula>NOT(ISERROR(SEARCH("Бажарилган",I4150)))</formula>
    </cfRule>
  </conditionalFormatting>
  <conditionalFormatting sqref="I4221">
    <cfRule type="containsText" dxfId="1295" priority="2557" operator="containsText" text="Бажарилмоқда">
      <formula>NOT(ISERROR(SEARCH("Бажарилмоқда",I4221)))</formula>
    </cfRule>
    <cfRule type="containsText" dxfId="1294" priority="2558" operator="containsText" text="Бажарилмаган">
      <formula>NOT(ISERROR(SEARCH("Бажарилмаган",I4221)))</formula>
    </cfRule>
    <cfRule type="containsText" dxfId="1293" priority="2559" operator="containsText" text="Бажарилмаган">
      <formula>NOT(ISERROR(SEARCH("Бажарилмаган",I4221)))</formula>
    </cfRule>
    <cfRule type="containsText" dxfId="1292" priority="2560" operator="containsText" text="Бажарилган">
      <formula>NOT(ISERROR(SEARCH("Бажарилган",I4221)))</formula>
    </cfRule>
  </conditionalFormatting>
  <conditionalFormatting sqref="I4262">
    <cfRule type="containsText" dxfId="1291" priority="2541" operator="containsText" text="Бажарилмоқда">
      <formula>NOT(ISERROR(SEARCH("Бажарилмоқда",I4262)))</formula>
    </cfRule>
    <cfRule type="containsText" dxfId="1290" priority="2542" operator="containsText" text="Бажарилмаган">
      <formula>NOT(ISERROR(SEARCH("Бажарилмаган",I4262)))</formula>
    </cfRule>
    <cfRule type="containsText" dxfId="1289" priority="2543" operator="containsText" text="Бажарилмаган">
      <formula>NOT(ISERROR(SEARCH("Бажарилмаган",I4262)))</formula>
    </cfRule>
    <cfRule type="containsText" dxfId="1288" priority="2544" operator="containsText" text="Бажарилган">
      <formula>NOT(ISERROR(SEARCH("Бажарилган",I4262)))</formula>
    </cfRule>
  </conditionalFormatting>
  <conditionalFormatting sqref="I2618">
    <cfRule type="containsText" dxfId="1287" priority="2521" operator="containsText" text="Бажарилмоқда">
      <formula>NOT(ISERROR(SEARCH("Бажарилмоқда",I2618)))</formula>
    </cfRule>
    <cfRule type="containsText" dxfId="1286" priority="2522" operator="containsText" text="Бажарилмаган">
      <formula>NOT(ISERROR(SEARCH("Бажарилмаган",I2618)))</formula>
    </cfRule>
    <cfRule type="containsText" dxfId="1285" priority="2523" operator="containsText" text="Бажарилмаган">
      <formula>NOT(ISERROR(SEARCH("Бажарилмаган",I2618)))</formula>
    </cfRule>
    <cfRule type="containsText" dxfId="1284" priority="2524" operator="containsText" text="Бажарилган">
      <formula>NOT(ISERROR(SEARCH("Бажарилган",I2618)))</formula>
    </cfRule>
  </conditionalFormatting>
  <conditionalFormatting sqref="I4313">
    <cfRule type="containsText" dxfId="1283" priority="2517" operator="containsText" text="Бажарилмоқда">
      <formula>NOT(ISERROR(SEARCH("Бажарилмоқда",I4313)))</formula>
    </cfRule>
    <cfRule type="containsText" dxfId="1282" priority="2518" operator="containsText" text="Бажарилмаган">
      <formula>NOT(ISERROR(SEARCH("Бажарилмаган",I4313)))</formula>
    </cfRule>
    <cfRule type="containsText" dxfId="1281" priority="2519" operator="containsText" text="Бажарилмаган">
      <formula>NOT(ISERROR(SEARCH("Бажарилмаган",I4313)))</formula>
    </cfRule>
    <cfRule type="containsText" dxfId="1280" priority="2520" operator="containsText" text="Бажарилган">
      <formula>NOT(ISERROR(SEARCH("Бажарилган",I4313)))</formula>
    </cfRule>
  </conditionalFormatting>
  <conditionalFormatting sqref="I4407">
    <cfRule type="containsText" dxfId="1279" priority="2513" operator="containsText" text="Бажарилмоқда">
      <formula>NOT(ISERROR(SEARCH("Бажарилмоқда",I4407)))</formula>
    </cfRule>
    <cfRule type="containsText" dxfId="1278" priority="2514" operator="containsText" text="Бажарилмаган">
      <formula>NOT(ISERROR(SEARCH("Бажарилмаган",I4407)))</formula>
    </cfRule>
    <cfRule type="containsText" dxfId="1277" priority="2515" operator="containsText" text="Бажарилмаган">
      <formula>NOT(ISERROR(SEARCH("Бажарилмаган",I4407)))</formula>
    </cfRule>
    <cfRule type="containsText" dxfId="1276" priority="2516" operator="containsText" text="Бажарилган">
      <formula>NOT(ISERROR(SEARCH("Бажарилган",I4407)))</formula>
    </cfRule>
  </conditionalFormatting>
  <conditionalFormatting sqref="I4425">
    <cfRule type="containsText" dxfId="1275" priority="2501" operator="containsText" text="Бажарилмоқда">
      <formula>NOT(ISERROR(SEARCH("Бажарилмоқда",I4425)))</formula>
    </cfRule>
    <cfRule type="containsText" dxfId="1274" priority="2502" operator="containsText" text="Бажарилмаган">
      <formula>NOT(ISERROR(SEARCH("Бажарилмаган",I4425)))</formula>
    </cfRule>
    <cfRule type="containsText" dxfId="1273" priority="2503" operator="containsText" text="Бажарилмаган">
      <formula>NOT(ISERROR(SEARCH("Бажарилмаган",I4425)))</formula>
    </cfRule>
    <cfRule type="containsText" dxfId="1272" priority="2504" operator="containsText" text="Бажарилган">
      <formula>NOT(ISERROR(SEARCH("Бажарилган",I4425)))</formula>
    </cfRule>
  </conditionalFormatting>
  <conditionalFormatting sqref="I4408">
    <cfRule type="containsText" dxfId="1271" priority="2497" operator="containsText" text="Бажарилмоқда">
      <formula>NOT(ISERROR(SEARCH("Бажарилмоқда",I4408)))</formula>
    </cfRule>
    <cfRule type="containsText" dxfId="1270" priority="2498" operator="containsText" text="Бажарилмаган">
      <formula>NOT(ISERROR(SEARCH("Бажарилмаган",I4408)))</formula>
    </cfRule>
    <cfRule type="containsText" dxfId="1269" priority="2499" operator="containsText" text="Бажарилмаган">
      <formula>NOT(ISERROR(SEARCH("Бажарилмаган",I4408)))</formula>
    </cfRule>
    <cfRule type="containsText" dxfId="1268" priority="2500" operator="containsText" text="Бажарилган">
      <formula>NOT(ISERROR(SEARCH("Бажарилган",I4408)))</formula>
    </cfRule>
  </conditionalFormatting>
  <conditionalFormatting sqref="I4443">
    <cfRule type="containsText" dxfId="1267" priority="2493" operator="containsText" text="Бажарилмоқда">
      <formula>NOT(ISERROR(SEARCH("Бажарилмоқда",I4443)))</formula>
    </cfRule>
    <cfRule type="containsText" dxfId="1266" priority="2494" operator="containsText" text="Бажарилмаган">
      <formula>NOT(ISERROR(SEARCH("Бажарилмаган",I4443)))</formula>
    </cfRule>
    <cfRule type="containsText" dxfId="1265" priority="2495" operator="containsText" text="Бажарилмаган">
      <formula>NOT(ISERROR(SEARCH("Бажарилмаган",I4443)))</formula>
    </cfRule>
    <cfRule type="containsText" dxfId="1264" priority="2496" operator="containsText" text="Бажарилган">
      <formula>NOT(ISERROR(SEARCH("Бажарилган",I4443)))</formula>
    </cfRule>
  </conditionalFormatting>
  <conditionalFormatting sqref="I4444">
    <cfRule type="containsText" dxfId="1263" priority="2489" operator="containsText" text="Бажарилмоқда">
      <formula>NOT(ISERROR(SEARCH("Бажарилмоқда",I4444)))</formula>
    </cfRule>
    <cfRule type="containsText" dxfId="1262" priority="2490" operator="containsText" text="Бажарилмаган">
      <formula>NOT(ISERROR(SEARCH("Бажарилмаган",I4444)))</formula>
    </cfRule>
    <cfRule type="containsText" dxfId="1261" priority="2491" operator="containsText" text="Бажарилмаган">
      <formula>NOT(ISERROR(SEARCH("Бажарилмаган",I4444)))</formula>
    </cfRule>
    <cfRule type="containsText" dxfId="1260" priority="2492" operator="containsText" text="Бажарилган">
      <formula>NOT(ISERROR(SEARCH("Бажарилган",I4444)))</formula>
    </cfRule>
  </conditionalFormatting>
  <conditionalFormatting sqref="I4446">
    <cfRule type="containsText" dxfId="1259" priority="2481" operator="containsText" text="Бажарилмоқда">
      <formula>NOT(ISERROR(SEARCH("Бажарилмоқда",I4446)))</formula>
    </cfRule>
    <cfRule type="containsText" dxfId="1258" priority="2482" operator="containsText" text="Бажарилмаган">
      <formula>NOT(ISERROR(SEARCH("Бажарилмаган",I4446)))</formula>
    </cfRule>
    <cfRule type="containsText" dxfId="1257" priority="2483" operator="containsText" text="Бажарилмаган">
      <formula>NOT(ISERROR(SEARCH("Бажарилмаган",I4446)))</formula>
    </cfRule>
    <cfRule type="containsText" dxfId="1256" priority="2484" operator="containsText" text="Бажарилган">
      <formula>NOT(ISERROR(SEARCH("Бажарилган",I4446)))</formula>
    </cfRule>
  </conditionalFormatting>
  <conditionalFormatting sqref="I4449">
    <cfRule type="containsText" dxfId="1255" priority="2469" operator="containsText" text="Бажарилмоқда">
      <formula>NOT(ISERROR(SEARCH("Бажарилмоқда",I4449)))</formula>
    </cfRule>
    <cfRule type="containsText" dxfId="1254" priority="2470" operator="containsText" text="Бажарилмаган">
      <formula>NOT(ISERROR(SEARCH("Бажарилмаган",I4449)))</formula>
    </cfRule>
    <cfRule type="containsText" dxfId="1253" priority="2471" operator="containsText" text="Бажарилмаган">
      <formula>NOT(ISERROR(SEARCH("Бажарилмаган",I4449)))</formula>
    </cfRule>
    <cfRule type="containsText" dxfId="1252" priority="2472" operator="containsText" text="Бажарилган">
      <formula>NOT(ISERROR(SEARCH("Бажарилган",I4449)))</formula>
    </cfRule>
  </conditionalFormatting>
  <conditionalFormatting sqref="I4451">
    <cfRule type="containsText" dxfId="1251" priority="2461" operator="containsText" text="Бажарилмоқда">
      <formula>NOT(ISERROR(SEARCH("Бажарилмоқда",I4451)))</formula>
    </cfRule>
    <cfRule type="containsText" dxfId="1250" priority="2462" operator="containsText" text="Бажарилмаган">
      <formula>NOT(ISERROR(SEARCH("Бажарилмаган",I4451)))</formula>
    </cfRule>
    <cfRule type="containsText" dxfId="1249" priority="2463" operator="containsText" text="Бажарилмаган">
      <formula>NOT(ISERROR(SEARCH("Бажарилмаган",I4451)))</formula>
    </cfRule>
    <cfRule type="containsText" dxfId="1248" priority="2464" operator="containsText" text="Бажарилган">
      <formula>NOT(ISERROR(SEARCH("Бажарилган",I4451)))</formula>
    </cfRule>
  </conditionalFormatting>
  <conditionalFormatting sqref="I4456">
    <cfRule type="containsText" dxfId="1247" priority="2441" operator="containsText" text="Бажарилмоқда">
      <formula>NOT(ISERROR(SEARCH("Бажарилмоқда",I4456)))</formula>
    </cfRule>
    <cfRule type="containsText" dxfId="1246" priority="2442" operator="containsText" text="Бажарилмаган">
      <formula>NOT(ISERROR(SEARCH("Бажарилмаган",I4456)))</formula>
    </cfRule>
    <cfRule type="containsText" dxfId="1245" priority="2443" operator="containsText" text="Бажарилмаган">
      <formula>NOT(ISERROR(SEARCH("Бажарилмаган",I4456)))</formula>
    </cfRule>
    <cfRule type="containsText" dxfId="1244" priority="2444" operator="containsText" text="Бажарилган">
      <formula>NOT(ISERROR(SEARCH("Бажарилган",I4456)))</formula>
    </cfRule>
  </conditionalFormatting>
  <conditionalFormatting sqref="I4458">
    <cfRule type="containsText" dxfId="1243" priority="2433" operator="containsText" text="Бажарилмоқда">
      <formula>NOT(ISERROR(SEARCH("Бажарилмоқда",I4458)))</formula>
    </cfRule>
    <cfRule type="containsText" dxfId="1242" priority="2434" operator="containsText" text="Бажарилмаган">
      <formula>NOT(ISERROR(SEARCH("Бажарилмаган",I4458)))</formula>
    </cfRule>
    <cfRule type="containsText" dxfId="1241" priority="2435" operator="containsText" text="Бажарилмаган">
      <formula>NOT(ISERROR(SEARCH("Бажарилмаган",I4458)))</formula>
    </cfRule>
    <cfRule type="containsText" dxfId="1240" priority="2436" operator="containsText" text="Бажарилган">
      <formula>NOT(ISERROR(SEARCH("Бажарилган",I4458)))</formula>
    </cfRule>
  </conditionalFormatting>
  <conditionalFormatting sqref="I4459">
    <cfRule type="containsText" dxfId="1239" priority="2429" operator="containsText" text="Бажарилмоқда">
      <formula>NOT(ISERROR(SEARCH("Бажарилмоқда",I4459)))</formula>
    </cfRule>
    <cfRule type="containsText" dxfId="1238" priority="2430" operator="containsText" text="Бажарилмаган">
      <formula>NOT(ISERROR(SEARCH("Бажарилмаган",I4459)))</formula>
    </cfRule>
    <cfRule type="containsText" dxfId="1237" priority="2431" operator="containsText" text="Бажарилмаган">
      <formula>NOT(ISERROR(SEARCH("Бажарилмаган",I4459)))</formula>
    </cfRule>
    <cfRule type="containsText" dxfId="1236" priority="2432" operator="containsText" text="Бажарилган">
      <formula>NOT(ISERROR(SEARCH("Бажарилган",I4459)))</formula>
    </cfRule>
  </conditionalFormatting>
  <conditionalFormatting sqref="I4461">
    <cfRule type="containsText" dxfId="1235" priority="2421" operator="containsText" text="Бажарилмоқда">
      <formula>NOT(ISERROR(SEARCH("Бажарилмоқда",I4461)))</formula>
    </cfRule>
    <cfRule type="containsText" dxfId="1234" priority="2422" operator="containsText" text="Бажарилмаган">
      <formula>NOT(ISERROR(SEARCH("Бажарилмаган",I4461)))</formula>
    </cfRule>
    <cfRule type="containsText" dxfId="1233" priority="2423" operator="containsText" text="Бажарилмаган">
      <formula>NOT(ISERROR(SEARCH("Бажарилмаган",I4461)))</formula>
    </cfRule>
    <cfRule type="containsText" dxfId="1232" priority="2424" operator="containsText" text="Бажарилган">
      <formula>NOT(ISERROR(SEARCH("Бажарилган",I4461)))</formula>
    </cfRule>
  </conditionalFormatting>
  <conditionalFormatting sqref="I4473">
    <cfRule type="containsText" dxfId="1231" priority="2373" operator="containsText" text="Бажарилмоқда">
      <formula>NOT(ISERROR(SEARCH("Бажарилмоқда",I4473)))</formula>
    </cfRule>
    <cfRule type="containsText" dxfId="1230" priority="2374" operator="containsText" text="Бажарилмаган">
      <formula>NOT(ISERROR(SEARCH("Бажарилмаган",I4473)))</formula>
    </cfRule>
    <cfRule type="containsText" dxfId="1229" priority="2375" operator="containsText" text="Бажарилмаган">
      <formula>NOT(ISERROR(SEARCH("Бажарилмаган",I4473)))</formula>
    </cfRule>
    <cfRule type="containsText" dxfId="1228" priority="2376" operator="containsText" text="Бажарилган">
      <formula>NOT(ISERROR(SEARCH("Бажарилган",I4473)))</formula>
    </cfRule>
  </conditionalFormatting>
  <conditionalFormatting sqref="I4465">
    <cfRule type="containsText" dxfId="1227" priority="2405" operator="containsText" text="Бажарилмоқда">
      <formula>NOT(ISERROR(SEARCH("Бажарилмоқда",I4465)))</formula>
    </cfRule>
    <cfRule type="containsText" dxfId="1226" priority="2406" operator="containsText" text="Бажарилмаган">
      <formula>NOT(ISERROR(SEARCH("Бажарилмаган",I4465)))</formula>
    </cfRule>
    <cfRule type="containsText" dxfId="1225" priority="2407" operator="containsText" text="Бажарилмаган">
      <formula>NOT(ISERROR(SEARCH("Бажарилмаган",I4465)))</formula>
    </cfRule>
    <cfRule type="containsText" dxfId="1224" priority="2408" operator="containsText" text="Бажарилган">
      <formula>NOT(ISERROR(SEARCH("Бажарилган",I4465)))</formula>
    </cfRule>
  </conditionalFormatting>
  <conditionalFormatting sqref="I4466">
    <cfRule type="containsText" dxfId="1223" priority="2401" operator="containsText" text="Бажарилмоқда">
      <formula>NOT(ISERROR(SEARCH("Бажарилмоқда",I4466)))</formula>
    </cfRule>
    <cfRule type="containsText" dxfId="1222" priority="2402" operator="containsText" text="Бажарилмаган">
      <formula>NOT(ISERROR(SEARCH("Бажарилмаган",I4466)))</formula>
    </cfRule>
    <cfRule type="containsText" dxfId="1221" priority="2403" operator="containsText" text="Бажарилмаган">
      <formula>NOT(ISERROR(SEARCH("Бажарилмаган",I4466)))</formula>
    </cfRule>
    <cfRule type="containsText" dxfId="1220" priority="2404" operator="containsText" text="Бажарилган">
      <formula>NOT(ISERROR(SEARCH("Бажарилган",I4466)))</formula>
    </cfRule>
  </conditionalFormatting>
  <conditionalFormatting sqref="I4471">
    <cfRule type="containsText" dxfId="1219" priority="2381" operator="containsText" text="Бажарилмоқда">
      <formula>NOT(ISERROR(SEARCH("Бажарилмоқда",I4471)))</formula>
    </cfRule>
    <cfRule type="containsText" dxfId="1218" priority="2382" operator="containsText" text="Бажарилмаган">
      <formula>NOT(ISERROR(SEARCH("Бажарилмаган",I4471)))</formula>
    </cfRule>
    <cfRule type="containsText" dxfId="1217" priority="2383" operator="containsText" text="Бажарилмаган">
      <formula>NOT(ISERROR(SEARCH("Бажарилмаган",I4471)))</formula>
    </cfRule>
    <cfRule type="containsText" dxfId="1216" priority="2384" operator="containsText" text="Бажарилган">
      <formula>NOT(ISERROR(SEARCH("Бажарилган",I4471)))</formula>
    </cfRule>
  </conditionalFormatting>
  <conditionalFormatting sqref="I3968">
    <cfRule type="containsText" dxfId="1215" priority="2357" operator="containsText" text="Бажарилмоқда">
      <formula>NOT(ISERROR(SEARCH("Бажарилмоқда",I3968)))</formula>
    </cfRule>
    <cfRule type="containsText" dxfId="1214" priority="2358" operator="containsText" text="Бажарилмаган">
      <formula>NOT(ISERROR(SEARCH("Бажарилмаган",I3968)))</formula>
    </cfRule>
    <cfRule type="containsText" dxfId="1213" priority="2359" operator="containsText" text="Бажарилмаган">
      <formula>NOT(ISERROR(SEARCH("Бажарилмаган",I3968)))</formula>
    </cfRule>
    <cfRule type="containsText" dxfId="1212" priority="2360" operator="containsText" text="Бажарилган">
      <formula>NOT(ISERROR(SEARCH("Бажарилган",I3968)))</formula>
    </cfRule>
  </conditionalFormatting>
  <conditionalFormatting sqref="I4455">
    <cfRule type="containsText" dxfId="1211" priority="2321" operator="containsText" text="Бажарилмоқда">
      <formula>NOT(ISERROR(SEARCH("Бажарилмоқда",I4455)))</formula>
    </cfRule>
    <cfRule type="containsText" dxfId="1210" priority="2322" operator="containsText" text="Бажарилмаган">
      <formula>NOT(ISERROR(SEARCH("Бажарилмаган",I4455)))</formula>
    </cfRule>
    <cfRule type="containsText" dxfId="1209" priority="2323" operator="containsText" text="Бажарилмаган">
      <formula>NOT(ISERROR(SEARCH("Бажарилмаган",I4455)))</formula>
    </cfRule>
    <cfRule type="containsText" dxfId="1208" priority="2324" operator="containsText" text="Бажарилган">
      <formula>NOT(ISERROR(SEARCH("Бажарилган",I4455)))</formula>
    </cfRule>
  </conditionalFormatting>
  <conditionalFormatting sqref="I4436">
    <cfRule type="containsText" dxfId="1207" priority="2345" operator="containsText" text="Бажарилмоқда">
      <formula>NOT(ISERROR(SEARCH("Бажарилмоқда",I4436)))</formula>
    </cfRule>
    <cfRule type="containsText" dxfId="1206" priority="2346" operator="containsText" text="Бажарилмаган">
      <formula>NOT(ISERROR(SEARCH("Бажарилмаган",I4436)))</formula>
    </cfRule>
    <cfRule type="containsText" dxfId="1205" priority="2347" operator="containsText" text="Бажарилмаган">
      <formula>NOT(ISERROR(SEARCH("Бажарилмаган",I4436)))</formula>
    </cfRule>
    <cfRule type="containsText" dxfId="1204" priority="2348" operator="containsText" text="Бажарилган">
      <formula>NOT(ISERROR(SEARCH("Бажарилган",I4436)))</formula>
    </cfRule>
  </conditionalFormatting>
  <conditionalFormatting sqref="I4264">
    <cfRule type="containsText" dxfId="1203" priority="2341" operator="containsText" text="Бажарилмоқда">
      <formula>NOT(ISERROR(SEARCH("Бажарилмоқда",I4264)))</formula>
    </cfRule>
    <cfRule type="containsText" dxfId="1202" priority="2342" operator="containsText" text="Бажарилмаган">
      <formula>NOT(ISERROR(SEARCH("Бажарилмаган",I4264)))</formula>
    </cfRule>
    <cfRule type="containsText" dxfId="1201" priority="2343" operator="containsText" text="Бажарилмаган">
      <formula>NOT(ISERROR(SEARCH("Бажарилмаган",I4264)))</formula>
    </cfRule>
    <cfRule type="containsText" dxfId="1200" priority="2344" operator="containsText" text="Бажарилган">
      <formula>NOT(ISERROR(SEARCH("Бажарилган",I4264)))</formula>
    </cfRule>
  </conditionalFormatting>
  <conditionalFormatting sqref="I4389">
    <cfRule type="containsText" dxfId="1199" priority="2337" operator="containsText" text="Бажарилмоқда">
      <formula>NOT(ISERROR(SEARCH("Бажарилмоқда",I4389)))</formula>
    </cfRule>
    <cfRule type="containsText" dxfId="1198" priority="2338" operator="containsText" text="Бажарилмаган">
      <formula>NOT(ISERROR(SEARCH("Бажарилмаган",I4389)))</formula>
    </cfRule>
    <cfRule type="containsText" dxfId="1197" priority="2339" operator="containsText" text="Бажарилмаган">
      <formula>NOT(ISERROR(SEARCH("Бажарилмаган",I4389)))</formula>
    </cfRule>
    <cfRule type="containsText" dxfId="1196" priority="2340" operator="containsText" text="Бажарилган">
      <formula>NOT(ISERROR(SEARCH("Бажарилган",I4389)))</formula>
    </cfRule>
  </conditionalFormatting>
  <conditionalFormatting sqref="I3751">
    <cfRule type="containsText" dxfId="1195" priority="2333" operator="containsText" text="Бажарилмоқда">
      <formula>NOT(ISERROR(SEARCH("Бажарилмоқда",I3751)))</formula>
    </cfRule>
    <cfRule type="containsText" dxfId="1194" priority="2334" operator="containsText" text="Бажарилмаган">
      <formula>NOT(ISERROR(SEARCH("Бажарилмаган",I3751)))</formula>
    </cfRule>
    <cfRule type="containsText" dxfId="1193" priority="2335" operator="containsText" text="Бажарилмаган">
      <formula>NOT(ISERROR(SEARCH("Бажарилмаган",I3751)))</formula>
    </cfRule>
    <cfRule type="containsText" dxfId="1192" priority="2336" operator="containsText" text="Бажарилган">
      <formula>NOT(ISERROR(SEARCH("Бажарилган",I3751)))</formula>
    </cfRule>
  </conditionalFormatting>
  <conditionalFormatting sqref="I4453">
    <cfRule type="containsText" dxfId="1191" priority="2325" operator="containsText" text="Бажарилмоқда">
      <formula>NOT(ISERROR(SEARCH("Бажарилмоқда",I4453)))</formula>
    </cfRule>
    <cfRule type="containsText" dxfId="1190" priority="2326" operator="containsText" text="Бажарилмаган">
      <formula>NOT(ISERROR(SEARCH("Бажарилмаган",I4453)))</formula>
    </cfRule>
    <cfRule type="containsText" dxfId="1189" priority="2327" operator="containsText" text="Бажарилмаган">
      <formula>NOT(ISERROR(SEARCH("Бажарилмаган",I4453)))</formula>
    </cfRule>
    <cfRule type="containsText" dxfId="1188" priority="2328" operator="containsText" text="Бажарилган">
      <formula>NOT(ISERROR(SEARCH("Бажарилган",I4453)))</formula>
    </cfRule>
  </conditionalFormatting>
  <conditionalFormatting sqref="I4457">
    <cfRule type="containsText" dxfId="1187" priority="2317" operator="containsText" text="Бажарилмоқда">
      <formula>NOT(ISERROR(SEARCH("Бажарилмоқда",I4457)))</formula>
    </cfRule>
    <cfRule type="containsText" dxfId="1186" priority="2318" operator="containsText" text="Бажарилмаган">
      <formula>NOT(ISERROR(SEARCH("Бажарилмаган",I4457)))</formula>
    </cfRule>
    <cfRule type="containsText" dxfId="1185" priority="2319" operator="containsText" text="Бажарилмаган">
      <formula>NOT(ISERROR(SEARCH("Бажарилмаган",I4457)))</formula>
    </cfRule>
    <cfRule type="containsText" dxfId="1184" priority="2320" operator="containsText" text="Бажарилган">
      <formula>NOT(ISERROR(SEARCH("Бажарилган",I4457)))</formula>
    </cfRule>
  </conditionalFormatting>
  <conditionalFormatting sqref="I4462">
    <cfRule type="containsText" dxfId="1183" priority="2309" operator="containsText" text="Бажарилмоқда">
      <formula>NOT(ISERROR(SEARCH("Бажарилмоқда",I4462)))</formula>
    </cfRule>
    <cfRule type="containsText" dxfId="1182" priority="2310" operator="containsText" text="Бажарилмаган">
      <formula>NOT(ISERROR(SEARCH("Бажарилмаган",I4462)))</formula>
    </cfRule>
    <cfRule type="containsText" dxfId="1181" priority="2311" operator="containsText" text="Бажарилмаган">
      <formula>NOT(ISERROR(SEARCH("Бажарилмаган",I4462)))</formula>
    </cfRule>
    <cfRule type="containsText" dxfId="1180" priority="2312" operator="containsText" text="Бажарилган">
      <formula>NOT(ISERROR(SEARCH("Бажарилган",I4462)))</formula>
    </cfRule>
  </conditionalFormatting>
  <conditionalFormatting sqref="I4117">
    <cfRule type="containsText" dxfId="1179" priority="2297" operator="containsText" text="Бажарилмоқда">
      <formula>NOT(ISERROR(SEARCH("Бажарилмоқда",I4117)))</formula>
    </cfRule>
    <cfRule type="containsText" dxfId="1178" priority="2298" operator="containsText" text="Бажарилмаган">
      <formula>NOT(ISERROR(SEARCH("Бажарилмаган",I4117)))</formula>
    </cfRule>
    <cfRule type="containsText" dxfId="1177" priority="2299" operator="containsText" text="Бажарилмаган">
      <formula>NOT(ISERROR(SEARCH("Бажарилмаган",I4117)))</formula>
    </cfRule>
    <cfRule type="containsText" dxfId="1176" priority="2300" operator="containsText" text="Бажарилган">
      <formula>NOT(ISERROR(SEARCH("Бажарилган",I4117)))</formula>
    </cfRule>
  </conditionalFormatting>
  <conditionalFormatting sqref="I4357">
    <cfRule type="containsText" dxfId="1175" priority="2293" operator="containsText" text="Бажарилмоқда">
      <formula>NOT(ISERROR(SEARCH("Бажарилмоқда",I4357)))</formula>
    </cfRule>
    <cfRule type="containsText" dxfId="1174" priority="2294" operator="containsText" text="Бажарилмаган">
      <formula>NOT(ISERROR(SEARCH("Бажарилмаган",I4357)))</formula>
    </cfRule>
    <cfRule type="containsText" dxfId="1173" priority="2295" operator="containsText" text="Бажарилмаган">
      <formula>NOT(ISERROR(SEARCH("Бажарилмаган",I4357)))</formula>
    </cfRule>
    <cfRule type="containsText" dxfId="1172" priority="2296" operator="containsText" text="Бажарилган">
      <formula>NOT(ISERROR(SEARCH("Бажарилган",I4357)))</formula>
    </cfRule>
  </conditionalFormatting>
  <conditionalFormatting sqref="I4415">
    <cfRule type="containsText" dxfId="1171" priority="2281" operator="containsText" text="Бажарилмоқда">
      <formula>NOT(ISERROR(SEARCH("Бажарилмоқда",I4415)))</formula>
    </cfRule>
    <cfRule type="containsText" dxfId="1170" priority="2282" operator="containsText" text="Бажарилмаган">
      <formula>NOT(ISERROR(SEARCH("Бажарилмаган",I4415)))</formula>
    </cfRule>
    <cfRule type="containsText" dxfId="1169" priority="2283" operator="containsText" text="Бажарилмаган">
      <formula>NOT(ISERROR(SEARCH("Бажарилмаган",I4415)))</formula>
    </cfRule>
    <cfRule type="containsText" dxfId="1168" priority="2284" operator="containsText" text="Бажарилган">
      <formula>NOT(ISERROR(SEARCH("Бажарилган",I4415)))</formula>
    </cfRule>
  </conditionalFormatting>
  <conditionalFormatting sqref="I4424">
    <cfRule type="containsText" dxfId="1167" priority="2277" operator="containsText" text="Бажарилмоқда">
      <formula>NOT(ISERROR(SEARCH("Бажарилмоқда",I4424)))</formula>
    </cfRule>
    <cfRule type="containsText" dxfId="1166" priority="2278" operator="containsText" text="Бажарилмаган">
      <formula>NOT(ISERROR(SEARCH("Бажарилмаган",I4424)))</formula>
    </cfRule>
    <cfRule type="containsText" dxfId="1165" priority="2279" operator="containsText" text="Бажарилмаган">
      <formula>NOT(ISERROR(SEARCH("Бажарилмаган",I4424)))</formula>
    </cfRule>
    <cfRule type="containsText" dxfId="1164" priority="2280" operator="containsText" text="Бажарилган">
      <formula>NOT(ISERROR(SEARCH("Бажарилган",I4424)))</formula>
    </cfRule>
  </conditionalFormatting>
  <conditionalFormatting sqref="I4390">
    <cfRule type="containsText" dxfId="1163" priority="2273" operator="containsText" text="Бажарилмоқда">
      <formula>NOT(ISERROR(SEARCH("Бажарилмоқда",I4390)))</formula>
    </cfRule>
    <cfRule type="containsText" dxfId="1162" priority="2274" operator="containsText" text="Бажарилмаган">
      <formula>NOT(ISERROR(SEARCH("Бажарилмаган",I4390)))</formula>
    </cfRule>
    <cfRule type="containsText" dxfId="1161" priority="2275" operator="containsText" text="Бажарилмаган">
      <formula>NOT(ISERROR(SEARCH("Бажарилмаган",I4390)))</formula>
    </cfRule>
    <cfRule type="containsText" dxfId="1160" priority="2276" operator="containsText" text="Бажарилган">
      <formula>NOT(ISERROR(SEARCH("Бажарилган",I4390)))</formula>
    </cfRule>
  </conditionalFormatting>
  <conditionalFormatting sqref="I4387">
    <cfRule type="containsText" dxfId="1159" priority="2269" operator="containsText" text="Бажарилмоқда">
      <formula>NOT(ISERROR(SEARCH("Бажарилмоқда",I4387)))</formula>
    </cfRule>
    <cfRule type="containsText" dxfId="1158" priority="2270" operator="containsText" text="Бажарилмаган">
      <formula>NOT(ISERROR(SEARCH("Бажарилмаган",I4387)))</formula>
    </cfRule>
    <cfRule type="containsText" dxfId="1157" priority="2271" operator="containsText" text="Бажарилмаган">
      <formula>NOT(ISERROR(SEARCH("Бажарилмаган",I4387)))</formula>
    </cfRule>
    <cfRule type="containsText" dxfId="1156" priority="2272" operator="containsText" text="Бажарилган">
      <formula>NOT(ISERROR(SEARCH("Бажарилган",I4387)))</formula>
    </cfRule>
  </conditionalFormatting>
  <conditionalFormatting sqref="I3901">
    <cfRule type="containsText" dxfId="1155" priority="2253" operator="containsText" text="Бажарилмоқда">
      <formula>NOT(ISERROR(SEARCH("Бажарилмоқда",I3901)))</formula>
    </cfRule>
    <cfRule type="containsText" dxfId="1154" priority="2254" operator="containsText" text="Бажарилмаган">
      <formula>NOT(ISERROR(SEARCH("Бажарилмаган",I3901)))</formula>
    </cfRule>
    <cfRule type="containsText" dxfId="1153" priority="2255" operator="containsText" text="Бажарилмаган">
      <formula>NOT(ISERROR(SEARCH("Бажарилмаган",I3901)))</formula>
    </cfRule>
    <cfRule type="containsText" dxfId="1152" priority="2256" operator="containsText" text="Бажарилган">
      <formula>NOT(ISERROR(SEARCH("Бажарилган",I3901)))</formula>
    </cfRule>
  </conditionalFormatting>
  <conditionalFormatting sqref="I4110">
    <cfRule type="containsText" dxfId="1151" priority="2249" operator="containsText" text="Бажарилмоқда">
      <formula>NOT(ISERROR(SEARCH("Бажарилмоқда",I4110)))</formula>
    </cfRule>
    <cfRule type="containsText" dxfId="1150" priority="2250" operator="containsText" text="Бажарилмаган">
      <formula>NOT(ISERROR(SEARCH("Бажарилмаган",I4110)))</formula>
    </cfRule>
    <cfRule type="containsText" dxfId="1149" priority="2251" operator="containsText" text="Бажарилмаган">
      <formula>NOT(ISERROR(SEARCH("Бажарилмаган",I4110)))</formula>
    </cfRule>
    <cfRule type="containsText" dxfId="1148" priority="2252" operator="containsText" text="Бажарилган">
      <formula>NOT(ISERROR(SEARCH("Бажарилган",I4110)))</formula>
    </cfRule>
  </conditionalFormatting>
  <conditionalFormatting sqref="I4463">
    <cfRule type="containsText" dxfId="1147" priority="2237" operator="containsText" text="Бажарилмоқда">
      <formula>NOT(ISERROR(SEARCH("Бажарилмоқда",I4463)))</formula>
    </cfRule>
    <cfRule type="containsText" dxfId="1146" priority="2238" operator="containsText" text="Бажарилмаган">
      <formula>NOT(ISERROR(SEARCH("Бажарилмаган",I4463)))</formula>
    </cfRule>
    <cfRule type="containsText" dxfId="1145" priority="2239" operator="containsText" text="Бажарилмаган">
      <formula>NOT(ISERROR(SEARCH("Бажарилмаган",I4463)))</formula>
    </cfRule>
    <cfRule type="containsText" dxfId="1144" priority="2240" operator="containsText" text="Бажарилган">
      <formula>NOT(ISERROR(SEARCH("Бажарилган",I4463)))</formula>
    </cfRule>
  </conditionalFormatting>
  <conditionalFormatting sqref="I3678">
    <cfRule type="containsText" dxfId="1143" priority="2213" operator="containsText" text="Бажарилмоқда">
      <formula>NOT(ISERROR(SEARCH("Бажарилмоқда",I3678)))</formula>
    </cfRule>
    <cfRule type="containsText" dxfId="1142" priority="2214" operator="containsText" text="Бажарилмаган">
      <formula>NOT(ISERROR(SEARCH("Бажарилмаган",I3678)))</formula>
    </cfRule>
    <cfRule type="containsText" dxfId="1141" priority="2215" operator="containsText" text="Бажарилмаган">
      <formula>NOT(ISERROR(SEARCH("Бажарилмаган",I3678)))</formula>
    </cfRule>
    <cfRule type="containsText" dxfId="1140" priority="2216" operator="containsText" text="Бажарилган">
      <formula>NOT(ISERROR(SEARCH("Бажарилган",I3678)))</formula>
    </cfRule>
  </conditionalFormatting>
  <conditionalFormatting sqref="I4417">
    <cfRule type="containsText" dxfId="1139" priority="2205" operator="containsText" text="Бажарилмоқда">
      <formula>NOT(ISERROR(SEARCH("Бажарилмоқда",I4417)))</formula>
    </cfRule>
    <cfRule type="containsText" dxfId="1138" priority="2206" operator="containsText" text="Бажарилмаган">
      <formula>NOT(ISERROR(SEARCH("Бажарилмаган",I4417)))</formula>
    </cfRule>
    <cfRule type="containsText" dxfId="1137" priority="2207" operator="containsText" text="Бажарилмаган">
      <formula>NOT(ISERROR(SEARCH("Бажарилмаган",I4417)))</formula>
    </cfRule>
    <cfRule type="containsText" dxfId="1136" priority="2208" operator="containsText" text="Бажарилган">
      <formula>NOT(ISERROR(SEARCH("Бажарилган",I4417)))</formula>
    </cfRule>
  </conditionalFormatting>
  <conditionalFormatting sqref="I4450">
    <cfRule type="containsText" dxfId="1135" priority="2197" operator="containsText" text="Бажарилмоқда">
      <formula>NOT(ISERROR(SEARCH("Бажарилмоқда",I4450)))</formula>
    </cfRule>
    <cfRule type="containsText" dxfId="1134" priority="2198" operator="containsText" text="Бажарилмаган">
      <formula>NOT(ISERROR(SEARCH("Бажарилмаган",I4450)))</formula>
    </cfRule>
    <cfRule type="containsText" dxfId="1133" priority="2199" operator="containsText" text="Бажарилмаган">
      <formula>NOT(ISERROR(SEARCH("Бажарилмаган",I4450)))</formula>
    </cfRule>
    <cfRule type="containsText" dxfId="1132" priority="2200" operator="containsText" text="Бажарилган">
      <formula>NOT(ISERROR(SEARCH("Бажарилган",I4450)))</formula>
    </cfRule>
  </conditionalFormatting>
  <conditionalFormatting sqref="I4272">
    <cfRule type="containsText" dxfId="1131" priority="2173" operator="containsText" text="Бажарилмоқда">
      <formula>NOT(ISERROR(SEARCH("Бажарилмоқда",I4272)))</formula>
    </cfRule>
    <cfRule type="containsText" dxfId="1130" priority="2174" operator="containsText" text="Бажарилмаган">
      <formula>NOT(ISERROR(SEARCH("Бажарилмаган",I4272)))</formula>
    </cfRule>
    <cfRule type="containsText" dxfId="1129" priority="2175" operator="containsText" text="Бажарилмаган">
      <formula>NOT(ISERROR(SEARCH("Бажарилмаган",I4272)))</formula>
    </cfRule>
    <cfRule type="containsText" dxfId="1128" priority="2176" operator="containsText" text="Бажарилган">
      <formula>NOT(ISERROR(SEARCH("Бажарилган",I4272)))</formula>
    </cfRule>
  </conditionalFormatting>
  <conditionalFormatting sqref="I4274">
    <cfRule type="containsText" dxfId="1127" priority="2169" operator="containsText" text="Бажарилмоқда">
      <formula>NOT(ISERROR(SEARCH("Бажарилмоқда",I4274)))</formula>
    </cfRule>
    <cfRule type="containsText" dxfId="1126" priority="2170" operator="containsText" text="Бажарилмаган">
      <formula>NOT(ISERROR(SEARCH("Бажарилмаган",I4274)))</formula>
    </cfRule>
    <cfRule type="containsText" dxfId="1125" priority="2171" operator="containsText" text="Бажарилмаган">
      <formula>NOT(ISERROR(SEARCH("Бажарилмаган",I4274)))</formula>
    </cfRule>
    <cfRule type="containsText" dxfId="1124" priority="2172" operator="containsText" text="Бажарилган">
      <formula>NOT(ISERROR(SEARCH("Бажарилган",I4274)))</formula>
    </cfRule>
  </conditionalFormatting>
  <conditionalFormatting sqref="I4363">
    <cfRule type="containsText" dxfId="1123" priority="2165" operator="containsText" text="Бажарилмоқда">
      <formula>NOT(ISERROR(SEARCH("Бажарилмоқда",I4363)))</formula>
    </cfRule>
    <cfRule type="containsText" dxfId="1122" priority="2166" operator="containsText" text="Бажарилмаган">
      <formula>NOT(ISERROR(SEARCH("Бажарилмаган",I4363)))</formula>
    </cfRule>
    <cfRule type="containsText" dxfId="1121" priority="2167" operator="containsText" text="Бажарилмаган">
      <formula>NOT(ISERROR(SEARCH("Бажарилмаган",I4363)))</formula>
    </cfRule>
    <cfRule type="containsText" dxfId="1120" priority="2168" operator="containsText" text="Бажарилган">
      <formula>NOT(ISERROR(SEARCH("Бажарилган",I4363)))</formula>
    </cfRule>
  </conditionalFormatting>
  <conditionalFormatting sqref="I4416">
    <cfRule type="containsText" dxfId="1119" priority="2157" operator="containsText" text="Бажарилмоқда">
      <formula>NOT(ISERROR(SEARCH("Бажарилмоқда",I4416)))</formula>
    </cfRule>
    <cfRule type="containsText" dxfId="1118" priority="2158" operator="containsText" text="Бажарилмаган">
      <formula>NOT(ISERROR(SEARCH("Бажарилмаган",I4416)))</formula>
    </cfRule>
    <cfRule type="containsText" dxfId="1117" priority="2159" operator="containsText" text="Бажарилмаган">
      <formula>NOT(ISERROR(SEARCH("Бажарилмаган",I4416)))</formula>
    </cfRule>
    <cfRule type="containsText" dxfId="1116" priority="2160" operator="containsText" text="Бажарилган">
      <formula>NOT(ISERROR(SEARCH("Бажарилган",I4416)))</formula>
    </cfRule>
  </conditionalFormatting>
  <conditionalFormatting sqref="I4467">
    <cfRule type="containsText" dxfId="1115" priority="2153" operator="containsText" text="Бажарилмоқда">
      <formula>NOT(ISERROR(SEARCH("Бажарилмоқда",I4467)))</formula>
    </cfRule>
    <cfRule type="containsText" dxfId="1114" priority="2154" operator="containsText" text="Бажарилмаган">
      <formula>NOT(ISERROR(SEARCH("Бажарилмаган",I4467)))</formula>
    </cfRule>
    <cfRule type="containsText" dxfId="1113" priority="2155" operator="containsText" text="Бажарилмаган">
      <formula>NOT(ISERROR(SEARCH("Бажарилмаган",I4467)))</formula>
    </cfRule>
    <cfRule type="containsText" dxfId="1112" priority="2156" operator="containsText" text="Бажарилган">
      <formula>NOT(ISERROR(SEARCH("Бажарилган",I4467)))</formula>
    </cfRule>
  </conditionalFormatting>
  <conditionalFormatting sqref="I4442">
    <cfRule type="containsText" dxfId="1111" priority="2149" operator="containsText" text="Бажарилмоқда">
      <formula>NOT(ISERROR(SEARCH("Бажарилмоқда",I4442)))</formula>
    </cfRule>
    <cfRule type="containsText" dxfId="1110" priority="2150" operator="containsText" text="Бажарилмаган">
      <formula>NOT(ISERROR(SEARCH("Бажарилмаган",I4442)))</formula>
    </cfRule>
    <cfRule type="containsText" dxfId="1109" priority="2151" operator="containsText" text="Бажарилмаган">
      <formula>NOT(ISERROR(SEARCH("Бажарилмаган",I4442)))</formula>
    </cfRule>
    <cfRule type="containsText" dxfId="1108" priority="2152" operator="containsText" text="Бажарилган">
      <formula>NOT(ISERROR(SEARCH("Бажарилган",I4442)))</formula>
    </cfRule>
  </conditionalFormatting>
  <conditionalFormatting sqref="I4191">
    <cfRule type="containsText" dxfId="1107" priority="2145" operator="containsText" text="Бажарилмоқда">
      <formula>NOT(ISERROR(SEARCH("Бажарилмоқда",I4191)))</formula>
    </cfRule>
    <cfRule type="containsText" dxfId="1106" priority="2146" operator="containsText" text="Бажарилмаган">
      <formula>NOT(ISERROR(SEARCH("Бажарилмаган",I4191)))</formula>
    </cfRule>
    <cfRule type="containsText" dxfId="1105" priority="2147" operator="containsText" text="Бажарилмаган">
      <formula>NOT(ISERROR(SEARCH("Бажарилмаган",I4191)))</formula>
    </cfRule>
    <cfRule type="containsText" dxfId="1104" priority="2148" operator="containsText" text="Бажарилган">
      <formula>NOT(ISERROR(SEARCH("Бажарилган",I4191)))</formula>
    </cfRule>
  </conditionalFormatting>
  <conditionalFormatting sqref="I4355">
    <cfRule type="containsText" dxfId="1103" priority="2129" operator="containsText" text="Бажарилмоқда">
      <formula>NOT(ISERROR(SEARCH("Бажарилмоқда",I4355)))</formula>
    </cfRule>
    <cfRule type="containsText" dxfId="1102" priority="2130" operator="containsText" text="Бажарилмаган">
      <formula>NOT(ISERROR(SEARCH("Бажарилмаган",I4355)))</formula>
    </cfRule>
    <cfRule type="containsText" dxfId="1101" priority="2131" operator="containsText" text="Бажарилмаган">
      <formula>NOT(ISERROR(SEARCH("Бажарилмаган",I4355)))</formula>
    </cfRule>
    <cfRule type="containsText" dxfId="1100" priority="2132" operator="containsText" text="Бажарилган">
      <formula>NOT(ISERROR(SEARCH("Бажарилган",I4355)))</formula>
    </cfRule>
  </conditionalFormatting>
  <conditionalFormatting sqref="I4475">
    <cfRule type="containsText" dxfId="1099" priority="2121" operator="containsText" text="Бажарилмоқда">
      <formula>NOT(ISERROR(SEARCH("Бажарилмоқда",I4475)))</formula>
    </cfRule>
    <cfRule type="containsText" dxfId="1098" priority="2122" operator="containsText" text="Бажарилмаган">
      <formula>NOT(ISERROR(SEARCH("Бажарилмаган",I4475)))</formula>
    </cfRule>
    <cfRule type="containsText" dxfId="1097" priority="2123" operator="containsText" text="Бажарилмаган">
      <formula>NOT(ISERROR(SEARCH("Бажарилмаган",I4475)))</formula>
    </cfRule>
    <cfRule type="containsText" dxfId="1096" priority="2124" operator="containsText" text="Бажарилган">
      <formula>NOT(ISERROR(SEARCH("Бажарилган",I4475)))</formula>
    </cfRule>
  </conditionalFormatting>
  <conditionalFormatting sqref="I4477">
    <cfRule type="containsText" dxfId="1095" priority="2065" operator="containsText" text="Бажарилмоқда">
      <formula>NOT(ISERROR(SEARCH("Бажарилмоқда",I4477)))</formula>
    </cfRule>
    <cfRule type="containsText" dxfId="1094" priority="2066" operator="containsText" text="Бажарилмаган">
      <formula>NOT(ISERROR(SEARCH("Бажарилмаган",I4477)))</formula>
    </cfRule>
    <cfRule type="containsText" dxfId="1093" priority="2067" operator="containsText" text="Бажарилмаган">
      <formula>NOT(ISERROR(SEARCH("Бажарилмаган",I4477)))</formula>
    </cfRule>
    <cfRule type="containsText" dxfId="1092" priority="2068" operator="containsText" text="Бажарилган">
      <formula>NOT(ISERROR(SEARCH("Бажарилган",I4477)))</formula>
    </cfRule>
  </conditionalFormatting>
  <conditionalFormatting sqref="I4336">
    <cfRule type="containsText" dxfId="1091" priority="2109" operator="containsText" text="Бажарилмоқда">
      <formula>NOT(ISERROR(SEARCH("Бажарилмоқда",I4336)))</formula>
    </cfRule>
    <cfRule type="containsText" dxfId="1090" priority="2110" operator="containsText" text="Бажарилмаган">
      <formula>NOT(ISERROR(SEARCH("Бажарилмаган",I4336)))</formula>
    </cfRule>
    <cfRule type="containsText" dxfId="1089" priority="2111" operator="containsText" text="Бажарилмаган">
      <formula>NOT(ISERROR(SEARCH("Бажарилмаган",I4336)))</formula>
    </cfRule>
    <cfRule type="containsText" dxfId="1088" priority="2112" operator="containsText" text="Бажарилган">
      <formula>NOT(ISERROR(SEARCH("Бажарилган",I4336)))</formula>
    </cfRule>
  </conditionalFormatting>
  <conditionalFormatting sqref="I4508">
    <cfRule type="containsText" dxfId="1087" priority="2105" operator="containsText" text="Бажарилмоқда">
      <formula>NOT(ISERROR(SEARCH("Бажарилмоқда",I4508)))</formula>
    </cfRule>
    <cfRule type="containsText" dxfId="1086" priority="2106" operator="containsText" text="Бажарилмаган">
      <formula>NOT(ISERROR(SEARCH("Бажарилмаган",I4508)))</formula>
    </cfRule>
    <cfRule type="containsText" dxfId="1085" priority="2107" operator="containsText" text="Бажарилмаган">
      <formula>NOT(ISERROR(SEARCH("Бажарилмаган",I4508)))</formula>
    </cfRule>
    <cfRule type="containsText" dxfId="1084" priority="2108" operator="containsText" text="Бажарилган">
      <formula>NOT(ISERROR(SEARCH("Бажарилган",I4508)))</formula>
    </cfRule>
  </conditionalFormatting>
  <conditionalFormatting sqref="I4402">
    <cfRule type="containsText" dxfId="1083" priority="2093" operator="containsText" text="Бажарилмоқда">
      <formula>NOT(ISERROR(SEARCH("Бажарилмоқда",I4402)))</formula>
    </cfRule>
    <cfRule type="containsText" dxfId="1082" priority="2094" operator="containsText" text="Бажарилмаган">
      <formula>NOT(ISERROR(SEARCH("Бажарилмаган",I4402)))</formula>
    </cfRule>
    <cfRule type="containsText" dxfId="1081" priority="2095" operator="containsText" text="Бажарилмаган">
      <formula>NOT(ISERROR(SEARCH("Бажарилмаган",I4402)))</formula>
    </cfRule>
    <cfRule type="containsText" dxfId="1080" priority="2096" operator="containsText" text="Бажарилган">
      <formula>NOT(ISERROR(SEARCH("Бажарилган",I4402)))</formula>
    </cfRule>
  </conditionalFormatting>
  <conditionalFormatting sqref="I3836">
    <cfRule type="containsText" dxfId="1079" priority="2057" operator="containsText" text="Бажарилмоқда">
      <formula>NOT(ISERROR(SEARCH("Бажарилмоқда",I3836)))</formula>
    </cfRule>
    <cfRule type="containsText" dxfId="1078" priority="2058" operator="containsText" text="Бажарилмаган">
      <formula>NOT(ISERROR(SEARCH("Бажарилмаган",I3836)))</formula>
    </cfRule>
    <cfRule type="containsText" dxfId="1077" priority="2059" operator="containsText" text="Бажарилмаган">
      <formula>NOT(ISERROR(SEARCH("Бажарилмаган",I3836)))</formula>
    </cfRule>
    <cfRule type="containsText" dxfId="1076" priority="2060" operator="containsText" text="Бажарилган">
      <formula>NOT(ISERROR(SEARCH("Бажарилган",I3836)))</formula>
    </cfRule>
  </conditionalFormatting>
  <conditionalFormatting sqref="I4046">
    <cfRule type="containsText" dxfId="1075" priority="2053" operator="containsText" text="Бажарилмоқда">
      <formula>NOT(ISERROR(SEARCH("Бажарилмоқда",I4046)))</formula>
    </cfRule>
    <cfRule type="containsText" dxfId="1074" priority="2054" operator="containsText" text="Бажарилмаган">
      <formula>NOT(ISERROR(SEARCH("Бажарилмаган",I4046)))</formula>
    </cfRule>
    <cfRule type="containsText" dxfId="1073" priority="2055" operator="containsText" text="Бажарилмаган">
      <formula>NOT(ISERROR(SEARCH("Бажарилмаган",I4046)))</formula>
    </cfRule>
    <cfRule type="containsText" dxfId="1072" priority="2056" operator="containsText" text="Бажарилган">
      <formula>NOT(ISERROR(SEARCH("Бажарилган",I4046)))</formula>
    </cfRule>
  </conditionalFormatting>
  <conditionalFormatting sqref="I4247">
    <cfRule type="containsText" dxfId="1071" priority="2033" operator="containsText" text="Бажарилмоқда">
      <formula>NOT(ISERROR(SEARCH("Бажарилмоқда",I4247)))</formula>
    </cfRule>
    <cfRule type="containsText" dxfId="1070" priority="2034" operator="containsText" text="Бажарилмаган">
      <formula>NOT(ISERROR(SEARCH("Бажарилмаган",I4247)))</formula>
    </cfRule>
    <cfRule type="containsText" dxfId="1069" priority="2035" operator="containsText" text="Бажарилмаган">
      <formula>NOT(ISERROR(SEARCH("Бажарилмаган",I4247)))</formula>
    </cfRule>
    <cfRule type="containsText" dxfId="1068" priority="2036" operator="containsText" text="Бажарилган">
      <formula>NOT(ISERROR(SEARCH("Бажарилган",I4247)))</formula>
    </cfRule>
  </conditionalFormatting>
  <conditionalFormatting sqref="I4377">
    <cfRule type="containsText" dxfId="1067" priority="2013" operator="containsText" text="Бажарилмоқда">
      <formula>NOT(ISERROR(SEARCH("Бажарилмоқда",I4377)))</formula>
    </cfRule>
    <cfRule type="containsText" dxfId="1066" priority="2014" operator="containsText" text="Бажарилмаган">
      <formula>NOT(ISERROR(SEARCH("Бажарилмаган",I4377)))</formula>
    </cfRule>
    <cfRule type="containsText" dxfId="1065" priority="2015" operator="containsText" text="Бажарилмаган">
      <formula>NOT(ISERROR(SEARCH("Бажарилмаган",I4377)))</formula>
    </cfRule>
    <cfRule type="containsText" dxfId="1064" priority="2016" operator="containsText" text="Бажарилган">
      <formula>NOT(ISERROR(SEARCH("Бажарилган",I4377)))</formula>
    </cfRule>
  </conditionalFormatting>
  <conditionalFormatting sqref="I4433">
    <cfRule type="containsText" dxfId="1063" priority="2005" operator="containsText" text="Бажарилмоқда">
      <formula>NOT(ISERROR(SEARCH("Бажарилмоқда",I4433)))</formula>
    </cfRule>
    <cfRule type="containsText" dxfId="1062" priority="2006" operator="containsText" text="Бажарилмаган">
      <formula>NOT(ISERROR(SEARCH("Бажарилмаган",I4433)))</formula>
    </cfRule>
    <cfRule type="containsText" dxfId="1061" priority="2007" operator="containsText" text="Бажарилмаган">
      <formula>NOT(ISERROR(SEARCH("Бажарилмаган",I4433)))</formula>
    </cfRule>
    <cfRule type="containsText" dxfId="1060" priority="2008" operator="containsText" text="Бажарилган">
      <formula>NOT(ISERROR(SEARCH("Бажарилган",I4433)))</formula>
    </cfRule>
  </conditionalFormatting>
  <conditionalFormatting sqref="I4464">
    <cfRule type="containsText" dxfId="1059" priority="1993" operator="containsText" text="Бажарилмоқда">
      <formula>NOT(ISERROR(SEARCH("Бажарилмоқда",I4464)))</formula>
    </cfRule>
    <cfRule type="containsText" dxfId="1058" priority="1994" operator="containsText" text="Бажарилмаган">
      <formula>NOT(ISERROR(SEARCH("Бажарилмаган",I4464)))</formula>
    </cfRule>
    <cfRule type="containsText" dxfId="1057" priority="1995" operator="containsText" text="Бажарилмаган">
      <formula>NOT(ISERROR(SEARCH("Бажарилмаган",I4464)))</formula>
    </cfRule>
    <cfRule type="containsText" dxfId="1056" priority="1996" operator="containsText" text="Бажарилган">
      <formula>NOT(ISERROR(SEARCH("Бажарилган",I4464)))</formula>
    </cfRule>
  </conditionalFormatting>
  <conditionalFormatting sqref="I4494">
    <cfRule type="containsText" dxfId="1055" priority="1989" operator="containsText" text="Бажарилмоқда">
      <formula>NOT(ISERROR(SEARCH("Бажарилмоқда",I4494)))</formula>
    </cfRule>
    <cfRule type="containsText" dxfId="1054" priority="1990" operator="containsText" text="Бажарилмаган">
      <formula>NOT(ISERROR(SEARCH("Бажарилмаган",I4494)))</formula>
    </cfRule>
    <cfRule type="containsText" dxfId="1053" priority="1991" operator="containsText" text="Бажарилмаган">
      <formula>NOT(ISERROR(SEARCH("Бажарилмаган",I4494)))</formula>
    </cfRule>
    <cfRule type="containsText" dxfId="1052" priority="1992" operator="containsText" text="Бажарилган">
      <formula>NOT(ISERROR(SEARCH("Бажарилган",I4494)))</formula>
    </cfRule>
  </conditionalFormatting>
  <conditionalFormatting sqref="I4497">
    <cfRule type="containsText" dxfId="1051" priority="1985" operator="containsText" text="Бажарилмоқда">
      <formula>NOT(ISERROR(SEARCH("Бажарилмоқда",I4497)))</formula>
    </cfRule>
    <cfRule type="containsText" dxfId="1050" priority="1986" operator="containsText" text="Бажарилмаган">
      <formula>NOT(ISERROR(SEARCH("Бажарилмаган",I4497)))</formula>
    </cfRule>
    <cfRule type="containsText" dxfId="1049" priority="1987" operator="containsText" text="Бажарилмаган">
      <formula>NOT(ISERROR(SEARCH("Бажарилмаган",I4497)))</formula>
    </cfRule>
    <cfRule type="containsText" dxfId="1048" priority="1988" operator="containsText" text="Бажарилган">
      <formula>NOT(ISERROR(SEARCH("Бажарилган",I4497)))</formula>
    </cfRule>
  </conditionalFormatting>
  <conditionalFormatting sqref="I4365">
    <cfRule type="containsText" dxfId="1047" priority="1969" operator="containsText" text="Бажарилмоқда">
      <formula>NOT(ISERROR(SEARCH("Бажарилмоқда",I4365)))</formula>
    </cfRule>
    <cfRule type="containsText" dxfId="1046" priority="1970" operator="containsText" text="Бажарилмаган">
      <formula>NOT(ISERROR(SEARCH("Бажарилмаган",I4365)))</formula>
    </cfRule>
    <cfRule type="containsText" dxfId="1045" priority="1971" operator="containsText" text="Бажарилмаган">
      <formula>NOT(ISERROR(SEARCH("Бажарилмаган",I4365)))</formula>
    </cfRule>
    <cfRule type="containsText" dxfId="1044" priority="1972" operator="containsText" text="Бажарилган">
      <formula>NOT(ISERROR(SEARCH("Бажарилган",I4365)))</formula>
    </cfRule>
  </conditionalFormatting>
  <conditionalFormatting sqref="I4380">
    <cfRule type="containsText" dxfId="1043" priority="1965" operator="containsText" text="Бажарилмоқда">
      <formula>NOT(ISERROR(SEARCH("Бажарилмоқда",I4380)))</formula>
    </cfRule>
    <cfRule type="containsText" dxfId="1042" priority="1966" operator="containsText" text="Бажарилмаган">
      <formula>NOT(ISERROR(SEARCH("Бажарилмаган",I4380)))</formula>
    </cfRule>
    <cfRule type="containsText" dxfId="1041" priority="1967" operator="containsText" text="Бажарилмаган">
      <formula>NOT(ISERROR(SEARCH("Бажарилмаган",I4380)))</formula>
    </cfRule>
    <cfRule type="containsText" dxfId="1040" priority="1968" operator="containsText" text="Бажарилган">
      <formula>NOT(ISERROR(SEARCH("Бажарилган",I4380)))</formula>
    </cfRule>
  </conditionalFormatting>
  <conditionalFormatting sqref="I4474">
    <cfRule type="containsText" dxfId="1039" priority="1961" operator="containsText" text="Бажарилмоқда">
      <formula>NOT(ISERROR(SEARCH("Бажарилмоқда",I4474)))</formula>
    </cfRule>
    <cfRule type="containsText" dxfId="1038" priority="1962" operator="containsText" text="Бажарилмаган">
      <formula>NOT(ISERROR(SEARCH("Бажарилмаган",I4474)))</formula>
    </cfRule>
    <cfRule type="containsText" dxfId="1037" priority="1963" operator="containsText" text="Бажарилмаган">
      <formula>NOT(ISERROR(SEARCH("Бажарилмаган",I4474)))</formula>
    </cfRule>
    <cfRule type="containsText" dxfId="1036" priority="1964" operator="containsText" text="Бажарилган">
      <formula>NOT(ISERROR(SEARCH("Бажарилган",I4474)))</formula>
    </cfRule>
  </conditionalFormatting>
  <conditionalFormatting sqref="I4485">
    <cfRule type="containsText" dxfId="1035" priority="1937" operator="containsText" text="Бажарилмоқда">
      <formula>NOT(ISERROR(SEARCH("Бажарилмоқда",I4485)))</formula>
    </cfRule>
    <cfRule type="containsText" dxfId="1034" priority="1938" operator="containsText" text="Бажарилмаган">
      <formula>NOT(ISERROR(SEARCH("Бажарилмаган",I4485)))</formula>
    </cfRule>
    <cfRule type="containsText" dxfId="1033" priority="1939" operator="containsText" text="Бажарилмаган">
      <formula>NOT(ISERROR(SEARCH("Бажарилмаган",I4485)))</formula>
    </cfRule>
    <cfRule type="containsText" dxfId="1032" priority="1940" operator="containsText" text="Бажарилган">
      <formula>NOT(ISERROR(SEARCH("Бажарилган",I4485)))</formula>
    </cfRule>
  </conditionalFormatting>
  <conditionalFormatting sqref="I4258">
    <cfRule type="containsText" dxfId="1031" priority="1929" operator="containsText" text="Бажарилмоқда">
      <formula>NOT(ISERROR(SEARCH("Бажарилмоқда",I4258)))</formula>
    </cfRule>
    <cfRule type="containsText" dxfId="1030" priority="1930" operator="containsText" text="Бажарилмаган">
      <formula>NOT(ISERROR(SEARCH("Бажарилмаган",I4258)))</formula>
    </cfRule>
    <cfRule type="containsText" dxfId="1029" priority="1931" operator="containsText" text="Бажарилмаган">
      <formula>NOT(ISERROR(SEARCH("Бажарилмаган",I4258)))</formula>
    </cfRule>
    <cfRule type="containsText" dxfId="1028" priority="1932" operator="containsText" text="Бажарилган">
      <formula>NOT(ISERROR(SEARCH("Бажарилган",I4258)))</formula>
    </cfRule>
  </conditionalFormatting>
  <conditionalFormatting sqref="I4552">
    <cfRule type="containsText" dxfId="1027" priority="1917" operator="containsText" text="Бажарилмоқда">
      <formula>NOT(ISERROR(SEARCH("Бажарилмоқда",I4552)))</formula>
    </cfRule>
    <cfRule type="containsText" dxfId="1026" priority="1918" operator="containsText" text="Бажарилмаган">
      <formula>NOT(ISERROR(SEARCH("Бажарилмаган",I4552)))</formula>
    </cfRule>
    <cfRule type="containsText" dxfId="1025" priority="1919" operator="containsText" text="Бажарилмаган">
      <formula>NOT(ISERROR(SEARCH("Бажарилмаган",I4552)))</formula>
    </cfRule>
    <cfRule type="containsText" dxfId="1024" priority="1920" operator="containsText" text="Бажарилган">
      <formula>NOT(ISERROR(SEARCH("Бажарилган",I4552)))</formula>
    </cfRule>
  </conditionalFormatting>
  <conditionalFormatting sqref="I4212">
    <cfRule type="containsText" dxfId="1023" priority="1873" operator="containsText" text="Бажарилмоқда">
      <formula>NOT(ISERROR(SEARCH("Бажарилмоқда",I4212)))</formula>
    </cfRule>
    <cfRule type="containsText" dxfId="1022" priority="1874" operator="containsText" text="Бажарилмаган">
      <formula>NOT(ISERROR(SEARCH("Бажарилмаган",I4212)))</formula>
    </cfRule>
    <cfRule type="containsText" dxfId="1021" priority="1875" operator="containsText" text="Бажарилмаган">
      <formula>NOT(ISERROR(SEARCH("Бажарилмаган",I4212)))</formula>
    </cfRule>
    <cfRule type="containsText" dxfId="1020" priority="1876" operator="containsText" text="Бажарилган">
      <formula>NOT(ISERROR(SEARCH("Бажарилган",I4212)))</formula>
    </cfRule>
  </conditionalFormatting>
  <conditionalFormatting sqref="I4051">
    <cfRule type="containsText" dxfId="1019" priority="1909" operator="containsText" text="Бажарилмоқда">
      <formula>NOT(ISERROR(SEARCH("Бажарилмоқда",I4051)))</formula>
    </cfRule>
    <cfRule type="containsText" dxfId="1018" priority="1910" operator="containsText" text="Бажарилмаган">
      <formula>NOT(ISERROR(SEARCH("Бажарилмаган",I4051)))</formula>
    </cfRule>
    <cfRule type="containsText" dxfId="1017" priority="1911" operator="containsText" text="Бажарилмаган">
      <formula>NOT(ISERROR(SEARCH("Бажарилмаган",I4051)))</formula>
    </cfRule>
    <cfRule type="containsText" dxfId="1016" priority="1912" operator="containsText" text="Бажарилган">
      <formula>NOT(ISERROR(SEARCH("Бажарилган",I4051)))</formula>
    </cfRule>
  </conditionalFormatting>
  <conditionalFormatting sqref="I3208">
    <cfRule type="containsText" dxfId="1015" priority="1817" operator="containsText" text="Бажарилмоқда">
      <formula>NOT(ISERROR(SEARCH("Бажарилмоқда",I3208)))</formula>
    </cfRule>
    <cfRule type="containsText" dxfId="1014" priority="1818" operator="containsText" text="Бажарилмаган">
      <formula>NOT(ISERROR(SEARCH("Бажарилмаган",I3208)))</formula>
    </cfRule>
    <cfRule type="containsText" dxfId="1013" priority="1819" operator="containsText" text="Бажарилмаган">
      <formula>NOT(ISERROR(SEARCH("Бажарилмаган",I3208)))</formula>
    </cfRule>
    <cfRule type="containsText" dxfId="1012" priority="1820" operator="containsText" text="Бажарилган">
      <formula>NOT(ISERROR(SEARCH("Бажарилган",I3208)))</formula>
    </cfRule>
  </conditionalFormatting>
  <conditionalFormatting sqref="I4452">
    <cfRule type="containsText" dxfId="1011" priority="1881" operator="containsText" text="Бажарилмоқда">
      <formula>NOT(ISERROR(SEARCH("Бажарилмоқда",I4452)))</formula>
    </cfRule>
    <cfRule type="containsText" dxfId="1010" priority="1882" operator="containsText" text="Бажарилмаган">
      <formula>NOT(ISERROR(SEARCH("Бажарилмаган",I4452)))</formula>
    </cfRule>
    <cfRule type="containsText" dxfId="1009" priority="1883" operator="containsText" text="Бажарилмаган">
      <formula>NOT(ISERROR(SEARCH("Бажарилмаган",I4452)))</formula>
    </cfRule>
    <cfRule type="containsText" dxfId="1008" priority="1884" operator="containsText" text="Бажарилган">
      <formula>NOT(ISERROR(SEARCH("Бажарилган",I4452)))</formula>
    </cfRule>
  </conditionalFormatting>
  <conditionalFormatting sqref="I4492">
    <cfRule type="containsText" dxfId="1007" priority="1853" operator="containsText" text="Бажарилмоқда">
      <formula>NOT(ISERROR(SEARCH("Бажарилмоқда",I4492)))</formula>
    </cfRule>
    <cfRule type="containsText" dxfId="1006" priority="1854" operator="containsText" text="Бажарилмаган">
      <formula>NOT(ISERROR(SEARCH("Бажарилмаган",I4492)))</formula>
    </cfRule>
    <cfRule type="containsText" dxfId="1005" priority="1855" operator="containsText" text="Бажарилмаган">
      <formula>NOT(ISERROR(SEARCH("Бажарилмаган",I4492)))</formula>
    </cfRule>
    <cfRule type="containsText" dxfId="1004" priority="1856" operator="containsText" text="Бажарилган">
      <formula>NOT(ISERROR(SEARCH("Бажарилган",I4492)))</formula>
    </cfRule>
  </conditionalFormatting>
  <conditionalFormatting sqref="I4546">
    <cfRule type="containsText" dxfId="1003" priority="1845" operator="containsText" text="Бажарилмоқда">
      <formula>NOT(ISERROR(SEARCH("Бажарилмоқда",I4546)))</formula>
    </cfRule>
    <cfRule type="containsText" dxfId="1002" priority="1846" operator="containsText" text="Бажарилмаган">
      <formula>NOT(ISERROR(SEARCH("Бажарилмаган",I4546)))</formula>
    </cfRule>
    <cfRule type="containsText" dxfId="1001" priority="1847" operator="containsText" text="Бажарилмаган">
      <formula>NOT(ISERROR(SEARCH("Бажарилмаган",I4546)))</formula>
    </cfRule>
    <cfRule type="containsText" dxfId="1000" priority="1848" operator="containsText" text="Бажарилган">
      <formula>NOT(ISERROR(SEARCH("Бажарилган",I4546)))</formula>
    </cfRule>
  </conditionalFormatting>
  <conditionalFormatting sqref="I4536">
    <cfRule type="containsText" dxfId="999" priority="1841" operator="containsText" text="Бажарилмоқда">
      <formula>NOT(ISERROR(SEARCH("Бажарилмоқда",I4536)))</formula>
    </cfRule>
    <cfRule type="containsText" dxfId="998" priority="1842" operator="containsText" text="Бажарилмаган">
      <formula>NOT(ISERROR(SEARCH("Бажарилмаган",I4536)))</formula>
    </cfRule>
    <cfRule type="containsText" dxfId="997" priority="1843" operator="containsText" text="Бажарилмаган">
      <formula>NOT(ISERROR(SEARCH("Бажарилмаган",I4536)))</formula>
    </cfRule>
    <cfRule type="containsText" dxfId="996" priority="1844" operator="containsText" text="Бажарилган">
      <formula>NOT(ISERROR(SEARCH("Бажарилган",I4536)))</formula>
    </cfRule>
  </conditionalFormatting>
  <conditionalFormatting sqref="I4468">
    <cfRule type="containsText" dxfId="995" priority="1825" operator="containsText" text="Бажарилмоқда">
      <formula>NOT(ISERROR(SEARCH("Бажарилмоқда",I4468)))</formula>
    </cfRule>
    <cfRule type="containsText" dxfId="994" priority="1826" operator="containsText" text="Бажарилмаган">
      <formula>NOT(ISERROR(SEARCH("Бажарилмаган",I4468)))</formula>
    </cfRule>
    <cfRule type="containsText" dxfId="993" priority="1827" operator="containsText" text="Бажарилмаган">
      <formula>NOT(ISERROR(SEARCH("Бажарилмаган",I4468)))</formula>
    </cfRule>
    <cfRule type="containsText" dxfId="992" priority="1828" operator="containsText" text="Бажарилган">
      <formula>NOT(ISERROR(SEARCH("Бажарилган",I4468)))</formula>
    </cfRule>
  </conditionalFormatting>
  <conditionalFormatting sqref="I2662">
    <cfRule type="containsText" dxfId="991" priority="1793" operator="containsText" text="Бажарилмоқда">
      <formula>NOT(ISERROR(SEARCH("Бажарилмоқда",I2662)))</formula>
    </cfRule>
    <cfRule type="containsText" dxfId="990" priority="1794" operator="containsText" text="Бажарилмаган">
      <formula>NOT(ISERROR(SEARCH("Бажарилмаган",I2662)))</formula>
    </cfRule>
    <cfRule type="containsText" dxfId="989" priority="1795" operator="containsText" text="Бажарилмаган">
      <formula>NOT(ISERROR(SEARCH("Бажарилмаган",I2662)))</formula>
    </cfRule>
    <cfRule type="containsText" dxfId="988" priority="1796" operator="containsText" text="Бажарилган">
      <formula>NOT(ISERROR(SEARCH("Бажарилган",I2662)))</formula>
    </cfRule>
  </conditionalFormatting>
  <conditionalFormatting sqref="I4490">
    <cfRule type="containsText" dxfId="987" priority="1789" operator="containsText" text="Бажарилмоқда">
      <formula>NOT(ISERROR(SEARCH("Бажарилмоқда",I4490)))</formula>
    </cfRule>
    <cfRule type="containsText" dxfId="986" priority="1790" operator="containsText" text="Бажарилмаган">
      <formula>NOT(ISERROR(SEARCH("Бажарилмаган",I4490)))</formula>
    </cfRule>
    <cfRule type="containsText" dxfId="985" priority="1791" operator="containsText" text="Бажарилмаган">
      <formula>NOT(ISERROR(SEARCH("Бажарилмаган",I4490)))</formula>
    </cfRule>
    <cfRule type="containsText" dxfId="984" priority="1792" operator="containsText" text="Бажарилган">
      <formula>NOT(ISERROR(SEARCH("Бажарилган",I4490)))</formula>
    </cfRule>
  </conditionalFormatting>
  <conditionalFormatting sqref="I4554">
    <cfRule type="containsText" dxfId="983" priority="1785" operator="containsText" text="Бажарилмоқда">
      <formula>NOT(ISERROR(SEARCH("Бажарилмоқда",I4554)))</formula>
    </cfRule>
    <cfRule type="containsText" dxfId="982" priority="1786" operator="containsText" text="Бажарилмаган">
      <formula>NOT(ISERROR(SEARCH("Бажарилмаган",I4554)))</formula>
    </cfRule>
    <cfRule type="containsText" dxfId="981" priority="1787" operator="containsText" text="Бажарилмаган">
      <formula>NOT(ISERROR(SEARCH("Бажарилмаган",I4554)))</formula>
    </cfRule>
    <cfRule type="containsText" dxfId="980" priority="1788" operator="containsText" text="Бажарилган">
      <formula>NOT(ISERROR(SEARCH("Бажарилган",I4554)))</formula>
    </cfRule>
  </conditionalFormatting>
  <conditionalFormatting sqref="I4234">
    <cfRule type="containsText" dxfId="979" priority="1781" operator="containsText" text="Бажарилмоқда">
      <formula>NOT(ISERROR(SEARCH("Бажарилмоқда",I4234)))</formula>
    </cfRule>
    <cfRule type="containsText" dxfId="978" priority="1782" operator="containsText" text="Бажарилмаган">
      <formula>NOT(ISERROR(SEARCH("Бажарилмаган",I4234)))</formula>
    </cfRule>
    <cfRule type="containsText" dxfId="977" priority="1783" operator="containsText" text="Бажарилмаган">
      <formula>NOT(ISERROR(SEARCH("Бажарилмаган",I4234)))</formula>
    </cfRule>
    <cfRule type="containsText" dxfId="976" priority="1784" operator="containsText" text="Бажарилган">
      <formula>NOT(ISERROR(SEARCH("Бажарилган",I4234)))</formula>
    </cfRule>
  </conditionalFormatting>
  <conditionalFormatting sqref="I4219">
    <cfRule type="containsText" dxfId="975" priority="1777" operator="containsText" text="Бажарилмоқда">
      <formula>NOT(ISERROR(SEARCH("Бажарилмоқда",I4219)))</formula>
    </cfRule>
    <cfRule type="containsText" dxfId="974" priority="1778" operator="containsText" text="Бажарилмаган">
      <formula>NOT(ISERROR(SEARCH("Бажарилмаган",I4219)))</formula>
    </cfRule>
    <cfRule type="containsText" dxfId="973" priority="1779" operator="containsText" text="Бажарилмаган">
      <formula>NOT(ISERROR(SEARCH("Бажарилмаган",I4219)))</formula>
    </cfRule>
    <cfRule type="containsText" dxfId="972" priority="1780" operator="containsText" text="Бажарилган">
      <formula>NOT(ISERROR(SEARCH("Бажарилган",I4219)))</formula>
    </cfRule>
  </conditionalFormatting>
  <conditionalFormatting sqref="I4315">
    <cfRule type="containsText" dxfId="971" priority="1773" operator="containsText" text="Бажарилмоқда">
      <formula>NOT(ISERROR(SEARCH("Бажарилмоқда",I4315)))</formula>
    </cfRule>
    <cfRule type="containsText" dxfId="970" priority="1774" operator="containsText" text="Бажарилмаган">
      <formula>NOT(ISERROR(SEARCH("Бажарилмаган",I4315)))</formula>
    </cfRule>
    <cfRule type="containsText" dxfId="969" priority="1775" operator="containsText" text="Бажарилмаган">
      <formula>NOT(ISERROR(SEARCH("Бажарилмаган",I4315)))</formula>
    </cfRule>
    <cfRule type="containsText" dxfId="968" priority="1776" operator="containsText" text="Бажарилган">
      <formula>NOT(ISERROR(SEARCH("Бажарилган",I4315)))</formula>
    </cfRule>
  </conditionalFormatting>
  <conditionalFormatting sqref="I4352">
    <cfRule type="containsText" dxfId="967" priority="1769" operator="containsText" text="Бажарилмоқда">
      <formula>NOT(ISERROR(SEARCH("Бажарилмоқда",I4352)))</formula>
    </cfRule>
    <cfRule type="containsText" dxfId="966" priority="1770" operator="containsText" text="Бажарилмаган">
      <formula>NOT(ISERROR(SEARCH("Бажарилмаган",I4352)))</formula>
    </cfRule>
    <cfRule type="containsText" dxfId="965" priority="1771" operator="containsText" text="Бажарилмаган">
      <formula>NOT(ISERROR(SEARCH("Бажарилмаган",I4352)))</formula>
    </cfRule>
    <cfRule type="containsText" dxfId="964" priority="1772" operator="containsText" text="Бажарилган">
      <formula>NOT(ISERROR(SEARCH("Бажарилган",I4352)))</formula>
    </cfRule>
  </conditionalFormatting>
  <conditionalFormatting sqref="I4601 I4599 I4597 I4567:I4568 I4412 I4358 I4350 I4570 I4574 I4576 I4578:I4580 I4590:I4591 I4582 I4585:I4587">
    <cfRule type="containsText" dxfId="963" priority="1765" operator="containsText" text="Бажарилмоқда">
      <formula>NOT(ISERROR(SEARCH("Бажарилмоқда",I4350)))</formula>
    </cfRule>
    <cfRule type="containsText" dxfId="962" priority="1766" operator="containsText" text="Бажарилмаган">
      <formula>NOT(ISERROR(SEARCH("Бажарилмаган",I4350)))</formula>
    </cfRule>
    <cfRule type="containsText" dxfId="961" priority="1767" operator="containsText" text="Бажарилмаган">
      <formula>NOT(ISERROR(SEARCH("Бажарилмаган",I4350)))</formula>
    </cfRule>
    <cfRule type="containsText" dxfId="960" priority="1768" operator="containsText" text="Бажарилган">
      <formula>NOT(ISERROR(SEARCH("Бажарилган",I4350)))</formula>
    </cfRule>
  </conditionalFormatting>
  <conditionalFormatting sqref="I4445">
    <cfRule type="containsText" dxfId="959" priority="1757" operator="containsText" text="Бажарилмоқда">
      <formula>NOT(ISERROR(SEARCH("Бажарилмоқда",I4445)))</formula>
    </cfRule>
    <cfRule type="containsText" dxfId="958" priority="1758" operator="containsText" text="Бажарилмаган">
      <formula>NOT(ISERROR(SEARCH("Бажарилмаган",I4445)))</formula>
    </cfRule>
    <cfRule type="containsText" dxfId="957" priority="1759" operator="containsText" text="Бажарилмаган">
      <formula>NOT(ISERROR(SEARCH("Бажарилмаган",I4445)))</formula>
    </cfRule>
    <cfRule type="containsText" dxfId="956" priority="1760" operator="containsText" text="Бажарилган">
      <formula>NOT(ISERROR(SEARCH("Бажарилган",I4445)))</formula>
    </cfRule>
  </conditionalFormatting>
  <conditionalFormatting sqref="I4276">
    <cfRule type="containsText" dxfId="955" priority="1753" operator="containsText" text="Бажарилмоқда">
      <formula>NOT(ISERROR(SEARCH("Бажарилмоқда",I4276)))</formula>
    </cfRule>
    <cfRule type="containsText" dxfId="954" priority="1754" operator="containsText" text="Бажарилмаган">
      <formula>NOT(ISERROR(SEARCH("Бажарилмаган",I4276)))</formula>
    </cfRule>
    <cfRule type="containsText" dxfId="953" priority="1755" operator="containsText" text="Бажарилмаган">
      <formula>NOT(ISERROR(SEARCH("Бажарилмаган",I4276)))</formula>
    </cfRule>
    <cfRule type="containsText" dxfId="952" priority="1756" operator="containsText" text="Бажарилган">
      <formula>NOT(ISERROR(SEARCH("Бажарилган",I4276)))</formula>
    </cfRule>
  </conditionalFormatting>
  <conditionalFormatting sqref="I4151">
    <cfRule type="containsText" dxfId="951" priority="1745" operator="containsText" text="Бажарилмоқда">
      <formula>NOT(ISERROR(SEARCH("Бажарилмоқда",I4151)))</formula>
    </cfRule>
    <cfRule type="containsText" dxfId="950" priority="1746" operator="containsText" text="Бажарилмаган">
      <formula>NOT(ISERROR(SEARCH("Бажарилмаган",I4151)))</formula>
    </cfRule>
    <cfRule type="containsText" dxfId="949" priority="1747" operator="containsText" text="Бажарилмаган">
      <formula>NOT(ISERROR(SEARCH("Бажарилмаган",I4151)))</formula>
    </cfRule>
    <cfRule type="containsText" dxfId="948" priority="1748" operator="containsText" text="Бажарилган">
      <formula>NOT(ISERROR(SEARCH("Бажарилган",I4151)))</formula>
    </cfRule>
  </conditionalFormatting>
  <conditionalFormatting sqref="I4518">
    <cfRule type="containsText" dxfId="947" priority="1717" operator="containsText" text="Бажарилмоқда">
      <formula>NOT(ISERROR(SEARCH("Бажарилмоқда",I4518)))</formula>
    </cfRule>
    <cfRule type="containsText" dxfId="946" priority="1718" operator="containsText" text="Бажарилмаган">
      <formula>NOT(ISERROR(SEARCH("Бажарилмаган",I4518)))</formula>
    </cfRule>
    <cfRule type="containsText" dxfId="945" priority="1719" operator="containsText" text="Бажарилмаган">
      <formula>NOT(ISERROR(SEARCH("Бажарилмаган",I4518)))</formula>
    </cfRule>
    <cfRule type="containsText" dxfId="944" priority="1720" operator="containsText" text="Бажарилган">
      <formula>NOT(ISERROR(SEARCH("Бажарилган",I4518)))</formula>
    </cfRule>
  </conditionalFormatting>
  <conditionalFormatting sqref="I4382">
    <cfRule type="containsText" dxfId="943" priority="1725" operator="containsText" text="Бажарилмоқда">
      <formula>NOT(ISERROR(SEARCH("Бажарилмоқда",I4382)))</formula>
    </cfRule>
    <cfRule type="containsText" dxfId="942" priority="1726" operator="containsText" text="Бажарилмаган">
      <formula>NOT(ISERROR(SEARCH("Бажарилмаган",I4382)))</formula>
    </cfRule>
    <cfRule type="containsText" dxfId="941" priority="1727" operator="containsText" text="Бажарилмаган">
      <formula>NOT(ISERROR(SEARCH("Бажарилмаган",I4382)))</formula>
    </cfRule>
    <cfRule type="containsText" dxfId="940" priority="1728" operator="containsText" text="Бажарилган">
      <formula>NOT(ISERROR(SEARCH("Бажарилган",I4382)))</formula>
    </cfRule>
  </conditionalFormatting>
  <conditionalFormatting sqref="I4338">
    <cfRule type="containsText" dxfId="939" priority="1705" operator="containsText" text="Бажарилмоқда">
      <formula>NOT(ISERROR(SEARCH("Бажарилмоқда",I4338)))</formula>
    </cfRule>
    <cfRule type="containsText" dxfId="938" priority="1706" operator="containsText" text="Бажарилмаган">
      <formula>NOT(ISERROR(SEARCH("Бажарилмаган",I4338)))</formula>
    </cfRule>
    <cfRule type="containsText" dxfId="937" priority="1707" operator="containsText" text="Бажарилмаган">
      <formula>NOT(ISERROR(SEARCH("Бажарилмаган",I4338)))</formula>
    </cfRule>
    <cfRule type="containsText" dxfId="936" priority="1708" operator="containsText" text="Бажарилган">
      <formula>NOT(ISERROR(SEARCH("Бажарилган",I4338)))</formula>
    </cfRule>
  </conditionalFormatting>
  <conditionalFormatting sqref="I4540">
    <cfRule type="containsText" dxfId="935" priority="1673" operator="containsText" text="Бажарилмоқда">
      <formula>NOT(ISERROR(SEARCH("Бажарилмоқда",I4540)))</formula>
    </cfRule>
    <cfRule type="containsText" dxfId="934" priority="1674" operator="containsText" text="Бажарилмаган">
      <formula>NOT(ISERROR(SEARCH("Бажарилмаган",I4540)))</formula>
    </cfRule>
    <cfRule type="containsText" dxfId="933" priority="1675" operator="containsText" text="Бажарилмаган">
      <formula>NOT(ISERROR(SEARCH("Бажарилмаган",I4540)))</formula>
    </cfRule>
    <cfRule type="containsText" dxfId="932" priority="1676" operator="containsText" text="Бажарилган">
      <formula>NOT(ISERROR(SEARCH("Бажарилган",I4540)))</formula>
    </cfRule>
  </conditionalFormatting>
  <conditionalFormatting sqref="I4503">
    <cfRule type="containsText" dxfId="931" priority="1661" operator="containsText" text="Бажарилмоқда">
      <formula>NOT(ISERROR(SEARCH("Бажарилмоқда",I4503)))</formula>
    </cfRule>
    <cfRule type="containsText" dxfId="930" priority="1662" operator="containsText" text="Бажарилмаган">
      <formula>NOT(ISERROR(SEARCH("Бажарилмаган",I4503)))</formula>
    </cfRule>
    <cfRule type="containsText" dxfId="929" priority="1663" operator="containsText" text="Бажарилмаган">
      <formula>NOT(ISERROR(SEARCH("Бажарилмаган",I4503)))</formula>
    </cfRule>
    <cfRule type="containsText" dxfId="928" priority="1664" operator="containsText" text="Бажарилган">
      <formula>NOT(ISERROR(SEARCH("Бажарилган",I4503)))</formula>
    </cfRule>
  </conditionalFormatting>
  <conditionalFormatting sqref="I4522">
    <cfRule type="containsText" dxfId="927" priority="1649" operator="containsText" text="Бажарилмоқда">
      <formula>NOT(ISERROR(SEARCH("Бажарилмоқда",I4522)))</formula>
    </cfRule>
    <cfRule type="containsText" dxfId="926" priority="1650" operator="containsText" text="Бажарилмаган">
      <formula>NOT(ISERROR(SEARCH("Бажарилмаган",I4522)))</formula>
    </cfRule>
    <cfRule type="containsText" dxfId="925" priority="1651" operator="containsText" text="Бажарилмаган">
      <formula>NOT(ISERROR(SEARCH("Бажарилмаган",I4522)))</formula>
    </cfRule>
    <cfRule type="containsText" dxfId="924" priority="1652" operator="containsText" text="Бажарилган">
      <formula>NOT(ISERROR(SEARCH("Бажарилган",I4522)))</formula>
    </cfRule>
  </conditionalFormatting>
  <conditionalFormatting sqref="I4302">
    <cfRule type="containsText" dxfId="923" priority="1653" operator="containsText" text="Бажарилмоқда">
      <formula>NOT(ISERROR(SEARCH("Бажарилмоқда",I4302)))</formula>
    </cfRule>
    <cfRule type="containsText" dxfId="922" priority="1654" operator="containsText" text="Бажарилмаган">
      <formula>NOT(ISERROR(SEARCH("Бажарилмаган",I4302)))</formula>
    </cfRule>
    <cfRule type="containsText" dxfId="921" priority="1655" operator="containsText" text="Бажарилмаган">
      <formula>NOT(ISERROR(SEARCH("Бажарилмаган",I4302)))</formula>
    </cfRule>
    <cfRule type="containsText" dxfId="920" priority="1656" operator="containsText" text="Бажарилган">
      <formula>NOT(ISERROR(SEARCH("Бажарилган",I4302)))</formula>
    </cfRule>
  </conditionalFormatting>
  <conditionalFormatting sqref="I4577">
    <cfRule type="containsText" dxfId="919" priority="1645" operator="containsText" text="Бажарилмоқда">
      <formula>NOT(ISERROR(SEARCH("Бажарилмоқда",I4577)))</formula>
    </cfRule>
    <cfRule type="containsText" dxfId="918" priority="1646" operator="containsText" text="Бажарилмаган">
      <formula>NOT(ISERROR(SEARCH("Бажарилмаган",I4577)))</formula>
    </cfRule>
    <cfRule type="containsText" dxfId="917" priority="1647" operator="containsText" text="Бажарилмаган">
      <formula>NOT(ISERROR(SEARCH("Бажарилмаган",I4577)))</formula>
    </cfRule>
    <cfRule type="containsText" dxfId="916" priority="1648" operator="containsText" text="Бажарилган">
      <formula>NOT(ISERROR(SEARCH("Бажарилган",I4577)))</formula>
    </cfRule>
  </conditionalFormatting>
  <conditionalFormatting sqref="I4499">
    <cfRule type="containsText" dxfId="915" priority="1625" operator="containsText" text="Бажарилмоқда">
      <formula>NOT(ISERROR(SEARCH("Бажарилмоқда",I4499)))</formula>
    </cfRule>
    <cfRule type="containsText" dxfId="914" priority="1626" operator="containsText" text="Бажарилмаган">
      <formula>NOT(ISERROR(SEARCH("Бажарилмаган",I4499)))</formula>
    </cfRule>
    <cfRule type="containsText" dxfId="913" priority="1627" operator="containsText" text="Бажарилмаган">
      <formula>NOT(ISERROR(SEARCH("Бажарилмаган",I4499)))</formula>
    </cfRule>
    <cfRule type="containsText" dxfId="912" priority="1628" operator="containsText" text="Бажарилган">
      <formula>NOT(ISERROR(SEARCH("Бажарилган",I4499)))</formula>
    </cfRule>
  </conditionalFormatting>
  <conditionalFormatting sqref="I4290">
    <cfRule type="containsText" dxfId="911" priority="1613" operator="containsText" text="Бажарилмоқда">
      <formula>NOT(ISERROR(SEARCH("Бажарилмоқда",I4290)))</formula>
    </cfRule>
    <cfRule type="containsText" dxfId="910" priority="1614" operator="containsText" text="Бажарилмаган">
      <formula>NOT(ISERROR(SEARCH("Бажарилмаган",I4290)))</formula>
    </cfRule>
    <cfRule type="containsText" dxfId="909" priority="1615" operator="containsText" text="Бажарилмаган">
      <formula>NOT(ISERROR(SEARCH("Бажарилмаган",I4290)))</formula>
    </cfRule>
    <cfRule type="containsText" dxfId="908" priority="1616" operator="containsText" text="Бажарилган">
      <formula>NOT(ISERROR(SEARCH("Бажарилган",I4290)))</formula>
    </cfRule>
  </conditionalFormatting>
  <conditionalFormatting sqref="I4414">
    <cfRule type="containsText" dxfId="907" priority="1605" operator="containsText" text="Бажарилмоқда">
      <formula>NOT(ISERROR(SEARCH("Бажарилмоқда",I4414)))</formula>
    </cfRule>
    <cfRule type="containsText" dxfId="906" priority="1606" operator="containsText" text="Бажарилмаган">
      <formula>NOT(ISERROR(SEARCH("Бажарилмаган",I4414)))</formula>
    </cfRule>
    <cfRule type="containsText" dxfId="905" priority="1607" operator="containsText" text="Бажарилмаган">
      <formula>NOT(ISERROR(SEARCH("Бажарилмаган",I4414)))</formula>
    </cfRule>
    <cfRule type="containsText" dxfId="904" priority="1608" operator="containsText" text="Бажарилган">
      <formula>NOT(ISERROR(SEARCH("Бажарилган",I4414)))</formula>
    </cfRule>
  </conditionalFormatting>
  <conditionalFormatting sqref="I4563">
    <cfRule type="containsText" dxfId="903" priority="1601" operator="containsText" text="Бажарилмоқда">
      <formula>NOT(ISERROR(SEARCH("Бажарилмоқда",I4563)))</formula>
    </cfRule>
    <cfRule type="containsText" dxfId="902" priority="1602" operator="containsText" text="Бажарилмаган">
      <formula>NOT(ISERROR(SEARCH("Бажарилмаган",I4563)))</formula>
    </cfRule>
    <cfRule type="containsText" dxfId="901" priority="1603" operator="containsText" text="Бажарилмаган">
      <formula>NOT(ISERROR(SEARCH("Бажарилмаган",I4563)))</formula>
    </cfRule>
    <cfRule type="containsText" dxfId="900" priority="1604" operator="containsText" text="Бажарилган">
      <formula>NOT(ISERROR(SEARCH("Бажарилган",I4563)))</formula>
    </cfRule>
  </conditionalFormatting>
  <conditionalFormatting sqref="I4337">
    <cfRule type="containsText" dxfId="899" priority="1597" operator="containsText" text="Бажарилмоқда">
      <formula>NOT(ISERROR(SEARCH("Бажарилмоқда",I4337)))</formula>
    </cfRule>
    <cfRule type="containsText" dxfId="898" priority="1598" operator="containsText" text="Бажарилмаган">
      <formula>NOT(ISERROR(SEARCH("Бажарилмаган",I4337)))</formula>
    </cfRule>
    <cfRule type="containsText" dxfId="897" priority="1599" operator="containsText" text="Бажарилмаган">
      <formula>NOT(ISERROR(SEARCH("Бажарилмаган",I4337)))</formula>
    </cfRule>
    <cfRule type="containsText" dxfId="896" priority="1600" operator="containsText" text="Бажарилган">
      <formula>NOT(ISERROR(SEARCH("Бажарилган",I4337)))</formula>
    </cfRule>
  </conditionalFormatting>
  <conditionalFormatting sqref="I4413">
    <cfRule type="containsText" dxfId="895" priority="1593" operator="containsText" text="Бажарилмоқда">
      <formula>NOT(ISERROR(SEARCH("Бажарилмоқда",I4413)))</formula>
    </cfRule>
    <cfRule type="containsText" dxfId="894" priority="1594" operator="containsText" text="Бажарилмаган">
      <formula>NOT(ISERROR(SEARCH("Бажарилмаган",I4413)))</formula>
    </cfRule>
    <cfRule type="containsText" dxfId="893" priority="1595" operator="containsText" text="Бажарилмаган">
      <formula>NOT(ISERROR(SEARCH("Бажарилмаган",I4413)))</formula>
    </cfRule>
    <cfRule type="containsText" dxfId="892" priority="1596" operator="containsText" text="Бажарилган">
      <formula>NOT(ISERROR(SEARCH("Бажарилган",I4413)))</formula>
    </cfRule>
  </conditionalFormatting>
  <conditionalFormatting sqref="I4439">
    <cfRule type="containsText" dxfId="891" priority="1569" operator="containsText" text="Бажарилмоқда">
      <formula>NOT(ISERROR(SEARCH("Бажарилмоқда",I4439)))</formula>
    </cfRule>
    <cfRule type="containsText" dxfId="890" priority="1570" operator="containsText" text="Бажарилмаган">
      <formula>NOT(ISERROR(SEARCH("Бажарилмаган",I4439)))</formula>
    </cfRule>
    <cfRule type="containsText" dxfId="889" priority="1571" operator="containsText" text="Бажарилмаган">
      <formula>NOT(ISERROR(SEARCH("Бажарилмаган",I4439)))</formula>
    </cfRule>
    <cfRule type="containsText" dxfId="888" priority="1572" operator="containsText" text="Бажарилган">
      <formula>NOT(ISERROR(SEARCH("Бажарилган",I4439)))</formula>
    </cfRule>
  </conditionalFormatting>
  <conditionalFormatting sqref="I4421">
    <cfRule type="containsText" dxfId="887" priority="1561" operator="containsText" text="Бажарилмоқда">
      <formula>NOT(ISERROR(SEARCH("Бажарилмоқда",I4421)))</formula>
    </cfRule>
    <cfRule type="containsText" dxfId="886" priority="1562" operator="containsText" text="Бажарилмаган">
      <formula>NOT(ISERROR(SEARCH("Бажарилмаган",I4421)))</formula>
    </cfRule>
    <cfRule type="containsText" dxfId="885" priority="1563" operator="containsText" text="Бажарилмаган">
      <formula>NOT(ISERROR(SEARCH("Бажарилмаган",I4421)))</formula>
    </cfRule>
    <cfRule type="containsText" dxfId="884" priority="1564" operator="containsText" text="Бажарилган">
      <formula>NOT(ISERROR(SEARCH("Бажарилган",I4421)))</formula>
    </cfRule>
  </conditionalFormatting>
  <conditionalFormatting sqref="I4500">
    <cfRule type="containsText" dxfId="883" priority="1541" operator="containsText" text="Бажарилмоқда">
      <formula>NOT(ISERROR(SEARCH("Бажарилмоқда",I4500)))</formula>
    </cfRule>
    <cfRule type="containsText" dxfId="882" priority="1542" operator="containsText" text="Бажарилмаган">
      <formula>NOT(ISERROR(SEARCH("Бажарилмаган",I4500)))</formula>
    </cfRule>
    <cfRule type="containsText" dxfId="881" priority="1543" operator="containsText" text="Бажарилмаган">
      <formula>NOT(ISERROR(SEARCH("Бажарилмаган",I4500)))</formula>
    </cfRule>
    <cfRule type="containsText" dxfId="880" priority="1544" operator="containsText" text="Бажарилган">
      <formula>NOT(ISERROR(SEARCH("Бажарилган",I4500)))</formula>
    </cfRule>
  </conditionalFormatting>
  <conditionalFormatting sqref="I4544">
    <cfRule type="containsText" dxfId="879" priority="1537" operator="containsText" text="Бажарилмоқда">
      <formula>NOT(ISERROR(SEARCH("Бажарилмоқда",I4544)))</formula>
    </cfRule>
    <cfRule type="containsText" dxfId="878" priority="1538" operator="containsText" text="Бажарилмаган">
      <formula>NOT(ISERROR(SEARCH("Бажарилмаган",I4544)))</formula>
    </cfRule>
    <cfRule type="containsText" dxfId="877" priority="1539" operator="containsText" text="Бажарилмаган">
      <formula>NOT(ISERROR(SEARCH("Бажарилмаган",I4544)))</formula>
    </cfRule>
    <cfRule type="containsText" dxfId="876" priority="1540" operator="containsText" text="Бажарилган">
      <formula>NOT(ISERROR(SEARCH("Бажарилган",I4544)))</formula>
    </cfRule>
  </conditionalFormatting>
  <conditionalFormatting sqref="I4565">
    <cfRule type="containsText" dxfId="875" priority="1529" operator="containsText" text="Бажарилмоқда">
      <formula>NOT(ISERROR(SEARCH("Бажарилмоқда",I4565)))</formula>
    </cfRule>
    <cfRule type="containsText" dxfId="874" priority="1530" operator="containsText" text="Бажарилмаган">
      <formula>NOT(ISERROR(SEARCH("Бажарилмаган",I4565)))</formula>
    </cfRule>
    <cfRule type="containsText" dxfId="873" priority="1531" operator="containsText" text="Бажарилмаган">
      <formula>NOT(ISERROR(SEARCH("Бажарилмаган",I4565)))</formula>
    </cfRule>
    <cfRule type="containsText" dxfId="872" priority="1532" operator="containsText" text="Бажарилган">
      <formula>NOT(ISERROR(SEARCH("Бажарилган",I4565)))</formula>
    </cfRule>
  </conditionalFormatting>
  <conditionalFormatting sqref="I2820">
    <cfRule type="containsText" dxfId="871" priority="1517" operator="containsText" text="Бажарилмоқда">
      <formula>NOT(ISERROR(SEARCH("Бажарилмоқда",I2820)))</formula>
    </cfRule>
    <cfRule type="containsText" dxfId="870" priority="1518" operator="containsText" text="Бажарилмаган">
      <formula>NOT(ISERROR(SEARCH("Бажарилмаган",I2820)))</formula>
    </cfRule>
    <cfRule type="containsText" dxfId="869" priority="1519" operator="containsText" text="Бажарилмаган">
      <formula>NOT(ISERROR(SEARCH("Бажарилмаган",I2820)))</formula>
    </cfRule>
    <cfRule type="containsText" dxfId="868" priority="1520" operator="containsText" text="Бажарилган">
      <formula>NOT(ISERROR(SEARCH("Бажарилган",I2820)))</formula>
    </cfRule>
  </conditionalFormatting>
  <conditionalFormatting sqref="I4589">
    <cfRule type="containsText" dxfId="867" priority="1465" operator="containsText" text="Бажарилмоқда">
      <formula>NOT(ISERROR(SEARCH("Бажарилмоқда",I4589)))</formula>
    </cfRule>
    <cfRule type="containsText" dxfId="866" priority="1466" operator="containsText" text="Бажарилмаган">
      <formula>NOT(ISERROR(SEARCH("Бажарилмаган",I4589)))</formula>
    </cfRule>
    <cfRule type="containsText" dxfId="865" priority="1467" operator="containsText" text="Бажарилмаган">
      <formula>NOT(ISERROR(SEARCH("Бажарилмаган",I4589)))</formula>
    </cfRule>
    <cfRule type="containsText" dxfId="864" priority="1468" operator="containsText" text="Бажарилган">
      <formula>NOT(ISERROR(SEARCH("Бажарилган",I4589)))</formula>
    </cfRule>
  </conditionalFormatting>
  <conditionalFormatting sqref="I4396">
    <cfRule type="containsText" dxfId="863" priority="1461" operator="containsText" text="Бажарилмоқда">
      <formula>NOT(ISERROR(SEARCH("Бажарилмоқда",I4396)))</formula>
    </cfRule>
    <cfRule type="containsText" dxfId="862" priority="1462" operator="containsText" text="Бажарилмаган">
      <formula>NOT(ISERROR(SEARCH("Бажарилмаган",I4396)))</formula>
    </cfRule>
    <cfRule type="containsText" dxfId="861" priority="1463" operator="containsText" text="Бажарилмаган">
      <formula>NOT(ISERROR(SEARCH("Бажарилмаган",I4396)))</formula>
    </cfRule>
    <cfRule type="containsText" dxfId="860" priority="1464" operator="containsText" text="Бажарилган">
      <formula>NOT(ISERROR(SEARCH("Бажарилган",I4396)))</formula>
    </cfRule>
  </conditionalFormatting>
  <conditionalFormatting sqref="I4571">
    <cfRule type="containsText" dxfId="859" priority="1457" operator="containsText" text="Бажарилмоқда">
      <formula>NOT(ISERROR(SEARCH("Бажарилмоқда",I4571)))</formula>
    </cfRule>
    <cfRule type="containsText" dxfId="858" priority="1458" operator="containsText" text="Бажарилмаган">
      <formula>NOT(ISERROR(SEARCH("Бажарилмаган",I4571)))</formula>
    </cfRule>
    <cfRule type="containsText" dxfId="857" priority="1459" operator="containsText" text="Бажарилмаган">
      <formula>NOT(ISERROR(SEARCH("Бажарилмаган",I4571)))</formula>
    </cfRule>
    <cfRule type="containsText" dxfId="856" priority="1460" operator="containsText" text="Бажарилган">
      <formula>NOT(ISERROR(SEARCH("Бажарилган",I4571)))</formula>
    </cfRule>
  </conditionalFormatting>
  <conditionalFormatting sqref="I4011">
    <cfRule type="containsText" dxfId="855" priority="1453" operator="containsText" text="Бажарилмоқда">
      <formula>NOT(ISERROR(SEARCH("Бажарилмоқда",I4011)))</formula>
    </cfRule>
    <cfRule type="containsText" dxfId="854" priority="1454" operator="containsText" text="Бажарилмаган">
      <formula>NOT(ISERROR(SEARCH("Бажарилмаган",I4011)))</formula>
    </cfRule>
    <cfRule type="containsText" dxfId="853" priority="1455" operator="containsText" text="Бажарилмаган">
      <formula>NOT(ISERROR(SEARCH("Бажарилмаган",I4011)))</formula>
    </cfRule>
    <cfRule type="containsText" dxfId="852" priority="1456" operator="containsText" text="Бажарилган">
      <formula>NOT(ISERROR(SEARCH("Бажарилган",I4011)))</formula>
    </cfRule>
  </conditionalFormatting>
  <conditionalFormatting sqref="I3912">
    <cfRule type="containsText" dxfId="851" priority="1441" operator="containsText" text="Бажарилмоқда">
      <formula>NOT(ISERROR(SEARCH("Бажарилмоқда",I3912)))</formula>
    </cfRule>
    <cfRule type="containsText" dxfId="850" priority="1442" operator="containsText" text="Бажарилмаган">
      <formula>NOT(ISERROR(SEARCH("Бажарилмаган",I3912)))</formula>
    </cfRule>
    <cfRule type="containsText" dxfId="849" priority="1443" operator="containsText" text="Бажарилмаган">
      <formula>NOT(ISERROR(SEARCH("Бажарилмаган",I3912)))</formula>
    </cfRule>
    <cfRule type="containsText" dxfId="848" priority="1444" operator="containsText" text="Бажарилган">
      <formula>NOT(ISERROR(SEARCH("Бажарилган",I3912)))</formula>
    </cfRule>
  </conditionalFormatting>
  <conditionalFormatting sqref="I4136">
    <cfRule type="containsText" dxfId="847" priority="1433" operator="containsText" text="Бажарилмоқда">
      <formula>NOT(ISERROR(SEARCH("Бажарилмоқда",I4136)))</formula>
    </cfRule>
    <cfRule type="containsText" dxfId="846" priority="1434" operator="containsText" text="Бажарилмаган">
      <formula>NOT(ISERROR(SEARCH("Бажарилмаган",I4136)))</formula>
    </cfRule>
    <cfRule type="containsText" dxfId="845" priority="1435" operator="containsText" text="Бажарилмаган">
      <formula>NOT(ISERROR(SEARCH("Бажарилмаган",I4136)))</formula>
    </cfRule>
    <cfRule type="containsText" dxfId="844" priority="1436" operator="containsText" text="Бажарилган">
      <formula>NOT(ISERROR(SEARCH("Бажарилган",I4136)))</formula>
    </cfRule>
  </conditionalFormatting>
  <conditionalFormatting sqref="I4498">
    <cfRule type="containsText" dxfId="843" priority="1425" operator="containsText" text="Бажарилмоқда">
      <formula>NOT(ISERROR(SEARCH("Бажарилмоқда",I4498)))</formula>
    </cfRule>
    <cfRule type="containsText" dxfId="842" priority="1426" operator="containsText" text="Бажарилмаган">
      <formula>NOT(ISERROR(SEARCH("Бажарилмаган",I4498)))</formula>
    </cfRule>
    <cfRule type="containsText" dxfId="841" priority="1427" operator="containsText" text="Бажарилмаган">
      <formula>NOT(ISERROR(SEARCH("Бажарилмаган",I4498)))</formula>
    </cfRule>
    <cfRule type="containsText" dxfId="840" priority="1428" operator="containsText" text="Бажарилган">
      <formula>NOT(ISERROR(SEARCH("Бажарилган",I4498)))</formula>
    </cfRule>
  </conditionalFormatting>
  <conditionalFormatting sqref="I4248">
    <cfRule type="containsText" dxfId="839" priority="1417" operator="containsText" text="Бажарилмоқда">
      <formula>NOT(ISERROR(SEARCH("Бажарилмоқда",I4248)))</formula>
    </cfRule>
    <cfRule type="containsText" dxfId="838" priority="1418" operator="containsText" text="Бажарилмаган">
      <formula>NOT(ISERROR(SEARCH("Бажарилмаган",I4248)))</formula>
    </cfRule>
    <cfRule type="containsText" dxfId="837" priority="1419" operator="containsText" text="Бажарилмаган">
      <formula>NOT(ISERROR(SEARCH("Бажарилмаган",I4248)))</formula>
    </cfRule>
    <cfRule type="containsText" dxfId="836" priority="1420" operator="containsText" text="Бажарилган">
      <formula>NOT(ISERROR(SEARCH("Бажарилган",I4248)))</formula>
    </cfRule>
  </conditionalFormatting>
  <conditionalFormatting sqref="I4270">
    <cfRule type="containsText" dxfId="835" priority="1397" operator="containsText" text="Бажарилмоқда">
      <formula>NOT(ISERROR(SEARCH("Бажарилмоқда",I4270)))</formula>
    </cfRule>
    <cfRule type="containsText" dxfId="834" priority="1398" operator="containsText" text="Бажарилмаган">
      <formula>NOT(ISERROR(SEARCH("Бажарилмаган",I4270)))</formula>
    </cfRule>
    <cfRule type="containsText" dxfId="833" priority="1399" operator="containsText" text="Бажарилмаган">
      <formula>NOT(ISERROR(SEARCH("Бажарилмаган",I4270)))</formula>
    </cfRule>
    <cfRule type="containsText" dxfId="832" priority="1400" operator="containsText" text="Бажарилган">
      <formula>NOT(ISERROR(SEARCH("Бажарилган",I4270)))</formula>
    </cfRule>
  </conditionalFormatting>
  <conditionalFormatting sqref="I4516">
    <cfRule type="containsText" dxfId="831" priority="1389" operator="containsText" text="Бажарилмоқда">
      <formula>NOT(ISERROR(SEARCH("Бажарилмоқда",I4516)))</formula>
    </cfRule>
    <cfRule type="containsText" dxfId="830" priority="1390" operator="containsText" text="Бажарилмаган">
      <formula>NOT(ISERROR(SEARCH("Бажарилмаган",I4516)))</formula>
    </cfRule>
    <cfRule type="containsText" dxfId="829" priority="1391" operator="containsText" text="Бажарилмаган">
      <formula>NOT(ISERROR(SEARCH("Бажарилмаган",I4516)))</formula>
    </cfRule>
    <cfRule type="containsText" dxfId="828" priority="1392" operator="containsText" text="Бажарилган">
      <formula>NOT(ISERROR(SEARCH("Бажарилган",I4516)))</formula>
    </cfRule>
  </conditionalFormatting>
  <conditionalFormatting sqref="I4572">
    <cfRule type="containsText" dxfId="827" priority="1377" operator="containsText" text="Бажарилмоқда">
      <formula>NOT(ISERROR(SEARCH("Бажарилмоқда",I4572)))</formula>
    </cfRule>
    <cfRule type="containsText" dxfId="826" priority="1378" operator="containsText" text="Бажарилмаган">
      <formula>NOT(ISERROR(SEARCH("Бажарилмаган",I4572)))</formula>
    </cfRule>
    <cfRule type="containsText" dxfId="825" priority="1379" operator="containsText" text="Бажарилмаган">
      <formula>NOT(ISERROR(SEARCH("Бажарилмаган",I4572)))</formula>
    </cfRule>
    <cfRule type="containsText" dxfId="824" priority="1380" operator="containsText" text="Бажарилган">
      <formula>NOT(ISERROR(SEARCH("Бажарилган",I4572)))</formula>
    </cfRule>
  </conditionalFormatting>
  <conditionalFormatting sqref="I4527">
    <cfRule type="containsText" dxfId="823" priority="1373" operator="containsText" text="Бажарилмоқда">
      <formula>NOT(ISERROR(SEARCH("Бажарилмоқда",I4527)))</formula>
    </cfRule>
    <cfRule type="containsText" dxfId="822" priority="1374" operator="containsText" text="Бажарилмаган">
      <formula>NOT(ISERROR(SEARCH("Бажарилмаган",I4527)))</formula>
    </cfRule>
    <cfRule type="containsText" dxfId="821" priority="1375" operator="containsText" text="Бажарилмаган">
      <formula>NOT(ISERROR(SEARCH("Бажарилмаган",I4527)))</formula>
    </cfRule>
    <cfRule type="containsText" dxfId="820" priority="1376" operator="containsText" text="Бажарилган">
      <formula>NOT(ISERROR(SEARCH("Бажарилган",I4527)))</formula>
    </cfRule>
  </conditionalFormatting>
  <conditionalFormatting sqref="I4472">
    <cfRule type="containsText" dxfId="819" priority="1365" operator="containsText" text="Бажарилмоқда">
      <formula>NOT(ISERROR(SEARCH("Бажарилмоқда",I4472)))</formula>
    </cfRule>
    <cfRule type="containsText" dxfId="818" priority="1366" operator="containsText" text="Бажарилмаган">
      <formula>NOT(ISERROR(SEARCH("Бажарилмаган",I4472)))</formula>
    </cfRule>
    <cfRule type="containsText" dxfId="817" priority="1367" operator="containsText" text="Бажарилмаган">
      <formula>NOT(ISERROR(SEARCH("Бажарилмаган",I4472)))</formula>
    </cfRule>
    <cfRule type="containsText" dxfId="816" priority="1368" operator="containsText" text="Бажарилган">
      <formula>NOT(ISERROR(SEARCH("Бажарилган",I4472)))</formula>
    </cfRule>
  </conditionalFormatting>
  <conditionalFormatting sqref="I3873">
    <cfRule type="containsText" dxfId="815" priority="1345" operator="containsText" text="Бажарилмоқда">
      <formula>NOT(ISERROR(SEARCH("Бажарилмоқда",I3873)))</formula>
    </cfRule>
    <cfRule type="containsText" dxfId="814" priority="1346" operator="containsText" text="Бажарилмаган">
      <formula>NOT(ISERROR(SEARCH("Бажарилмаган",I3873)))</formula>
    </cfRule>
    <cfRule type="containsText" dxfId="813" priority="1347" operator="containsText" text="Бажарилмаган">
      <formula>NOT(ISERROR(SEARCH("Бажарилмаган",I3873)))</formula>
    </cfRule>
    <cfRule type="containsText" dxfId="812" priority="1348" operator="containsText" text="Бажарилган">
      <formula>NOT(ISERROR(SEARCH("Бажарилган",I3873)))</formula>
    </cfRule>
  </conditionalFormatting>
  <conditionalFormatting sqref="I4626">
    <cfRule type="containsText" dxfId="811" priority="1337" operator="containsText" text="Бажарилмоқда">
      <formula>NOT(ISERROR(SEARCH("Бажарилмоқда",I4626)))</formula>
    </cfRule>
    <cfRule type="containsText" dxfId="810" priority="1338" operator="containsText" text="Бажарилмаган">
      <formula>NOT(ISERROR(SEARCH("Бажарилмаган",I4626)))</formula>
    </cfRule>
    <cfRule type="containsText" dxfId="809" priority="1339" operator="containsText" text="Бажарилмаган">
      <formula>NOT(ISERROR(SEARCH("Бажарилмаган",I4626)))</formula>
    </cfRule>
    <cfRule type="containsText" dxfId="808" priority="1340" operator="containsText" text="Бажарилган">
      <formula>NOT(ISERROR(SEARCH("Бажарилган",I4626)))</formula>
    </cfRule>
  </conditionalFormatting>
  <conditionalFormatting sqref="I4629">
    <cfRule type="containsText" dxfId="807" priority="1333" operator="containsText" text="Бажарилмоқда">
      <formula>NOT(ISERROR(SEARCH("Бажарилмоқда",I4629)))</formula>
    </cfRule>
    <cfRule type="containsText" dxfId="806" priority="1334" operator="containsText" text="Бажарилмаган">
      <formula>NOT(ISERROR(SEARCH("Бажарилмаган",I4629)))</formula>
    </cfRule>
    <cfRule type="containsText" dxfId="805" priority="1335" operator="containsText" text="Бажарилмаган">
      <formula>NOT(ISERROR(SEARCH("Бажарилмаган",I4629)))</formula>
    </cfRule>
    <cfRule type="containsText" dxfId="804" priority="1336" operator="containsText" text="Бажарилган">
      <formula>NOT(ISERROR(SEARCH("Бажарилган",I4629)))</formula>
    </cfRule>
  </conditionalFormatting>
  <conditionalFormatting sqref="I4564">
    <cfRule type="containsText" dxfId="803" priority="1325" operator="containsText" text="Бажарилмоқда">
      <formula>NOT(ISERROR(SEARCH("Бажарилмоқда",I4564)))</formula>
    </cfRule>
    <cfRule type="containsText" dxfId="802" priority="1326" operator="containsText" text="Бажарилмаган">
      <formula>NOT(ISERROR(SEARCH("Бажарилмаган",I4564)))</formula>
    </cfRule>
    <cfRule type="containsText" dxfId="801" priority="1327" operator="containsText" text="Бажарилмаган">
      <formula>NOT(ISERROR(SEARCH("Бажарилмаган",I4564)))</formula>
    </cfRule>
    <cfRule type="containsText" dxfId="800" priority="1328" operator="containsText" text="Бажарилган">
      <formula>NOT(ISERROR(SEARCH("Бажарилган",I4564)))</formula>
    </cfRule>
  </conditionalFormatting>
  <conditionalFormatting sqref="I3573">
    <cfRule type="containsText" dxfId="799" priority="1277" operator="containsText" text="Бажарилмоқда">
      <formula>NOT(ISERROR(SEARCH("Бажарилмоқда",I3573)))</formula>
    </cfRule>
    <cfRule type="containsText" dxfId="798" priority="1278" operator="containsText" text="Бажарилмаган">
      <formula>NOT(ISERROR(SEARCH("Бажарилмаган",I3573)))</formula>
    </cfRule>
    <cfRule type="containsText" dxfId="797" priority="1279" operator="containsText" text="Бажарилмаган">
      <formula>NOT(ISERROR(SEARCH("Бажарилмаган",I3573)))</formula>
    </cfRule>
    <cfRule type="containsText" dxfId="796" priority="1280" operator="containsText" text="Бажарилган">
      <formula>NOT(ISERROR(SEARCH("Бажарилган",I3573)))</formula>
    </cfRule>
  </conditionalFormatting>
  <conditionalFormatting sqref="I3943">
    <cfRule type="containsText" dxfId="795" priority="1297" operator="containsText" text="Бажарилмоқда">
      <formula>NOT(ISERROR(SEARCH("Бажарилмоқда",I3943)))</formula>
    </cfRule>
    <cfRule type="containsText" dxfId="794" priority="1298" operator="containsText" text="Бажарилмаган">
      <formula>NOT(ISERROR(SEARCH("Бажарилмаган",I3943)))</formula>
    </cfRule>
    <cfRule type="containsText" dxfId="793" priority="1299" operator="containsText" text="Бажарилмаган">
      <formula>NOT(ISERROR(SEARCH("Бажарилмаган",I3943)))</formula>
    </cfRule>
    <cfRule type="containsText" dxfId="792" priority="1300" operator="containsText" text="Бажарилган">
      <formula>NOT(ISERROR(SEARCH("Бажарилган",I3943)))</formula>
    </cfRule>
  </conditionalFormatting>
  <conditionalFormatting sqref="I4394">
    <cfRule type="containsText" dxfId="791" priority="1289" operator="containsText" text="Бажарилмоқда">
      <formula>NOT(ISERROR(SEARCH("Бажарилмоқда",I4394)))</formula>
    </cfRule>
    <cfRule type="containsText" dxfId="790" priority="1290" operator="containsText" text="Бажарилмаган">
      <formula>NOT(ISERROR(SEARCH("Бажарилмаган",I4394)))</formula>
    </cfRule>
    <cfRule type="containsText" dxfId="789" priority="1291" operator="containsText" text="Бажарилмаган">
      <formula>NOT(ISERROR(SEARCH("Бажарилмаган",I4394)))</formula>
    </cfRule>
    <cfRule type="containsText" dxfId="788" priority="1292" operator="containsText" text="Бажарилган">
      <formula>NOT(ISERROR(SEARCH("Бажарилган",I4394)))</formula>
    </cfRule>
  </conditionalFormatting>
  <conditionalFormatting sqref="I4360">
    <cfRule type="containsText" dxfId="787" priority="1285" operator="containsText" text="Бажарилмоқда">
      <formula>NOT(ISERROR(SEARCH("Бажарилмоқда",I4360)))</formula>
    </cfRule>
    <cfRule type="containsText" dxfId="786" priority="1286" operator="containsText" text="Бажарилмаган">
      <formula>NOT(ISERROR(SEARCH("Бажарилмаган",I4360)))</formula>
    </cfRule>
    <cfRule type="containsText" dxfId="785" priority="1287" operator="containsText" text="Бажарилмаган">
      <formula>NOT(ISERROR(SEARCH("Бажарилмаган",I4360)))</formula>
    </cfRule>
    <cfRule type="containsText" dxfId="784" priority="1288" operator="containsText" text="Бажарилган">
      <formula>NOT(ISERROR(SEARCH("Бажарилган",I4360)))</formula>
    </cfRule>
  </conditionalFormatting>
  <conditionalFormatting sqref="I4040">
    <cfRule type="containsText" dxfId="783" priority="1273" operator="containsText" text="Бажарилмоқда">
      <formula>NOT(ISERROR(SEARCH("Бажарилмоқда",I4040)))</formula>
    </cfRule>
    <cfRule type="containsText" dxfId="782" priority="1274" operator="containsText" text="Бажарилмаган">
      <formula>NOT(ISERROR(SEARCH("Бажарилмаган",I4040)))</formula>
    </cfRule>
    <cfRule type="containsText" dxfId="781" priority="1275" operator="containsText" text="Бажарилмаган">
      <formula>NOT(ISERROR(SEARCH("Бажарилмаган",I4040)))</formula>
    </cfRule>
    <cfRule type="containsText" dxfId="780" priority="1276" operator="containsText" text="Бажарилган">
      <formula>NOT(ISERROR(SEARCH("Бажарилган",I4040)))</formula>
    </cfRule>
  </conditionalFormatting>
  <conditionalFormatting sqref="I4533">
    <cfRule type="containsText" dxfId="779" priority="1269" operator="containsText" text="Бажарилмоқда">
      <formula>NOT(ISERROR(SEARCH("Бажарилмоқда",I4533)))</formula>
    </cfRule>
    <cfRule type="containsText" dxfId="778" priority="1270" operator="containsText" text="Бажарилмаган">
      <formula>NOT(ISERROR(SEARCH("Бажарилмаган",I4533)))</formula>
    </cfRule>
    <cfRule type="containsText" dxfId="777" priority="1271" operator="containsText" text="Бажарилмаган">
      <formula>NOT(ISERROR(SEARCH("Бажарилмаган",I4533)))</formula>
    </cfRule>
    <cfRule type="containsText" dxfId="776" priority="1272" operator="containsText" text="Бажарилган">
      <formula>NOT(ISERROR(SEARCH("Бажарилган",I4533)))</formula>
    </cfRule>
  </conditionalFormatting>
  <conditionalFormatting sqref="I4674">
    <cfRule type="containsText" dxfId="775" priority="1257" operator="containsText" text="Бажарилмоқда">
      <formula>NOT(ISERROR(SEARCH("Бажарилмоқда",I4674)))</formula>
    </cfRule>
    <cfRule type="containsText" dxfId="774" priority="1258" operator="containsText" text="Бажарилмаган">
      <formula>NOT(ISERROR(SEARCH("Бажарилмаган",I4674)))</formula>
    </cfRule>
    <cfRule type="containsText" dxfId="773" priority="1259" operator="containsText" text="Бажарилмаган">
      <formula>NOT(ISERROR(SEARCH("Бажарилмаган",I4674)))</formula>
    </cfRule>
    <cfRule type="containsText" dxfId="772" priority="1260" operator="containsText" text="Бажарилган">
      <formula>NOT(ISERROR(SEARCH("Бажарилган",I4674)))</formula>
    </cfRule>
  </conditionalFormatting>
  <conditionalFormatting sqref="I4581">
    <cfRule type="containsText" dxfId="771" priority="1241" operator="containsText" text="Бажарилмоқда">
      <formula>NOT(ISERROR(SEARCH("Бажарилмоқда",I4581)))</formula>
    </cfRule>
    <cfRule type="containsText" dxfId="770" priority="1242" operator="containsText" text="Бажарилмаган">
      <formula>NOT(ISERROR(SEARCH("Бажарилмаган",I4581)))</formula>
    </cfRule>
    <cfRule type="containsText" dxfId="769" priority="1243" operator="containsText" text="Бажарилмаган">
      <formula>NOT(ISERROR(SEARCH("Бажарилмаган",I4581)))</formula>
    </cfRule>
    <cfRule type="containsText" dxfId="768" priority="1244" operator="containsText" text="Бажарилган">
      <formula>NOT(ISERROR(SEARCH("Бажарилган",I4581)))</formula>
    </cfRule>
  </conditionalFormatting>
  <conditionalFormatting sqref="I3316">
    <cfRule type="containsText" dxfId="767" priority="1233" operator="containsText" text="Бажарилмоқда">
      <formula>NOT(ISERROR(SEARCH("Бажарилмоқда",I3316)))</formula>
    </cfRule>
    <cfRule type="containsText" dxfId="766" priority="1234" operator="containsText" text="Бажарилмаган">
      <formula>NOT(ISERROR(SEARCH("Бажарилмаган",I3316)))</formula>
    </cfRule>
    <cfRule type="containsText" dxfId="765" priority="1235" operator="containsText" text="Бажарилмаган">
      <formula>NOT(ISERROR(SEARCH("Бажарилмаган",I3316)))</formula>
    </cfRule>
    <cfRule type="containsText" dxfId="764" priority="1236" operator="containsText" text="Бажарилган">
      <formula>NOT(ISERROR(SEARCH("Бажарилган",I3316)))</formula>
    </cfRule>
  </conditionalFormatting>
  <conditionalFormatting sqref="I3944">
    <cfRule type="containsText" dxfId="763" priority="1229" operator="containsText" text="Бажарилмоқда">
      <formula>NOT(ISERROR(SEARCH("Бажарилмоқда",I3944)))</formula>
    </cfRule>
    <cfRule type="containsText" dxfId="762" priority="1230" operator="containsText" text="Бажарилмаган">
      <formula>NOT(ISERROR(SEARCH("Бажарилмаган",I3944)))</formula>
    </cfRule>
    <cfRule type="containsText" dxfId="761" priority="1231" operator="containsText" text="Бажарилмаган">
      <formula>NOT(ISERROR(SEARCH("Бажарилмаган",I3944)))</formula>
    </cfRule>
    <cfRule type="containsText" dxfId="760" priority="1232" operator="containsText" text="Бажарилган">
      <formula>NOT(ISERROR(SEARCH("Бажарилган",I3944)))</formula>
    </cfRule>
  </conditionalFormatting>
  <conditionalFormatting sqref="I3911">
    <cfRule type="containsText" dxfId="759" priority="1205" operator="containsText" text="Бажарилмоқда">
      <formula>NOT(ISERROR(SEARCH("Бажарилмоқда",I3911)))</formula>
    </cfRule>
    <cfRule type="containsText" dxfId="758" priority="1206" operator="containsText" text="Бажарилмаган">
      <formula>NOT(ISERROR(SEARCH("Бажарилмаган",I3911)))</formula>
    </cfRule>
    <cfRule type="containsText" dxfId="757" priority="1207" operator="containsText" text="Бажарилмаган">
      <formula>NOT(ISERROR(SEARCH("Бажарилмаган",I3911)))</formula>
    </cfRule>
    <cfRule type="containsText" dxfId="756" priority="1208" operator="containsText" text="Бажарилган">
      <formula>NOT(ISERROR(SEARCH("Бажарилган",I3911)))</formula>
    </cfRule>
  </conditionalFormatting>
  <conditionalFormatting sqref="I4049">
    <cfRule type="containsText" dxfId="755" priority="1197" operator="containsText" text="Бажарилмоқда">
      <formula>NOT(ISERROR(SEARCH("Бажарилмоқда",I4049)))</formula>
    </cfRule>
    <cfRule type="containsText" dxfId="754" priority="1198" operator="containsText" text="Бажарилмаган">
      <formula>NOT(ISERROR(SEARCH("Бажарилмаган",I4049)))</formula>
    </cfRule>
    <cfRule type="containsText" dxfId="753" priority="1199" operator="containsText" text="Бажарилмаган">
      <formula>NOT(ISERROR(SEARCH("Бажарилмаган",I4049)))</formula>
    </cfRule>
    <cfRule type="containsText" dxfId="752" priority="1200" operator="containsText" text="Бажарилган">
      <formula>NOT(ISERROR(SEARCH("Бажарилган",I4049)))</formula>
    </cfRule>
  </conditionalFormatting>
  <conditionalFormatting sqref="I4113">
    <cfRule type="containsText" dxfId="751" priority="1193" operator="containsText" text="Бажарилмоқда">
      <formula>NOT(ISERROR(SEARCH("Бажарилмоқда",I4113)))</formula>
    </cfRule>
    <cfRule type="containsText" dxfId="750" priority="1194" operator="containsText" text="Бажарилмаган">
      <formula>NOT(ISERROR(SEARCH("Бажарилмаган",I4113)))</formula>
    </cfRule>
    <cfRule type="containsText" dxfId="749" priority="1195" operator="containsText" text="Бажарилмаган">
      <formula>NOT(ISERROR(SEARCH("Бажарилмаган",I4113)))</formula>
    </cfRule>
    <cfRule type="containsText" dxfId="748" priority="1196" operator="containsText" text="Бажарилган">
      <formula>NOT(ISERROR(SEARCH("Бажарилган",I4113)))</formula>
    </cfRule>
  </conditionalFormatting>
  <conditionalFormatting sqref="I4223">
    <cfRule type="containsText" dxfId="747" priority="1177" operator="containsText" text="Бажарилмоқда">
      <formula>NOT(ISERROR(SEARCH("Бажарилмоқда",I4223)))</formula>
    </cfRule>
    <cfRule type="containsText" dxfId="746" priority="1178" operator="containsText" text="Бажарилмаган">
      <formula>NOT(ISERROR(SEARCH("Бажарилмаган",I4223)))</formula>
    </cfRule>
    <cfRule type="containsText" dxfId="745" priority="1179" operator="containsText" text="Бажарилмаган">
      <formula>NOT(ISERROR(SEARCH("Бажарилмаган",I4223)))</formula>
    </cfRule>
    <cfRule type="containsText" dxfId="744" priority="1180" operator="containsText" text="Бажарилган">
      <formula>NOT(ISERROR(SEARCH("Бажарилган",I4223)))</formula>
    </cfRule>
  </conditionalFormatting>
  <conditionalFormatting sqref="I4488">
    <cfRule type="containsText" dxfId="743" priority="1149" operator="containsText" text="Бажарилмоқда">
      <formula>NOT(ISERROR(SEARCH("Бажарилмоқда",I4488)))</formula>
    </cfRule>
    <cfRule type="containsText" dxfId="742" priority="1150" operator="containsText" text="Бажарилмаган">
      <formula>NOT(ISERROR(SEARCH("Бажарилмаган",I4488)))</formula>
    </cfRule>
    <cfRule type="containsText" dxfId="741" priority="1151" operator="containsText" text="Бажарилмаган">
      <formula>NOT(ISERROR(SEARCH("Бажарилмаган",I4488)))</formula>
    </cfRule>
    <cfRule type="containsText" dxfId="740" priority="1152" operator="containsText" text="Бажарилган">
      <formula>NOT(ISERROR(SEARCH("Бажарилган",I4488)))</formula>
    </cfRule>
  </conditionalFormatting>
  <conditionalFormatting sqref="I4588">
    <cfRule type="containsText" dxfId="739" priority="1137" operator="containsText" text="Бажарилмоқда">
      <formula>NOT(ISERROR(SEARCH("Бажарилмоқда",I4588)))</formula>
    </cfRule>
    <cfRule type="containsText" dxfId="738" priority="1138" operator="containsText" text="Бажарилмаган">
      <formula>NOT(ISERROR(SEARCH("Бажарилмаган",I4588)))</formula>
    </cfRule>
    <cfRule type="containsText" dxfId="737" priority="1139" operator="containsText" text="Бажарилмаган">
      <formula>NOT(ISERROR(SEARCH("Бажарилмаган",I4588)))</formula>
    </cfRule>
    <cfRule type="containsText" dxfId="736" priority="1140" operator="containsText" text="Бажарилган">
      <formula>NOT(ISERROR(SEARCH("Бажарилган",I4588)))</formula>
    </cfRule>
  </conditionalFormatting>
  <conditionalFormatting sqref="I4598">
    <cfRule type="containsText" dxfId="735" priority="1133" operator="containsText" text="Бажарилмоқда">
      <formula>NOT(ISERROR(SEARCH("Бажарилмоқда",I4598)))</formula>
    </cfRule>
    <cfRule type="containsText" dxfId="734" priority="1134" operator="containsText" text="Бажарилмаган">
      <formula>NOT(ISERROR(SEARCH("Бажарилмаган",I4598)))</formula>
    </cfRule>
    <cfRule type="containsText" dxfId="733" priority="1135" operator="containsText" text="Бажарилмаган">
      <formula>NOT(ISERROR(SEARCH("Бажарилмаган",I4598)))</formula>
    </cfRule>
    <cfRule type="containsText" dxfId="732" priority="1136" operator="containsText" text="Бажарилган">
      <formula>NOT(ISERROR(SEARCH("Бажарилган",I4598)))</formula>
    </cfRule>
  </conditionalFormatting>
  <conditionalFormatting sqref="I4638">
    <cfRule type="containsText" dxfId="731" priority="1121" operator="containsText" text="Бажарилмоқда">
      <formula>NOT(ISERROR(SEARCH("Бажарилмоқда",I4638)))</formula>
    </cfRule>
    <cfRule type="containsText" dxfId="730" priority="1122" operator="containsText" text="Бажарилмаган">
      <formula>NOT(ISERROR(SEARCH("Бажарилмаган",I4638)))</formula>
    </cfRule>
    <cfRule type="containsText" dxfId="729" priority="1123" operator="containsText" text="Бажарилмаган">
      <formula>NOT(ISERROR(SEARCH("Бажарилмаган",I4638)))</formula>
    </cfRule>
    <cfRule type="containsText" dxfId="728" priority="1124" operator="containsText" text="Бажарилган">
      <formula>NOT(ISERROR(SEARCH("Бажарилган",I4638)))</formula>
    </cfRule>
  </conditionalFormatting>
  <conditionalFormatting sqref="I2411">
    <cfRule type="containsText" dxfId="727" priority="1117" operator="containsText" text="Бажарилмоқда">
      <formula>NOT(ISERROR(SEARCH("Бажарилмоқда",I2411)))</formula>
    </cfRule>
    <cfRule type="containsText" dxfId="726" priority="1118" operator="containsText" text="Бажарилмаган">
      <formula>NOT(ISERROR(SEARCH("Бажарилмаган",I2411)))</formula>
    </cfRule>
    <cfRule type="containsText" dxfId="725" priority="1119" operator="containsText" text="Бажарилмаган">
      <formula>NOT(ISERROR(SEARCH("Бажарилмаган",I2411)))</formula>
    </cfRule>
    <cfRule type="containsText" dxfId="724" priority="1120" operator="containsText" text="Бажарилган">
      <formula>NOT(ISERROR(SEARCH("Бажарилган",I2411)))</formula>
    </cfRule>
  </conditionalFormatting>
  <conditionalFormatting sqref="I4658">
    <cfRule type="containsText" dxfId="723" priority="1113" operator="containsText" text="Бажарилмоқда">
      <formula>NOT(ISERROR(SEARCH("Бажарилмоқда",I4658)))</formula>
    </cfRule>
    <cfRule type="containsText" dxfId="722" priority="1114" operator="containsText" text="Бажарилмаган">
      <formula>NOT(ISERROR(SEARCH("Бажарилмаган",I4658)))</formula>
    </cfRule>
    <cfRule type="containsText" dxfId="721" priority="1115" operator="containsText" text="Бажарилмаган">
      <formula>NOT(ISERROR(SEARCH("Бажарилмаган",I4658)))</formula>
    </cfRule>
    <cfRule type="containsText" dxfId="720" priority="1116" operator="containsText" text="Бажарилган">
      <formula>NOT(ISERROR(SEARCH("Бажарилган",I4658)))</formula>
    </cfRule>
  </conditionalFormatting>
  <conditionalFormatting sqref="I4296">
    <cfRule type="containsText" dxfId="719" priority="1105" operator="containsText" text="Бажарилмоқда">
      <formula>NOT(ISERROR(SEARCH("Бажарилмоқда",I4296)))</formula>
    </cfRule>
    <cfRule type="containsText" dxfId="718" priority="1106" operator="containsText" text="Бажарилмаган">
      <formula>NOT(ISERROR(SEARCH("Бажарилмаган",I4296)))</formula>
    </cfRule>
    <cfRule type="containsText" dxfId="717" priority="1107" operator="containsText" text="Бажарилмаган">
      <formula>NOT(ISERROR(SEARCH("Бажарилмаган",I4296)))</formula>
    </cfRule>
    <cfRule type="containsText" dxfId="716" priority="1108" operator="containsText" text="Бажарилган">
      <formula>NOT(ISERROR(SEARCH("Бажарилган",I4296)))</formula>
    </cfRule>
  </conditionalFormatting>
  <conditionalFormatting sqref="I3632">
    <cfRule type="containsText" dxfId="715" priority="1081" operator="containsText" text="Бажарилмоқда">
      <formula>NOT(ISERROR(SEARCH("Бажарилмоқда",I3632)))</formula>
    </cfRule>
    <cfRule type="containsText" dxfId="714" priority="1082" operator="containsText" text="Бажарилмаган">
      <formula>NOT(ISERROR(SEARCH("Бажарилмаган",I3632)))</formula>
    </cfRule>
    <cfRule type="containsText" dxfId="713" priority="1083" operator="containsText" text="Бажарилмаган">
      <formula>NOT(ISERROR(SEARCH("Бажарилмаган",I3632)))</formula>
    </cfRule>
    <cfRule type="containsText" dxfId="712" priority="1084" operator="containsText" text="Бажарилган">
      <formula>NOT(ISERROR(SEARCH("Бажарилган",I3632)))</formula>
    </cfRule>
  </conditionalFormatting>
  <conditionalFormatting sqref="I4666">
    <cfRule type="containsText" dxfId="711" priority="1041" operator="containsText" text="Бажарилмоқда">
      <formula>NOT(ISERROR(SEARCH("Бажарилмоқда",I4666)))</formula>
    </cfRule>
    <cfRule type="containsText" dxfId="710" priority="1042" operator="containsText" text="Бажарилмаган">
      <formula>NOT(ISERROR(SEARCH("Бажарилмаган",I4666)))</formula>
    </cfRule>
    <cfRule type="containsText" dxfId="709" priority="1043" operator="containsText" text="Бажарилмаган">
      <formula>NOT(ISERROR(SEARCH("Бажарилмаган",I4666)))</formula>
    </cfRule>
    <cfRule type="containsText" dxfId="708" priority="1044" operator="containsText" text="Бажарилган">
      <formula>NOT(ISERROR(SEARCH("Бажарилган",I4666)))</formula>
    </cfRule>
  </conditionalFormatting>
  <conditionalFormatting sqref="I4625">
    <cfRule type="containsText" dxfId="707" priority="1033" operator="containsText" text="Бажарилмоқда">
      <formula>NOT(ISERROR(SEARCH("Бажарилмоқда",I4625)))</formula>
    </cfRule>
    <cfRule type="containsText" dxfId="706" priority="1034" operator="containsText" text="Бажарилмаган">
      <formula>NOT(ISERROR(SEARCH("Бажарилмаган",I4625)))</formula>
    </cfRule>
    <cfRule type="containsText" dxfId="705" priority="1035" operator="containsText" text="Бажарилмаган">
      <formula>NOT(ISERROR(SEARCH("Бажарилмаган",I4625)))</formula>
    </cfRule>
    <cfRule type="containsText" dxfId="704" priority="1036" operator="containsText" text="Бажарилган">
      <formula>NOT(ISERROR(SEARCH("Бажарилган",I4625)))</formula>
    </cfRule>
  </conditionalFormatting>
  <conditionalFormatting sqref="I4671">
    <cfRule type="containsText" dxfId="703" priority="1025" operator="containsText" text="Бажарилмоқда">
      <formula>NOT(ISERROR(SEARCH("Бажарилмоқда",I4671)))</formula>
    </cfRule>
    <cfRule type="containsText" dxfId="702" priority="1026" operator="containsText" text="Бажарилмаган">
      <formula>NOT(ISERROR(SEARCH("Бажарилмаган",I4671)))</formula>
    </cfRule>
    <cfRule type="containsText" dxfId="701" priority="1027" operator="containsText" text="Бажарилмаган">
      <formula>NOT(ISERROR(SEARCH("Бажарилмаган",I4671)))</formula>
    </cfRule>
    <cfRule type="containsText" dxfId="700" priority="1028" operator="containsText" text="Бажарилган">
      <formula>NOT(ISERROR(SEARCH("Бажарилган",I4671)))</formula>
    </cfRule>
  </conditionalFormatting>
  <conditionalFormatting sqref="I4700">
    <cfRule type="containsText" dxfId="699" priority="1021" operator="containsText" text="Бажарилмоқда">
      <formula>NOT(ISERROR(SEARCH("Бажарилмоқда",I4700)))</formula>
    </cfRule>
    <cfRule type="containsText" dxfId="698" priority="1022" operator="containsText" text="Бажарилмаган">
      <formula>NOT(ISERROR(SEARCH("Бажарилмаган",I4700)))</formula>
    </cfRule>
    <cfRule type="containsText" dxfId="697" priority="1023" operator="containsText" text="Бажарилмаган">
      <formula>NOT(ISERROR(SEARCH("Бажарилмаган",I4700)))</formula>
    </cfRule>
    <cfRule type="containsText" dxfId="696" priority="1024" operator="containsText" text="Бажарилган">
      <formula>NOT(ISERROR(SEARCH("Бажарилган",I4700)))</formula>
    </cfRule>
  </conditionalFormatting>
  <conditionalFormatting sqref="I4656">
    <cfRule type="containsText" dxfId="695" priority="1017" operator="containsText" text="Бажарилмоқда">
      <formula>NOT(ISERROR(SEARCH("Бажарилмоқда",I4656)))</formula>
    </cfRule>
    <cfRule type="containsText" dxfId="694" priority="1018" operator="containsText" text="Бажарилмаган">
      <formula>NOT(ISERROR(SEARCH("Бажарилмаган",I4656)))</formula>
    </cfRule>
    <cfRule type="containsText" dxfId="693" priority="1019" operator="containsText" text="Бажарилмаган">
      <formula>NOT(ISERROR(SEARCH("Бажарилмаган",I4656)))</formula>
    </cfRule>
    <cfRule type="containsText" dxfId="692" priority="1020" operator="containsText" text="Бажарилган">
      <formula>NOT(ISERROR(SEARCH("Бажарилган",I4656)))</formula>
    </cfRule>
  </conditionalFormatting>
  <conditionalFormatting sqref="I4719:I4720 I4722:I4723 I4725:I4727 I4732:I4737">
    <cfRule type="containsText" dxfId="691" priority="1005" operator="containsText" text="Бажарилмоқда">
      <formula>NOT(ISERROR(SEARCH("Бажарилмоқда",I4719)))</formula>
    </cfRule>
    <cfRule type="containsText" dxfId="690" priority="1006" operator="containsText" text="Бажарилмаган">
      <formula>NOT(ISERROR(SEARCH("Бажарилмаган",I4719)))</formula>
    </cfRule>
    <cfRule type="containsText" dxfId="689" priority="1007" operator="containsText" text="Бажарилмаган">
      <formula>NOT(ISERROR(SEARCH("Бажарилмаган",I4719)))</formula>
    </cfRule>
    <cfRule type="containsText" dxfId="688" priority="1008" operator="containsText" text="Бажарилган">
      <formula>NOT(ISERROR(SEARCH("Бажарилган",I4719)))</formula>
    </cfRule>
  </conditionalFormatting>
  <conditionalFormatting sqref="I4111">
    <cfRule type="containsText" dxfId="687" priority="993" operator="containsText" text="Бажарилмоқда">
      <formula>NOT(ISERROR(SEARCH("Бажарилмоқда",I4111)))</formula>
    </cfRule>
    <cfRule type="containsText" dxfId="686" priority="994" operator="containsText" text="Бажарилмаган">
      <formula>NOT(ISERROR(SEARCH("Бажарилмаган",I4111)))</formula>
    </cfRule>
    <cfRule type="containsText" dxfId="685" priority="995" operator="containsText" text="Бажарилмаган">
      <formula>NOT(ISERROR(SEARCH("Бажарилмаган",I4111)))</formula>
    </cfRule>
    <cfRule type="containsText" dxfId="684" priority="996" operator="containsText" text="Бажарилган">
      <formula>NOT(ISERROR(SEARCH("Бажарилган",I4111)))</formula>
    </cfRule>
  </conditionalFormatting>
  <conditionalFormatting sqref="I4675">
    <cfRule type="containsText" dxfId="683" priority="985" operator="containsText" text="Бажарилмоқда">
      <formula>NOT(ISERROR(SEARCH("Бажарилмоқда",I4675)))</formula>
    </cfRule>
    <cfRule type="containsText" dxfId="682" priority="986" operator="containsText" text="Бажарилмаган">
      <formula>NOT(ISERROR(SEARCH("Бажарилмаган",I4675)))</formula>
    </cfRule>
    <cfRule type="containsText" dxfId="681" priority="987" operator="containsText" text="Бажарилмаган">
      <formula>NOT(ISERROR(SEARCH("Бажарилмаган",I4675)))</formula>
    </cfRule>
    <cfRule type="containsText" dxfId="680" priority="988" operator="containsText" text="Бажарилган">
      <formula>NOT(ISERROR(SEARCH("Бажарилган",I4675)))</formula>
    </cfRule>
  </conditionalFormatting>
  <conditionalFormatting sqref="I4342">
    <cfRule type="containsText" dxfId="679" priority="969" operator="containsText" text="Бажарилмоқда">
      <formula>NOT(ISERROR(SEARCH("Бажарилмоқда",I4342)))</formula>
    </cfRule>
    <cfRule type="containsText" dxfId="678" priority="970" operator="containsText" text="Бажарилмаган">
      <formula>NOT(ISERROR(SEARCH("Бажарилмаган",I4342)))</formula>
    </cfRule>
    <cfRule type="containsText" dxfId="677" priority="971" operator="containsText" text="Бажарилмаган">
      <formula>NOT(ISERROR(SEARCH("Бажарилмаган",I4342)))</formula>
    </cfRule>
    <cfRule type="containsText" dxfId="676" priority="972" operator="containsText" text="Бажарилган">
      <formula>NOT(ISERROR(SEARCH("Бажарилган",I4342)))</formula>
    </cfRule>
  </conditionalFormatting>
  <conditionalFormatting sqref="I4481">
    <cfRule type="containsText" dxfId="675" priority="961" operator="containsText" text="Бажарилмоқда">
      <formula>NOT(ISERROR(SEARCH("Бажарилмоқда",I4481)))</formula>
    </cfRule>
    <cfRule type="containsText" dxfId="674" priority="962" operator="containsText" text="Бажарилмаган">
      <formula>NOT(ISERROR(SEARCH("Бажарилмаган",I4481)))</formula>
    </cfRule>
    <cfRule type="containsText" dxfId="673" priority="963" operator="containsText" text="Бажарилмаган">
      <formula>NOT(ISERROR(SEARCH("Бажарилмаган",I4481)))</formula>
    </cfRule>
    <cfRule type="containsText" dxfId="672" priority="964" operator="containsText" text="Бажарилган">
      <formula>NOT(ISERROR(SEARCH("Бажарилган",I4481)))</formula>
    </cfRule>
  </conditionalFormatting>
  <conditionalFormatting sqref="I4482">
    <cfRule type="containsText" dxfId="671" priority="957" operator="containsText" text="Бажарилмоқда">
      <formula>NOT(ISERROR(SEARCH("Бажарилмоқда",I4482)))</formula>
    </cfRule>
    <cfRule type="containsText" dxfId="670" priority="958" operator="containsText" text="Бажарилмаган">
      <formula>NOT(ISERROR(SEARCH("Бажарилмаган",I4482)))</formula>
    </cfRule>
    <cfRule type="containsText" dxfId="669" priority="959" operator="containsText" text="Бажарилмаган">
      <formula>NOT(ISERROR(SEARCH("Бажарилмаган",I4482)))</formula>
    </cfRule>
    <cfRule type="containsText" dxfId="668" priority="960" operator="containsText" text="Бажарилган">
      <formula>NOT(ISERROR(SEARCH("Бажарилган",I4482)))</formula>
    </cfRule>
  </conditionalFormatting>
  <conditionalFormatting sqref="I4659">
    <cfRule type="containsText" dxfId="667" priority="953" operator="containsText" text="Бажарилмоқда">
      <formula>NOT(ISERROR(SEARCH("Бажарилмоқда",I4659)))</formula>
    </cfRule>
    <cfRule type="containsText" dxfId="666" priority="954" operator="containsText" text="Бажарилмаган">
      <formula>NOT(ISERROR(SEARCH("Бажарилмаган",I4659)))</formula>
    </cfRule>
    <cfRule type="containsText" dxfId="665" priority="955" operator="containsText" text="Бажарилмаган">
      <formula>NOT(ISERROR(SEARCH("Бажарилмаган",I4659)))</formula>
    </cfRule>
    <cfRule type="containsText" dxfId="664" priority="956" operator="containsText" text="Бажарилган">
      <formula>NOT(ISERROR(SEARCH("Бажарилган",I4659)))</formula>
    </cfRule>
  </conditionalFormatting>
  <conditionalFormatting sqref="I4660">
    <cfRule type="containsText" dxfId="663" priority="949" operator="containsText" text="Бажарилмоқда">
      <formula>NOT(ISERROR(SEARCH("Бажарилмоқда",I4660)))</formula>
    </cfRule>
    <cfRule type="containsText" dxfId="662" priority="950" operator="containsText" text="Бажарилмаган">
      <formula>NOT(ISERROR(SEARCH("Бажарилмаган",I4660)))</formula>
    </cfRule>
    <cfRule type="containsText" dxfId="661" priority="951" operator="containsText" text="Бажарилмаган">
      <formula>NOT(ISERROR(SEARCH("Бажарилмаган",I4660)))</formula>
    </cfRule>
    <cfRule type="containsText" dxfId="660" priority="952" operator="containsText" text="Бажарилган">
      <formula>NOT(ISERROR(SEARCH("Бажарилган",I4660)))</formula>
    </cfRule>
  </conditionalFormatting>
  <conditionalFormatting sqref="I4669 I4664 I4661 I4635 I4592 I4460 I4327 I4256 I4207 I4214">
    <cfRule type="containsText" dxfId="659" priority="945" operator="containsText" text="Бажарилмоқда">
      <formula>NOT(ISERROR(SEARCH("Бажарилмоқда",I4207)))</formula>
    </cfRule>
    <cfRule type="containsText" dxfId="658" priority="946" operator="containsText" text="Бажарилмаган">
      <formula>NOT(ISERROR(SEARCH("Бажарилмаган",I4207)))</formula>
    </cfRule>
    <cfRule type="containsText" dxfId="657" priority="947" operator="containsText" text="Бажарилмаган">
      <formula>NOT(ISERROR(SEARCH("Бажарилмаган",I4207)))</formula>
    </cfRule>
    <cfRule type="containsText" dxfId="656" priority="948" operator="containsText" text="Бажарилган">
      <formula>NOT(ISERROR(SEARCH("Бажарилган",I4207)))</formula>
    </cfRule>
  </conditionalFormatting>
  <conditionalFormatting sqref="I4569">
    <cfRule type="containsText" dxfId="655" priority="941" operator="containsText" text="Бажарилмоқда">
      <formula>NOT(ISERROR(SEARCH("Бажарилмоқда",I4569)))</formula>
    </cfRule>
    <cfRule type="containsText" dxfId="654" priority="942" operator="containsText" text="Бажарилмаган">
      <formula>NOT(ISERROR(SEARCH("Бажарилмаган",I4569)))</formula>
    </cfRule>
    <cfRule type="containsText" dxfId="653" priority="943" operator="containsText" text="Бажарилмаган">
      <formula>NOT(ISERROR(SEARCH("Бажарилмаган",I4569)))</formula>
    </cfRule>
    <cfRule type="containsText" dxfId="652" priority="944" operator="containsText" text="Бажарилган">
      <formula>NOT(ISERROR(SEARCH("Бажарилган",I4569)))</formula>
    </cfRule>
  </conditionalFormatting>
  <conditionalFormatting sqref="I4583">
    <cfRule type="containsText" dxfId="651" priority="937" operator="containsText" text="Бажарилмоқда">
      <formula>NOT(ISERROR(SEARCH("Бажарилмоқда",I4583)))</formula>
    </cfRule>
    <cfRule type="containsText" dxfId="650" priority="938" operator="containsText" text="Бажарилмаган">
      <formula>NOT(ISERROR(SEARCH("Бажарилмаган",I4583)))</formula>
    </cfRule>
    <cfRule type="containsText" dxfId="649" priority="939" operator="containsText" text="Бажарилмаган">
      <formula>NOT(ISERROR(SEARCH("Бажарилмаган",I4583)))</formula>
    </cfRule>
    <cfRule type="containsText" dxfId="648" priority="940" operator="containsText" text="Бажарилган">
      <formula>NOT(ISERROR(SEARCH("Бажарилган",I4583)))</formula>
    </cfRule>
  </conditionalFormatting>
  <conditionalFormatting sqref="I4632">
    <cfRule type="containsText" dxfId="647" priority="933" operator="containsText" text="Бажарилмоқда">
      <formula>NOT(ISERROR(SEARCH("Бажарилмоқда",I4632)))</formula>
    </cfRule>
    <cfRule type="containsText" dxfId="646" priority="934" operator="containsText" text="Бажарилмаган">
      <formula>NOT(ISERROR(SEARCH("Бажарилмаган",I4632)))</formula>
    </cfRule>
    <cfRule type="containsText" dxfId="645" priority="935" operator="containsText" text="Бажарилмаган">
      <formula>NOT(ISERROR(SEARCH("Бажарилмаган",I4632)))</formula>
    </cfRule>
    <cfRule type="containsText" dxfId="644" priority="936" operator="containsText" text="Бажарилган">
      <formula>NOT(ISERROR(SEARCH("Бажарилган",I4632)))</formula>
    </cfRule>
  </conditionalFormatting>
  <conditionalFormatting sqref="I4677">
    <cfRule type="containsText" dxfId="643" priority="929" operator="containsText" text="Бажарилмоқда">
      <formula>NOT(ISERROR(SEARCH("Бажарилмоқда",I4677)))</formula>
    </cfRule>
    <cfRule type="containsText" dxfId="642" priority="930" operator="containsText" text="Бажарилмаган">
      <formula>NOT(ISERROR(SEARCH("Бажарилмаган",I4677)))</formula>
    </cfRule>
    <cfRule type="containsText" dxfId="641" priority="931" operator="containsText" text="Бажарилмаган">
      <formula>NOT(ISERROR(SEARCH("Бажарилмаган",I4677)))</formula>
    </cfRule>
    <cfRule type="containsText" dxfId="640" priority="932" operator="containsText" text="Бажарилган">
      <formula>NOT(ISERROR(SEARCH("Бажарилган",I4677)))</formula>
    </cfRule>
  </conditionalFormatting>
  <conditionalFormatting sqref="I4684">
    <cfRule type="containsText" dxfId="639" priority="925" operator="containsText" text="Бажарилмоқда">
      <formula>NOT(ISERROR(SEARCH("Бажарилмоқда",I4684)))</formula>
    </cfRule>
    <cfRule type="containsText" dxfId="638" priority="926" operator="containsText" text="Бажарилмаган">
      <formula>NOT(ISERROR(SEARCH("Бажарилмаган",I4684)))</formula>
    </cfRule>
    <cfRule type="containsText" dxfId="637" priority="927" operator="containsText" text="Бажарилмаган">
      <formula>NOT(ISERROR(SEARCH("Бажарилмаган",I4684)))</formula>
    </cfRule>
    <cfRule type="containsText" dxfId="636" priority="928" operator="containsText" text="Бажарилган">
      <formula>NOT(ISERROR(SEARCH("Бажарилган",I4684)))</formula>
    </cfRule>
  </conditionalFormatting>
  <conditionalFormatting sqref="I4210">
    <cfRule type="containsText" dxfId="635" priority="913" operator="containsText" text="Бажарилмоқда">
      <formula>NOT(ISERROR(SEARCH("Бажарилмоқда",I4210)))</formula>
    </cfRule>
    <cfRule type="containsText" dxfId="634" priority="914" operator="containsText" text="Бажарилмаган">
      <formula>NOT(ISERROR(SEARCH("Бажарилмаган",I4210)))</formula>
    </cfRule>
    <cfRule type="containsText" dxfId="633" priority="915" operator="containsText" text="Бажарилмаган">
      <formula>NOT(ISERROR(SEARCH("Бажарилмаган",I4210)))</formula>
    </cfRule>
    <cfRule type="containsText" dxfId="632" priority="916" operator="containsText" text="Бажарилган">
      <formula>NOT(ISERROR(SEARCH("Бажарилган",I4210)))</formula>
    </cfRule>
  </conditionalFormatting>
  <conditionalFormatting sqref="I4748:I4750">
    <cfRule type="containsText" dxfId="631" priority="909" operator="containsText" text="Бажарилмоқда">
      <formula>NOT(ISERROR(SEARCH("Бажарилмоқда",I4748)))</formula>
    </cfRule>
    <cfRule type="containsText" dxfId="630" priority="910" operator="containsText" text="Бажарилмаган">
      <formula>NOT(ISERROR(SEARCH("Бажарилмаган",I4748)))</formula>
    </cfRule>
    <cfRule type="containsText" dxfId="629" priority="911" operator="containsText" text="Бажарилмаган">
      <formula>NOT(ISERROR(SEARCH("Бажарилмаган",I4748)))</formula>
    </cfRule>
    <cfRule type="containsText" dxfId="628" priority="912" operator="containsText" text="Бажарилган">
      <formula>NOT(ISERROR(SEARCH("Бажарилган",I4748)))</formula>
    </cfRule>
  </conditionalFormatting>
  <conditionalFormatting sqref="I4662">
    <cfRule type="containsText" dxfId="627" priority="901" operator="containsText" text="Бажарилмоқда">
      <formula>NOT(ISERROR(SEARCH("Бажарилмоқда",I4662)))</formula>
    </cfRule>
    <cfRule type="containsText" dxfId="626" priority="902" operator="containsText" text="Бажарилмаган">
      <formula>NOT(ISERROR(SEARCH("Бажарилмаган",I4662)))</formula>
    </cfRule>
    <cfRule type="containsText" dxfId="625" priority="903" operator="containsText" text="Бажарилмаган">
      <formula>NOT(ISERROR(SEARCH("Бажарилмаган",I4662)))</formula>
    </cfRule>
    <cfRule type="containsText" dxfId="624" priority="904" operator="containsText" text="Бажарилган">
      <formula>NOT(ISERROR(SEARCH("Бажарилган",I4662)))</formula>
    </cfRule>
  </conditionalFormatting>
  <conditionalFormatting sqref="I4584">
    <cfRule type="containsText" dxfId="623" priority="893" operator="containsText" text="Бажарилмоқда">
      <formula>NOT(ISERROR(SEARCH("Бажарилмоқда",I4584)))</formula>
    </cfRule>
    <cfRule type="containsText" dxfId="622" priority="894" operator="containsText" text="Бажарилмаган">
      <formula>NOT(ISERROR(SEARCH("Бажарилмаган",I4584)))</formula>
    </cfRule>
    <cfRule type="containsText" dxfId="621" priority="895" operator="containsText" text="Бажарилмаган">
      <formula>NOT(ISERROR(SEARCH("Бажарилмаган",I4584)))</formula>
    </cfRule>
    <cfRule type="containsText" dxfId="620" priority="896" operator="containsText" text="Бажарилган">
      <formula>NOT(ISERROR(SEARCH("Бажарилган",I4584)))</formula>
    </cfRule>
  </conditionalFormatting>
  <conditionalFormatting sqref="I4604">
    <cfRule type="containsText" dxfId="619" priority="885" operator="containsText" text="Бажарилмоқда">
      <formula>NOT(ISERROR(SEARCH("Бажарилмоқда",I4604)))</formula>
    </cfRule>
    <cfRule type="containsText" dxfId="618" priority="886" operator="containsText" text="Бажарилмаган">
      <formula>NOT(ISERROR(SEARCH("Бажарилмаган",I4604)))</formula>
    </cfRule>
    <cfRule type="containsText" dxfId="617" priority="887" operator="containsText" text="Бажарилмаган">
      <formula>NOT(ISERROR(SEARCH("Бажарилмаган",I4604)))</formula>
    </cfRule>
    <cfRule type="containsText" dxfId="616" priority="888" operator="containsText" text="Бажарилган">
      <formula>NOT(ISERROR(SEARCH("Бажарилган",I4604)))</formula>
    </cfRule>
  </conditionalFormatting>
  <conditionalFormatting sqref="I4615">
    <cfRule type="containsText" dxfId="615" priority="881" operator="containsText" text="Бажарилмоқда">
      <formula>NOT(ISERROR(SEARCH("Бажарилмоқда",I4615)))</formula>
    </cfRule>
    <cfRule type="containsText" dxfId="614" priority="882" operator="containsText" text="Бажарилмаган">
      <formula>NOT(ISERROR(SEARCH("Бажарилмаган",I4615)))</formula>
    </cfRule>
    <cfRule type="containsText" dxfId="613" priority="883" operator="containsText" text="Бажарилмаган">
      <formula>NOT(ISERROR(SEARCH("Бажарилмаган",I4615)))</formula>
    </cfRule>
    <cfRule type="containsText" dxfId="612" priority="884" operator="containsText" text="Бажарилган">
      <formula>NOT(ISERROR(SEARCH("Бажарилган",I4615)))</formula>
    </cfRule>
  </conditionalFormatting>
  <conditionalFormatting sqref="I3950">
    <cfRule type="containsText" dxfId="611" priority="873" operator="containsText" text="Бажарилмоқда">
      <formula>NOT(ISERROR(SEARCH("Бажарилмоқда",I3950)))</formula>
    </cfRule>
    <cfRule type="containsText" dxfId="610" priority="874" operator="containsText" text="Бажарилмаган">
      <formula>NOT(ISERROR(SEARCH("Бажарилмаган",I3950)))</formula>
    </cfRule>
    <cfRule type="containsText" dxfId="609" priority="875" operator="containsText" text="Бажарилмаган">
      <formula>NOT(ISERROR(SEARCH("Бажарилмаган",I3950)))</formula>
    </cfRule>
    <cfRule type="containsText" dxfId="608" priority="876" operator="containsText" text="Бажарилган">
      <formula>NOT(ISERROR(SEARCH("Бажарилган",I3950)))</formula>
    </cfRule>
  </conditionalFormatting>
  <conditionalFormatting sqref="I4470">
    <cfRule type="containsText" dxfId="607" priority="869" operator="containsText" text="Бажарилмоқда">
      <formula>NOT(ISERROR(SEARCH("Бажарилмоқда",I4470)))</formula>
    </cfRule>
    <cfRule type="containsText" dxfId="606" priority="870" operator="containsText" text="Бажарилмаган">
      <formula>NOT(ISERROR(SEARCH("Бажарилмаган",I4470)))</formula>
    </cfRule>
    <cfRule type="containsText" dxfId="605" priority="871" operator="containsText" text="Бажарилмаган">
      <formula>NOT(ISERROR(SEARCH("Бажарилмаган",I4470)))</formula>
    </cfRule>
    <cfRule type="containsText" dxfId="604" priority="872" operator="containsText" text="Бажарилган">
      <formula>NOT(ISERROR(SEARCH("Бажарилган",I4470)))</formula>
    </cfRule>
  </conditionalFormatting>
  <conditionalFormatting sqref="I4649">
    <cfRule type="containsText" dxfId="603" priority="865" operator="containsText" text="Бажарилмоқда">
      <formula>NOT(ISERROR(SEARCH("Бажарилмоқда",I4649)))</formula>
    </cfRule>
    <cfRule type="containsText" dxfId="602" priority="866" operator="containsText" text="Бажарилмаган">
      <formula>NOT(ISERROR(SEARCH("Бажарилмаган",I4649)))</formula>
    </cfRule>
    <cfRule type="containsText" dxfId="601" priority="867" operator="containsText" text="Бажарилмаган">
      <formula>NOT(ISERROR(SEARCH("Бажарилмаган",I4649)))</formula>
    </cfRule>
    <cfRule type="containsText" dxfId="600" priority="868" operator="containsText" text="Бажарилган">
      <formula>NOT(ISERROR(SEARCH("Бажарилган",I4649)))</formula>
    </cfRule>
  </conditionalFormatting>
  <conditionalFormatting sqref="I4609">
    <cfRule type="containsText" dxfId="599" priority="861" operator="containsText" text="Бажарилмоқда">
      <formula>NOT(ISERROR(SEARCH("Бажарилмоқда",I4609)))</formula>
    </cfRule>
    <cfRule type="containsText" dxfId="598" priority="862" operator="containsText" text="Бажарилмаган">
      <formula>NOT(ISERROR(SEARCH("Бажарилмаган",I4609)))</formula>
    </cfRule>
    <cfRule type="containsText" dxfId="597" priority="863" operator="containsText" text="Бажарилмаган">
      <formula>NOT(ISERROR(SEARCH("Бажарилмаган",I4609)))</formula>
    </cfRule>
    <cfRule type="containsText" dxfId="596" priority="864" operator="containsText" text="Бажарилган">
      <formula>NOT(ISERROR(SEARCH("Бажарилган",I4609)))</formula>
    </cfRule>
  </conditionalFormatting>
  <conditionalFormatting sqref="I4603">
    <cfRule type="containsText" dxfId="595" priority="857" operator="containsText" text="Бажарилмоқда">
      <formula>NOT(ISERROR(SEARCH("Бажарилмоқда",I4603)))</formula>
    </cfRule>
    <cfRule type="containsText" dxfId="594" priority="858" operator="containsText" text="Бажарилмаган">
      <formula>NOT(ISERROR(SEARCH("Бажарилмаган",I4603)))</formula>
    </cfRule>
    <cfRule type="containsText" dxfId="593" priority="859" operator="containsText" text="Бажарилмаган">
      <formula>NOT(ISERROR(SEARCH("Бажарилмаган",I4603)))</formula>
    </cfRule>
    <cfRule type="containsText" dxfId="592" priority="860" operator="containsText" text="Бажарилган">
      <formula>NOT(ISERROR(SEARCH("Бажарилган",I4603)))</formula>
    </cfRule>
  </conditionalFormatting>
  <conditionalFormatting sqref="I4229">
    <cfRule type="containsText" dxfId="591" priority="833" operator="containsText" text="Бажарилмоқда">
      <formula>NOT(ISERROR(SEARCH("Бажарилмоқда",I4229)))</formula>
    </cfRule>
    <cfRule type="containsText" dxfId="590" priority="834" operator="containsText" text="Бажарилмаган">
      <formula>NOT(ISERROR(SEARCH("Бажарилмаган",I4229)))</formula>
    </cfRule>
    <cfRule type="containsText" dxfId="589" priority="835" operator="containsText" text="Бажарилмаган">
      <formula>NOT(ISERROR(SEARCH("Бажарилмаган",I4229)))</formula>
    </cfRule>
    <cfRule type="containsText" dxfId="588" priority="836" operator="containsText" text="Бажарилган">
      <formula>NOT(ISERROR(SEARCH("Бажарилган",I4229)))</formula>
    </cfRule>
  </conditionalFormatting>
  <conditionalFormatting sqref="I4496">
    <cfRule type="containsText" dxfId="587" priority="817" operator="containsText" text="Бажарилмоқда">
      <formula>NOT(ISERROR(SEARCH("Бажарилмоқда",I4496)))</formula>
    </cfRule>
    <cfRule type="containsText" dxfId="586" priority="818" operator="containsText" text="Бажарилмаган">
      <formula>NOT(ISERROR(SEARCH("Бажарилмаган",I4496)))</formula>
    </cfRule>
    <cfRule type="containsText" dxfId="585" priority="819" operator="containsText" text="Бажарилмаган">
      <formula>NOT(ISERROR(SEARCH("Бажарилмаган",I4496)))</formula>
    </cfRule>
    <cfRule type="containsText" dxfId="584" priority="820" operator="containsText" text="Бажарилган">
      <formula>NOT(ISERROR(SEARCH("Бажарилган",I4496)))</formula>
    </cfRule>
  </conditionalFormatting>
  <conditionalFormatting sqref="I4606">
    <cfRule type="containsText" dxfId="583" priority="813" operator="containsText" text="Бажарилмоқда">
      <formula>NOT(ISERROR(SEARCH("Бажарилмоқда",I4606)))</formula>
    </cfRule>
    <cfRule type="containsText" dxfId="582" priority="814" operator="containsText" text="Бажарилмаган">
      <formula>NOT(ISERROR(SEARCH("Бажарилмаган",I4606)))</formula>
    </cfRule>
    <cfRule type="containsText" dxfId="581" priority="815" operator="containsText" text="Бажарилмаган">
      <formula>NOT(ISERROR(SEARCH("Бажарилмаган",I4606)))</formula>
    </cfRule>
    <cfRule type="containsText" dxfId="580" priority="816" operator="containsText" text="Бажарилган">
      <formula>NOT(ISERROR(SEARCH("Бажарилган",I4606)))</formula>
    </cfRule>
  </conditionalFormatting>
  <conditionalFormatting sqref="I4718">
    <cfRule type="containsText" dxfId="579" priority="809" operator="containsText" text="Бажарилмоқда">
      <formula>NOT(ISERROR(SEARCH("Бажарилмоқда",I4718)))</formula>
    </cfRule>
    <cfRule type="containsText" dxfId="578" priority="810" operator="containsText" text="Бажарилмаган">
      <formula>NOT(ISERROR(SEARCH("Бажарилмаган",I4718)))</formula>
    </cfRule>
    <cfRule type="containsText" dxfId="577" priority="811" operator="containsText" text="Бажарилмаган">
      <formula>NOT(ISERROR(SEARCH("Бажарилмаган",I4718)))</formula>
    </cfRule>
    <cfRule type="containsText" dxfId="576" priority="812" operator="containsText" text="Бажарилган">
      <formula>NOT(ISERROR(SEARCH("Бажарилган",I4718)))</formula>
    </cfRule>
  </conditionalFormatting>
  <conditionalFormatting sqref="I4655">
    <cfRule type="containsText" dxfId="575" priority="805" operator="containsText" text="Бажарилмоқда">
      <formula>NOT(ISERROR(SEARCH("Бажарилмоқда",I4655)))</formula>
    </cfRule>
    <cfRule type="containsText" dxfId="574" priority="806" operator="containsText" text="Бажарилмаган">
      <formula>NOT(ISERROR(SEARCH("Бажарилмаган",I4655)))</formula>
    </cfRule>
    <cfRule type="containsText" dxfId="573" priority="807" operator="containsText" text="Бажарилмаган">
      <formula>NOT(ISERROR(SEARCH("Бажарилмаган",I4655)))</formula>
    </cfRule>
    <cfRule type="containsText" dxfId="572" priority="808" operator="containsText" text="Бажарилган">
      <formula>NOT(ISERROR(SEARCH("Бажарилган",I4655)))</formula>
    </cfRule>
  </conditionalFormatting>
  <conditionalFormatting sqref="I4754 I4756 I4758:I4759">
    <cfRule type="containsText" dxfId="571" priority="793" operator="containsText" text="Бажарилмоқда">
      <formula>NOT(ISERROR(SEARCH("Бажарилмоқда",I4754)))</formula>
    </cfRule>
    <cfRule type="containsText" dxfId="570" priority="794" operator="containsText" text="Бажарилмаган">
      <formula>NOT(ISERROR(SEARCH("Бажарилмаган",I4754)))</formula>
    </cfRule>
    <cfRule type="containsText" dxfId="569" priority="795" operator="containsText" text="Бажарилмаган">
      <formula>NOT(ISERROR(SEARCH("Бажарилмаган",I4754)))</formula>
    </cfRule>
    <cfRule type="containsText" dxfId="568" priority="796" operator="containsText" text="Бажарилган">
      <formula>NOT(ISERROR(SEARCH("Бажарилган",I4754)))</formula>
    </cfRule>
  </conditionalFormatting>
  <conditionalFormatting sqref="I4670">
    <cfRule type="containsText" dxfId="567" priority="789" operator="containsText" text="Бажарилмоқда">
      <formula>NOT(ISERROR(SEARCH("Бажарилмоқда",I4670)))</formula>
    </cfRule>
    <cfRule type="containsText" dxfId="566" priority="790" operator="containsText" text="Бажарилмаган">
      <formula>NOT(ISERROR(SEARCH("Бажарилмаган",I4670)))</formula>
    </cfRule>
    <cfRule type="containsText" dxfId="565" priority="791" operator="containsText" text="Бажарилмаган">
      <formula>NOT(ISERROR(SEARCH("Бажарилмаган",I4670)))</formula>
    </cfRule>
    <cfRule type="containsText" dxfId="564" priority="792" operator="containsText" text="Бажарилган">
      <formula>NOT(ISERROR(SEARCH("Бажарилган",I4670)))</formula>
    </cfRule>
  </conditionalFormatting>
  <conditionalFormatting sqref="I4716">
    <cfRule type="containsText" dxfId="563" priority="781" operator="containsText" text="Бажарилмоқда">
      <formula>NOT(ISERROR(SEARCH("Бажарилмоқда",I4716)))</formula>
    </cfRule>
    <cfRule type="containsText" dxfId="562" priority="782" operator="containsText" text="Бажарилмаган">
      <formula>NOT(ISERROR(SEARCH("Бажарилмаган",I4716)))</formula>
    </cfRule>
    <cfRule type="containsText" dxfId="561" priority="783" operator="containsText" text="Бажарилмаган">
      <formula>NOT(ISERROR(SEARCH("Бажарилмаган",I4716)))</formula>
    </cfRule>
    <cfRule type="containsText" dxfId="560" priority="784" operator="containsText" text="Бажарилган">
      <formula>NOT(ISERROR(SEARCH("Бажарилган",I4716)))</formula>
    </cfRule>
  </conditionalFormatting>
  <conditionalFormatting sqref="I4721">
    <cfRule type="containsText" dxfId="559" priority="777" operator="containsText" text="Бажарилмоқда">
      <formula>NOT(ISERROR(SEARCH("Бажарилмоқда",I4721)))</formula>
    </cfRule>
    <cfRule type="containsText" dxfId="558" priority="778" operator="containsText" text="Бажарилмаган">
      <formula>NOT(ISERROR(SEARCH("Бажарилмаган",I4721)))</formula>
    </cfRule>
    <cfRule type="containsText" dxfId="557" priority="779" operator="containsText" text="Бажарилмаган">
      <formula>NOT(ISERROR(SEARCH("Бажарилмаган",I4721)))</formula>
    </cfRule>
    <cfRule type="containsText" dxfId="556" priority="780" operator="containsText" text="Бажарилган">
      <formula>NOT(ISERROR(SEARCH("Бажарилган",I4721)))</formula>
    </cfRule>
  </conditionalFormatting>
  <conditionalFormatting sqref="I4739">
    <cfRule type="containsText" dxfId="555" priority="773" operator="containsText" text="Бажарилмоқда">
      <formula>NOT(ISERROR(SEARCH("Бажарилмоқда",I4739)))</formula>
    </cfRule>
    <cfRule type="containsText" dxfId="554" priority="774" operator="containsText" text="Бажарилмаган">
      <formula>NOT(ISERROR(SEARCH("Бажарилмаган",I4739)))</formula>
    </cfRule>
    <cfRule type="containsText" dxfId="553" priority="775" operator="containsText" text="Бажарилмаган">
      <formula>NOT(ISERROR(SEARCH("Бажарилмаган",I4739)))</formula>
    </cfRule>
    <cfRule type="containsText" dxfId="552" priority="776" operator="containsText" text="Бажарилган">
      <formula>NOT(ISERROR(SEARCH("Бажарилган",I4739)))</formula>
    </cfRule>
  </conditionalFormatting>
  <conditionalFormatting sqref="I4743">
    <cfRule type="containsText" dxfId="551" priority="769" operator="containsText" text="Бажарилмоқда">
      <formula>NOT(ISERROR(SEARCH("Бажарилмоқда",I4743)))</formula>
    </cfRule>
    <cfRule type="containsText" dxfId="550" priority="770" operator="containsText" text="Бажарилмаган">
      <formula>NOT(ISERROR(SEARCH("Бажарилмаган",I4743)))</formula>
    </cfRule>
    <cfRule type="containsText" dxfId="549" priority="771" operator="containsText" text="Бажарилмаган">
      <formula>NOT(ISERROR(SEARCH("Бажарилмаган",I4743)))</formula>
    </cfRule>
    <cfRule type="containsText" dxfId="548" priority="772" operator="containsText" text="Бажарилган">
      <formula>NOT(ISERROR(SEARCH("Бажарилган",I4743)))</formula>
    </cfRule>
  </conditionalFormatting>
  <conditionalFormatting sqref="I4744">
    <cfRule type="containsText" dxfId="547" priority="765" operator="containsText" text="Бажарилмоқда">
      <formula>NOT(ISERROR(SEARCH("Бажарилмоқда",I4744)))</formula>
    </cfRule>
    <cfRule type="containsText" dxfId="546" priority="766" operator="containsText" text="Бажарилмаган">
      <formula>NOT(ISERROR(SEARCH("Бажарилмаган",I4744)))</formula>
    </cfRule>
    <cfRule type="containsText" dxfId="545" priority="767" operator="containsText" text="Бажарилмаган">
      <formula>NOT(ISERROR(SEARCH("Бажарилмаган",I4744)))</formula>
    </cfRule>
    <cfRule type="containsText" dxfId="544" priority="768" operator="containsText" text="Бажарилган">
      <formula>NOT(ISERROR(SEARCH("Бажарилган",I4744)))</formula>
    </cfRule>
  </conditionalFormatting>
  <conditionalFormatting sqref="I4745">
    <cfRule type="containsText" dxfId="543" priority="761" operator="containsText" text="Бажарилмоқда">
      <formula>NOT(ISERROR(SEARCH("Бажарилмоқда",I4745)))</formula>
    </cfRule>
    <cfRule type="containsText" dxfId="542" priority="762" operator="containsText" text="Бажарилмаган">
      <formula>NOT(ISERROR(SEARCH("Бажарилмаган",I4745)))</formula>
    </cfRule>
    <cfRule type="containsText" dxfId="541" priority="763" operator="containsText" text="Бажарилмаган">
      <formula>NOT(ISERROR(SEARCH("Бажарилмаган",I4745)))</formula>
    </cfRule>
    <cfRule type="containsText" dxfId="540" priority="764" operator="containsText" text="Бажарилган">
      <formula>NOT(ISERROR(SEARCH("Бажарилган",I4745)))</formula>
    </cfRule>
  </conditionalFormatting>
  <conditionalFormatting sqref="I4747">
    <cfRule type="containsText" dxfId="539" priority="757" operator="containsText" text="Бажарилмоқда">
      <formula>NOT(ISERROR(SEARCH("Бажарилмоқда",I4747)))</formula>
    </cfRule>
    <cfRule type="containsText" dxfId="538" priority="758" operator="containsText" text="Бажарилмаган">
      <formula>NOT(ISERROR(SEARCH("Бажарилмаган",I4747)))</formula>
    </cfRule>
    <cfRule type="containsText" dxfId="537" priority="759" operator="containsText" text="Бажарилмаган">
      <formula>NOT(ISERROR(SEARCH("Бажарилмаган",I4747)))</formula>
    </cfRule>
    <cfRule type="containsText" dxfId="536" priority="760" operator="containsText" text="Бажарилган">
      <formula>NOT(ISERROR(SEARCH("Бажарилган",I4747)))</formula>
    </cfRule>
  </conditionalFormatting>
  <conditionalFormatting sqref="I4612">
    <cfRule type="containsText" dxfId="535" priority="749" operator="containsText" text="Бажарилмоқда">
      <formula>NOT(ISERROR(SEARCH("Бажарилмоқда",I4612)))</formula>
    </cfRule>
    <cfRule type="containsText" dxfId="534" priority="750" operator="containsText" text="Бажарилмаган">
      <formula>NOT(ISERROR(SEARCH("Бажарилмаган",I4612)))</formula>
    </cfRule>
    <cfRule type="containsText" dxfId="533" priority="751" operator="containsText" text="Бажарилмаган">
      <formula>NOT(ISERROR(SEARCH("Бажарилмаган",I4612)))</formula>
    </cfRule>
    <cfRule type="containsText" dxfId="532" priority="752" operator="containsText" text="Бажарилган">
      <formula>NOT(ISERROR(SEARCH("Бажарилган",I4612)))</formula>
    </cfRule>
  </conditionalFormatting>
  <conditionalFormatting sqref="I4728">
    <cfRule type="containsText" dxfId="531" priority="741" operator="containsText" text="Бажарилмоқда">
      <formula>NOT(ISERROR(SEARCH("Бажарилмоқда",I4728)))</formula>
    </cfRule>
    <cfRule type="containsText" dxfId="530" priority="742" operator="containsText" text="Бажарилмаган">
      <formula>NOT(ISERROR(SEARCH("Бажарилмаган",I4728)))</formula>
    </cfRule>
    <cfRule type="containsText" dxfId="529" priority="743" operator="containsText" text="Бажарилмаган">
      <formula>NOT(ISERROR(SEARCH("Бажарилмаган",I4728)))</formula>
    </cfRule>
    <cfRule type="containsText" dxfId="528" priority="744" operator="containsText" text="Бажарилган">
      <formula>NOT(ISERROR(SEARCH("Бажарилган",I4728)))</formula>
    </cfRule>
  </conditionalFormatting>
  <conditionalFormatting sqref="I4161">
    <cfRule type="containsText" dxfId="527" priority="725" operator="containsText" text="Бажарилмоқда">
      <formula>NOT(ISERROR(SEARCH("Бажарилмоқда",I4161)))</formula>
    </cfRule>
    <cfRule type="containsText" dxfId="526" priority="726" operator="containsText" text="Бажарилмаган">
      <formula>NOT(ISERROR(SEARCH("Бажарилмаган",I4161)))</formula>
    </cfRule>
    <cfRule type="containsText" dxfId="525" priority="727" operator="containsText" text="Бажарилмаган">
      <formula>NOT(ISERROR(SEARCH("Бажарилмаган",I4161)))</formula>
    </cfRule>
    <cfRule type="containsText" dxfId="524" priority="728" operator="containsText" text="Бажарилган">
      <formula>NOT(ISERROR(SEARCH("Бажарилган",I4161)))</formula>
    </cfRule>
  </conditionalFormatting>
  <conditionalFormatting sqref="I4529">
    <cfRule type="containsText" dxfId="523" priority="717" operator="containsText" text="Бажарилмоқда">
      <formula>NOT(ISERROR(SEARCH("Бажарилмоқда",I4529)))</formula>
    </cfRule>
    <cfRule type="containsText" dxfId="522" priority="718" operator="containsText" text="Бажарилмаган">
      <formula>NOT(ISERROR(SEARCH("Бажарилмаган",I4529)))</formula>
    </cfRule>
    <cfRule type="containsText" dxfId="521" priority="719" operator="containsText" text="Бажарилмаган">
      <formula>NOT(ISERROR(SEARCH("Бажарилмаган",I4529)))</formula>
    </cfRule>
    <cfRule type="containsText" dxfId="520" priority="720" operator="containsText" text="Бажарилган">
      <formula>NOT(ISERROR(SEARCH("Бажарилган",I4529)))</formula>
    </cfRule>
  </conditionalFormatting>
  <conditionalFormatting sqref="I4562">
    <cfRule type="containsText" dxfId="519" priority="713" operator="containsText" text="Бажарилмоқда">
      <formula>NOT(ISERROR(SEARCH("Бажарилмоқда",I4562)))</formula>
    </cfRule>
    <cfRule type="containsText" dxfId="518" priority="714" operator="containsText" text="Бажарилмаган">
      <formula>NOT(ISERROR(SEARCH("Бажарилмаган",I4562)))</formula>
    </cfRule>
    <cfRule type="containsText" dxfId="517" priority="715" operator="containsText" text="Бажарилмаган">
      <formula>NOT(ISERROR(SEARCH("Бажарилмаган",I4562)))</formula>
    </cfRule>
    <cfRule type="containsText" dxfId="516" priority="716" operator="containsText" text="Бажарилган">
      <formula>NOT(ISERROR(SEARCH("Бажарилган",I4562)))</formula>
    </cfRule>
  </conditionalFormatting>
  <conditionalFormatting sqref="I4751">
    <cfRule type="containsText" dxfId="515" priority="709" operator="containsText" text="Бажарилмоқда">
      <formula>NOT(ISERROR(SEARCH("Бажарилмоқда",I4751)))</formula>
    </cfRule>
    <cfRule type="containsText" dxfId="514" priority="710" operator="containsText" text="Бажарилмаган">
      <formula>NOT(ISERROR(SEARCH("Бажарилмаган",I4751)))</formula>
    </cfRule>
    <cfRule type="containsText" dxfId="513" priority="711" operator="containsText" text="Бажарилмаган">
      <formula>NOT(ISERROR(SEARCH("Бажарилмаган",I4751)))</formula>
    </cfRule>
    <cfRule type="containsText" dxfId="512" priority="712" operator="containsText" text="Бажарилган">
      <formula>NOT(ISERROR(SEARCH("Бажарилган",I4751)))</formula>
    </cfRule>
  </conditionalFormatting>
  <conditionalFormatting sqref="I3654">
    <cfRule type="containsText" dxfId="511" priority="705" operator="containsText" text="Бажарилмоқда">
      <formula>NOT(ISERROR(SEARCH("Бажарилмоқда",I3654)))</formula>
    </cfRule>
    <cfRule type="containsText" dxfId="510" priority="706" operator="containsText" text="Бажарилмаган">
      <formula>NOT(ISERROR(SEARCH("Бажарилмаган",I3654)))</formula>
    </cfRule>
    <cfRule type="containsText" dxfId="509" priority="707" operator="containsText" text="Бажарилмаган">
      <formula>NOT(ISERROR(SEARCH("Бажарилмаган",I3654)))</formula>
    </cfRule>
    <cfRule type="containsText" dxfId="508" priority="708" operator="containsText" text="Бажарилган">
      <formula>NOT(ISERROR(SEARCH("Бажарилган",I3654)))</formula>
    </cfRule>
  </conditionalFormatting>
  <conditionalFormatting sqref="I4761 I4792:I4793 I4801 I4764:I4774 I4777:I4779 I4804:I4806 I4796:I4798 I4781:I4790">
    <cfRule type="containsText" dxfId="507" priority="701" operator="containsText" text="Бажарилмоқда">
      <formula>NOT(ISERROR(SEARCH("Бажарилмоқда",I4761)))</formula>
    </cfRule>
    <cfRule type="containsText" dxfId="506" priority="702" operator="containsText" text="Бажарилмаган">
      <formula>NOT(ISERROR(SEARCH("Бажарилмаган",I4761)))</formula>
    </cfRule>
    <cfRule type="containsText" dxfId="505" priority="703" operator="containsText" text="Бажарилмаган">
      <formula>NOT(ISERROR(SEARCH("Бажарилмаган",I4761)))</formula>
    </cfRule>
    <cfRule type="containsText" dxfId="504" priority="704" operator="containsText" text="Бажарилган">
      <formula>NOT(ISERROR(SEARCH("Бажарилган",I4761)))</formula>
    </cfRule>
  </conditionalFormatting>
  <conditionalFormatting sqref="I4712">
    <cfRule type="containsText" dxfId="503" priority="673" operator="containsText" text="Бажарилмоқда">
      <formula>NOT(ISERROR(SEARCH("Бажарилмоқда",I4712)))</formula>
    </cfRule>
    <cfRule type="containsText" dxfId="502" priority="674" operator="containsText" text="Бажарилмаган">
      <formula>NOT(ISERROR(SEARCH("Бажарилмаган",I4712)))</formula>
    </cfRule>
    <cfRule type="containsText" dxfId="501" priority="675" operator="containsText" text="Бажарилмаган">
      <formula>NOT(ISERROR(SEARCH("Бажарилмаган",I4712)))</formula>
    </cfRule>
    <cfRule type="containsText" dxfId="500" priority="676" operator="containsText" text="Бажарилган">
      <formula>NOT(ISERROR(SEARCH("Бажарилган",I4712)))</formula>
    </cfRule>
  </conditionalFormatting>
  <conditionalFormatting sqref="I4753">
    <cfRule type="containsText" dxfId="499" priority="665" operator="containsText" text="Бажарилмоқда">
      <formula>NOT(ISERROR(SEARCH("Бажарилмоқда",I4753)))</formula>
    </cfRule>
    <cfRule type="containsText" dxfId="498" priority="666" operator="containsText" text="Бажарилмаган">
      <formula>NOT(ISERROR(SEARCH("Бажарилмаган",I4753)))</formula>
    </cfRule>
    <cfRule type="containsText" dxfId="497" priority="667" operator="containsText" text="Бажарилмаган">
      <formula>NOT(ISERROR(SEARCH("Бажарилмаган",I4753)))</formula>
    </cfRule>
    <cfRule type="containsText" dxfId="496" priority="668" operator="containsText" text="Бажарилган">
      <formula>NOT(ISERROR(SEARCH("Бажарилган",I4753)))</formula>
    </cfRule>
  </conditionalFormatting>
  <conditionalFormatting sqref="I4724">
    <cfRule type="containsText" dxfId="495" priority="661" operator="containsText" text="Бажарилмоқда">
      <formula>NOT(ISERROR(SEARCH("Бажарилмоқда",I4724)))</formula>
    </cfRule>
    <cfRule type="containsText" dxfId="494" priority="662" operator="containsText" text="Бажарилмаган">
      <formula>NOT(ISERROR(SEARCH("Бажарилмаган",I4724)))</formula>
    </cfRule>
    <cfRule type="containsText" dxfId="493" priority="663" operator="containsText" text="Бажарилмаган">
      <formula>NOT(ISERROR(SEARCH("Бажарилмаган",I4724)))</formula>
    </cfRule>
    <cfRule type="containsText" dxfId="492" priority="664" operator="containsText" text="Бажарилган">
      <formula>NOT(ISERROR(SEARCH("Бажарилган",I4724)))</formula>
    </cfRule>
  </conditionalFormatting>
  <conditionalFormatting sqref="I4240">
    <cfRule type="containsText" dxfId="491" priority="637" operator="containsText" text="Бажарилмоқда">
      <formula>NOT(ISERROR(SEARCH("Бажарилмоқда",I4240)))</formula>
    </cfRule>
    <cfRule type="containsText" dxfId="490" priority="638" operator="containsText" text="Бажарилмаган">
      <formula>NOT(ISERROR(SEARCH("Бажарилмаган",I4240)))</formula>
    </cfRule>
    <cfRule type="containsText" dxfId="489" priority="639" operator="containsText" text="Бажарилмаган">
      <formula>NOT(ISERROR(SEARCH("Бажарилмаган",I4240)))</formula>
    </cfRule>
    <cfRule type="containsText" dxfId="488" priority="640" operator="containsText" text="Бажарилган">
      <formula>NOT(ISERROR(SEARCH("Бажарилган",I4240)))</formula>
    </cfRule>
  </conditionalFormatting>
  <conditionalFormatting sqref="I4667">
    <cfRule type="containsText" dxfId="487" priority="633" operator="containsText" text="Бажарилмоқда">
      <formula>NOT(ISERROR(SEARCH("Бажарилмоқда",I4667)))</formula>
    </cfRule>
    <cfRule type="containsText" dxfId="486" priority="634" operator="containsText" text="Бажарилмаган">
      <formula>NOT(ISERROR(SEARCH("Бажарилмаган",I4667)))</formula>
    </cfRule>
    <cfRule type="containsText" dxfId="485" priority="635" operator="containsText" text="Бажарилмаган">
      <formula>NOT(ISERROR(SEARCH("Бажарилмаган",I4667)))</formula>
    </cfRule>
    <cfRule type="containsText" dxfId="484" priority="636" operator="containsText" text="Бажарилган">
      <formula>NOT(ISERROR(SEARCH("Бажарилган",I4667)))</formula>
    </cfRule>
  </conditionalFormatting>
  <conditionalFormatting sqref="I4202">
    <cfRule type="containsText" dxfId="483" priority="625" operator="containsText" text="Бажарилмоқда">
      <formula>NOT(ISERROR(SEARCH("Бажарилмоқда",I4202)))</formula>
    </cfRule>
    <cfRule type="containsText" dxfId="482" priority="626" operator="containsText" text="Бажарилмаган">
      <formula>NOT(ISERROR(SEARCH("Бажарилмаган",I4202)))</formula>
    </cfRule>
    <cfRule type="containsText" dxfId="481" priority="627" operator="containsText" text="Бажарилмаган">
      <formula>NOT(ISERROR(SEARCH("Бажарилмаган",I4202)))</formula>
    </cfRule>
    <cfRule type="containsText" dxfId="480" priority="628" operator="containsText" text="Бажарилган">
      <formula>NOT(ISERROR(SEARCH("Бажарилган",I4202)))</formula>
    </cfRule>
  </conditionalFormatting>
  <conditionalFormatting sqref="I4799">
    <cfRule type="containsText" dxfId="479" priority="613" operator="containsText" text="Бажарилмоқда">
      <formula>NOT(ISERROR(SEARCH("Бажарилмоқда",I4799)))</formula>
    </cfRule>
    <cfRule type="containsText" dxfId="478" priority="614" operator="containsText" text="Бажарилмаган">
      <formula>NOT(ISERROR(SEARCH("Бажарилмаган",I4799)))</formula>
    </cfRule>
    <cfRule type="containsText" dxfId="477" priority="615" operator="containsText" text="Бажарилмаган">
      <formula>NOT(ISERROR(SEARCH("Бажарилмаган",I4799)))</formula>
    </cfRule>
    <cfRule type="containsText" dxfId="476" priority="616" operator="containsText" text="Бажарилган">
      <formula>NOT(ISERROR(SEARCH("Бажарилган",I4799)))</formula>
    </cfRule>
  </conditionalFormatting>
  <conditionalFormatting sqref="I4757">
    <cfRule type="containsText" dxfId="475" priority="601" operator="containsText" text="Бажарилмоқда">
      <formula>NOT(ISERROR(SEARCH("Бажарилмоқда",I4757)))</formula>
    </cfRule>
    <cfRule type="containsText" dxfId="474" priority="602" operator="containsText" text="Бажарилмаган">
      <formula>NOT(ISERROR(SEARCH("Бажарилмаган",I4757)))</formula>
    </cfRule>
    <cfRule type="containsText" dxfId="473" priority="603" operator="containsText" text="Бажарилмаган">
      <formula>NOT(ISERROR(SEARCH("Бажарилмаган",I4757)))</formula>
    </cfRule>
    <cfRule type="containsText" dxfId="472" priority="604" operator="containsText" text="Бажарилган">
      <formula>NOT(ISERROR(SEARCH("Бажарилган",I4757)))</formula>
    </cfRule>
  </conditionalFormatting>
  <conditionalFormatting sqref="I4807">
    <cfRule type="containsText" dxfId="471" priority="597" operator="containsText" text="Бажарилмоқда">
      <formula>NOT(ISERROR(SEARCH("Бажарилмоқда",I4807)))</formula>
    </cfRule>
    <cfRule type="containsText" dxfId="470" priority="598" operator="containsText" text="Бажарилмаган">
      <formula>NOT(ISERROR(SEARCH("Бажарилмаган",I4807)))</formula>
    </cfRule>
    <cfRule type="containsText" dxfId="469" priority="599" operator="containsText" text="Бажарилмаган">
      <formula>NOT(ISERROR(SEARCH("Бажарилмаган",I4807)))</formula>
    </cfRule>
    <cfRule type="containsText" dxfId="468" priority="600" operator="containsText" text="Бажарилган">
      <formula>NOT(ISERROR(SEARCH("Бажарилган",I4807)))</formula>
    </cfRule>
  </conditionalFormatting>
  <conditionalFormatting sqref="I4809">
    <cfRule type="containsText" dxfId="467" priority="593" operator="containsText" text="Бажарилмоқда">
      <formula>NOT(ISERROR(SEARCH("Бажарилмоқда",I4809)))</formula>
    </cfRule>
    <cfRule type="containsText" dxfId="466" priority="594" operator="containsText" text="Бажарилмаган">
      <formula>NOT(ISERROR(SEARCH("Бажарилмаган",I4809)))</formula>
    </cfRule>
    <cfRule type="containsText" dxfId="465" priority="595" operator="containsText" text="Бажарилмаган">
      <formula>NOT(ISERROR(SEARCH("Бажарилмаган",I4809)))</formula>
    </cfRule>
    <cfRule type="containsText" dxfId="464" priority="596" operator="containsText" text="Бажарилган">
      <formula>NOT(ISERROR(SEARCH("Бажарилган",I4809)))</formula>
    </cfRule>
  </conditionalFormatting>
  <conditionalFormatting sqref="I4447">
    <cfRule type="containsText" dxfId="463" priority="581" operator="containsText" text="Бажарилмоқда">
      <formula>NOT(ISERROR(SEARCH("Бажарилмоқда",I4447)))</formula>
    </cfRule>
    <cfRule type="containsText" dxfId="462" priority="582" operator="containsText" text="Бажарилмаган">
      <formula>NOT(ISERROR(SEARCH("Бажарилмаган",I4447)))</formula>
    </cfRule>
    <cfRule type="containsText" dxfId="461" priority="583" operator="containsText" text="Бажарилмаган">
      <formula>NOT(ISERROR(SEARCH("Бажарилмаган",I4447)))</formula>
    </cfRule>
    <cfRule type="containsText" dxfId="460" priority="584" operator="containsText" text="Бажарилган">
      <formula>NOT(ISERROR(SEARCH("Бажарилган",I4447)))</formula>
    </cfRule>
  </conditionalFormatting>
  <conditionalFormatting sqref="I4448">
    <cfRule type="containsText" dxfId="459" priority="577" operator="containsText" text="Бажарилмоқда">
      <formula>NOT(ISERROR(SEARCH("Бажарилмоқда",I4448)))</formula>
    </cfRule>
    <cfRule type="containsText" dxfId="458" priority="578" operator="containsText" text="Бажарилмаган">
      <formula>NOT(ISERROR(SEARCH("Бажарилмаган",I4448)))</formula>
    </cfRule>
    <cfRule type="containsText" dxfId="457" priority="579" operator="containsText" text="Бажарилмаган">
      <formula>NOT(ISERROR(SEARCH("Бажарилмаган",I4448)))</formula>
    </cfRule>
    <cfRule type="containsText" dxfId="456" priority="580" operator="containsText" text="Бажарилган">
      <formula>NOT(ISERROR(SEARCH("Бажарилган",I4448)))</formula>
    </cfRule>
  </conditionalFormatting>
  <conditionalFormatting sqref="I4755">
    <cfRule type="containsText" dxfId="455" priority="573" operator="containsText" text="Бажарилмоқда">
      <formula>NOT(ISERROR(SEARCH("Бажарилмоқда",I4755)))</formula>
    </cfRule>
    <cfRule type="containsText" dxfId="454" priority="574" operator="containsText" text="Бажарилмаган">
      <formula>NOT(ISERROR(SEARCH("Бажарилмаган",I4755)))</formula>
    </cfRule>
    <cfRule type="containsText" dxfId="453" priority="575" operator="containsText" text="Бажарилмаган">
      <formula>NOT(ISERROR(SEARCH("Бажарилмаган",I4755)))</formula>
    </cfRule>
    <cfRule type="containsText" dxfId="452" priority="576" operator="containsText" text="Бажарилган">
      <formula>NOT(ISERROR(SEARCH("Бажарилган",I4755)))</formula>
    </cfRule>
  </conditionalFormatting>
  <conditionalFormatting sqref="I4454">
    <cfRule type="containsText" dxfId="451" priority="569" operator="containsText" text="Бажарилмоқда">
      <formula>NOT(ISERROR(SEARCH("Бажарилмоқда",I4454)))</formula>
    </cfRule>
    <cfRule type="containsText" dxfId="450" priority="570" operator="containsText" text="Бажарилмаган">
      <formula>NOT(ISERROR(SEARCH("Бажарилмаган",I4454)))</formula>
    </cfRule>
    <cfRule type="containsText" dxfId="449" priority="571" operator="containsText" text="Бажарилмаган">
      <formula>NOT(ISERROR(SEARCH("Бажарилмаган",I4454)))</formula>
    </cfRule>
    <cfRule type="containsText" dxfId="448" priority="572" operator="containsText" text="Бажарилган">
      <formula>NOT(ISERROR(SEARCH("Бажарилган",I4454)))</formula>
    </cfRule>
  </conditionalFormatting>
  <conditionalFormatting sqref="I4657">
    <cfRule type="containsText" dxfId="447" priority="565" operator="containsText" text="Бажарилмоқда">
      <formula>NOT(ISERROR(SEARCH("Бажарилмоқда",I4657)))</formula>
    </cfRule>
    <cfRule type="containsText" dxfId="446" priority="566" operator="containsText" text="Бажарилмаган">
      <formula>NOT(ISERROR(SEARCH("Бажарилмаган",I4657)))</formula>
    </cfRule>
    <cfRule type="containsText" dxfId="445" priority="567" operator="containsText" text="Бажарилмаган">
      <formula>NOT(ISERROR(SEARCH("Бажарилмаган",I4657)))</formula>
    </cfRule>
    <cfRule type="containsText" dxfId="444" priority="568" operator="containsText" text="Бажарилган">
      <formula>NOT(ISERROR(SEARCH("Бажарилган",I4657)))</formula>
    </cfRule>
  </conditionalFormatting>
  <conditionalFormatting sqref="I4791">
    <cfRule type="containsText" dxfId="443" priority="561" operator="containsText" text="Бажарилмоқда">
      <formula>NOT(ISERROR(SEARCH("Бажарилмоқда",I4791)))</formula>
    </cfRule>
    <cfRule type="containsText" dxfId="442" priority="562" operator="containsText" text="Бажарилмаган">
      <formula>NOT(ISERROR(SEARCH("Бажарилмаган",I4791)))</formula>
    </cfRule>
    <cfRule type="containsText" dxfId="441" priority="563" operator="containsText" text="Бажарилмаган">
      <formula>NOT(ISERROR(SEARCH("Бажарилмаган",I4791)))</formula>
    </cfRule>
    <cfRule type="containsText" dxfId="440" priority="564" operator="containsText" text="Бажарилган">
      <formula>NOT(ISERROR(SEARCH("Бажарилган",I4791)))</formula>
    </cfRule>
  </conditionalFormatting>
  <conditionalFormatting sqref="I4344">
    <cfRule type="containsText" dxfId="439" priority="549" operator="containsText" text="Бажарилмоқда">
      <formula>NOT(ISERROR(SEARCH("Бажарилмоқда",I4344)))</formula>
    </cfRule>
    <cfRule type="containsText" dxfId="438" priority="550" operator="containsText" text="Бажарилмаган">
      <formula>NOT(ISERROR(SEARCH("Бажарилмаган",I4344)))</formula>
    </cfRule>
    <cfRule type="containsText" dxfId="437" priority="551" operator="containsText" text="Бажарилмаган">
      <formula>NOT(ISERROR(SEARCH("Бажарилмаган",I4344)))</formula>
    </cfRule>
    <cfRule type="containsText" dxfId="436" priority="552" operator="containsText" text="Бажарилган">
      <formula>NOT(ISERROR(SEARCH("Бажарилган",I4344)))</formula>
    </cfRule>
  </conditionalFormatting>
  <conditionalFormatting sqref="I4373">
    <cfRule type="containsText" dxfId="435" priority="545" operator="containsText" text="Бажарилмоқда">
      <formula>NOT(ISERROR(SEARCH("Бажарилмоқда",I4373)))</formula>
    </cfRule>
    <cfRule type="containsText" dxfId="434" priority="546" operator="containsText" text="Бажарилмаган">
      <formula>NOT(ISERROR(SEARCH("Бажарилмаган",I4373)))</formula>
    </cfRule>
    <cfRule type="containsText" dxfId="433" priority="547" operator="containsText" text="Бажарилмаган">
      <formula>NOT(ISERROR(SEARCH("Бажарилмаган",I4373)))</formula>
    </cfRule>
    <cfRule type="containsText" dxfId="432" priority="548" operator="containsText" text="Бажарилган">
      <formula>NOT(ISERROR(SEARCH("Бажарилган",I4373)))</formula>
    </cfRule>
  </conditionalFormatting>
  <conditionalFormatting sqref="I4682">
    <cfRule type="containsText" dxfId="431" priority="533" operator="containsText" text="Бажарилмоқда">
      <formula>NOT(ISERROR(SEARCH("Бажарилмоқда",I4682)))</formula>
    </cfRule>
    <cfRule type="containsText" dxfId="430" priority="534" operator="containsText" text="Бажарилмаган">
      <formula>NOT(ISERROR(SEARCH("Бажарилмаган",I4682)))</formula>
    </cfRule>
    <cfRule type="containsText" dxfId="429" priority="535" operator="containsText" text="Бажарилмаган">
      <formula>NOT(ISERROR(SEARCH("Бажарилмаган",I4682)))</formula>
    </cfRule>
    <cfRule type="containsText" dxfId="428" priority="536" operator="containsText" text="Бажарилган">
      <formula>NOT(ISERROR(SEARCH("Бажарилган",I4682)))</formula>
    </cfRule>
  </conditionalFormatting>
  <conditionalFormatting sqref="I4364">
    <cfRule type="containsText" dxfId="427" priority="465" operator="containsText" text="Бажарилмоқда">
      <formula>NOT(ISERROR(SEARCH("Бажарилмоқда",I4364)))</formula>
    </cfRule>
    <cfRule type="containsText" dxfId="426" priority="466" operator="containsText" text="Бажарилмаган">
      <formula>NOT(ISERROR(SEARCH("Бажарилмаган",I4364)))</formula>
    </cfRule>
    <cfRule type="containsText" dxfId="425" priority="467" operator="containsText" text="Бажарилмаган">
      <formula>NOT(ISERROR(SEARCH("Бажарилмаган",I4364)))</formula>
    </cfRule>
    <cfRule type="containsText" dxfId="424" priority="468" operator="containsText" text="Бажарилган">
      <formula>NOT(ISERROR(SEARCH("Бажарилган",I4364)))</formula>
    </cfRule>
  </conditionalFormatting>
  <conditionalFormatting sqref="I4228">
    <cfRule type="containsText" dxfId="423" priority="457" operator="containsText" text="Бажарилмоқда">
      <formula>NOT(ISERROR(SEARCH("Бажарилмоқда",I4228)))</formula>
    </cfRule>
    <cfRule type="containsText" dxfId="422" priority="458" operator="containsText" text="Бажарилмаган">
      <formula>NOT(ISERROR(SEARCH("Бажарилмаган",I4228)))</formula>
    </cfRule>
    <cfRule type="containsText" dxfId="421" priority="459" operator="containsText" text="Бажарилмаган">
      <formula>NOT(ISERROR(SEARCH("Бажарилмаган",I4228)))</formula>
    </cfRule>
    <cfRule type="containsText" dxfId="420" priority="460" operator="containsText" text="Бажарилган">
      <formula>NOT(ISERROR(SEARCH("Бажарилган",I4228)))</formula>
    </cfRule>
  </conditionalFormatting>
  <conditionalFormatting sqref="I3711">
    <cfRule type="containsText" dxfId="419" priority="441" operator="containsText" text="Бажарилмоқда">
      <formula>NOT(ISERROR(SEARCH("Бажарилмоқда",I3711)))</formula>
    </cfRule>
    <cfRule type="containsText" dxfId="418" priority="442" operator="containsText" text="Бажарилмаган">
      <formula>NOT(ISERROR(SEARCH("Бажарилмаган",I3711)))</formula>
    </cfRule>
    <cfRule type="containsText" dxfId="417" priority="443" operator="containsText" text="Бажарилмаган">
      <formula>NOT(ISERROR(SEARCH("Бажарилмаган",I3711)))</formula>
    </cfRule>
    <cfRule type="containsText" dxfId="416" priority="444" operator="containsText" text="Бажарилган">
      <formula>NOT(ISERROR(SEARCH("Бажарилган",I3711)))</formula>
    </cfRule>
  </conditionalFormatting>
  <conditionalFormatting sqref="I3942">
    <cfRule type="containsText" dxfId="415" priority="433" operator="containsText" text="Бажарилмоқда">
      <formula>NOT(ISERROR(SEARCH("Бажарилмоқда",I3942)))</formula>
    </cfRule>
    <cfRule type="containsText" dxfId="414" priority="434" operator="containsText" text="Бажарилмаган">
      <formula>NOT(ISERROR(SEARCH("Бажарилмаган",I3942)))</formula>
    </cfRule>
    <cfRule type="containsText" dxfId="413" priority="435" operator="containsText" text="Бажарилмаган">
      <formula>NOT(ISERROR(SEARCH("Бажарилмаган",I3942)))</formula>
    </cfRule>
    <cfRule type="containsText" dxfId="412" priority="436" operator="containsText" text="Бажарилган">
      <formula>NOT(ISERROR(SEARCH("Бажарилган",I3942)))</formula>
    </cfRule>
  </conditionalFormatting>
  <conditionalFormatting sqref="I4627">
    <cfRule type="containsText" dxfId="411" priority="421" operator="containsText" text="Бажарилмоқда">
      <formula>NOT(ISERROR(SEARCH("Бажарилмоқда",I4627)))</formula>
    </cfRule>
    <cfRule type="containsText" dxfId="410" priority="422" operator="containsText" text="Бажарилмаган">
      <formula>NOT(ISERROR(SEARCH("Бажарилмаган",I4627)))</formula>
    </cfRule>
    <cfRule type="containsText" dxfId="409" priority="423" operator="containsText" text="Бажарилмаган">
      <formula>NOT(ISERROR(SEARCH("Бажарилмаган",I4627)))</formula>
    </cfRule>
    <cfRule type="containsText" dxfId="408" priority="424" operator="containsText" text="Бажарилган">
      <formula>NOT(ISERROR(SEARCH("Бажарилган",I4627)))</formula>
    </cfRule>
  </conditionalFormatting>
  <conditionalFormatting sqref="I4738">
    <cfRule type="containsText" dxfId="407" priority="413" operator="containsText" text="Бажарилмоқда">
      <formula>NOT(ISERROR(SEARCH("Бажарилмоқда",I4738)))</formula>
    </cfRule>
    <cfRule type="containsText" dxfId="406" priority="414" operator="containsText" text="Бажарилмаган">
      <formula>NOT(ISERROR(SEARCH("Бажарилмаган",I4738)))</formula>
    </cfRule>
    <cfRule type="containsText" dxfId="405" priority="415" operator="containsText" text="Бажарилмаган">
      <formula>NOT(ISERROR(SEARCH("Бажарилмаган",I4738)))</formula>
    </cfRule>
    <cfRule type="containsText" dxfId="404" priority="416" operator="containsText" text="Бажарилган">
      <formula>NOT(ISERROR(SEARCH("Бажарилган",I4738)))</formula>
    </cfRule>
  </conditionalFormatting>
  <conditionalFormatting sqref="I4812">
    <cfRule type="containsText" dxfId="403" priority="409" operator="containsText" text="Бажарилмоқда">
      <formula>NOT(ISERROR(SEARCH("Бажарилмоқда",I4812)))</formula>
    </cfRule>
    <cfRule type="containsText" dxfId="402" priority="410" operator="containsText" text="Бажарилмаган">
      <formula>NOT(ISERROR(SEARCH("Бажарилмаган",I4812)))</formula>
    </cfRule>
    <cfRule type="containsText" dxfId="401" priority="411" operator="containsText" text="Бажарилмаган">
      <formula>NOT(ISERROR(SEARCH("Бажарилмаган",I4812)))</formula>
    </cfRule>
    <cfRule type="containsText" dxfId="400" priority="412" operator="containsText" text="Бажарилган">
      <formula>NOT(ISERROR(SEARCH("Бажарилган",I4812)))</formula>
    </cfRule>
  </conditionalFormatting>
  <conditionalFormatting sqref="I4371">
    <cfRule type="containsText" dxfId="399" priority="405" operator="containsText" text="Бажарилмоқда">
      <formula>NOT(ISERROR(SEARCH("Бажарилмоқда",I4371)))</formula>
    </cfRule>
    <cfRule type="containsText" dxfId="398" priority="406" operator="containsText" text="Бажарилмаган">
      <formula>NOT(ISERROR(SEARCH("Бажарилмаган",I4371)))</formula>
    </cfRule>
    <cfRule type="containsText" dxfId="397" priority="407" operator="containsText" text="Бажарилмаган">
      <formula>NOT(ISERROR(SEARCH("Бажарилмаган",I4371)))</formula>
    </cfRule>
    <cfRule type="containsText" dxfId="396" priority="408" operator="containsText" text="Бажарилган">
      <formula>NOT(ISERROR(SEARCH("Бажарилган",I4371)))</formula>
    </cfRule>
  </conditionalFormatting>
  <conditionalFormatting sqref="I4717">
    <cfRule type="containsText" dxfId="395" priority="397" operator="containsText" text="Бажарилмоқда">
      <formula>NOT(ISERROR(SEARCH("Бажарилмоқда",I4717)))</formula>
    </cfRule>
    <cfRule type="containsText" dxfId="394" priority="398" operator="containsText" text="Бажарилмаган">
      <formula>NOT(ISERROR(SEARCH("Бажарилмаган",I4717)))</formula>
    </cfRule>
    <cfRule type="containsText" dxfId="393" priority="399" operator="containsText" text="Бажарилмаган">
      <formula>NOT(ISERROR(SEARCH("Бажарилмаган",I4717)))</formula>
    </cfRule>
    <cfRule type="containsText" dxfId="392" priority="400" operator="containsText" text="Бажарилган">
      <formula>NOT(ISERROR(SEARCH("Бажарилган",I4717)))</formula>
    </cfRule>
  </conditionalFormatting>
  <conditionalFormatting sqref="I4347">
    <cfRule type="containsText" dxfId="391" priority="381" operator="containsText" text="Бажарилмоқда">
      <formula>NOT(ISERROR(SEARCH("Бажарилмоқда",I4347)))</formula>
    </cfRule>
    <cfRule type="containsText" dxfId="390" priority="382" operator="containsText" text="Бажарилмаган">
      <formula>NOT(ISERROR(SEARCH("Бажарилмаган",I4347)))</formula>
    </cfRule>
    <cfRule type="containsText" dxfId="389" priority="383" operator="containsText" text="Бажарилмаган">
      <formula>NOT(ISERROR(SEARCH("Бажарилмаган",I4347)))</formula>
    </cfRule>
    <cfRule type="containsText" dxfId="388" priority="384" operator="containsText" text="Бажарилган">
      <formula>NOT(ISERROR(SEARCH("Бажарилган",I4347)))</formula>
    </cfRule>
  </conditionalFormatting>
  <conditionalFormatting sqref="I4418">
    <cfRule type="containsText" dxfId="387" priority="377" operator="containsText" text="Бажарилмоқда">
      <formula>NOT(ISERROR(SEARCH("Бажарилмоқда",I4418)))</formula>
    </cfRule>
    <cfRule type="containsText" dxfId="386" priority="378" operator="containsText" text="Бажарилмаган">
      <formula>NOT(ISERROR(SEARCH("Бажарилмаган",I4418)))</formula>
    </cfRule>
    <cfRule type="containsText" dxfId="385" priority="379" operator="containsText" text="Бажарилмаган">
      <formula>NOT(ISERROR(SEARCH("Бажарилмаган",I4418)))</formula>
    </cfRule>
    <cfRule type="containsText" dxfId="384" priority="380" operator="containsText" text="Бажарилган">
      <formula>NOT(ISERROR(SEARCH("Бажарилган",I4418)))</formula>
    </cfRule>
  </conditionalFormatting>
  <conditionalFormatting sqref="I4419">
    <cfRule type="containsText" dxfId="383" priority="373" operator="containsText" text="Бажарилмоқда">
      <formula>NOT(ISERROR(SEARCH("Бажарилмоқда",I4419)))</formula>
    </cfRule>
    <cfRule type="containsText" dxfId="382" priority="374" operator="containsText" text="Бажарилмаган">
      <formula>NOT(ISERROR(SEARCH("Бажарилмаган",I4419)))</formula>
    </cfRule>
    <cfRule type="containsText" dxfId="381" priority="375" operator="containsText" text="Бажарилмаган">
      <formula>NOT(ISERROR(SEARCH("Бажарилмаган",I4419)))</formula>
    </cfRule>
    <cfRule type="containsText" dxfId="380" priority="376" operator="containsText" text="Бажарилган">
      <formula>NOT(ISERROR(SEARCH("Бажарилган",I4419)))</formula>
    </cfRule>
  </conditionalFormatting>
  <conditionalFormatting sqref="I4762">
    <cfRule type="containsText" dxfId="379" priority="369" operator="containsText" text="Бажарилмоқда">
      <formula>NOT(ISERROR(SEARCH("Бажарилмоқда",I4762)))</formula>
    </cfRule>
    <cfRule type="containsText" dxfId="378" priority="370" operator="containsText" text="Бажарилмаган">
      <formula>NOT(ISERROR(SEARCH("Бажарилмаган",I4762)))</formula>
    </cfRule>
    <cfRule type="containsText" dxfId="377" priority="371" operator="containsText" text="Бажарилмаган">
      <formula>NOT(ISERROR(SEARCH("Бажарилмаган",I4762)))</formula>
    </cfRule>
    <cfRule type="containsText" dxfId="376" priority="372" operator="containsText" text="Бажарилган">
      <formula>NOT(ISERROR(SEARCH("Бажарилган",I4762)))</formula>
    </cfRule>
  </conditionalFormatting>
  <conditionalFormatting sqref="I4691">
    <cfRule type="containsText" dxfId="375" priority="365" operator="containsText" text="Бажарилмоқда">
      <formula>NOT(ISERROR(SEARCH("Бажарилмоқда",I4691)))</formula>
    </cfRule>
    <cfRule type="containsText" dxfId="374" priority="366" operator="containsText" text="Бажарилмаган">
      <formula>NOT(ISERROR(SEARCH("Бажарилмаган",I4691)))</formula>
    </cfRule>
    <cfRule type="containsText" dxfId="373" priority="367" operator="containsText" text="Бажарилмаган">
      <formula>NOT(ISERROR(SEARCH("Бажарилмаган",I4691)))</formula>
    </cfRule>
    <cfRule type="containsText" dxfId="372" priority="368" operator="containsText" text="Бажарилган">
      <formula>NOT(ISERROR(SEARCH("Бажарилган",I4691)))</formula>
    </cfRule>
  </conditionalFormatting>
  <conditionalFormatting sqref="I4537">
    <cfRule type="containsText" dxfId="371" priority="361" operator="containsText" text="Бажарилмоқда">
      <formula>NOT(ISERROR(SEARCH("Бажарилмоқда",I4537)))</formula>
    </cfRule>
    <cfRule type="containsText" dxfId="370" priority="362" operator="containsText" text="Бажарилмаган">
      <formula>NOT(ISERROR(SEARCH("Бажарилмаган",I4537)))</formula>
    </cfRule>
    <cfRule type="containsText" dxfId="369" priority="363" operator="containsText" text="Бажарилмаган">
      <formula>NOT(ISERROR(SEARCH("Бажарилмаган",I4537)))</formula>
    </cfRule>
    <cfRule type="containsText" dxfId="368" priority="364" operator="containsText" text="Бажарилган">
      <formula>NOT(ISERROR(SEARCH("Бажарилган",I4537)))</formula>
    </cfRule>
  </conditionalFormatting>
  <conditionalFormatting sqref="I4323 I4294 I4862 I4855:I4860 I4811 I4575 I4821:I4823">
    <cfRule type="containsText" dxfId="367" priority="357" operator="containsText" text="Бажарилмоқда">
      <formula>NOT(ISERROR(SEARCH("Бажарилмоқда",I4294)))</formula>
    </cfRule>
    <cfRule type="containsText" dxfId="366" priority="358" operator="containsText" text="Бажарилмаган">
      <formula>NOT(ISERROR(SEARCH("Бажарилмаган",I4294)))</formula>
    </cfRule>
    <cfRule type="containsText" dxfId="365" priority="359" operator="containsText" text="Бажарилмаган">
      <formula>NOT(ISERROR(SEARCH("Бажарилмаган",I4294)))</formula>
    </cfRule>
    <cfRule type="containsText" dxfId="364" priority="360" operator="containsText" text="Бажарилган">
      <formula>NOT(ISERROR(SEARCH("Бажарилган",I4294)))</formula>
    </cfRule>
  </conditionalFormatting>
  <conditionalFormatting sqref="I4834">
    <cfRule type="containsText" dxfId="363" priority="353" operator="containsText" text="Бажарилмоқда">
      <formula>NOT(ISERROR(SEARCH("Бажарилмоқда",I4834)))</formula>
    </cfRule>
    <cfRule type="containsText" dxfId="362" priority="354" operator="containsText" text="Бажарилмаган">
      <formula>NOT(ISERROR(SEARCH("Бажарилмаган",I4834)))</formula>
    </cfRule>
    <cfRule type="containsText" dxfId="361" priority="355" operator="containsText" text="Бажарилмаган">
      <formula>NOT(ISERROR(SEARCH("Бажарилмаган",I4834)))</formula>
    </cfRule>
    <cfRule type="containsText" dxfId="360" priority="356" operator="containsText" text="Бажарилган">
      <formula>NOT(ISERROR(SEARCH("Бажарилган",I4834)))</formula>
    </cfRule>
  </conditionalFormatting>
  <conditionalFormatting sqref="I4837">
    <cfRule type="containsText" dxfId="359" priority="349" operator="containsText" text="Бажарилмоқда">
      <formula>NOT(ISERROR(SEARCH("Бажарилмоқда",I4837)))</formula>
    </cfRule>
    <cfRule type="containsText" dxfId="358" priority="350" operator="containsText" text="Бажарилмаган">
      <formula>NOT(ISERROR(SEARCH("Бажарилмаган",I4837)))</formula>
    </cfRule>
    <cfRule type="containsText" dxfId="357" priority="351" operator="containsText" text="Бажарилмаган">
      <formula>NOT(ISERROR(SEARCH("Бажарилмаган",I4837)))</formula>
    </cfRule>
    <cfRule type="containsText" dxfId="356" priority="352" operator="containsText" text="Бажарилган">
      <formula>NOT(ISERROR(SEARCH("Бажарилган",I4837)))</formula>
    </cfRule>
  </conditionalFormatting>
  <conditionalFormatting sqref="I4861">
    <cfRule type="containsText" dxfId="355" priority="345" operator="containsText" text="Бажарилмоқда">
      <formula>NOT(ISERROR(SEARCH("Бажарилмоқда",I4861)))</formula>
    </cfRule>
    <cfRule type="containsText" dxfId="354" priority="346" operator="containsText" text="Бажарилмаган">
      <formula>NOT(ISERROR(SEARCH("Бажарилмаган",I4861)))</formula>
    </cfRule>
    <cfRule type="containsText" dxfId="353" priority="347" operator="containsText" text="Бажарилмаган">
      <formula>NOT(ISERROR(SEARCH("Бажарилмаган",I4861)))</formula>
    </cfRule>
    <cfRule type="containsText" dxfId="352" priority="348" operator="containsText" text="Бажарилган">
      <formula>NOT(ISERROR(SEARCH("Бажарилган",I4861)))</formula>
    </cfRule>
  </conditionalFormatting>
  <conditionalFormatting sqref="I4249">
    <cfRule type="containsText" dxfId="351" priority="341" operator="containsText" text="Бажарилмоқда">
      <formula>NOT(ISERROR(SEARCH("Бажарилмоқда",I4249)))</formula>
    </cfRule>
    <cfRule type="containsText" dxfId="350" priority="342" operator="containsText" text="Бажарилмаган">
      <formula>NOT(ISERROR(SEARCH("Бажарилмаган",I4249)))</formula>
    </cfRule>
    <cfRule type="containsText" dxfId="349" priority="343" operator="containsText" text="Бажарилмаган">
      <formula>NOT(ISERROR(SEARCH("Бажарилмаган",I4249)))</formula>
    </cfRule>
    <cfRule type="containsText" dxfId="348" priority="344" operator="containsText" text="Бажарилган">
      <formula>NOT(ISERROR(SEARCH("Бажарилган",I4249)))</formula>
    </cfRule>
  </conditionalFormatting>
  <conditionalFormatting sqref="I4776">
    <cfRule type="containsText" dxfId="347" priority="337" operator="containsText" text="Бажарилмоқда">
      <formula>NOT(ISERROR(SEARCH("Бажарилмоқда",I4776)))</formula>
    </cfRule>
    <cfRule type="containsText" dxfId="346" priority="338" operator="containsText" text="Бажарилмаган">
      <formula>NOT(ISERROR(SEARCH("Бажарилмаган",I4776)))</formula>
    </cfRule>
    <cfRule type="containsText" dxfId="345" priority="339" operator="containsText" text="Бажарилмаган">
      <formula>NOT(ISERROR(SEARCH("Бажарилмаган",I4776)))</formula>
    </cfRule>
    <cfRule type="containsText" dxfId="344" priority="340" operator="containsText" text="Бажарилган">
      <formula>NOT(ISERROR(SEARCH("Бажарилган",I4776)))</formula>
    </cfRule>
  </conditionalFormatting>
  <conditionalFormatting sqref="I4775 I4746 I4610 I4525">
    <cfRule type="containsText" dxfId="343" priority="333" operator="containsText" text="Бажарилмоқда">
      <formula>NOT(ISERROR(SEARCH("Бажарилмоқда",I4525)))</formula>
    </cfRule>
    <cfRule type="containsText" dxfId="342" priority="334" operator="containsText" text="Бажарилмаган">
      <formula>NOT(ISERROR(SEARCH("Бажарилмаган",I4525)))</formula>
    </cfRule>
    <cfRule type="containsText" dxfId="341" priority="335" operator="containsText" text="Бажарилмаган">
      <formula>NOT(ISERROR(SEARCH("Бажарилмаган",I4525)))</formula>
    </cfRule>
    <cfRule type="containsText" dxfId="340" priority="336" operator="containsText" text="Бажарилган">
      <formula>NOT(ISERROR(SEARCH("Бажарилган",I4525)))</formula>
    </cfRule>
  </conditionalFormatting>
  <conditionalFormatting sqref="I4835 I4825:I4826 I4810 I4803">
    <cfRule type="containsText" dxfId="339" priority="329" operator="containsText" text="Бажарилмоқда">
      <formula>NOT(ISERROR(SEARCH("Бажарилмоқда",I4803)))</formula>
    </cfRule>
    <cfRule type="containsText" dxfId="338" priority="330" operator="containsText" text="Бажарилмаган">
      <formula>NOT(ISERROR(SEARCH("Бажарилмаган",I4803)))</formula>
    </cfRule>
    <cfRule type="containsText" dxfId="337" priority="331" operator="containsText" text="Бажарилмаган">
      <formula>NOT(ISERROR(SEARCH("Бажарилмаган",I4803)))</formula>
    </cfRule>
    <cfRule type="containsText" dxfId="336" priority="332" operator="containsText" text="Бажарилган">
      <formula>NOT(ISERROR(SEARCH("Бажарилган",I4803)))</formula>
    </cfRule>
  </conditionalFormatting>
  <conditionalFormatting sqref="I4156 I3797 I3637 I3560">
    <cfRule type="containsText" dxfId="335" priority="309" operator="containsText" text="Бажарилмоқда">
      <formula>NOT(ISERROR(SEARCH("Бажарилмоқда",I3560)))</formula>
    </cfRule>
    <cfRule type="containsText" dxfId="334" priority="310" operator="containsText" text="Бажарилмаган">
      <formula>NOT(ISERROR(SEARCH("Бажарилмаган",I3560)))</formula>
    </cfRule>
    <cfRule type="containsText" dxfId="333" priority="311" operator="containsText" text="Бажарилмаган">
      <formula>NOT(ISERROR(SEARCH("Бажарилмаган",I3560)))</formula>
    </cfRule>
    <cfRule type="containsText" dxfId="332" priority="312" operator="containsText" text="Бажарилган">
      <formula>NOT(ISERROR(SEARCH("Бажарилган",I3560)))</formula>
    </cfRule>
  </conditionalFormatting>
  <conditionalFormatting sqref="I3972">
    <cfRule type="containsText" dxfId="331" priority="317" operator="containsText" text="Бажарилмоқда">
      <formula>NOT(ISERROR(SEARCH("Бажарилмоқда",I3972)))</formula>
    </cfRule>
    <cfRule type="containsText" dxfId="330" priority="318" operator="containsText" text="Бажарилмаган">
      <formula>NOT(ISERROR(SEARCH("Бажарилмаган",I3972)))</formula>
    </cfRule>
    <cfRule type="containsText" dxfId="329" priority="319" operator="containsText" text="Бажарилмаган">
      <formula>NOT(ISERROR(SEARCH("Бажарилмаган",I3972)))</formula>
    </cfRule>
    <cfRule type="containsText" dxfId="328" priority="320" operator="containsText" text="Бажарилган">
      <formula>NOT(ISERROR(SEARCH("Бажарилган",I3972)))</formula>
    </cfRule>
  </conditionalFormatting>
  <conditionalFormatting sqref="I3340">
    <cfRule type="containsText" dxfId="327" priority="313" operator="containsText" text="Бажарилмоқда">
      <formula>NOT(ISERROR(SEARCH("Бажарилмоқда",I3340)))</formula>
    </cfRule>
    <cfRule type="containsText" dxfId="326" priority="314" operator="containsText" text="Бажарилмаган">
      <formula>NOT(ISERROR(SEARCH("Бажарилмаган",I3340)))</formula>
    </cfRule>
    <cfRule type="containsText" dxfId="325" priority="315" operator="containsText" text="Бажарилмаган">
      <formula>NOT(ISERROR(SEARCH("Бажарилмаган",I3340)))</formula>
    </cfRule>
    <cfRule type="containsText" dxfId="324" priority="316" operator="containsText" text="Бажарилган">
      <formula>NOT(ISERROR(SEARCH("Бажарилган",I3340)))</formula>
    </cfRule>
  </conditionalFormatting>
  <conditionalFormatting sqref="I4602">
    <cfRule type="containsText" dxfId="323" priority="305" operator="containsText" text="Бажарилмоқда">
      <formula>NOT(ISERROR(SEARCH("Бажарилмоқда",I4602)))</formula>
    </cfRule>
    <cfRule type="containsText" dxfId="322" priority="306" operator="containsText" text="Бажарилмаган">
      <formula>NOT(ISERROR(SEARCH("Бажарилмаган",I4602)))</formula>
    </cfRule>
    <cfRule type="containsText" dxfId="321" priority="307" operator="containsText" text="Бажарилмаган">
      <formula>NOT(ISERROR(SEARCH("Бажарилмаган",I4602)))</formula>
    </cfRule>
    <cfRule type="containsText" dxfId="320" priority="308" operator="containsText" text="Бажарилган">
      <formula>NOT(ISERROR(SEARCH("Бажарилган",I4602)))</formula>
    </cfRule>
  </conditionalFormatting>
  <conditionalFormatting sqref="I4763">
    <cfRule type="containsText" dxfId="319" priority="301" operator="containsText" text="Бажарилмоқда">
      <formula>NOT(ISERROR(SEARCH("Бажарилмоқда",I4763)))</formula>
    </cfRule>
    <cfRule type="containsText" dxfId="318" priority="302" operator="containsText" text="Бажарилмаган">
      <formula>NOT(ISERROR(SEARCH("Бажарилмаган",I4763)))</formula>
    </cfRule>
    <cfRule type="containsText" dxfId="317" priority="303" operator="containsText" text="Бажарилмаган">
      <formula>NOT(ISERROR(SEARCH("Бажарилмаган",I4763)))</formula>
    </cfRule>
    <cfRule type="containsText" dxfId="316" priority="304" operator="containsText" text="Бажарилган">
      <formula>NOT(ISERROR(SEARCH("Бажарилган",I4763)))</formula>
    </cfRule>
  </conditionalFormatting>
  <conditionalFormatting sqref="I4876">
    <cfRule type="containsText" dxfId="315" priority="293" operator="containsText" text="Бажарилмоқда">
      <formula>NOT(ISERROR(SEARCH("Бажарилмоқда",I4876)))</formula>
    </cfRule>
    <cfRule type="containsText" dxfId="314" priority="294" operator="containsText" text="Бажарилмаган">
      <formula>NOT(ISERROR(SEARCH("Бажарилмаган",I4876)))</formula>
    </cfRule>
    <cfRule type="containsText" dxfId="313" priority="295" operator="containsText" text="Бажарилмаган">
      <formula>NOT(ISERROR(SEARCH("Бажарилмаган",I4876)))</formula>
    </cfRule>
    <cfRule type="containsText" dxfId="312" priority="296" operator="containsText" text="Бажарилган">
      <formula>NOT(ISERROR(SEARCH("Бажарилган",I4876)))</formula>
    </cfRule>
  </conditionalFormatting>
  <conditionalFormatting sqref="I4374">
    <cfRule type="containsText" dxfId="311" priority="289" operator="containsText" text="Бажарилмоқда">
      <formula>NOT(ISERROR(SEARCH("Бажарилмоқда",I4374)))</formula>
    </cfRule>
    <cfRule type="containsText" dxfId="310" priority="290" operator="containsText" text="Бажарилмаган">
      <formula>NOT(ISERROR(SEARCH("Бажарилмаган",I4374)))</formula>
    </cfRule>
    <cfRule type="containsText" dxfId="309" priority="291" operator="containsText" text="Бажарилмаган">
      <formula>NOT(ISERROR(SEARCH("Бажарилмаган",I4374)))</formula>
    </cfRule>
    <cfRule type="containsText" dxfId="308" priority="292" operator="containsText" text="Бажарилган">
      <formula>NOT(ISERROR(SEARCH("Бажарилган",I4374)))</formula>
    </cfRule>
  </conditionalFormatting>
  <conditionalFormatting sqref="I4637">
    <cfRule type="containsText" dxfId="307" priority="285" operator="containsText" text="Бажарилмоқда">
      <formula>NOT(ISERROR(SEARCH("Бажарилмоқда",I4637)))</formula>
    </cfRule>
    <cfRule type="containsText" dxfId="306" priority="286" operator="containsText" text="Бажарилмаган">
      <formula>NOT(ISERROR(SEARCH("Бажарилмаган",I4637)))</formula>
    </cfRule>
    <cfRule type="containsText" dxfId="305" priority="287" operator="containsText" text="Бажарилмаган">
      <formula>NOT(ISERROR(SEARCH("Бажарилмаган",I4637)))</formula>
    </cfRule>
    <cfRule type="containsText" dxfId="304" priority="288" operator="containsText" text="Бажарилган">
      <formula>NOT(ISERROR(SEARCH("Бажарилган",I4637)))</formula>
    </cfRule>
  </conditionalFormatting>
  <conditionalFormatting sqref="I4795">
    <cfRule type="containsText" dxfId="303" priority="281" operator="containsText" text="Бажарилмоқда">
      <formula>NOT(ISERROR(SEARCH("Бажарилмоқда",I4795)))</formula>
    </cfRule>
    <cfRule type="containsText" dxfId="302" priority="282" operator="containsText" text="Бажарилмаган">
      <formula>NOT(ISERROR(SEARCH("Бажарилмаган",I4795)))</formula>
    </cfRule>
    <cfRule type="containsText" dxfId="301" priority="283" operator="containsText" text="Бажарилмаган">
      <formula>NOT(ISERROR(SEARCH("Бажарилмаган",I4795)))</formula>
    </cfRule>
    <cfRule type="containsText" dxfId="300" priority="284" operator="containsText" text="Бажарилган">
      <formula>NOT(ISERROR(SEARCH("Бажарилган",I4795)))</formula>
    </cfRule>
  </conditionalFormatting>
  <conditionalFormatting sqref="I4814">
    <cfRule type="containsText" dxfId="299" priority="273" operator="containsText" text="Бажарилмоқда">
      <formula>NOT(ISERROR(SEARCH("Бажарилмоқда",I4814)))</formula>
    </cfRule>
    <cfRule type="containsText" dxfId="298" priority="274" operator="containsText" text="Бажарилмаган">
      <formula>NOT(ISERROR(SEARCH("Бажарилмаган",I4814)))</formula>
    </cfRule>
    <cfRule type="containsText" dxfId="297" priority="275" operator="containsText" text="Бажарилмаган">
      <formula>NOT(ISERROR(SEARCH("Бажарилмаган",I4814)))</formula>
    </cfRule>
    <cfRule type="containsText" dxfId="296" priority="276" operator="containsText" text="Бажарилган">
      <formula>NOT(ISERROR(SEARCH("Бажарилган",I4814)))</formula>
    </cfRule>
  </conditionalFormatting>
  <conditionalFormatting sqref="I4828">
    <cfRule type="containsText" dxfId="295" priority="269" operator="containsText" text="Бажарилмоқда">
      <formula>NOT(ISERROR(SEARCH("Бажарилмоқда",I4828)))</formula>
    </cfRule>
    <cfRule type="containsText" dxfId="294" priority="270" operator="containsText" text="Бажарилмаган">
      <formula>NOT(ISERROR(SEARCH("Бажарилмаган",I4828)))</formula>
    </cfRule>
    <cfRule type="containsText" dxfId="293" priority="271" operator="containsText" text="Бажарилмаган">
      <formula>NOT(ISERROR(SEARCH("Бажарилмаган",I4828)))</formula>
    </cfRule>
    <cfRule type="containsText" dxfId="292" priority="272" operator="containsText" text="Бажарилган">
      <formula>NOT(ISERROR(SEARCH("Бажарилган",I4828)))</formula>
    </cfRule>
  </conditionalFormatting>
  <conditionalFormatting sqref="I4831">
    <cfRule type="containsText" dxfId="291" priority="265" operator="containsText" text="Бажарилмоқда">
      <formula>NOT(ISERROR(SEARCH("Бажарилмоқда",I4831)))</formula>
    </cfRule>
    <cfRule type="containsText" dxfId="290" priority="266" operator="containsText" text="Бажарилмаган">
      <formula>NOT(ISERROR(SEARCH("Бажарилмаган",I4831)))</formula>
    </cfRule>
    <cfRule type="containsText" dxfId="289" priority="267" operator="containsText" text="Бажарилмаган">
      <formula>NOT(ISERROR(SEARCH("Бажарилмаган",I4831)))</formula>
    </cfRule>
    <cfRule type="containsText" dxfId="288" priority="268" operator="containsText" text="Бажарилган">
      <formula>NOT(ISERROR(SEARCH("Бажарилган",I4831)))</formula>
    </cfRule>
  </conditionalFormatting>
  <conditionalFormatting sqref="I4919:I4920 I4917 I4913 I4889:I4891 I4841 I4839 I4833 I4827 I4752 I4618 I4593 I4595:I4596 I4631 I4843:I4844">
    <cfRule type="containsText" dxfId="287" priority="261" operator="containsText" text="Бажарилмоқда">
      <formula>NOT(ISERROR(SEARCH("Бажарилмоқда",I4593)))</formula>
    </cfRule>
    <cfRule type="containsText" dxfId="286" priority="262" operator="containsText" text="Бажарилмаган">
      <formula>NOT(ISERROR(SEARCH("Бажарилмаган",I4593)))</formula>
    </cfRule>
    <cfRule type="containsText" dxfId="285" priority="263" operator="containsText" text="Бажарилмаган">
      <formula>NOT(ISERROR(SEARCH("Бажарилмаган",I4593)))</formula>
    </cfRule>
    <cfRule type="containsText" dxfId="284" priority="264" operator="containsText" text="Бажарилган">
      <formula>NOT(ISERROR(SEARCH("Бажарилган",I4593)))</formula>
    </cfRule>
  </conditionalFormatting>
  <conditionalFormatting sqref="I4339">
    <cfRule type="containsText" dxfId="283" priority="257" operator="containsText" text="Бажарилмоқда">
      <formula>NOT(ISERROR(SEARCH("Бажарилмоқда",I4339)))</formula>
    </cfRule>
    <cfRule type="containsText" dxfId="282" priority="258" operator="containsText" text="Бажарилмаган">
      <formula>NOT(ISERROR(SEARCH("Бажарилмаган",I4339)))</formula>
    </cfRule>
    <cfRule type="containsText" dxfId="281" priority="259" operator="containsText" text="Бажарилмаган">
      <formula>NOT(ISERROR(SEARCH("Бажарилмаган",I4339)))</formula>
    </cfRule>
    <cfRule type="containsText" dxfId="280" priority="260" operator="containsText" text="Бажарилган">
      <formula>NOT(ISERROR(SEARCH("Бажарилган",I4339)))</formula>
    </cfRule>
  </conditionalFormatting>
  <conditionalFormatting sqref="I4509">
    <cfRule type="containsText" dxfId="279" priority="253" operator="containsText" text="Бажарилмоқда">
      <formula>NOT(ISERROR(SEARCH("Бажарилмоқда",I4509)))</formula>
    </cfRule>
    <cfRule type="containsText" dxfId="278" priority="254" operator="containsText" text="Бажарилмаган">
      <formula>NOT(ISERROR(SEARCH("Бажарилмаган",I4509)))</formula>
    </cfRule>
    <cfRule type="containsText" dxfId="277" priority="255" operator="containsText" text="Бажарилмаган">
      <formula>NOT(ISERROR(SEARCH("Бажарилмаган",I4509)))</formula>
    </cfRule>
    <cfRule type="containsText" dxfId="276" priority="256" operator="containsText" text="Бажарилган">
      <formula>NOT(ISERROR(SEARCH("Бажарилган",I4509)))</formula>
    </cfRule>
  </conditionalFormatting>
  <conditionalFormatting sqref="I4616">
    <cfRule type="containsText" dxfId="275" priority="249" operator="containsText" text="Бажарилмоқда">
      <formula>NOT(ISERROR(SEARCH("Бажарилмоқда",I4616)))</formula>
    </cfRule>
    <cfRule type="containsText" dxfId="274" priority="250" operator="containsText" text="Бажарилмаган">
      <formula>NOT(ISERROR(SEARCH("Бажарилмаган",I4616)))</formula>
    </cfRule>
    <cfRule type="containsText" dxfId="273" priority="251" operator="containsText" text="Бажарилмаган">
      <formula>NOT(ISERROR(SEARCH("Бажарилмаган",I4616)))</formula>
    </cfRule>
    <cfRule type="containsText" dxfId="272" priority="252" operator="containsText" text="Бажарилган">
      <formula>NOT(ISERROR(SEARCH("Бажарилган",I4616)))</formula>
    </cfRule>
  </conditionalFormatting>
  <conditionalFormatting sqref="I4617">
    <cfRule type="containsText" dxfId="271" priority="245" operator="containsText" text="Бажарилмоқда">
      <formula>NOT(ISERROR(SEARCH("Бажарилмоқда",I4617)))</formula>
    </cfRule>
    <cfRule type="containsText" dxfId="270" priority="246" operator="containsText" text="Бажарилмаган">
      <formula>NOT(ISERROR(SEARCH("Бажарилмаган",I4617)))</formula>
    </cfRule>
    <cfRule type="containsText" dxfId="269" priority="247" operator="containsText" text="Бажарилмаган">
      <formula>NOT(ISERROR(SEARCH("Бажарилмаган",I4617)))</formula>
    </cfRule>
    <cfRule type="containsText" dxfId="268" priority="248" operator="containsText" text="Бажарилган">
      <formula>NOT(ISERROR(SEARCH("Бажарилган",I4617)))</formula>
    </cfRule>
  </conditionalFormatting>
  <conditionalFormatting sqref="I4622">
    <cfRule type="containsText" dxfId="267" priority="241" operator="containsText" text="Бажарилмоқда">
      <formula>NOT(ISERROR(SEARCH("Бажарилмоқда",I4622)))</formula>
    </cfRule>
    <cfRule type="containsText" dxfId="266" priority="242" operator="containsText" text="Бажарилмаган">
      <formula>NOT(ISERROR(SEARCH("Бажарилмаган",I4622)))</formula>
    </cfRule>
    <cfRule type="containsText" dxfId="265" priority="243" operator="containsText" text="Бажарилмаган">
      <formula>NOT(ISERROR(SEARCH("Бажарилмаган",I4622)))</formula>
    </cfRule>
    <cfRule type="containsText" dxfId="264" priority="244" operator="containsText" text="Бажарилган">
      <formula>NOT(ISERROR(SEARCH("Бажарилган",I4622)))</formula>
    </cfRule>
  </conditionalFormatting>
  <conditionalFormatting sqref="I4636">
    <cfRule type="containsText" dxfId="263" priority="237" operator="containsText" text="Бажарилмоқда">
      <formula>NOT(ISERROR(SEARCH("Бажарилмоқда",I4636)))</formula>
    </cfRule>
    <cfRule type="containsText" dxfId="262" priority="238" operator="containsText" text="Бажарилмаган">
      <formula>NOT(ISERROR(SEARCH("Бажарилмаган",I4636)))</formula>
    </cfRule>
    <cfRule type="containsText" dxfId="261" priority="239" operator="containsText" text="Бажарилмаган">
      <formula>NOT(ISERROR(SEARCH("Бажарилмаган",I4636)))</formula>
    </cfRule>
    <cfRule type="containsText" dxfId="260" priority="240" operator="containsText" text="Бажарилган">
      <formula>NOT(ISERROR(SEARCH("Бажарилган",I4636)))</formula>
    </cfRule>
  </conditionalFormatting>
  <conditionalFormatting sqref="I4699">
    <cfRule type="containsText" dxfId="259" priority="233" operator="containsText" text="Бажарилмоқда">
      <formula>NOT(ISERROR(SEARCH("Бажарилмоқда",I4699)))</formula>
    </cfRule>
    <cfRule type="containsText" dxfId="258" priority="234" operator="containsText" text="Бажарилмаган">
      <formula>NOT(ISERROR(SEARCH("Бажарилмаган",I4699)))</formula>
    </cfRule>
    <cfRule type="containsText" dxfId="257" priority="235" operator="containsText" text="Бажарилмаган">
      <formula>NOT(ISERROR(SEARCH("Бажарилмаган",I4699)))</formula>
    </cfRule>
    <cfRule type="containsText" dxfId="256" priority="236" operator="containsText" text="Бажарилган">
      <formula>NOT(ISERROR(SEARCH("Бажарилган",I4699)))</formula>
    </cfRule>
  </conditionalFormatting>
  <conditionalFormatting sqref="I4730">
    <cfRule type="containsText" dxfId="255" priority="229" operator="containsText" text="Бажарилмоқда">
      <formula>NOT(ISERROR(SEARCH("Бажарилмоқда",I4730)))</formula>
    </cfRule>
    <cfRule type="containsText" dxfId="254" priority="230" operator="containsText" text="Бажарилмаган">
      <formula>NOT(ISERROR(SEARCH("Бажарилмаган",I4730)))</formula>
    </cfRule>
    <cfRule type="containsText" dxfId="253" priority="231" operator="containsText" text="Бажарилмаган">
      <formula>NOT(ISERROR(SEARCH("Бажарилмаган",I4730)))</formula>
    </cfRule>
    <cfRule type="containsText" dxfId="252" priority="232" operator="containsText" text="Бажарилган">
      <formula>NOT(ISERROR(SEARCH("Бажарилган",I4730)))</formula>
    </cfRule>
  </conditionalFormatting>
  <conditionalFormatting sqref="I4731">
    <cfRule type="containsText" dxfId="251" priority="225" operator="containsText" text="Бажарилмоқда">
      <formula>NOT(ISERROR(SEARCH("Бажарилмоқда",I4731)))</formula>
    </cfRule>
    <cfRule type="containsText" dxfId="250" priority="226" operator="containsText" text="Бажарилмаган">
      <formula>NOT(ISERROR(SEARCH("Бажарилмаган",I4731)))</formula>
    </cfRule>
    <cfRule type="containsText" dxfId="249" priority="227" operator="containsText" text="Бажарилмаган">
      <formula>NOT(ISERROR(SEARCH("Бажарилмаган",I4731)))</formula>
    </cfRule>
    <cfRule type="containsText" dxfId="248" priority="228" operator="containsText" text="Бажарилган">
      <formula>NOT(ISERROR(SEARCH("Бажарилган",I4731)))</formula>
    </cfRule>
  </conditionalFormatting>
  <conditionalFormatting sqref="I4740">
    <cfRule type="containsText" dxfId="247" priority="221" operator="containsText" text="Бажарилмоқда">
      <formula>NOT(ISERROR(SEARCH("Бажарилмоқда",I4740)))</formula>
    </cfRule>
    <cfRule type="containsText" dxfId="246" priority="222" operator="containsText" text="Бажарилмаган">
      <formula>NOT(ISERROR(SEARCH("Бажарилмаган",I4740)))</formula>
    </cfRule>
    <cfRule type="containsText" dxfId="245" priority="223" operator="containsText" text="Бажарилмаган">
      <formula>NOT(ISERROR(SEARCH("Бажарилмаган",I4740)))</formula>
    </cfRule>
    <cfRule type="containsText" dxfId="244" priority="224" operator="containsText" text="Бажарилган">
      <formula>NOT(ISERROR(SEARCH("Бажарилган",I4740)))</formula>
    </cfRule>
  </conditionalFormatting>
  <conditionalFormatting sqref="I4741">
    <cfRule type="containsText" dxfId="243" priority="217" operator="containsText" text="Бажарилмоқда">
      <formula>NOT(ISERROR(SEARCH("Бажарилмоқда",I4741)))</formula>
    </cfRule>
    <cfRule type="containsText" dxfId="242" priority="218" operator="containsText" text="Бажарилмаган">
      <formula>NOT(ISERROR(SEARCH("Бажарилмаган",I4741)))</formula>
    </cfRule>
    <cfRule type="containsText" dxfId="241" priority="219" operator="containsText" text="Бажарилмаган">
      <formula>NOT(ISERROR(SEARCH("Бажарилмаган",I4741)))</formula>
    </cfRule>
    <cfRule type="containsText" dxfId="240" priority="220" operator="containsText" text="Бажарилган">
      <formula>NOT(ISERROR(SEARCH("Бажарилган",I4741)))</formula>
    </cfRule>
  </conditionalFormatting>
  <conditionalFormatting sqref="I4742">
    <cfRule type="containsText" dxfId="239" priority="213" operator="containsText" text="Бажарилмоқда">
      <formula>NOT(ISERROR(SEARCH("Бажарилмоқда",I4742)))</formula>
    </cfRule>
    <cfRule type="containsText" dxfId="238" priority="214" operator="containsText" text="Бажарилмаган">
      <formula>NOT(ISERROR(SEARCH("Бажарилмаган",I4742)))</formula>
    </cfRule>
    <cfRule type="containsText" dxfId="237" priority="215" operator="containsText" text="Бажарилмаган">
      <formula>NOT(ISERROR(SEARCH("Бажарилмаган",I4742)))</formula>
    </cfRule>
    <cfRule type="containsText" dxfId="236" priority="216" operator="containsText" text="Бажарилган">
      <formula>NOT(ISERROR(SEARCH("Бажарилган",I4742)))</formula>
    </cfRule>
  </conditionalFormatting>
  <conditionalFormatting sqref="I4794">
    <cfRule type="containsText" dxfId="235" priority="209" operator="containsText" text="Бажарилмоқда">
      <formula>NOT(ISERROR(SEARCH("Бажарилмоқда",I4794)))</formula>
    </cfRule>
    <cfRule type="containsText" dxfId="234" priority="210" operator="containsText" text="Бажарилмаган">
      <formula>NOT(ISERROR(SEARCH("Бажарилмаган",I4794)))</formula>
    </cfRule>
    <cfRule type="containsText" dxfId="233" priority="211" operator="containsText" text="Бажарилмаган">
      <formula>NOT(ISERROR(SEARCH("Бажарилмаган",I4794)))</formula>
    </cfRule>
    <cfRule type="containsText" dxfId="232" priority="212" operator="containsText" text="Бажарилган">
      <formula>NOT(ISERROR(SEARCH("Бажарилган",I4794)))</formula>
    </cfRule>
  </conditionalFormatting>
  <conditionalFormatting sqref="I4800">
    <cfRule type="containsText" dxfId="231" priority="205" operator="containsText" text="Бажарилмоқда">
      <formula>NOT(ISERROR(SEARCH("Бажарилмоқда",I4800)))</formula>
    </cfRule>
    <cfRule type="containsText" dxfId="230" priority="206" operator="containsText" text="Бажарилмаган">
      <formula>NOT(ISERROR(SEARCH("Бажарилмаган",I4800)))</formula>
    </cfRule>
    <cfRule type="containsText" dxfId="229" priority="207" operator="containsText" text="Бажарилмаган">
      <formula>NOT(ISERROR(SEARCH("Бажарилмаган",I4800)))</formula>
    </cfRule>
    <cfRule type="containsText" dxfId="228" priority="208" operator="containsText" text="Бажарилган">
      <formula>NOT(ISERROR(SEARCH("Бажарилган",I4800)))</formula>
    </cfRule>
  </conditionalFormatting>
  <conditionalFormatting sqref="I4802">
    <cfRule type="containsText" dxfId="227" priority="201" operator="containsText" text="Бажарилмоқда">
      <formula>NOT(ISERROR(SEARCH("Бажарилмоқда",I4802)))</formula>
    </cfRule>
    <cfRule type="containsText" dxfId="226" priority="202" operator="containsText" text="Бажарилмаган">
      <formula>NOT(ISERROR(SEARCH("Бажарилмаган",I4802)))</formula>
    </cfRule>
    <cfRule type="containsText" dxfId="225" priority="203" operator="containsText" text="Бажарилмаган">
      <formula>NOT(ISERROR(SEARCH("Бажарилмаган",I4802)))</formula>
    </cfRule>
    <cfRule type="containsText" dxfId="224" priority="204" operator="containsText" text="Бажарилган">
      <formula>NOT(ISERROR(SEARCH("Бажарилган",I4802)))</formula>
    </cfRule>
  </conditionalFormatting>
  <conditionalFormatting sqref="I4813">
    <cfRule type="containsText" dxfId="223" priority="197" operator="containsText" text="Бажарилмоқда">
      <formula>NOT(ISERROR(SEARCH("Бажарилмоқда",I4813)))</formula>
    </cfRule>
    <cfRule type="containsText" dxfId="222" priority="198" operator="containsText" text="Бажарилмаган">
      <formula>NOT(ISERROR(SEARCH("Бажарилмаган",I4813)))</formula>
    </cfRule>
    <cfRule type="containsText" dxfId="221" priority="199" operator="containsText" text="Бажарилмаган">
      <formula>NOT(ISERROR(SEARCH("Бажарилмаган",I4813)))</formula>
    </cfRule>
    <cfRule type="containsText" dxfId="220" priority="200" operator="containsText" text="Бажарилган">
      <formula>NOT(ISERROR(SEARCH("Бажарилган",I4813)))</formula>
    </cfRule>
  </conditionalFormatting>
  <conditionalFormatting sqref="I4824">
    <cfRule type="containsText" dxfId="219" priority="193" operator="containsText" text="Бажарилмоқда">
      <formula>NOT(ISERROR(SEARCH("Бажарилмоқда",I4824)))</formula>
    </cfRule>
    <cfRule type="containsText" dxfId="218" priority="194" operator="containsText" text="Бажарилмаган">
      <formula>NOT(ISERROR(SEARCH("Бажарилмаган",I4824)))</formula>
    </cfRule>
    <cfRule type="containsText" dxfId="217" priority="195" operator="containsText" text="Бажарилмаган">
      <formula>NOT(ISERROR(SEARCH("Бажарилмаган",I4824)))</formula>
    </cfRule>
    <cfRule type="containsText" dxfId="216" priority="196" operator="containsText" text="Бажарилган">
      <formula>NOT(ISERROR(SEARCH("Бажарилган",I4824)))</formula>
    </cfRule>
  </conditionalFormatting>
  <conditionalFormatting sqref="I4840">
    <cfRule type="containsText" dxfId="215" priority="189" operator="containsText" text="Бажарилмоқда">
      <formula>NOT(ISERROR(SEARCH("Бажарилмоқда",I4840)))</formula>
    </cfRule>
    <cfRule type="containsText" dxfId="214" priority="190" operator="containsText" text="Бажарилмаган">
      <formula>NOT(ISERROR(SEARCH("Бажарилмаган",I4840)))</formula>
    </cfRule>
    <cfRule type="containsText" dxfId="213" priority="191" operator="containsText" text="Бажарилмаган">
      <formula>NOT(ISERROR(SEARCH("Бажарилмаган",I4840)))</formula>
    </cfRule>
    <cfRule type="containsText" dxfId="212" priority="192" operator="containsText" text="Бажарилган">
      <formula>NOT(ISERROR(SEARCH("Бажарилган",I4840)))</formula>
    </cfRule>
  </conditionalFormatting>
  <conditionalFormatting sqref="I4863">
    <cfRule type="containsText" dxfId="211" priority="185" operator="containsText" text="Бажарилмоқда">
      <formula>NOT(ISERROR(SEARCH("Бажарилмоқда",I4863)))</formula>
    </cfRule>
    <cfRule type="containsText" dxfId="210" priority="186" operator="containsText" text="Бажарилмаган">
      <formula>NOT(ISERROR(SEARCH("Бажарилмаган",I4863)))</formula>
    </cfRule>
    <cfRule type="containsText" dxfId="209" priority="187" operator="containsText" text="Бажарилмаган">
      <formula>NOT(ISERROR(SEARCH("Бажарилмаган",I4863)))</formula>
    </cfRule>
    <cfRule type="containsText" dxfId="208" priority="188" operator="containsText" text="Бажарилган">
      <formula>NOT(ISERROR(SEARCH("Бажарилган",I4863)))</formula>
    </cfRule>
  </conditionalFormatting>
  <conditionalFormatting sqref="I4865">
    <cfRule type="containsText" dxfId="207" priority="181" operator="containsText" text="Бажарилмоқда">
      <formula>NOT(ISERROR(SEARCH("Бажарилмоқда",I4865)))</formula>
    </cfRule>
    <cfRule type="containsText" dxfId="206" priority="182" operator="containsText" text="Бажарилмаган">
      <formula>NOT(ISERROR(SEARCH("Бажарилмаган",I4865)))</formula>
    </cfRule>
    <cfRule type="containsText" dxfId="205" priority="183" operator="containsText" text="Бажарилмаган">
      <formula>NOT(ISERROR(SEARCH("Бажарилмаган",I4865)))</formula>
    </cfRule>
    <cfRule type="containsText" dxfId="204" priority="184" operator="containsText" text="Бажарилган">
      <formula>NOT(ISERROR(SEARCH("Бажарилган",I4865)))</formula>
    </cfRule>
  </conditionalFormatting>
  <conditionalFormatting sqref="I4866">
    <cfRule type="containsText" dxfId="203" priority="177" operator="containsText" text="Бажарилмоқда">
      <formula>NOT(ISERROR(SEARCH("Бажарилмоқда",I4866)))</formula>
    </cfRule>
    <cfRule type="containsText" dxfId="202" priority="178" operator="containsText" text="Бажарилмаган">
      <formula>NOT(ISERROR(SEARCH("Бажарилмаган",I4866)))</formula>
    </cfRule>
    <cfRule type="containsText" dxfId="201" priority="179" operator="containsText" text="Бажарилмаган">
      <formula>NOT(ISERROR(SEARCH("Бажарилмаган",I4866)))</formula>
    </cfRule>
    <cfRule type="containsText" dxfId="200" priority="180" operator="containsText" text="Бажарилган">
      <formula>NOT(ISERROR(SEARCH("Бажарилган",I4866)))</formula>
    </cfRule>
  </conditionalFormatting>
  <conditionalFormatting sqref="I4867">
    <cfRule type="containsText" dxfId="199" priority="173" operator="containsText" text="Бажарилмоқда">
      <formula>NOT(ISERROR(SEARCH("Бажарилмоқда",I4867)))</formula>
    </cfRule>
    <cfRule type="containsText" dxfId="198" priority="174" operator="containsText" text="Бажарилмаган">
      <formula>NOT(ISERROR(SEARCH("Бажарилмаган",I4867)))</formula>
    </cfRule>
    <cfRule type="containsText" dxfId="197" priority="175" operator="containsText" text="Бажарилмаган">
      <formula>NOT(ISERROR(SEARCH("Бажарилмаган",I4867)))</formula>
    </cfRule>
    <cfRule type="containsText" dxfId="196" priority="176" operator="containsText" text="Бажарилган">
      <formula>NOT(ISERROR(SEARCH("Бажарилган",I4867)))</formula>
    </cfRule>
  </conditionalFormatting>
  <conditionalFormatting sqref="I4868">
    <cfRule type="containsText" dxfId="195" priority="169" operator="containsText" text="Бажарилмоқда">
      <formula>NOT(ISERROR(SEARCH("Бажарилмоқда",I4868)))</formula>
    </cfRule>
    <cfRule type="containsText" dxfId="194" priority="170" operator="containsText" text="Бажарилмаган">
      <formula>NOT(ISERROR(SEARCH("Бажарилмаган",I4868)))</formula>
    </cfRule>
    <cfRule type="containsText" dxfId="193" priority="171" operator="containsText" text="Бажарилмаган">
      <formula>NOT(ISERROR(SEARCH("Бажарилмаган",I4868)))</formula>
    </cfRule>
    <cfRule type="containsText" dxfId="192" priority="172" operator="containsText" text="Бажарилган">
      <formula>NOT(ISERROR(SEARCH("Бажарилган",I4868)))</formula>
    </cfRule>
  </conditionalFormatting>
  <conditionalFormatting sqref="I4869">
    <cfRule type="containsText" dxfId="191" priority="165" operator="containsText" text="Бажарилмоқда">
      <formula>NOT(ISERROR(SEARCH("Бажарилмоқда",I4869)))</formula>
    </cfRule>
    <cfRule type="containsText" dxfId="190" priority="166" operator="containsText" text="Бажарилмаган">
      <formula>NOT(ISERROR(SEARCH("Бажарилмаган",I4869)))</formula>
    </cfRule>
    <cfRule type="containsText" dxfId="189" priority="167" operator="containsText" text="Бажарилмаган">
      <formula>NOT(ISERROR(SEARCH("Бажарилмаган",I4869)))</formula>
    </cfRule>
    <cfRule type="containsText" dxfId="188" priority="168" operator="containsText" text="Бажарилган">
      <formula>NOT(ISERROR(SEARCH("Бажарилган",I4869)))</formula>
    </cfRule>
  </conditionalFormatting>
  <conditionalFormatting sqref="I4870">
    <cfRule type="containsText" dxfId="187" priority="161" operator="containsText" text="Бажарилмоқда">
      <formula>NOT(ISERROR(SEARCH("Бажарилмоқда",I4870)))</formula>
    </cfRule>
    <cfRule type="containsText" dxfId="186" priority="162" operator="containsText" text="Бажарилмаган">
      <formula>NOT(ISERROR(SEARCH("Бажарилмаган",I4870)))</formula>
    </cfRule>
    <cfRule type="containsText" dxfId="185" priority="163" operator="containsText" text="Бажарилмаган">
      <formula>NOT(ISERROR(SEARCH("Бажарилмаган",I4870)))</formula>
    </cfRule>
    <cfRule type="containsText" dxfId="184" priority="164" operator="containsText" text="Бажарилган">
      <formula>NOT(ISERROR(SEARCH("Бажарилган",I4870)))</formula>
    </cfRule>
  </conditionalFormatting>
  <conditionalFormatting sqref="I4872">
    <cfRule type="containsText" dxfId="183" priority="157" operator="containsText" text="Бажарилмоқда">
      <formula>NOT(ISERROR(SEARCH("Бажарилмоқда",I4872)))</formula>
    </cfRule>
    <cfRule type="containsText" dxfId="182" priority="158" operator="containsText" text="Бажарилмаган">
      <formula>NOT(ISERROR(SEARCH("Бажарилмаган",I4872)))</formula>
    </cfRule>
    <cfRule type="containsText" dxfId="181" priority="159" operator="containsText" text="Бажарилмаган">
      <formula>NOT(ISERROR(SEARCH("Бажарилмаган",I4872)))</formula>
    </cfRule>
    <cfRule type="containsText" dxfId="180" priority="160" operator="containsText" text="Бажарилган">
      <formula>NOT(ISERROR(SEARCH("Бажарилган",I4872)))</formula>
    </cfRule>
  </conditionalFormatting>
  <conditionalFormatting sqref="I4873">
    <cfRule type="containsText" dxfId="179" priority="153" operator="containsText" text="Бажарилмоқда">
      <formula>NOT(ISERROR(SEARCH("Бажарилмоқда",I4873)))</formula>
    </cfRule>
    <cfRule type="containsText" dxfId="178" priority="154" operator="containsText" text="Бажарилмаган">
      <formula>NOT(ISERROR(SEARCH("Бажарилмаган",I4873)))</formula>
    </cfRule>
    <cfRule type="containsText" dxfId="177" priority="155" operator="containsText" text="Бажарилмаган">
      <formula>NOT(ISERROR(SEARCH("Бажарилмаган",I4873)))</formula>
    </cfRule>
    <cfRule type="containsText" dxfId="176" priority="156" operator="containsText" text="Бажарилган">
      <formula>NOT(ISERROR(SEARCH("Бажарилган",I4873)))</formula>
    </cfRule>
  </conditionalFormatting>
  <conditionalFormatting sqref="I4874">
    <cfRule type="containsText" dxfId="175" priority="149" operator="containsText" text="Бажарилмоқда">
      <formula>NOT(ISERROR(SEARCH("Бажарилмоқда",I4874)))</formula>
    </cfRule>
    <cfRule type="containsText" dxfId="174" priority="150" operator="containsText" text="Бажарилмаган">
      <formula>NOT(ISERROR(SEARCH("Бажарилмаган",I4874)))</formula>
    </cfRule>
    <cfRule type="containsText" dxfId="173" priority="151" operator="containsText" text="Бажарилмаган">
      <formula>NOT(ISERROR(SEARCH("Бажарилмаган",I4874)))</formula>
    </cfRule>
    <cfRule type="containsText" dxfId="172" priority="152" operator="containsText" text="Бажарилган">
      <formula>NOT(ISERROR(SEARCH("Бажарилган",I4874)))</formula>
    </cfRule>
  </conditionalFormatting>
  <conditionalFormatting sqref="I4875">
    <cfRule type="containsText" dxfId="171" priority="145" operator="containsText" text="Бажарилмоқда">
      <formula>NOT(ISERROR(SEARCH("Бажарилмоқда",I4875)))</formula>
    </cfRule>
    <cfRule type="containsText" dxfId="170" priority="146" operator="containsText" text="Бажарилмаган">
      <formula>NOT(ISERROR(SEARCH("Бажарилмаган",I4875)))</formula>
    </cfRule>
    <cfRule type="containsText" dxfId="169" priority="147" operator="containsText" text="Бажарилмаган">
      <formula>NOT(ISERROR(SEARCH("Бажарилмаган",I4875)))</formula>
    </cfRule>
    <cfRule type="containsText" dxfId="168" priority="148" operator="containsText" text="Бажарилган">
      <formula>NOT(ISERROR(SEARCH("Бажарилган",I4875)))</formula>
    </cfRule>
  </conditionalFormatting>
  <conditionalFormatting sqref="I4877">
    <cfRule type="containsText" dxfId="167" priority="141" operator="containsText" text="Бажарилмоқда">
      <formula>NOT(ISERROR(SEARCH("Бажарилмоқда",I4877)))</formula>
    </cfRule>
    <cfRule type="containsText" dxfId="166" priority="142" operator="containsText" text="Бажарилмаган">
      <formula>NOT(ISERROR(SEARCH("Бажарилмаган",I4877)))</formula>
    </cfRule>
    <cfRule type="containsText" dxfId="165" priority="143" operator="containsText" text="Бажарилмаган">
      <formula>NOT(ISERROR(SEARCH("Бажарилмаган",I4877)))</formula>
    </cfRule>
    <cfRule type="containsText" dxfId="164" priority="144" operator="containsText" text="Бажарилган">
      <formula>NOT(ISERROR(SEARCH("Бажарилган",I4877)))</formula>
    </cfRule>
  </conditionalFormatting>
  <conditionalFormatting sqref="I4878">
    <cfRule type="containsText" dxfId="163" priority="137" operator="containsText" text="Бажарилмоқда">
      <formula>NOT(ISERROR(SEARCH("Бажарилмоқда",I4878)))</formula>
    </cfRule>
    <cfRule type="containsText" dxfId="162" priority="138" operator="containsText" text="Бажарилмаган">
      <formula>NOT(ISERROR(SEARCH("Бажарилмаган",I4878)))</formula>
    </cfRule>
    <cfRule type="containsText" dxfId="161" priority="139" operator="containsText" text="Бажарилмаган">
      <formula>NOT(ISERROR(SEARCH("Бажарилмаган",I4878)))</formula>
    </cfRule>
    <cfRule type="containsText" dxfId="160" priority="140" operator="containsText" text="Бажарилган">
      <formula>NOT(ISERROR(SEARCH("Бажарилган",I4878)))</formula>
    </cfRule>
  </conditionalFormatting>
  <conditionalFormatting sqref="I4879">
    <cfRule type="containsText" dxfId="159" priority="133" operator="containsText" text="Бажарилмоқда">
      <formula>NOT(ISERROR(SEARCH("Бажарилмоқда",I4879)))</formula>
    </cfRule>
    <cfRule type="containsText" dxfId="158" priority="134" operator="containsText" text="Бажарилмаган">
      <formula>NOT(ISERROR(SEARCH("Бажарилмаган",I4879)))</formula>
    </cfRule>
    <cfRule type="containsText" dxfId="157" priority="135" operator="containsText" text="Бажарилмаган">
      <formula>NOT(ISERROR(SEARCH("Бажарилмаган",I4879)))</formula>
    </cfRule>
    <cfRule type="containsText" dxfId="156" priority="136" operator="containsText" text="Бажарилган">
      <formula>NOT(ISERROR(SEARCH("Бажарилган",I4879)))</formula>
    </cfRule>
  </conditionalFormatting>
  <conditionalFormatting sqref="I4880">
    <cfRule type="containsText" dxfId="155" priority="129" operator="containsText" text="Бажарилмоқда">
      <formula>NOT(ISERROR(SEARCH("Бажарилмоқда",I4880)))</formula>
    </cfRule>
    <cfRule type="containsText" dxfId="154" priority="130" operator="containsText" text="Бажарилмаган">
      <formula>NOT(ISERROR(SEARCH("Бажарилмаган",I4880)))</formula>
    </cfRule>
    <cfRule type="containsText" dxfId="153" priority="131" operator="containsText" text="Бажарилмаган">
      <formula>NOT(ISERROR(SEARCH("Бажарилмаган",I4880)))</formula>
    </cfRule>
    <cfRule type="containsText" dxfId="152" priority="132" operator="containsText" text="Бажарилган">
      <formula>NOT(ISERROR(SEARCH("Бажарилган",I4880)))</formula>
    </cfRule>
  </conditionalFormatting>
  <conditionalFormatting sqref="I4881">
    <cfRule type="containsText" dxfId="151" priority="125" operator="containsText" text="Бажарилмоқда">
      <formula>NOT(ISERROR(SEARCH("Бажарилмоқда",I4881)))</formula>
    </cfRule>
    <cfRule type="containsText" dxfId="150" priority="126" operator="containsText" text="Бажарилмаган">
      <formula>NOT(ISERROR(SEARCH("Бажарилмаган",I4881)))</formula>
    </cfRule>
    <cfRule type="containsText" dxfId="149" priority="127" operator="containsText" text="Бажарилмаган">
      <formula>NOT(ISERROR(SEARCH("Бажарилмаган",I4881)))</formula>
    </cfRule>
    <cfRule type="containsText" dxfId="148" priority="128" operator="containsText" text="Бажарилган">
      <formula>NOT(ISERROR(SEARCH("Бажарилган",I4881)))</formula>
    </cfRule>
  </conditionalFormatting>
  <conditionalFormatting sqref="I4882">
    <cfRule type="containsText" dxfId="147" priority="121" operator="containsText" text="Бажарилмоқда">
      <formula>NOT(ISERROR(SEARCH("Бажарилмоқда",I4882)))</formula>
    </cfRule>
    <cfRule type="containsText" dxfId="146" priority="122" operator="containsText" text="Бажарилмаган">
      <formula>NOT(ISERROR(SEARCH("Бажарилмаган",I4882)))</formula>
    </cfRule>
    <cfRule type="containsText" dxfId="145" priority="123" operator="containsText" text="Бажарилмаган">
      <formula>NOT(ISERROR(SEARCH("Бажарилмаган",I4882)))</formula>
    </cfRule>
    <cfRule type="containsText" dxfId="144" priority="124" operator="containsText" text="Бажарилган">
      <formula>NOT(ISERROR(SEARCH("Бажарилган",I4882)))</formula>
    </cfRule>
  </conditionalFormatting>
  <conditionalFormatting sqref="I4883">
    <cfRule type="containsText" dxfId="143" priority="117" operator="containsText" text="Бажарилмоқда">
      <formula>NOT(ISERROR(SEARCH("Бажарилмоқда",I4883)))</formula>
    </cfRule>
    <cfRule type="containsText" dxfId="142" priority="118" operator="containsText" text="Бажарилмаган">
      <formula>NOT(ISERROR(SEARCH("Бажарилмаган",I4883)))</formula>
    </cfRule>
    <cfRule type="containsText" dxfId="141" priority="119" operator="containsText" text="Бажарилмаган">
      <formula>NOT(ISERROR(SEARCH("Бажарилмаган",I4883)))</formula>
    </cfRule>
    <cfRule type="containsText" dxfId="140" priority="120" operator="containsText" text="Бажарилган">
      <formula>NOT(ISERROR(SEARCH("Бажарилган",I4883)))</formula>
    </cfRule>
  </conditionalFormatting>
  <conditionalFormatting sqref="I4884">
    <cfRule type="containsText" dxfId="139" priority="113" operator="containsText" text="Бажарилмоқда">
      <formula>NOT(ISERROR(SEARCH("Бажарилмоқда",I4884)))</formula>
    </cfRule>
    <cfRule type="containsText" dxfId="138" priority="114" operator="containsText" text="Бажарилмаган">
      <formula>NOT(ISERROR(SEARCH("Бажарилмаган",I4884)))</formula>
    </cfRule>
    <cfRule type="containsText" dxfId="137" priority="115" operator="containsText" text="Бажарилмаган">
      <formula>NOT(ISERROR(SEARCH("Бажарилмаган",I4884)))</formula>
    </cfRule>
    <cfRule type="containsText" dxfId="136" priority="116" operator="containsText" text="Бажарилган">
      <formula>NOT(ISERROR(SEARCH("Бажарилган",I4884)))</formula>
    </cfRule>
  </conditionalFormatting>
  <conditionalFormatting sqref="I4886">
    <cfRule type="containsText" dxfId="135" priority="105" operator="containsText" text="Бажарилмоқда">
      <formula>NOT(ISERROR(SEARCH("Бажарилмоқда",I4886)))</formula>
    </cfRule>
    <cfRule type="containsText" dxfId="134" priority="106" operator="containsText" text="Бажарилмаган">
      <formula>NOT(ISERROR(SEARCH("Бажарилмаган",I4886)))</formula>
    </cfRule>
    <cfRule type="containsText" dxfId="133" priority="107" operator="containsText" text="Бажарилмаган">
      <formula>NOT(ISERROR(SEARCH("Бажарилмаган",I4886)))</formula>
    </cfRule>
    <cfRule type="containsText" dxfId="132" priority="108" operator="containsText" text="Бажарилган">
      <formula>NOT(ISERROR(SEARCH("Бажарилган",I4886)))</formula>
    </cfRule>
  </conditionalFormatting>
  <conditionalFormatting sqref="I4888">
    <cfRule type="containsText" dxfId="131" priority="101" operator="containsText" text="Бажарилмоқда">
      <formula>NOT(ISERROR(SEARCH("Бажарилмоқда",I4888)))</formula>
    </cfRule>
    <cfRule type="containsText" dxfId="130" priority="102" operator="containsText" text="Бажарилмаган">
      <formula>NOT(ISERROR(SEARCH("Бажарилмаган",I4888)))</formula>
    </cfRule>
    <cfRule type="containsText" dxfId="129" priority="103" operator="containsText" text="Бажарилмаган">
      <formula>NOT(ISERROR(SEARCH("Бажарилмаган",I4888)))</formula>
    </cfRule>
    <cfRule type="containsText" dxfId="128" priority="104" operator="containsText" text="Бажарилган">
      <formula>NOT(ISERROR(SEARCH("Бажарилган",I4888)))</formula>
    </cfRule>
  </conditionalFormatting>
  <conditionalFormatting sqref="I4892">
    <cfRule type="containsText" dxfId="127" priority="97" operator="containsText" text="Бажарилмоқда">
      <formula>NOT(ISERROR(SEARCH("Бажарилмоқда",I4892)))</formula>
    </cfRule>
    <cfRule type="containsText" dxfId="126" priority="98" operator="containsText" text="Бажарилмаган">
      <formula>NOT(ISERROR(SEARCH("Бажарилмаган",I4892)))</formula>
    </cfRule>
    <cfRule type="containsText" dxfId="125" priority="99" operator="containsText" text="Бажарилмаган">
      <formula>NOT(ISERROR(SEARCH("Бажарилмаган",I4892)))</formula>
    </cfRule>
    <cfRule type="containsText" dxfId="124" priority="100" operator="containsText" text="Бажарилган">
      <formula>NOT(ISERROR(SEARCH("Бажарилган",I4892)))</formula>
    </cfRule>
  </conditionalFormatting>
  <conditionalFormatting sqref="I4893">
    <cfRule type="containsText" dxfId="123" priority="93" operator="containsText" text="Бажарилмоқда">
      <formula>NOT(ISERROR(SEARCH("Бажарилмоқда",I4893)))</formula>
    </cfRule>
    <cfRule type="containsText" dxfId="122" priority="94" operator="containsText" text="Бажарилмаган">
      <formula>NOT(ISERROR(SEARCH("Бажарилмаган",I4893)))</formula>
    </cfRule>
    <cfRule type="containsText" dxfId="121" priority="95" operator="containsText" text="Бажарилмаган">
      <formula>NOT(ISERROR(SEARCH("Бажарилмаган",I4893)))</formula>
    </cfRule>
    <cfRule type="containsText" dxfId="120" priority="96" operator="containsText" text="Бажарилган">
      <formula>NOT(ISERROR(SEARCH("Бажарилган",I4893)))</formula>
    </cfRule>
  </conditionalFormatting>
  <conditionalFormatting sqref="I4894">
    <cfRule type="containsText" dxfId="119" priority="89" operator="containsText" text="Бажарилмоқда">
      <formula>NOT(ISERROR(SEARCH("Бажарилмоқда",I4894)))</formula>
    </cfRule>
    <cfRule type="containsText" dxfId="118" priority="90" operator="containsText" text="Бажарилмаган">
      <formula>NOT(ISERROR(SEARCH("Бажарилмаган",I4894)))</formula>
    </cfRule>
    <cfRule type="containsText" dxfId="117" priority="91" operator="containsText" text="Бажарилмаган">
      <formula>NOT(ISERROR(SEARCH("Бажарилмаган",I4894)))</formula>
    </cfRule>
    <cfRule type="containsText" dxfId="116" priority="92" operator="containsText" text="Бажарилган">
      <formula>NOT(ISERROR(SEARCH("Бажарилган",I4894)))</formula>
    </cfRule>
  </conditionalFormatting>
  <conditionalFormatting sqref="I4896">
    <cfRule type="containsText" dxfId="115" priority="81" operator="containsText" text="Бажарилмоқда">
      <formula>NOT(ISERROR(SEARCH("Бажарилмоқда",I4896)))</formula>
    </cfRule>
    <cfRule type="containsText" dxfId="114" priority="82" operator="containsText" text="Бажарилмаган">
      <formula>NOT(ISERROR(SEARCH("Бажарилмаган",I4896)))</formula>
    </cfRule>
    <cfRule type="containsText" dxfId="113" priority="83" operator="containsText" text="Бажарилмаган">
      <formula>NOT(ISERROR(SEARCH("Бажарилмаган",I4896)))</formula>
    </cfRule>
    <cfRule type="containsText" dxfId="112" priority="84" operator="containsText" text="Бажарилган">
      <formula>NOT(ISERROR(SEARCH("Бажарилган",I4896)))</formula>
    </cfRule>
  </conditionalFormatting>
  <conditionalFormatting sqref="I4897">
    <cfRule type="containsText" dxfId="111" priority="77" operator="containsText" text="Бажарилмоқда">
      <formula>NOT(ISERROR(SEARCH("Бажарилмоқда",I4897)))</formula>
    </cfRule>
    <cfRule type="containsText" dxfId="110" priority="78" operator="containsText" text="Бажарилмаган">
      <formula>NOT(ISERROR(SEARCH("Бажарилмаган",I4897)))</formula>
    </cfRule>
    <cfRule type="containsText" dxfId="109" priority="79" operator="containsText" text="Бажарилмаган">
      <formula>NOT(ISERROR(SEARCH("Бажарилмаган",I4897)))</formula>
    </cfRule>
    <cfRule type="containsText" dxfId="108" priority="80" operator="containsText" text="Бажарилган">
      <formula>NOT(ISERROR(SEARCH("Бажарилган",I4897)))</formula>
    </cfRule>
  </conditionalFormatting>
  <conditionalFormatting sqref="I4931">
    <cfRule type="containsText" dxfId="107" priority="73" operator="containsText" text="Бажарилмоқда">
      <formula>NOT(ISERROR(SEARCH("Бажарилмоқда",I4931)))</formula>
    </cfRule>
    <cfRule type="containsText" dxfId="106" priority="74" operator="containsText" text="Бажарилмаган">
      <formula>NOT(ISERROR(SEARCH("Бажарилмаган",I4931)))</formula>
    </cfRule>
    <cfRule type="containsText" dxfId="105" priority="75" operator="containsText" text="Бажарилмаган">
      <formula>NOT(ISERROR(SEARCH("Бажарилмаган",I4931)))</formula>
    </cfRule>
    <cfRule type="containsText" dxfId="104" priority="76" operator="containsText" text="Бажарилган">
      <formula>NOT(ISERROR(SEARCH("Бажарилган",I4931)))</formula>
    </cfRule>
  </conditionalFormatting>
  <conditionalFormatting sqref="I4760">
    <cfRule type="containsText" dxfId="103" priority="69" operator="containsText" text="Бажарилмоқда">
      <formula>NOT(ISERROR(SEARCH("Бажарилмоқда",I4760)))</formula>
    </cfRule>
    <cfRule type="containsText" dxfId="102" priority="70" operator="containsText" text="Бажарилмаган">
      <formula>NOT(ISERROR(SEARCH("Бажарилмаган",I4760)))</formula>
    </cfRule>
    <cfRule type="containsText" dxfId="101" priority="71" operator="containsText" text="Бажарилмаган">
      <formula>NOT(ISERROR(SEARCH("Бажарилмаган",I4760)))</formula>
    </cfRule>
    <cfRule type="containsText" dxfId="100" priority="72" operator="containsText" text="Бажарилган">
      <formula>NOT(ISERROR(SEARCH("Бажарилган",I4760)))</formula>
    </cfRule>
  </conditionalFormatting>
  <conditionalFormatting sqref="I4729">
    <cfRule type="containsText" dxfId="99" priority="65" operator="containsText" text="Бажарилмоқда">
      <formula>NOT(ISERROR(SEARCH("Бажарилмоқда",I4729)))</formula>
    </cfRule>
    <cfRule type="containsText" dxfId="98" priority="66" operator="containsText" text="Бажарилмаган">
      <formula>NOT(ISERROR(SEARCH("Бажарилмаган",I4729)))</formula>
    </cfRule>
    <cfRule type="containsText" dxfId="97" priority="67" operator="containsText" text="Бажарилмаган">
      <formula>NOT(ISERROR(SEARCH("Бажарилмаган",I4729)))</formula>
    </cfRule>
    <cfRule type="containsText" dxfId="96" priority="68" operator="containsText" text="Бажарилган">
      <formula>NOT(ISERROR(SEARCH("Бажарилган",I4729)))</formula>
    </cfRule>
  </conditionalFormatting>
  <conditionalFormatting sqref="I4921">
    <cfRule type="containsText" dxfId="95" priority="61" operator="containsText" text="Бажарилмоқда">
      <formula>NOT(ISERROR(SEARCH("Бажарилмоқда",I4921)))</formula>
    </cfRule>
    <cfRule type="containsText" dxfId="94" priority="62" operator="containsText" text="Бажарилмаган">
      <formula>NOT(ISERROR(SEARCH("Бажарилмаган",I4921)))</formula>
    </cfRule>
    <cfRule type="containsText" dxfId="93" priority="63" operator="containsText" text="Бажарилмаган">
      <formula>NOT(ISERROR(SEARCH("Бажарилмаган",I4921)))</formula>
    </cfRule>
    <cfRule type="containsText" dxfId="92" priority="64" operator="containsText" text="Бажарилган">
      <formula>NOT(ISERROR(SEARCH("Бажарилган",I4921)))</formula>
    </cfRule>
  </conditionalFormatting>
  <conditionalFormatting sqref="I4927 I4838">
    <cfRule type="containsText" dxfId="91" priority="57" operator="containsText" text="Бажарилмоқда">
      <formula>NOT(ISERROR(SEARCH("Бажарилмоқда",I4838)))</formula>
    </cfRule>
    <cfRule type="containsText" dxfId="90" priority="58" operator="containsText" text="Бажарилмаган">
      <formula>NOT(ISERROR(SEARCH("Бажарилмаган",I4838)))</formula>
    </cfRule>
    <cfRule type="containsText" dxfId="89" priority="59" operator="containsText" text="Бажарилмаган">
      <formula>NOT(ISERROR(SEARCH("Бажарилмаган",I4838)))</formula>
    </cfRule>
    <cfRule type="containsText" dxfId="88" priority="60" operator="containsText" text="Бажарилган">
      <formula>NOT(ISERROR(SEARCH("Бажарилган",I4838)))</formula>
    </cfRule>
  </conditionalFormatting>
  <conditionalFormatting sqref="I4376">
    <cfRule type="containsText" dxfId="87" priority="53" operator="containsText" text="Бажарилмоқда">
      <formula>NOT(ISERROR(SEARCH("Бажарилмоқда",I4376)))</formula>
    </cfRule>
    <cfRule type="containsText" dxfId="86" priority="54" operator="containsText" text="Бажарилмаган">
      <formula>NOT(ISERROR(SEARCH("Бажарилмаган",I4376)))</formula>
    </cfRule>
    <cfRule type="containsText" dxfId="85" priority="55" operator="containsText" text="Бажарилмаган">
      <formula>NOT(ISERROR(SEARCH("Бажарилмаган",I4376)))</formula>
    </cfRule>
    <cfRule type="containsText" dxfId="84" priority="56" operator="containsText" text="Бажарилган">
      <formula>NOT(ISERROR(SEARCH("Бажарилган",I4376)))</formula>
    </cfRule>
  </conditionalFormatting>
  <conditionalFormatting sqref="I4483">
    <cfRule type="containsText" dxfId="83" priority="49" operator="containsText" text="Бажарилмоқда">
      <formula>NOT(ISERROR(SEARCH("Бажарилмоқда",I4483)))</formula>
    </cfRule>
    <cfRule type="containsText" dxfId="82" priority="50" operator="containsText" text="Бажарилмаган">
      <formula>NOT(ISERROR(SEARCH("Бажарилмаган",I4483)))</formula>
    </cfRule>
    <cfRule type="containsText" dxfId="81" priority="51" operator="containsText" text="Бажарилмаган">
      <formula>NOT(ISERROR(SEARCH("Бажарилмаган",I4483)))</formula>
    </cfRule>
    <cfRule type="containsText" dxfId="80" priority="52" operator="containsText" text="Бажарилган">
      <formula>NOT(ISERROR(SEARCH("Бажарилган",I4483)))</formula>
    </cfRule>
  </conditionalFormatting>
  <conditionalFormatting sqref="I4929">
    <cfRule type="containsText" dxfId="79" priority="45" operator="containsText" text="Бажарилмоқда">
      <formula>NOT(ISERROR(SEARCH("Бажарилмоқда",I4929)))</formula>
    </cfRule>
    <cfRule type="containsText" dxfId="78" priority="46" operator="containsText" text="Бажарилмаган">
      <formula>NOT(ISERROR(SEARCH("Бажарилмаган",I4929)))</formula>
    </cfRule>
    <cfRule type="containsText" dxfId="77" priority="47" operator="containsText" text="Бажарилмаган">
      <formula>NOT(ISERROR(SEARCH("Бажарилмаган",I4929)))</formula>
    </cfRule>
    <cfRule type="containsText" dxfId="76" priority="48" operator="containsText" text="Бажарилган">
      <formula>NOT(ISERROR(SEARCH("Бажарилган",I4929)))</formula>
    </cfRule>
  </conditionalFormatting>
  <conditionalFormatting sqref="I4780">
    <cfRule type="containsText" dxfId="75" priority="41" operator="containsText" text="Бажарилмоқда">
      <formula>NOT(ISERROR(SEARCH("Бажарилмоқда",I4780)))</formula>
    </cfRule>
    <cfRule type="containsText" dxfId="74" priority="42" operator="containsText" text="Бажарилмаган">
      <formula>NOT(ISERROR(SEARCH("Бажарилмаган",I4780)))</formula>
    </cfRule>
    <cfRule type="containsText" dxfId="73" priority="43" operator="containsText" text="Бажарилмаган">
      <formula>NOT(ISERROR(SEARCH("Бажарилмаган",I4780)))</formula>
    </cfRule>
    <cfRule type="containsText" dxfId="72" priority="44" operator="containsText" text="Бажарилган">
      <formula>NOT(ISERROR(SEARCH("Бажарилган",I4780)))</formula>
    </cfRule>
  </conditionalFormatting>
  <conditionalFormatting sqref="I4808">
    <cfRule type="containsText" dxfId="71" priority="37" operator="containsText" text="Бажарилмоқда">
      <formula>NOT(ISERROR(SEARCH("Бажарилмоқда",I4808)))</formula>
    </cfRule>
    <cfRule type="containsText" dxfId="70" priority="38" operator="containsText" text="Бажарилмаган">
      <formula>NOT(ISERROR(SEARCH("Бажарилмаган",I4808)))</formula>
    </cfRule>
    <cfRule type="containsText" dxfId="69" priority="39" operator="containsText" text="Бажарилмаган">
      <formula>NOT(ISERROR(SEARCH("Бажарилмаган",I4808)))</formula>
    </cfRule>
    <cfRule type="containsText" dxfId="68" priority="40" operator="containsText" text="Бажарилган">
      <formula>NOT(ISERROR(SEARCH("Бажарилган",I4808)))</formula>
    </cfRule>
  </conditionalFormatting>
  <conditionalFormatting sqref="I4469">
    <cfRule type="containsText" dxfId="67" priority="33" operator="containsText" text="Бажарилмоқда">
      <formula>NOT(ISERROR(SEARCH("Бажарилмоқда",I4469)))</formula>
    </cfRule>
    <cfRule type="containsText" dxfId="66" priority="34" operator="containsText" text="Бажарилмаган">
      <formula>NOT(ISERROR(SEARCH("Бажарилмаган",I4469)))</formula>
    </cfRule>
    <cfRule type="containsText" dxfId="65" priority="35" operator="containsText" text="Бажарилмаган">
      <formula>NOT(ISERROR(SEARCH("Бажарилмаган",I4469)))</formula>
    </cfRule>
    <cfRule type="containsText" dxfId="64" priority="36" operator="containsText" text="Бажарилган">
      <formula>NOT(ISERROR(SEARCH("Бажарилган",I4469)))</formula>
    </cfRule>
  </conditionalFormatting>
  <conditionalFormatting sqref="I4832">
    <cfRule type="containsText" dxfId="63" priority="29" operator="containsText" text="Бажарилмоқда">
      <formula>NOT(ISERROR(SEARCH("Бажарилмоқда",I4832)))</formula>
    </cfRule>
    <cfRule type="containsText" dxfId="62" priority="30" operator="containsText" text="Бажарилмаган">
      <formula>NOT(ISERROR(SEARCH("Бажарилмаган",I4832)))</formula>
    </cfRule>
    <cfRule type="containsText" dxfId="61" priority="31" operator="containsText" text="Бажарилмаган">
      <formula>NOT(ISERROR(SEARCH("Бажарилмаган",I4832)))</formula>
    </cfRule>
    <cfRule type="containsText" dxfId="60" priority="32" operator="containsText" text="Бажарилган">
      <formula>NOT(ISERROR(SEARCH("Бажарилган",I4832)))</formula>
    </cfRule>
  </conditionalFormatting>
  <conditionalFormatting sqref="I4885">
    <cfRule type="containsText" dxfId="59" priority="25" operator="containsText" text="Бажарилмоқда">
      <formula>NOT(ISERROR(SEARCH("Бажарилмоқда",I4885)))</formula>
    </cfRule>
    <cfRule type="containsText" dxfId="58" priority="26" operator="containsText" text="Бажарилмаган">
      <formula>NOT(ISERROR(SEARCH("Бажарилмаган",I4885)))</formula>
    </cfRule>
    <cfRule type="containsText" dxfId="57" priority="27" operator="containsText" text="Бажарилмаган">
      <formula>NOT(ISERROR(SEARCH("Бажарилмаган",I4885)))</formula>
    </cfRule>
    <cfRule type="containsText" dxfId="56" priority="28" operator="containsText" text="Бажарилган">
      <formula>NOT(ISERROR(SEARCH("Бажарилган",I4885)))</formula>
    </cfRule>
  </conditionalFormatting>
  <conditionalFormatting sqref="I4871">
    <cfRule type="containsText" dxfId="55" priority="21" operator="containsText" text="Бажарилмоқда">
      <formula>NOT(ISERROR(SEARCH("Бажарилмоқда",I4871)))</formula>
    </cfRule>
    <cfRule type="containsText" dxfId="54" priority="22" operator="containsText" text="Бажарилмаган">
      <formula>NOT(ISERROR(SEARCH("Бажарилмаган",I4871)))</formula>
    </cfRule>
    <cfRule type="containsText" dxfId="53" priority="23" operator="containsText" text="Бажарилмаган">
      <formula>NOT(ISERROR(SEARCH("Бажарилмаган",I4871)))</formula>
    </cfRule>
    <cfRule type="containsText" dxfId="52" priority="24" operator="containsText" text="Бажарилган">
      <formula>NOT(ISERROR(SEARCH("Бажарилган",I4871)))</formula>
    </cfRule>
  </conditionalFormatting>
  <conditionalFormatting sqref="I4895">
    <cfRule type="containsText" dxfId="51" priority="17" operator="containsText" text="Бажарилмоқда">
      <formula>NOT(ISERROR(SEARCH("Бажарилмоқда",I4895)))</formula>
    </cfRule>
    <cfRule type="containsText" dxfId="50" priority="18" operator="containsText" text="Бажарилмаган">
      <formula>NOT(ISERROR(SEARCH("Бажарилмаган",I4895)))</formula>
    </cfRule>
    <cfRule type="containsText" dxfId="49" priority="19" operator="containsText" text="Бажарилмаган">
      <formula>NOT(ISERROR(SEARCH("Бажарилмаган",I4895)))</formula>
    </cfRule>
    <cfRule type="containsText" dxfId="48" priority="20" operator="containsText" text="Бажарилган">
      <formula>NOT(ISERROR(SEARCH("Бажарилган",I4895)))</formula>
    </cfRule>
  </conditionalFormatting>
  <conditionalFormatting sqref="I4367">
    <cfRule type="containsText" dxfId="47" priority="13" operator="containsText" text="Бажарилмоқда">
      <formula>NOT(ISERROR(SEARCH("Бажарилмоқда",I4367)))</formula>
    </cfRule>
    <cfRule type="containsText" dxfId="46" priority="14" operator="containsText" text="Бажарилмаган">
      <formula>NOT(ISERROR(SEARCH("Бажарилмаган",I4367)))</formula>
    </cfRule>
    <cfRule type="containsText" dxfId="45" priority="15" operator="containsText" text="Бажарилмаган">
      <formula>NOT(ISERROR(SEARCH("Бажарилмаган",I4367)))</formula>
    </cfRule>
    <cfRule type="containsText" dxfId="44" priority="16" operator="containsText" text="Бажарилган">
      <formula>NOT(ISERROR(SEARCH("Бажарилган",I4367)))</formula>
    </cfRule>
  </conditionalFormatting>
  <conditionalFormatting sqref="I4138">
    <cfRule type="containsText" dxfId="43" priority="9" operator="containsText" text="Бажарилмоқда">
      <formula>NOT(ISERROR(SEARCH("Бажарилмоқда",I4138)))</formula>
    </cfRule>
    <cfRule type="containsText" dxfId="42" priority="10" operator="containsText" text="Бажарилмаган">
      <formula>NOT(ISERROR(SEARCH("Бажарилмаган",I4138)))</formula>
    </cfRule>
    <cfRule type="containsText" dxfId="41" priority="11" operator="containsText" text="Бажарилмаган">
      <formula>NOT(ISERROR(SEARCH("Бажарилмаган",I4138)))</formula>
    </cfRule>
    <cfRule type="containsText" dxfId="40" priority="12" operator="containsText" text="Бажарилган">
      <formula>NOT(ISERROR(SEARCH("Бажарилган",I4138)))</formula>
    </cfRule>
  </conditionalFormatting>
  <conditionalFormatting sqref="I4096">
    <cfRule type="containsText" dxfId="39" priority="5" operator="containsText" text="Бажарилмоқда">
      <formula>NOT(ISERROR(SEARCH("Бажарилмоқда",I4096)))</formula>
    </cfRule>
    <cfRule type="containsText" dxfId="38" priority="6" operator="containsText" text="Бажарилмаган">
      <formula>NOT(ISERROR(SEARCH("Бажарилмаган",I4096)))</formula>
    </cfRule>
    <cfRule type="containsText" dxfId="37" priority="7" operator="containsText" text="Бажарилмаган">
      <formula>NOT(ISERROR(SEARCH("Бажарилмаган",I4096)))</formula>
    </cfRule>
    <cfRule type="containsText" dxfId="36" priority="8" operator="containsText" text="Бажарилган">
      <formula>NOT(ISERROR(SEARCH("Бажарилган",I4096)))</formula>
    </cfRule>
  </conditionalFormatting>
  <conditionalFormatting sqref="I4842">
    <cfRule type="containsText" dxfId="35" priority="1" operator="containsText" text="Бажарилмоқда">
      <formula>NOT(ISERROR(SEARCH("Бажарилмоқда",I4842)))</formula>
    </cfRule>
    <cfRule type="containsText" dxfId="34" priority="2" operator="containsText" text="Бажарилмаган">
      <formula>NOT(ISERROR(SEARCH("Бажарилмаган",I4842)))</formula>
    </cfRule>
    <cfRule type="containsText" dxfId="33" priority="3" operator="containsText" text="Бажарилмаган">
      <formula>NOT(ISERROR(SEARCH("Бажарилмаган",I4842)))</formula>
    </cfRule>
    <cfRule type="containsText" dxfId="32" priority="4" operator="containsText" text="Бажарилган">
      <formula>NOT(ISERROR(SEARCH("Бажарилган",I4842)))</formula>
    </cfRule>
  </conditionalFormatting>
  <printOptions horizontalCentered="1"/>
  <pageMargins left="0.19685039370078741" right="0.19685039370078741" top="0.19685039370078741" bottom="0.19685039370078741" header="0.19685039370078741" footer="0.19685039370078741"/>
  <pageSetup paperSize="9" scale="34" fitToHeight="1000" orientation="landscape" r:id="rId1"/>
  <rowBreaks count="4" manualBreakCount="4">
    <brk id="2002" max="16383" man="1"/>
    <brk id="2184" max="16383" man="1"/>
    <brk id="2782" max="9" man="1"/>
    <brk id="2795" max="16383" man="1"/>
  </rowBreaks>
  <colBreaks count="1" manualBreakCount="1">
    <brk id="10"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tabColor rgb="FFFFC000"/>
    <outlinePr summaryBelow="0"/>
  </sheetPr>
  <dimension ref="A1:Y43"/>
  <sheetViews>
    <sheetView showZeros="0" zoomScale="55" zoomScaleNormal="55" zoomScaleSheetLayoutView="55" workbookViewId="0">
      <pane xSplit="2" ySplit="7" topLeftCell="C9" activePane="bottomRight" state="frozen"/>
      <selection pane="topRight" activeCell="C1" sqref="C1"/>
      <selection pane="bottomLeft" activeCell="A8" sqref="A8"/>
      <selection pane="bottomRight" activeCell="B9" sqref="B9"/>
    </sheetView>
  </sheetViews>
  <sheetFormatPr defaultColWidth="9.140625" defaultRowHeight="18.75" outlineLevelRow="1" outlineLevelCol="1" x14ac:dyDescent="0.25"/>
  <cols>
    <col min="1" max="1" width="8.85546875" style="4" customWidth="1"/>
    <col min="2" max="2" width="53.7109375" style="2" customWidth="1"/>
    <col min="3" max="3" width="33.42578125" style="2" customWidth="1"/>
    <col min="4" max="4" width="26.140625" style="2" customWidth="1"/>
    <col min="5" max="6" width="29" style="2" customWidth="1"/>
    <col min="7" max="8" width="9.140625" style="2"/>
    <col min="9" max="9" width="49.140625" style="2" customWidth="1"/>
    <col min="10" max="19" width="9.140625" style="2"/>
    <col min="20" max="20" width="9.140625" style="2" hidden="1" customWidth="1" outlineLevel="1"/>
    <col min="21" max="21" width="44.7109375" style="2" hidden="1" customWidth="1" outlineLevel="1"/>
    <col min="22" max="24" width="17.7109375" style="2" hidden="1" customWidth="1" outlineLevel="1"/>
    <col min="25" max="25" width="9.140625" style="2" collapsed="1"/>
    <col min="26" max="16384" width="9.140625" style="2"/>
  </cols>
  <sheetData>
    <row r="1" spans="1:24" ht="37.5" customHeight="1" x14ac:dyDescent="0.25">
      <c r="A1" s="341" t="s">
        <v>496</v>
      </c>
      <c r="B1" s="341"/>
      <c r="C1" s="341"/>
      <c r="D1" s="341"/>
      <c r="E1" s="341"/>
      <c r="F1" s="341"/>
    </row>
    <row r="2" spans="1:24" ht="37.5" customHeight="1" x14ac:dyDescent="0.25">
      <c r="A2" s="341"/>
      <c r="B2" s="341"/>
      <c r="C2" s="341"/>
      <c r="D2" s="341"/>
      <c r="E2" s="341"/>
      <c r="F2" s="341"/>
      <c r="I2" s="334">
        <f>+E7+F7</f>
        <v>188</v>
      </c>
    </row>
    <row r="3" spans="1:24" ht="37.5" customHeight="1" x14ac:dyDescent="0.25">
      <c r="A3" s="341"/>
      <c r="B3" s="341"/>
      <c r="C3" s="341"/>
      <c r="D3" s="341"/>
      <c r="E3" s="341"/>
      <c r="F3" s="341"/>
      <c r="I3" s="129"/>
    </row>
    <row r="4" spans="1:24" ht="23.25" customHeight="1" x14ac:dyDescent="0.25">
      <c r="A4" s="8"/>
      <c r="B4" s="5"/>
      <c r="C4" s="5"/>
      <c r="D4" s="5"/>
      <c r="E4" s="344" t="s">
        <v>11937</v>
      </c>
      <c r="F4" s="344"/>
      <c r="I4" s="129"/>
    </row>
    <row r="5" spans="1:24" s="16" customFormat="1" ht="27" customHeight="1" x14ac:dyDescent="0.25">
      <c r="A5" s="342" t="s">
        <v>497</v>
      </c>
      <c r="B5" s="342" t="s">
        <v>498</v>
      </c>
      <c r="C5" s="342" t="s">
        <v>499</v>
      </c>
      <c r="D5" s="342" t="s">
        <v>500</v>
      </c>
      <c r="E5" s="342"/>
      <c r="F5" s="342"/>
      <c r="I5" s="129"/>
    </row>
    <row r="6" spans="1:24" s="16" customFormat="1" ht="53.25" customHeight="1" x14ac:dyDescent="0.25">
      <c r="A6" s="342"/>
      <c r="B6" s="342"/>
      <c r="C6" s="342"/>
      <c r="D6" s="17" t="s">
        <v>2</v>
      </c>
      <c r="E6" s="18" t="s">
        <v>6</v>
      </c>
      <c r="F6" s="19" t="s">
        <v>495</v>
      </c>
      <c r="V6" s="91" t="s">
        <v>2</v>
      </c>
      <c r="W6" s="98" t="s">
        <v>6</v>
      </c>
      <c r="X6" s="328" t="s">
        <v>495</v>
      </c>
    </row>
    <row r="7" spans="1:24" s="89" customFormat="1" ht="36.75" customHeight="1" x14ac:dyDescent="0.25">
      <c r="A7" s="343" t="s">
        <v>501</v>
      </c>
      <c r="B7" s="343"/>
      <c r="C7" s="48">
        <f>+C8+C27</f>
        <v>4929</v>
      </c>
      <c r="D7" s="48">
        <f>+D8+D27</f>
        <v>4741</v>
      </c>
      <c r="E7" s="49">
        <f>+E8+E27</f>
        <v>136</v>
      </c>
      <c r="F7" s="48">
        <f>+F8+F27</f>
        <v>52</v>
      </c>
      <c r="U7" s="94" t="str">
        <f>+A7</f>
        <v>ЖАМИ</v>
      </c>
      <c r="V7" s="140">
        <f>+D7/C7</f>
        <v>0.9618583891255833</v>
      </c>
      <c r="W7" s="141">
        <f>+E7/C7</f>
        <v>2.7591803611280177E-2</v>
      </c>
      <c r="X7" s="329">
        <f>+F7/C7</f>
        <v>1.0549807263136538E-2</v>
      </c>
    </row>
    <row r="8" spans="1:24" s="90" customFormat="1" ht="48.75" customHeight="1" x14ac:dyDescent="0.25">
      <c r="A8" s="340" t="s">
        <v>9388</v>
      </c>
      <c r="B8" s="340"/>
      <c r="C8" s="46">
        <f>SUM(C9:C26)</f>
        <v>3482</v>
      </c>
      <c r="D8" s="46">
        <f>SUM(D9:D26)</f>
        <v>3370</v>
      </c>
      <c r="E8" s="47">
        <f>SUM(E9:E26)</f>
        <v>68</v>
      </c>
      <c r="F8" s="46">
        <f>SUM(F9:F26)</f>
        <v>44</v>
      </c>
      <c r="U8" s="95" t="str">
        <f>+A8</f>
        <v>ЖАМИ (Мажмуалар)</v>
      </c>
      <c r="V8" s="137">
        <f t="shared" ref="V8:V43" si="0">+D8/C8</f>
        <v>0.96783457782883398</v>
      </c>
      <c r="W8" s="138">
        <f t="shared" ref="W8:W43" si="1">+E8/C8</f>
        <v>1.9529006318207927E-2</v>
      </c>
      <c r="X8" s="330">
        <f t="shared" ref="X8:X43" si="2">+F8/C8</f>
        <v>1.263641585295807E-2</v>
      </c>
    </row>
    <row r="9" spans="1:24" s="3" customFormat="1" ht="33.75" customHeight="1" outlineLevel="1" x14ac:dyDescent="0.25">
      <c r="A9" s="14">
        <v>1</v>
      </c>
      <c r="B9" s="10" t="s">
        <v>4903</v>
      </c>
      <c r="C9" s="20">
        <f>+D9+E9+F9</f>
        <v>565</v>
      </c>
      <c r="D9" s="20">
        <f>+COUNTIFS('Жами топшириқлар-1'!$H$3:$H$5027,B9,'Жами топшириқлар-1'!$I$3:$I$5027,$D$6)</f>
        <v>554</v>
      </c>
      <c r="E9" s="45">
        <f>+COUNTIFS('Жами топшириқлар-1'!$H$3:$H$5027,B9,'Жами топшириқлар-1'!$I$3:$I$5027,$E$6)</f>
        <v>7</v>
      </c>
      <c r="F9" s="20">
        <f>+COUNTIFS('Жами топшириқлар-1'!$H$3:$H$5027,B9,'Жами топшириқлар-1'!$I$3:$I$5027,$F$6)</f>
        <v>4</v>
      </c>
      <c r="I9" s="56" t="s">
        <v>2030</v>
      </c>
      <c r="T9" s="97">
        <f>+A9</f>
        <v>1</v>
      </c>
      <c r="U9" s="97" t="str">
        <f>+B9</f>
        <v>Ш.Ражабов</v>
      </c>
      <c r="V9" s="332">
        <f t="shared" si="0"/>
        <v>0.98053097345132745</v>
      </c>
      <c r="W9" s="333">
        <f t="shared" si="1"/>
        <v>1.2389380530973451E-2</v>
      </c>
      <c r="X9" s="331">
        <f t="shared" si="2"/>
        <v>7.0796460176991149E-3</v>
      </c>
    </row>
    <row r="10" spans="1:24" s="3" customFormat="1" ht="33.75" customHeight="1" outlineLevel="1" x14ac:dyDescent="0.25">
      <c r="A10" s="14">
        <v>2</v>
      </c>
      <c r="B10" s="10" t="s">
        <v>3912</v>
      </c>
      <c r="C10" s="20">
        <f>+D10+E10+F10</f>
        <v>972</v>
      </c>
      <c r="D10" s="20">
        <f>+COUNTIFS('Жами топшириқлар-1'!$H$3:$H$5027,B10,'Жами топшириқлар-1'!$I$3:$I$5027,$D$6)</f>
        <v>927</v>
      </c>
      <c r="E10" s="45">
        <f>+COUNTIFS('Жами топшириқлар-1'!$H$3:$H$5027,B10,'Жами топшириқлар-1'!$I$3:$I$5027,$E$6)</f>
        <v>20</v>
      </c>
      <c r="F10" s="20">
        <f>+COUNTIFS('Жами топшириқлар-1'!$H$3:$H$5027,B10,'Жами топшириқлар-1'!$I$3:$I$5027,$F$6)</f>
        <v>25</v>
      </c>
      <c r="I10" s="56" t="s">
        <v>2031</v>
      </c>
      <c r="T10" s="97">
        <f t="shared" ref="T10:T43" si="3">+A10</f>
        <v>2</v>
      </c>
      <c r="U10" s="97" t="str">
        <f t="shared" ref="U10:U43" si="4">+B10</f>
        <v>А.Амиров</v>
      </c>
      <c r="V10" s="332">
        <f t="shared" si="0"/>
        <v>0.95370370370370372</v>
      </c>
      <c r="W10" s="333">
        <f t="shared" si="1"/>
        <v>2.0576131687242798E-2</v>
      </c>
      <c r="X10" s="331">
        <f t="shared" si="2"/>
        <v>2.5720164609053499E-2</v>
      </c>
    </row>
    <row r="11" spans="1:24" s="3" customFormat="1" ht="33.75" customHeight="1" outlineLevel="1" x14ac:dyDescent="0.25">
      <c r="A11" s="14">
        <v>3</v>
      </c>
      <c r="B11" s="10" t="s">
        <v>4544</v>
      </c>
      <c r="C11" s="20">
        <f t="shared" ref="C11:C26" si="5">+D11+E11+F11</f>
        <v>209</v>
      </c>
      <c r="D11" s="20">
        <f>+COUNTIFS('Жами топшириқлар-1'!$H$3:$H$5027,B11,'Жами топшириқлар-1'!$I$3:$I$5027,$D$6)</f>
        <v>205</v>
      </c>
      <c r="E11" s="45">
        <f>+COUNTIFS('Жами топшириқлар-1'!$H$3:$H$5027,B11,'Жами топшириқлар-1'!$I$3:$I$5027,$E$6)</f>
        <v>4</v>
      </c>
      <c r="F11" s="20">
        <f>+COUNTIFS('Жами топшириқлар-1'!$H$3:$H$5027,B11,'Жами топшириқлар-1'!$I$3:$I$5027,$F$6)</f>
        <v>0</v>
      </c>
      <c r="I11" s="56" t="s">
        <v>2032</v>
      </c>
      <c r="T11" s="97">
        <f t="shared" si="3"/>
        <v>3</v>
      </c>
      <c r="U11" s="97" t="str">
        <f t="shared" si="4"/>
        <v>Ш.Жўраев</v>
      </c>
      <c r="V11" s="332">
        <f t="shared" si="0"/>
        <v>0.98086124401913877</v>
      </c>
      <c r="W11" s="333">
        <f t="shared" si="1"/>
        <v>1.9138755980861243E-2</v>
      </c>
      <c r="X11" s="331">
        <f t="shared" si="2"/>
        <v>0</v>
      </c>
    </row>
    <row r="12" spans="1:24" s="3" customFormat="1" ht="33.75" customHeight="1" outlineLevel="1" x14ac:dyDescent="0.25">
      <c r="A12" s="14">
        <v>4</v>
      </c>
      <c r="B12" s="10" t="s">
        <v>2029</v>
      </c>
      <c r="C12" s="20">
        <f t="shared" si="5"/>
        <v>386</v>
      </c>
      <c r="D12" s="20">
        <f>+COUNTIFS('Жами топшириқлар-1'!$H$3:$H$5027,B12,'Жами топшириқлар-1'!$I$3:$I$5027,$D$6)</f>
        <v>382</v>
      </c>
      <c r="E12" s="45">
        <f>+COUNTIFS('Жами топшириқлар-1'!$H$3:$H$5027,B12,'Жами топшириқлар-1'!$I$3:$I$5027,$E$6)</f>
        <v>2</v>
      </c>
      <c r="F12" s="20">
        <f>+COUNTIFS('Жами топшириқлар-1'!$H$3:$H$5027,B12,'Жами топшириқлар-1'!$I$3:$I$5027,$F$6)</f>
        <v>2</v>
      </c>
      <c r="I12" s="56" t="s">
        <v>2033</v>
      </c>
      <c r="T12" s="97">
        <f t="shared" si="3"/>
        <v>4</v>
      </c>
      <c r="U12" s="97" t="str">
        <f t="shared" si="4"/>
        <v>Ф.Исмоилов</v>
      </c>
      <c r="V12" s="332">
        <f t="shared" si="0"/>
        <v>0.98963730569948183</v>
      </c>
      <c r="W12" s="333">
        <f t="shared" si="1"/>
        <v>5.1813471502590676E-3</v>
      </c>
      <c r="X12" s="331">
        <f t="shared" si="2"/>
        <v>5.1813471502590676E-3</v>
      </c>
    </row>
    <row r="13" spans="1:24" s="3" customFormat="1" ht="33.75" customHeight="1" outlineLevel="1" x14ac:dyDescent="0.25">
      <c r="A13" s="14">
        <v>5</v>
      </c>
      <c r="B13" s="10" t="s">
        <v>7</v>
      </c>
      <c r="C13" s="20">
        <f t="shared" si="5"/>
        <v>628</v>
      </c>
      <c r="D13" s="20">
        <f>+COUNTIFS('Жами топшириқлар-1'!$H$3:$H$5027,B13,'Жами топшириқлар-1'!$I$3:$I$5027,$D$6)</f>
        <v>599</v>
      </c>
      <c r="E13" s="45">
        <f>+COUNTIFS('Жами топшириқлар-1'!$H$3:$H$5027,B13,'Жами топшириқлар-1'!$I$3:$I$5027,$E$6)</f>
        <v>22</v>
      </c>
      <c r="F13" s="20">
        <f>+COUNTIFS('Жами топшириқлар-1'!$H$3:$H$5027,B13,'Жами топшириқлар-1'!$I$3:$I$5027,$F$6)</f>
        <v>7</v>
      </c>
      <c r="I13" s="56" t="s">
        <v>2038</v>
      </c>
      <c r="T13" s="97">
        <f t="shared" si="3"/>
        <v>5</v>
      </c>
      <c r="U13" s="97" t="str">
        <f t="shared" si="4"/>
        <v>И.Сапаров</v>
      </c>
      <c r="V13" s="332">
        <f t="shared" si="0"/>
        <v>0.95382165605095537</v>
      </c>
      <c r="W13" s="333">
        <f t="shared" si="1"/>
        <v>3.5031847133757961E-2</v>
      </c>
      <c r="X13" s="331">
        <f t="shared" si="2"/>
        <v>1.1146496815286623E-2</v>
      </c>
    </row>
    <row r="14" spans="1:24" s="3" customFormat="1" ht="33.75" customHeight="1" outlineLevel="1" x14ac:dyDescent="0.25">
      <c r="A14" s="14">
        <v>6</v>
      </c>
      <c r="B14" s="10" t="s">
        <v>4</v>
      </c>
      <c r="C14" s="20">
        <f t="shared" si="5"/>
        <v>183</v>
      </c>
      <c r="D14" s="20">
        <f>+COUNTIFS('Жами топшириқлар-1'!$H$3:$H$5027,B14,'Жами топшириқлар-1'!$I$3:$I$5027,$D$6)</f>
        <v>172</v>
      </c>
      <c r="E14" s="45">
        <f>+COUNTIFS('Жами топшириқлар-1'!$H$3:$H$5027,B14,'Жами топшириқлар-1'!$I$3:$I$5027,$E$6)</f>
        <v>10</v>
      </c>
      <c r="F14" s="20">
        <f>+COUNTIFS('Жами топшириқлар-1'!$H$3:$H$5027,B14,'Жами топшириқлар-1'!$I$3:$I$5027,$F$6)</f>
        <v>1</v>
      </c>
      <c r="I14" s="56" t="s">
        <v>2034</v>
      </c>
      <c r="T14" s="97">
        <f t="shared" si="3"/>
        <v>6</v>
      </c>
      <c r="U14" s="97" t="str">
        <f t="shared" si="4"/>
        <v>Ж.Тўраев</v>
      </c>
      <c r="V14" s="332">
        <f t="shared" si="0"/>
        <v>0.93989071038251371</v>
      </c>
      <c r="W14" s="333">
        <f t="shared" si="1"/>
        <v>5.4644808743169397E-2</v>
      </c>
      <c r="X14" s="331">
        <f t="shared" si="2"/>
        <v>5.4644808743169399E-3</v>
      </c>
    </row>
    <row r="15" spans="1:24" s="3" customFormat="1" ht="33.75" customHeight="1" outlineLevel="1" x14ac:dyDescent="0.25">
      <c r="A15" s="14">
        <v>7</v>
      </c>
      <c r="B15" s="10" t="s">
        <v>924</v>
      </c>
      <c r="C15" s="20">
        <f t="shared" si="5"/>
        <v>14</v>
      </c>
      <c r="D15" s="20">
        <f>+COUNTIFS('Жами топшириқлар-1'!$H$3:$H$5027,B15,'Жами топшириқлар-1'!$I$3:$I$5027,$D$6)</f>
        <v>14</v>
      </c>
      <c r="E15" s="45">
        <f>+COUNTIFS('Жами топшириқлар-1'!$H$3:$H$5027,B15,'Жами топшириқлар-1'!$I$3:$I$5027,$E$6)</f>
        <v>0</v>
      </c>
      <c r="F15" s="20">
        <f>+COUNTIFS('Жами топшириқлар-1'!$H$3:$H$5027,B15,'Жами топшириқлар-1'!$I$3:$I$5027,$F$6)</f>
        <v>0</v>
      </c>
      <c r="I15" s="56" t="s">
        <v>2035</v>
      </c>
      <c r="T15" s="97">
        <f t="shared" si="3"/>
        <v>7</v>
      </c>
      <c r="U15" s="97" t="str">
        <f t="shared" si="4"/>
        <v>А.Абдурахмонов</v>
      </c>
      <c r="V15" s="332">
        <f t="shared" si="0"/>
        <v>1</v>
      </c>
      <c r="W15" s="333">
        <f t="shared" si="1"/>
        <v>0</v>
      </c>
      <c r="X15" s="331">
        <f t="shared" si="2"/>
        <v>0</v>
      </c>
    </row>
    <row r="16" spans="1:24" s="3" customFormat="1" ht="33.75" customHeight="1" outlineLevel="1" x14ac:dyDescent="0.25">
      <c r="A16" s="14">
        <v>8</v>
      </c>
      <c r="B16" s="10" t="s">
        <v>5</v>
      </c>
      <c r="C16" s="20">
        <f t="shared" si="5"/>
        <v>55</v>
      </c>
      <c r="D16" s="20">
        <f>+COUNTIFS('Жами топшириқлар-1'!$H$3:$H$5027,B16,'Жами топшириқлар-1'!$I$3:$I$5027,$D$6)</f>
        <v>54</v>
      </c>
      <c r="E16" s="45">
        <f>+COUNTIFS('Жами топшириқлар-1'!$H$3:$H$5027,B16,'Жами топшириқлар-1'!$I$3:$I$5027,$E$6)</f>
        <v>1</v>
      </c>
      <c r="F16" s="20">
        <f>+COUNTIFS('Жами топшириқлар-1'!$H$3:$H$5027,B16,'Жами топшириқлар-1'!$I$3:$I$5027,$F$6)</f>
        <v>0</v>
      </c>
      <c r="I16" s="56" t="s">
        <v>2036</v>
      </c>
      <c r="T16" s="97">
        <f t="shared" si="3"/>
        <v>8</v>
      </c>
      <c r="U16" s="97" t="str">
        <f t="shared" si="4"/>
        <v>З.Хидирова</v>
      </c>
      <c r="V16" s="332">
        <f t="shared" si="0"/>
        <v>0.98181818181818181</v>
      </c>
      <c r="W16" s="333">
        <f t="shared" si="1"/>
        <v>1.8181818181818181E-2</v>
      </c>
      <c r="X16" s="331">
        <f t="shared" si="2"/>
        <v>0</v>
      </c>
    </row>
    <row r="17" spans="1:24" s="3" customFormat="1" ht="33.75" customHeight="1" outlineLevel="1" x14ac:dyDescent="0.25">
      <c r="A17" s="14">
        <v>9</v>
      </c>
      <c r="B17" s="10" t="s">
        <v>493</v>
      </c>
      <c r="C17" s="20">
        <f t="shared" si="5"/>
        <v>171</v>
      </c>
      <c r="D17" s="20">
        <f>+COUNTIFS('Жами топшириқлар-1'!$H$3:$H$5027,B17,'Жами топшириқлар-1'!$I$3:$I$5027,$D$6)</f>
        <v>171</v>
      </c>
      <c r="E17" s="45">
        <f>+COUNTIFS('Жами топшириқлар-1'!$H$3:$H$5027,B17,'Жами топшириқлар-1'!$I$3:$I$5027,$E$6)</f>
        <v>0</v>
      </c>
      <c r="F17" s="20">
        <f>+COUNTIFS('Жами топшириқлар-1'!$H$3:$H$5027,B17,'Жами топшириқлар-1'!$I$3:$I$5027,$F$6)</f>
        <v>0</v>
      </c>
      <c r="I17" s="56" t="s">
        <v>2115</v>
      </c>
      <c r="T17" s="97">
        <f t="shared" si="3"/>
        <v>9</v>
      </c>
      <c r="U17" s="97" t="str">
        <f t="shared" si="4"/>
        <v>Ф.Менглиев</v>
      </c>
      <c r="V17" s="332">
        <f t="shared" si="0"/>
        <v>1</v>
      </c>
      <c r="W17" s="333">
        <f t="shared" si="1"/>
        <v>0</v>
      </c>
      <c r="X17" s="331">
        <f t="shared" si="2"/>
        <v>0</v>
      </c>
    </row>
    <row r="18" spans="1:24" s="3" customFormat="1" ht="33.75" customHeight="1" outlineLevel="1" x14ac:dyDescent="0.25">
      <c r="A18" s="14">
        <v>10</v>
      </c>
      <c r="B18" s="10" t="s">
        <v>8</v>
      </c>
      <c r="C18" s="20">
        <f t="shared" si="5"/>
        <v>10</v>
      </c>
      <c r="D18" s="20">
        <f>+COUNTIFS('Жами топшириқлар-1'!$H$3:$H$5027,B18,'Жами топшириқлар-1'!$I$3:$I$5027,$D$6)</f>
        <v>9</v>
      </c>
      <c r="E18" s="45">
        <f>+COUNTIFS('Жами топшириқлар-1'!$H$3:$H$5027,B18,'Жами топшириқлар-1'!$I$3:$I$5027,$E$6)</f>
        <v>0</v>
      </c>
      <c r="F18" s="20">
        <f>+COUNTIFS('Жами топшириқлар-1'!$H$3:$H$5027,B18,'Жами топшириқлар-1'!$I$3:$I$5027,$F$6)</f>
        <v>1</v>
      </c>
      <c r="I18" s="56" t="s">
        <v>2116</v>
      </c>
      <c r="T18" s="97">
        <f t="shared" si="3"/>
        <v>10</v>
      </c>
      <c r="U18" s="97" t="str">
        <f t="shared" si="4"/>
        <v>Ф.Очилдиев</v>
      </c>
      <c r="V18" s="332">
        <f t="shared" si="0"/>
        <v>0.9</v>
      </c>
      <c r="W18" s="333">
        <f t="shared" si="1"/>
        <v>0</v>
      </c>
      <c r="X18" s="331">
        <f t="shared" si="2"/>
        <v>0.1</v>
      </c>
    </row>
    <row r="19" spans="1:24" s="3" customFormat="1" ht="33.75" customHeight="1" outlineLevel="1" x14ac:dyDescent="0.25">
      <c r="A19" s="14">
        <v>11</v>
      </c>
      <c r="B19" s="10" t="s">
        <v>5065</v>
      </c>
      <c r="C19" s="20">
        <f t="shared" si="5"/>
        <v>186</v>
      </c>
      <c r="D19" s="20">
        <f>+COUNTIFS('Жами топшириқлар-1'!$H$3:$H$5027,B19,'Жами топшириқлар-1'!$I$3:$I$5027,$D$6)</f>
        <v>184</v>
      </c>
      <c r="E19" s="45">
        <f>+COUNTIFS('Жами топшириқлар-1'!$H$3:$H$5027,B19,'Жами топшириқлар-1'!$I$3:$I$5027,$E$6)</f>
        <v>2</v>
      </c>
      <c r="F19" s="20">
        <f>+COUNTIFS('Жами топшириқлар-1'!$H$3:$H$5027,B19,'Жами топшириқлар-1'!$I$3:$I$5027,$F$6)</f>
        <v>0</v>
      </c>
      <c r="I19" s="56" t="s">
        <v>10761</v>
      </c>
      <c r="T19" s="97">
        <f t="shared" si="3"/>
        <v>11</v>
      </c>
      <c r="U19" s="97" t="str">
        <f t="shared" si="4"/>
        <v>З.Назаров</v>
      </c>
      <c r="V19" s="332">
        <f t="shared" si="0"/>
        <v>0.989247311827957</v>
      </c>
      <c r="W19" s="333">
        <f t="shared" si="1"/>
        <v>1.0752688172043012E-2</v>
      </c>
      <c r="X19" s="331">
        <f t="shared" si="2"/>
        <v>0</v>
      </c>
    </row>
    <row r="20" spans="1:24" s="3" customFormat="1" ht="33.75" customHeight="1" outlineLevel="1" x14ac:dyDescent="0.25">
      <c r="A20" s="14">
        <v>12</v>
      </c>
      <c r="B20" s="10" t="s">
        <v>492</v>
      </c>
      <c r="C20" s="20">
        <f t="shared" si="5"/>
        <v>9</v>
      </c>
      <c r="D20" s="20">
        <f>+COUNTIFS('Жами топшириқлар-1'!$H$3:$H$5027,B20,'Жами топшириқлар-1'!$I$3:$I$5027,$D$6)</f>
        <v>9</v>
      </c>
      <c r="E20" s="45">
        <f>+COUNTIFS('Жами топшириқлар-1'!$H$3:$H$5027,B20,'Жами топшириқлар-1'!$I$3:$I$5027,$E$6)</f>
        <v>0</v>
      </c>
      <c r="F20" s="20">
        <f>+COUNTIFS('Жами топшириқлар-1'!$H$3:$H$5027,B20,'Жами топшириқлар-1'!$I$3:$I$5027,$F$6)</f>
        <v>0</v>
      </c>
      <c r="I20" s="57"/>
      <c r="T20" s="97">
        <f t="shared" si="3"/>
        <v>12</v>
      </c>
      <c r="U20" s="97" t="str">
        <f t="shared" si="4"/>
        <v>О.Ашуров</v>
      </c>
      <c r="V20" s="332">
        <f t="shared" si="0"/>
        <v>1</v>
      </c>
      <c r="W20" s="333">
        <f t="shared" si="1"/>
        <v>0</v>
      </c>
      <c r="X20" s="331">
        <f t="shared" si="2"/>
        <v>0</v>
      </c>
    </row>
    <row r="21" spans="1:24" s="3" customFormat="1" ht="33.75" customHeight="1" outlineLevel="1" x14ac:dyDescent="0.25">
      <c r="A21" s="14">
        <v>13</v>
      </c>
      <c r="B21" s="10" t="s">
        <v>491</v>
      </c>
      <c r="C21" s="20">
        <f t="shared" si="5"/>
        <v>27</v>
      </c>
      <c r="D21" s="20">
        <f>+COUNTIFS('Жами топшириқлар-1'!$H$3:$H$5027,B21,'Жами топшириқлар-1'!$I$3:$I$5027,$D$6)</f>
        <v>27</v>
      </c>
      <c r="E21" s="45">
        <f>+COUNTIFS('Жами топшириқлар-1'!$H$3:$H$5027,B21,'Жами топшириқлар-1'!$I$3:$I$5027,$E$6)</f>
        <v>0</v>
      </c>
      <c r="F21" s="20">
        <f>+COUNTIFS('Жами топшириқлар-1'!$H$3:$H$5027,B21,'Жами топшириқлар-1'!$I$3:$I$5027,$F$6)</f>
        <v>0</v>
      </c>
      <c r="I21" s="57"/>
      <c r="T21" s="97">
        <f t="shared" si="3"/>
        <v>13</v>
      </c>
      <c r="U21" s="97" t="str">
        <f t="shared" si="4"/>
        <v>М.Давлатов</v>
      </c>
      <c r="V21" s="332">
        <f t="shared" si="0"/>
        <v>1</v>
      </c>
      <c r="W21" s="333">
        <f t="shared" si="1"/>
        <v>0</v>
      </c>
      <c r="X21" s="331">
        <f t="shared" si="2"/>
        <v>0</v>
      </c>
    </row>
    <row r="22" spans="1:24" s="3" customFormat="1" ht="33.75" customHeight="1" outlineLevel="1" x14ac:dyDescent="0.25">
      <c r="A22" s="14">
        <v>14</v>
      </c>
      <c r="B22" s="10" t="s">
        <v>6982</v>
      </c>
      <c r="C22" s="20">
        <f t="shared" si="5"/>
        <v>1</v>
      </c>
      <c r="D22" s="20">
        <f>+COUNTIFS('Жами топшириқлар-1'!$H$3:$H$5027,B22,'Жами топшириқлар-1'!$I$3:$I$5027,$D$6)</f>
        <v>1</v>
      </c>
      <c r="E22" s="45">
        <f>+COUNTIFS('Жами топшириқлар-1'!$H$3:$H$5027,B22,'Жами топшириқлар-1'!$I$3:$I$5027,$E$6)</f>
        <v>0</v>
      </c>
      <c r="F22" s="20">
        <f>+COUNTIFS('Жами топшириқлар-1'!$H$3:$H$5027,B22,'Жами топшириқлар-1'!$I$3:$I$5027,$F$6)</f>
        <v>0</v>
      </c>
      <c r="I22" s="57"/>
      <c r="T22" s="97">
        <f t="shared" si="3"/>
        <v>14</v>
      </c>
      <c r="U22" s="97" t="str">
        <f t="shared" si="4"/>
        <v>Д.Бобоёров</v>
      </c>
      <c r="V22" s="332">
        <f t="shared" si="0"/>
        <v>1</v>
      </c>
      <c r="W22" s="333">
        <f t="shared" si="1"/>
        <v>0</v>
      </c>
      <c r="X22" s="331">
        <f t="shared" si="2"/>
        <v>0</v>
      </c>
    </row>
    <row r="23" spans="1:24" s="3" customFormat="1" ht="33.75" customHeight="1" outlineLevel="1" x14ac:dyDescent="0.25">
      <c r="A23" s="14">
        <v>15</v>
      </c>
      <c r="B23" s="10" t="s">
        <v>1507</v>
      </c>
      <c r="C23" s="20">
        <f t="shared" si="5"/>
        <v>66</v>
      </c>
      <c r="D23" s="20">
        <f>+COUNTIFS('Жами топшириқлар-1'!$H$3:$H$5027,B23,'Жами топшириқлар-1'!$I$3:$I$5027,$D$6)</f>
        <v>62</v>
      </c>
      <c r="E23" s="45">
        <f>+COUNTIFS('Жами топшириқлар-1'!$H$3:$H$5027,B23,'Жами топшириқлар-1'!$I$3:$I$5027,$E$6)</f>
        <v>0</v>
      </c>
      <c r="F23" s="20">
        <f>+COUNTIFS('Жами топшириқлар-1'!$H$3:$H$5027,B23,'Жами топшириқлар-1'!$I$3:$I$5027,$F$6)</f>
        <v>4</v>
      </c>
      <c r="I23" s="56" t="s">
        <v>9287</v>
      </c>
      <c r="T23" s="97">
        <f t="shared" si="3"/>
        <v>15</v>
      </c>
      <c r="U23" s="97" t="str">
        <f t="shared" si="4"/>
        <v>Б.Дониёров</v>
      </c>
      <c r="V23" s="332">
        <f t="shared" si="0"/>
        <v>0.93939393939393945</v>
      </c>
      <c r="W23" s="333">
        <f t="shared" si="1"/>
        <v>0</v>
      </c>
      <c r="X23" s="331">
        <f t="shared" si="2"/>
        <v>6.0606060606060608E-2</v>
      </c>
    </row>
    <row r="24" spans="1:24" s="3" customFormat="1" ht="52.5" hidden="1" customHeight="1" outlineLevel="1" x14ac:dyDescent="0.25">
      <c r="A24" s="266">
        <v>16</v>
      </c>
      <c r="B24" s="51" t="s">
        <v>9484</v>
      </c>
      <c r="C24" s="20">
        <f t="shared" si="5"/>
        <v>0</v>
      </c>
      <c r="D24" s="20">
        <f>+COUNTIFS('Жами топшириқлар-1'!$H$3:$H$5027,B24,'Жами топшириқлар-1'!$I$3:$I$5027,$D$6)</f>
        <v>0</v>
      </c>
      <c r="E24" s="45">
        <f>+COUNTIFS('Жами топшириқлар-1'!$H$3:$H$5027,B24,'Жами топшириқлар-1'!$I$3:$I$5027,$E$6)</f>
        <v>0</v>
      </c>
      <c r="F24" s="20">
        <f>+COUNTIFS('Жами топшириқлар-1'!$H$3:$H$5027,B24,'Жами топшириқлар-1'!$I$3:$I$5027,$F$6)</f>
        <v>0</v>
      </c>
      <c r="I24" s="56" t="s">
        <v>9291</v>
      </c>
      <c r="T24" s="97">
        <f t="shared" si="3"/>
        <v>16</v>
      </c>
      <c r="U24" s="97" t="str">
        <f t="shared" si="4"/>
        <v xml:space="preserve">Б.Бабаджанов Прокуратура 
(2-сектор) </v>
      </c>
      <c r="V24" s="332"/>
      <c r="W24" s="333"/>
      <c r="X24" s="331"/>
    </row>
    <row r="25" spans="1:24" s="3" customFormat="1" ht="52.5" hidden="1" customHeight="1" outlineLevel="1" x14ac:dyDescent="0.25">
      <c r="A25" s="266">
        <v>17</v>
      </c>
      <c r="B25" s="51" t="s">
        <v>9286</v>
      </c>
      <c r="C25" s="20">
        <f t="shared" si="5"/>
        <v>0</v>
      </c>
      <c r="D25" s="20">
        <f>+COUNTIFS('Жами топшириқлар-1'!$H$3:$H$5027,B25,'Жами топшириқлар-1'!$I$3:$I$5027,$D$6)</f>
        <v>0</v>
      </c>
      <c r="E25" s="45">
        <f>+COUNTIFS('Жами топшириқлар-1'!$H$3:$H$5027,B25,'Жами топшириқлар-1'!$I$3:$I$5027,$E$6)</f>
        <v>0</v>
      </c>
      <c r="F25" s="20">
        <f>+COUNTIFS('Жами топшириқлар-1'!$H$3:$H$5027,B25,'Жами топшириқлар-1'!$I$3:$I$5027,$F$6)</f>
        <v>0</v>
      </c>
      <c r="I25" s="56" t="s">
        <v>9290</v>
      </c>
      <c r="T25" s="97">
        <f t="shared" si="3"/>
        <v>17</v>
      </c>
      <c r="U25" s="97" t="str">
        <f t="shared" si="4"/>
        <v>Т.Исмаилов ИИБ 
(3-сектор)</v>
      </c>
      <c r="V25" s="332"/>
      <c r="W25" s="333"/>
      <c r="X25" s="331"/>
    </row>
    <row r="26" spans="1:24" s="3" customFormat="1" ht="52.5" hidden="1" customHeight="1" outlineLevel="1" x14ac:dyDescent="0.25">
      <c r="A26" s="266">
        <v>18</v>
      </c>
      <c r="B26" s="51" t="s">
        <v>9288</v>
      </c>
      <c r="C26" s="20">
        <f t="shared" si="5"/>
        <v>0</v>
      </c>
      <c r="D26" s="20">
        <f>+COUNTIFS('Жами топшириқлар-1'!$H$3:$H$5027,B26,'Жами топшириқлар-1'!$I$3:$I$5027,$D$6)</f>
        <v>0</v>
      </c>
      <c r="E26" s="45">
        <f>+COUNTIFS('Жами топшириқлар-1'!$H$3:$H$5027,B26,'Жами топшириқлар-1'!$I$3:$I$5027,$E$6)</f>
        <v>0</v>
      </c>
      <c r="F26" s="20">
        <f>+COUNTIFS('Жами топшириқлар-1'!$H$3:$H$5027,B26,'Жами топшириқлар-1'!$I$3:$I$5027,$F$6)</f>
        <v>0</v>
      </c>
      <c r="I26" s="56" t="s">
        <v>9289</v>
      </c>
      <c r="T26" s="97">
        <f t="shared" si="3"/>
        <v>18</v>
      </c>
      <c r="U26" s="97" t="str">
        <f t="shared" si="4"/>
        <v>Э.Нарманов Солиқ
(4-сектор)</v>
      </c>
      <c r="V26" s="332" t="e">
        <f t="shared" si="0"/>
        <v>#DIV/0!</v>
      </c>
      <c r="W26" s="333" t="e">
        <f t="shared" si="1"/>
        <v>#DIV/0!</v>
      </c>
      <c r="X26" s="331" t="e">
        <f t="shared" si="2"/>
        <v>#DIV/0!</v>
      </c>
    </row>
    <row r="27" spans="1:24" s="90" customFormat="1" ht="36.75" customHeight="1" x14ac:dyDescent="0.25">
      <c r="A27" s="340" t="s">
        <v>1744</v>
      </c>
      <c r="B27" s="340"/>
      <c r="C27" s="46">
        <f>SUM(C28:C43)</f>
        <v>1447</v>
      </c>
      <c r="D27" s="46">
        <f>SUM(D28:D43)</f>
        <v>1371</v>
      </c>
      <c r="E27" s="47">
        <f>SUM(E28:E43)</f>
        <v>68</v>
      </c>
      <c r="F27" s="46">
        <f>SUM(F28:F43)</f>
        <v>8</v>
      </c>
      <c r="T27" s="93"/>
      <c r="U27" s="96" t="str">
        <f>+A27</f>
        <v>ЖАМИ (Туманлар)</v>
      </c>
      <c r="V27" s="137">
        <f t="shared" si="0"/>
        <v>0.94747753973738769</v>
      </c>
      <c r="W27" s="138">
        <f t="shared" si="1"/>
        <v>4.6993780234968904E-2</v>
      </c>
      <c r="X27" s="330">
        <f t="shared" si="2"/>
        <v>5.5286800276433999E-3</v>
      </c>
    </row>
    <row r="28" spans="1:24" s="3" customFormat="1" ht="33.75" customHeight="1" outlineLevel="1" x14ac:dyDescent="0.25">
      <c r="A28" s="14">
        <v>1</v>
      </c>
      <c r="B28" s="51" t="s">
        <v>1040</v>
      </c>
      <c r="C28" s="20">
        <f>+D28+E28+F28</f>
        <v>286</v>
      </c>
      <c r="D28" s="20">
        <f>+COUNTIFS('Жами топшириқлар-1'!$H$3:$H$5027,B28,'Жами топшириқлар-1'!$I$3:$I$5027,$D$6)</f>
        <v>277</v>
      </c>
      <c r="E28" s="45">
        <f>+COUNTIFS('Жами топшириқлар-1'!$H$3:$H$5027,B28,'Жами топшириқлар-1'!$I$3:$I$5027,$E$6)</f>
        <v>6</v>
      </c>
      <c r="F28" s="20">
        <f>+COUNTIFS('Жами топшириқлар-1'!$H$3:$H$5027,B28,'Жами топшириқлар-1'!$I$3:$I$5027,$F$6)</f>
        <v>3</v>
      </c>
      <c r="T28" s="97">
        <f t="shared" si="3"/>
        <v>1</v>
      </c>
      <c r="U28" s="97" t="str">
        <f t="shared" si="4"/>
        <v>Термиз шаҳар</v>
      </c>
      <c r="V28" s="332">
        <f t="shared" si="0"/>
        <v>0.96853146853146854</v>
      </c>
      <c r="W28" s="333">
        <f t="shared" si="1"/>
        <v>2.097902097902098E-2</v>
      </c>
      <c r="X28" s="331">
        <f t="shared" si="2"/>
        <v>1.048951048951049E-2</v>
      </c>
    </row>
    <row r="29" spans="1:24" s="3" customFormat="1" ht="33.75" customHeight="1" outlineLevel="1" x14ac:dyDescent="0.25">
      <c r="A29" s="14">
        <v>2</v>
      </c>
      <c r="B29" s="51" t="s">
        <v>1063</v>
      </c>
      <c r="C29" s="20">
        <f t="shared" ref="C29:C43" si="6">+D29+E29+F29</f>
        <v>75</v>
      </c>
      <c r="D29" s="20">
        <f>+COUNTIFS('Жами топшириқлар-1'!$H$3:$H$5027,B29,'Жами топшириқлар-1'!$I$3:$I$5027,$D$6)</f>
        <v>66</v>
      </c>
      <c r="E29" s="45">
        <f>+COUNTIFS('Жами топшириқлар-1'!$H$3:$H$5027,B29,'Жами топшириқлар-1'!$I$3:$I$5027,$E$6)</f>
        <v>8</v>
      </c>
      <c r="F29" s="20">
        <f>+COUNTIFS('Жами топшириқлар-1'!$H$3:$H$5027,B29,'Жами топшириқлар-1'!$I$3:$I$5027,$F$6)</f>
        <v>1</v>
      </c>
      <c r="T29" s="97">
        <f t="shared" si="3"/>
        <v>2</v>
      </c>
      <c r="U29" s="97" t="str">
        <f t="shared" si="4"/>
        <v>Ангор тумани</v>
      </c>
      <c r="V29" s="332">
        <f t="shared" si="0"/>
        <v>0.88</v>
      </c>
      <c r="W29" s="333">
        <f t="shared" si="1"/>
        <v>0.10666666666666667</v>
      </c>
      <c r="X29" s="331">
        <f t="shared" si="2"/>
        <v>1.3333333333333334E-2</v>
      </c>
    </row>
    <row r="30" spans="1:24" s="3" customFormat="1" ht="33.75" customHeight="1" outlineLevel="1" x14ac:dyDescent="0.25">
      <c r="A30" s="14">
        <v>3</v>
      </c>
      <c r="B30" s="51" t="s">
        <v>1043</v>
      </c>
      <c r="C30" s="20">
        <f t="shared" si="6"/>
        <v>52</v>
      </c>
      <c r="D30" s="20">
        <f>+COUNTIFS('Жами топшириқлар-1'!$H$3:$H$5027,B30,'Жами топшириқлар-1'!$I$3:$I$5027,$D$6)</f>
        <v>40</v>
      </c>
      <c r="E30" s="45">
        <f>+COUNTIFS('Жами топшириқлар-1'!$H$3:$H$5027,B30,'Жами топшириқлар-1'!$I$3:$I$5027,$E$6)</f>
        <v>12</v>
      </c>
      <c r="F30" s="20">
        <f>+COUNTIFS('Жами топшириқлар-1'!$H$3:$H$5027,B30,'Жами топшириқлар-1'!$I$3:$I$5027,$F$6)</f>
        <v>0</v>
      </c>
      <c r="T30" s="97">
        <f t="shared" si="3"/>
        <v>3</v>
      </c>
      <c r="U30" s="97" t="str">
        <f t="shared" si="4"/>
        <v>Бандихон тумани</v>
      </c>
      <c r="V30" s="332">
        <f t="shared" si="0"/>
        <v>0.76923076923076927</v>
      </c>
      <c r="W30" s="333">
        <f t="shared" si="1"/>
        <v>0.23076923076923078</v>
      </c>
      <c r="X30" s="331">
        <f t="shared" si="2"/>
        <v>0</v>
      </c>
    </row>
    <row r="31" spans="1:24" s="3" customFormat="1" ht="33.75" customHeight="1" outlineLevel="1" x14ac:dyDescent="0.25">
      <c r="A31" s="14">
        <v>4</v>
      </c>
      <c r="B31" s="51" t="s">
        <v>1289</v>
      </c>
      <c r="C31" s="20">
        <f t="shared" si="6"/>
        <v>47</v>
      </c>
      <c r="D31" s="20">
        <f>+COUNTIFS('Жами топшириқлар-1'!$H$3:$H$5027,B31,'Жами топшириқлар-1'!$I$3:$I$5027,$D$6)</f>
        <v>42</v>
      </c>
      <c r="E31" s="45">
        <f>+COUNTIFS('Жами топшириқлар-1'!$H$3:$H$5027,B31,'Жами топшириқлар-1'!$I$3:$I$5027,$E$6)</f>
        <v>5</v>
      </c>
      <c r="F31" s="20">
        <f>+COUNTIFS('Жами топшириқлар-1'!$H$3:$H$5027,B31,'Жами топшириқлар-1'!$I$3:$I$5027,$F$6)</f>
        <v>0</v>
      </c>
      <c r="T31" s="97">
        <f t="shared" si="3"/>
        <v>4</v>
      </c>
      <c r="U31" s="97" t="str">
        <f t="shared" si="4"/>
        <v>Бойсун тумани</v>
      </c>
      <c r="V31" s="332">
        <f t="shared" si="0"/>
        <v>0.8936170212765957</v>
      </c>
      <c r="W31" s="333">
        <f t="shared" si="1"/>
        <v>0.10638297872340426</v>
      </c>
      <c r="X31" s="331">
        <f t="shared" si="2"/>
        <v>0</v>
      </c>
    </row>
    <row r="32" spans="1:24" s="3" customFormat="1" ht="33.75" customHeight="1" outlineLevel="1" x14ac:dyDescent="0.25">
      <c r="A32" s="14">
        <v>5</v>
      </c>
      <c r="B32" s="51" t="s">
        <v>1048</v>
      </c>
      <c r="C32" s="20">
        <f t="shared" si="6"/>
        <v>151</v>
      </c>
      <c r="D32" s="20">
        <f>+COUNTIFS('Жами топшириқлар-1'!$H$3:$H$5027,B32,'Жами топшириқлар-1'!$I$3:$I$5027,$D$6)</f>
        <v>146</v>
      </c>
      <c r="E32" s="45">
        <f>+COUNTIFS('Жами топшириқлар-1'!$H$3:$H$5027,B32,'Жами топшириқлар-1'!$I$3:$I$5027,$E$6)</f>
        <v>5</v>
      </c>
      <c r="F32" s="20">
        <f>+COUNTIFS('Жами топшириқлар-1'!$H$3:$H$5027,B32,'Жами топшириқлар-1'!$I$3:$I$5027,$F$6)</f>
        <v>0</v>
      </c>
      <c r="I32" s="326"/>
      <c r="T32" s="97">
        <f t="shared" si="3"/>
        <v>5</v>
      </c>
      <c r="U32" s="97" t="str">
        <f t="shared" si="4"/>
        <v>Денов тумани</v>
      </c>
      <c r="V32" s="332">
        <f t="shared" si="0"/>
        <v>0.9668874172185431</v>
      </c>
      <c r="W32" s="333">
        <f t="shared" si="1"/>
        <v>3.3112582781456956E-2</v>
      </c>
      <c r="X32" s="331">
        <f t="shared" si="2"/>
        <v>0</v>
      </c>
    </row>
    <row r="33" spans="1:24" s="3" customFormat="1" ht="33.75" customHeight="1" outlineLevel="1" x14ac:dyDescent="0.25">
      <c r="A33" s="14">
        <v>6</v>
      </c>
      <c r="B33" s="51" t="s">
        <v>1440</v>
      </c>
      <c r="C33" s="20">
        <f t="shared" si="6"/>
        <v>89</v>
      </c>
      <c r="D33" s="20">
        <f>+COUNTIFS('Жами топшириқлар-1'!$H$3:$H$5027,B33,'Жами топшириқлар-1'!$I$3:$I$5027,$D$6)</f>
        <v>86</v>
      </c>
      <c r="E33" s="45">
        <f>+COUNTIFS('Жами топшириқлар-1'!$H$3:$H$5027,B33,'Жами топшириқлар-1'!$I$3:$I$5027,$E$6)</f>
        <v>3</v>
      </c>
      <c r="F33" s="20">
        <f>+COUNTIFS('Жами топшириқлар-1'!$H$3:$H$5027,B33,'Жами топшириқлар-1'!$I$3:$I$5027,$F$6)</f>
        <v>0</v>
      </c>
      <c r="I33" s="326"/>
      <c r="T33" s="97">
        <f t="shared" si="3"/>
        <v>6</v>
      </c>
      <c r="U33" s="97" t="str">
        <f t="shared" si="4"/>
        <v>Жарқурғон тумани</v>
      </c>
      <c r="V33" s="332">
        <f t="shared" si="0"/>
        <v>0.9662921348314607</v>
      </c>
      <c r="W33" s="333">
        <f t="shared" si="1"/>
        <v>3.3707865168539325E-2</v>
      </c>
      <c r="X33" s="331">
        <f t="shared" si="2"/>
        <v>0</v>
      </c>
    </row>
    <row r="34" spans="1:24" s="3" customFormat="1" ht="33.75" customHeight="1" outlineLevel="1" x14ac:dyDescent="0.25">
      <c r="A34" s="14">
        <v>7</v>
      </c>
      <c r="B34" s="51" t="s">
        <v>1044</v>
      </c>
      <c r="C34" s="20">
        <f t="shared" si="6"/>
        <v>81</v>
      </c>
      <c r="D34" s="20">
        <f>+COUNTIFS('Жами топшириқлар-1'!$H$3:$H$5027,B34,'Жами топшириқлар-1'!$I$3:$I$5027,$D$6)</f>
        <v>75</v>
      </c>
      <c r="E34" s="45">
        <f>+COUNTIFS('Жами топшириқлар-1'!$H$3:$H$5027,B34,'Жами топшириқлар-1'!$I$3:$I$5027,$E$6)</f>
        <v>5</v>
      </c>
      <c r="F34" s="20">
        <f>+COUNTIFS('Жами топшириқлар-1'!$H$3:$H$5027,B34,'Жами топшириқлар-1'!$I$3:$I$5027,$F$6)</f>
        <v>1</v>
      </c>
      <c r="I34" s="326"/>
      <c r="T34" s="97">
        <f t="shared" si="3"/>
        <v>7</v>
      </c>
      <c r="U34" s="97" t="str">
        <f t="shared" si="4"/>
        <v>Қизириқ тумани</v>
      </c>
      <c r="V34" s="332">
        <f t="shared" si="0"/>
        <v>0.92592592592592593</v>
      </c>
      <c r="W34" s="333">
        <f t="shared" si="1"/>
        <v>6.1728395061728392E-2</v>
      </c>
      <c r="X34" s="331">
        <f t="shared" si="2"/>
        <v>1.2345679012345678E-2</v>
      </c>
    </row>
    <row r="35" spans="1:24" s="3" customFormat="1" ht="33.75" customHeight="1" outlineLevel="1" x14ac:dyDescent="0.25">
      <c r="A35" s="14">
        <v>8</v>
      </c>
      <c r="B35" s="51" t="s">
        <v>1066</v>
      </c>
      <c r="C35" s="20">
        <f t="shared" si="6"/>
        <v>80</v>
      </c>
      <c r="D35" s="20">
        <f>+COUNTIFS('Жами топшириқлар-1'!$H$3:$H$5027,B35,'Жами топшириқлар-1'!$I$3:$I$5027,$D$6)</f>
        <v>75</v>
      </c>
      <c r="E35" s="45">
        <f>+COUNTIFS('Жами топшириқлар-1'!$H$3:$H$5027,B35,'Жами топшириқлар-1'!$I$3:$I$5027,$E$6)</f>
        <v>5</v>
      </c>
      <c r="F35" s="20">
        <f>+COUNTIFS('Жами топшириқлар-1'!$H$3:$H$5027,B35,'Жами топшириқлар-1'!$I$3:$I$5027,$F$6)</f>
        <v>0</v>
      </c>
      <c r="T35" s="97">
        <f t="shared" si="3"/>
        <v>8</v>
      </c>
      <c r="U35" s="97" t="str">
        <f t="shared" si="4"/>
        <v>Қумқўрғон тумани</v>
      </c>
      <c r="V35" s="332">
        <f t="shared" si="0"/>
        <v>0.9375</v>
      </c>
      <c r="W35" s="333">
        <f t="shared" si="1"/>
        <v>6.25E-2</v>
      </c>
      <c r="X35" s="331">
        <f t="shared" si="2"/>
        <v>0</v>
      </c>
    </row>
    <row r="36" spans="1:24" s="3" customFormat="1" ht="33.75" customHeight="1" outlineLevel="1" x14ac:dyDescent="0.25">
      <c r="A36" s="14">
        <v>9</v>
      </c>
      <c r="B36" s="51" t="s">
        <v>1046</v>
      </c>
      <c r="C36" s="20">
        <f t="shared" si="6"/>
        <v>60</v>
      </c>
      <c r="D36" s="20">
        <f>+COUNTIFS('Жами топшириқлар-1'!$H$3:$H$5027,B36,'Жами топшириқлар-1'!$I$3:$I$5027,$D$6)</f>
        <v>56</v>
      </c>
      <c r="E36" s="45">
        <f>+COUNTIFS('Жами топшириқлар-1'!$H$3:$H$5027,B36,'Жами топшириқлар-1'!$I$3:$I$5027,$E$6)</f>
        <v>2</v>
      </c>
      <c r="F36" s="20">
        <f>+COUNTIFS('Жами топшириқлар-1'!$H$3:$H$5027,B36,'Жами топшириқлар-1'!$I$3:$I$5027,$F$6)</f>
        <v>2</v>
      </c>
      <c r="T36" s="97">
        <f t="shared" si="3"/>
        <v>9</v>
      </c>
      <c r="U36" s="97" t="str">
        <f t="shared" si="4"/>
        <v>Музработ тумани</v>
      </c>
      <c r="V36" s="332">
        <f t="shared" si="0"/>
        <v>0.93333333333333335</v>
      </c>
      <c r="W36" s="333">
        <f t="shared" si="1"/>
        <v>3.3333333333333333E-2</v>
      </c>
      <c r="X36" s="331">
        <f t="shared" si="2"/>
        <v>3.3333333333333333E-2</v>
      </c>
    </row>
    <row r="37" spans="1:24" s="3" customFormat="1" ht="33.75" customHeight="1" outlineLevel="1" x14ac:dyDescent="0.25">
      <c r="A37" s="14">
        <v>10</v>
      </c>
      <c r="B37" s="51" t="s">
        <v>1290</v>
      </c>
      <c r="C37" s="20">
        <f t="shared" si="6"/>
        <v>49</v>
      </c>
      <c r="D37" s="20">
        <f>+COUNTIFS('Жами топшириқлар-1'!$H$3:$H$5027,B37,'Жами топшириқлар-1'!$I$3:$I$5027,$D$6)</f>
        <v>46</v>
      </c>
      <c r="E37" s="45">
        <f>+COUNTIFS('Жами топшириқлар-1'!$H$3:$H$5027,B37,'Жами топшириқлар-1'!$I$3:$I$5027,$E$6)</f>
        <v>2</v>
      </c>
      <c r="F37" s="20">
        <f>+COUNTIFS('Жами топшириқлар-1'!$H$3:$H$5027,B37,'Жами топшириқлар-1'!$I$3:$I$5027,$F$6)</f>
        <v>1</v>
      </c>
      <c r="T37" s="97">
        <f t="shared" si="3"/>
        <v>10</v>
      </c>
      <c r="U37" s="97" t="str">
        <f t="shared" si="4"/>
        <v>Олтинсой тумани</v>
      </c>
      <c r="V37" s="332">
        <f t="shared" si="0"/>
        <v>0.93877551020408168</v>
      </c>
      <c r="W37" s="333">
        <f t="shared" si="1"/>
        <v>4.0816326530612242E-2</v>
      </c>
      <c r="X37" s="331">
        <f t="shared" si="2"/>
        <v>2.0408163265306121E-2</v>
      </c>
    </row>
    <row r="38" spans="1:24" s="3" customFormat="1" ht="33.75" customHeight="1" outlineLevel="1" x14ac:dyDescent="0.25">
      <c r="A38" s="14">
        <v>11</v>
      </c>
      <c r="B38" s="51" t="s">
        <v>1201</v>
      </c>
      <c r="C38" s="20">
        <f t="shared" si="6"/>
        <v>69</v>
      </c>
      <c r="D38" s="20">
        <f>+COUNTIFS('Жами топшириқлар-1'!$H$3:$H$5027,B38,'Жами топшириқлар-1'!$I$3:$I$5027,$D$6)</f>
        <v>67</v>
      </c>
      <c r="E38" s="45">
        <f>+COUNTIFS('Жами топшириқлар-1'!$H$3:$H$5027,B38,'Жами топшириқлар-1'!$I$3:$I$5027,$E$6)</f>
        <v>2</v>
      </c>
      <c r="F38" s="20">
        <f>+COUNTIFS('Жами топшириқлар-1'!$H$3:$H$5027,B38,'Жами топшириқлар-1'!$I$3:$I$5027,$F$6)</f>
        <v>0</v>
      </c>
      <c r="T38" s="97">
        <f t="shared" si="3"/>
        <v>11</v>
      </c>
      <c r="U38" s="97" t="str">
        <f t="shared" si="4"/>
        <v>Сариосиё тумани</v>
      </c>
      <c r="V38" s="332">
        <f t="shared" si="0"/>
        <v>0.97101449275362317</v>
      </c>
      <c r="W38" s="333">
        <f t="shared" si="1"/>
        <v>2.8985507246376812E-2</v>
      </c>
      <c r="X38" s="331">
        <f t="shared" si="2"/>
        <v>0</v>
      </c>
    </row>
    <row r="39" spans="1:24" s="3" customFormat="1" ht="33.75" customHeight="1" outlineLevel="1" x14ac:dyDescent="0.25">
      <c r="A39" s="14">
        <v>12</v>
      </c>
      <c r="B39" s="51" t="s">
        <v>1047</v>
      </c>
      <c r="C39" s="20">
        <f t="shared" si="6"/>
        <v>64</v>
      </c>
      <c r="D39" s="20">
        <f>+COUNTIFS('Жами топшириқлар-1'!$H$3:$H$5027,B39,'Жами топшириқлар-1'!$I$3:$I$5027,$D$6)</f>
        <v>62</v>
      </c>
      <c r="E39" s="45">
        <f>+COUNTIFS('Жами топшириқлар-1'!$H$3:$H$5027,B39,'Жами топшириқлар-1'!$I$3:$I$5027,$E$6)</f>
        <v>2</v>
      </c>
      <c r="F39" s="20">
        <f>+COUNTIFS('Жами топшириқлар-1'!$H$3:$H$5027,B39,'Жами топшириқлар-1'!$I$3:$I$5027,$F$6)</f>
        <v>0</v>
      </c>
      <c r="T39" s="97">
        <f t="shared" si="3"/>
        <v>12</v>
      </c>
      <c r="U39" s="97" t="str">
        <f t="shared" si="4"/>
        <v>Термиз тумани</v>
      </c>
      <c r="V39" s="332">
        <f t="shared" si="0"/>
        <v>0.96875</v>
      </c>
      <c r="W39" s="333">
        <f t="shared" si="1"/>
        <v>3.125E-2</v>
      </c>
      <c r="X39" s="331">
        <f t="shared" si="2"/>
        <v>0</v>
      </c>
    </row>
    <row r="40" spans="1:24" s="3" customFormat="1" ht="33.75" customHeight="1" outlineLevel="1" x14ac:dyDescent="0.25">
      <c r="A40" s="14">
        <v>13</v>
      </c>
      <c r="B40" s="10" t="s">
        <v>1057</v>
      </c>
      <c r="C40" s="20">
        <f t="shared" si="6"/>
        <v>40</v>
      </c>
      <c r="D40" s="20">
        <f>+COUNTIFS('Жами топшириқлар-1'!$H$3:$H$5027,B40,'Жами топшириқлар-1'!$I$3:$I$5027,$D$6)</f>
        <v>37</v>
      </c>
      <c r="E40" s="45">
        <f>+COUNTIFS('Жами топшириқлар-1'!$H$3:$H$5027,B40,'Жами топшириқлар-1'!$I$3:$I$5027,$E$6)</f>
        <v>3</v>
      </c>
      <c r="F40" s="20">
        <f>+COUNTIFS('Жами топшириқлар-1'!$H$3:$H$5027,B40,'Жами топшириқлар-1'!$I$3:$I$5027,$F$6)</f>
        <v>0</v>
      </c>
      <c r="T40" s="97">
        <f t="shared" si="3"/>
        <v>13</v>
      </c>
      <c r="U40" s="97" t="str">
        <f t="shared" si="4"/>
        <v>Узун тумани</v>
      </c>
      <c r="V40" s="332">
        <f t="shared" si="0"/>
        <v>0.92500000000000004</v>
      </c>
      <c r="W40" s="333">
        <f t="shared" si="1"/>
        <v>7.4999999999999997E-2</v>
      </c>
      <c r="X40" s="331">
        <f t="shared" si="2"/>
        <v>0</v>
      </c>
    </row>
    <row r="41" spans="1:24" s="3" customFormat="1" ht="33.75" customHeight="1" outlineLevel="1" x14ac:dyDescent="0.25">
      <c r="A41" s="14">
        <v>14</v>
      </c>
      <c r="B41" s="10" t="s">
        <v>1064</v>
      </c>
      <c r="C41" s="20">
        <f t="shared" si="6"/>
        <v>80</v>
      </c>
      <c r="D41" s="20">
        <f>+COUNTIFS('Жами топшириқлар-1'!$H$3:$H$5027,B41,'Жами топшириқлар-1'!$I$3:$I$5027,$D$6)</f>
        <v>77</v>
      </c>
      <c r="E41" s="45">
        <f>+COUNTIFS('Жами топшириқлар-1'!$H$3:$H$5027,B41,'Жами топшириқлар-1'!$I$3:$I$5027,$E$6)</f>
        <v>3</v>
      </c>
      <c r="F41" s="20">
        <f>+COUNTIFS('Жами топшириқлар-1'!$H$3:$H$5027,B41,'Жами топшириқлар-1'!$I$3:$I$5027,$F$6)</f>
        <v>0</v>
      </c>
      <c r="T41" s="97">
        <f t="shared" si="3"/>
        <v>14</v>
      </c>
      <c r="U41" s="97" t="str">
        <f t="shared" si="4"/>
        <v>Шеробод тумани</v>
      </c>
      <c r="V41" s="332">
        <f t="shared" si="0"/>
        <v>0.96250000000000002</v>
      </c>
      <c r="W41" s="333">
        <f t="shared" si="1"/>
        <v>3.7499999999999999E-2</v>
      </c>
      <c r="X41" s="331">
        <f t="shared" si="2"/>
        <v>0</v>
      </c>
    </row>
    <row r="42" spans="1:24" s="3" customFormat="1" ht="33.75" customHeight="1" outlineLevel="1" x14ac:dyDescent="0.25">
      <c r="A42" s="14">
        <v>15</v>
      </c>
      <c r="B42" s="10" t="s">
        <v>1050</v>
      </c>
      <c r="C42" s="20">
        <f t="shared" si="6"/>
        <v>91</v>
      </c>
      <c r="D42" s="20">
        <f>+COUNTIFS('Жами топшириқлар-1'!$H$3:$H$5027,B42,'Жами топшириқлар-1'!$I$3:$I$5027,$D$6)</f>
        <v>86</v>
      </c>
      <c r="E42" s="45">
        <f>+COUNTIFS('Жами топшириқлар-1'!$H$3:$H$5027,B42,'Жами топшириқлар-1'!$I$3:$I$5027,$E$6)</f>
        <v>5</v>
      </c>
      <c r="F42" s="20">
        <f>+COUNTIFS('Жами топшириқлар-1'!$H$3:$H$5027,B42,'Жами топшириқлар-1'!$I$3:$I$5027,$F$6)</f>
        <v>0</v>
      </c>
      <c r="T42" s="97">
        <f t="shared" si="3"/>
        <v>15</v>
      </c>
      <c r="U42" s="97" t="str">
        <f t="shared" si="4"/>
        <v>Шўрчи тумани</v>
      </c>
      <c r="V42" s="332">
        <f t="shared" si="0"/>
        <v>0.94505494505494503</v>
      </c>
      <c r="W42" s="333">
        <f t="shared" si="1"/>
        <v>5.4945054945054944E-2</v>
      </c>
      <c r="X42" s="331">
        <f t="shared" si="2"/>
        <v>0</v>
      </c>
    </row>
    <row r="43" spans="1:24" s="3" customFormat="1" ht="54" customHeight="1" outlineLevel="1" x14ac:dyDescent="0.25">
      <c r="A43" s="14"/>
      <c r="B43" s="10" t="s">
        <v>494</v>
      </c>
      <c r="C43" s="20">
        <f t="shared" si="6"/>
        <v>133</v>
      </c>
      <c r="D43" s="20">
        <f>+COUNTIFS('Жами топшириқлар-1'!$H$3:$H$5027,B43,'Жами топшириқлар-1'!$I$3:$I$5027,$D$6)</f>
        <v>133</v>
      </c>
      <c r="E43" s="45">
        <f>+COUNTIFS('Жами топшириқлар-1'!$H$3:$H$5027,B43,'Жами топшириқлар-1'!$I$3:$I$5027,$E$6)</f>
        <v>0</v>
      </c>
      <c r="F43" s="20">
        <f>+COUNTIFS('Жами топшириқлар-1'!$H$3:$H$5027,B43,'Жами топшириқлар-1'!$I$3:$I$5027,$F$6)</f>
        <v>0</v>
      </c>
      <c r="T43" s="97">
        <f t="shared" si="3"/>
        <v>0</v>
      </c>
      <c r="U43" s="97" t="str">
        <f t="shared" si="4"/>
        <v>Шаҳар ва туман ҳокимликлари</v>
      </c>
      <c r="V43" s="332">
        <f t="shared" si="0"/>
        <v>1</v>
      </c>
      <c r="W43" s="333">
        <f t="shared" si="1"/>
        <v>0</v>
      </c>
      <c r="X43" s="331">
        <f t="shared" si="2"/>
        <v>0</v>
      </c>
    </row>
  </sheetData>
  <mergeCells count="9">
    <mergeCell ref="A8:B8"/>
    <mergeCell ref="A27:B27"/>
    <mergeCell ref="A1:F3"/>
    <mergeCell ref="A5:A6"/>
    <mergeCell ref="B5:B6"/>
    <mergeCell ref="C5:C6"/>
    <mergeCell ref="D5:F5"/>
    <mergeCell ref="A7:B7"/>
    <mergeCell ref="E4:F4"/>
  </mergeCells>
  <pageMargins left="0.59055118110236227" right="0.19685039370078741" top="0.19685039370078741" bottom="0.19685039370078741" header="0.19685039370078741" footer="0.19685039370078741"/>
  <pageSetup paperSize="9" scale="52" fitToHeight="100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outlinePr summaryBelow="0"/>
  </sheetPr>
  <dimension ref="A1:Y25"/>
  <sheetViews>
    <sheetView showZeros="0" zoomScale="70" zoomScaleNormal="70" zoomScaleSheetLayoutView="66" workbookViewId="0">
      <pane xSplit="2" ySplit="6" topLeftCell="C7" activePane="bottomRight" state="frozen"/>
      <selection pane="topRight" activeCell="C1" sqref="C1"/>
      <selection pane="bottomLeft" activeCell="A8" sqref="A8"/>
      <selection pane="bottomRight" activeCell="E10" sqref="E10"/>
    </sheetView>
  </sheetViews>
  <sheetFormatPr defaultColWidth="9.140625" defaultRowHeight="18.75" outlineLevelRow="1" outlineLevelCol="1" x14ac:dyDescent="0.25"/>
  <cols>
    <col min="1" max="1" width="8.85546875" style="4" customWidth="1"/>
    <col min="2" max="2" width="43.5703125" style="2" customWidth="1"/>
    <col min="3" max="3" width="30.5703125" style="2" customWidth="1"/>
    <col min="4" max="4" width="28" style="2" customWidth="1"/>
    <col min="5" max="5" width="30.28515625" style="2" customWidth="1"/>
    <col min="6" max="6" width="31" style="2" customWidth="1"/>
    <col min="7" max="8" width="9.140625" style="2"/>
    <col min="9" max="9" width="49.140625" style="2" customWidth="1"/>
    <col min="10" max="19" width="9.140625" style="2"/>
    <col min="20" max="20" width="9.140625" style="2" hidden="1" customWidth="1" outlineLevel="1"/>
    <col min="21" max="21" width="44.7109375" style="2" hidden="1" customWidth="1" outlineLevel="1"/>
    <col min="22" max="24" width="17.7109375" style="2" hidden="1" customWidth="1" outlineLevel="1"/>
    <col min="25" max="25" width="9.140625" style="2" collapsed="1"/>
    <col min="26" max="16384" width="9.140625" style="2"/>
  </cols>
  <sheetData>
    <row r="1" spans="1:24" ht="37.5" customHeight="1" x14ac:dyDescent="0.25">
      <c r="A1" s="341" t="s">
        <v>496</v>
      </c>
      <c r="B1" s="341"/>
      <c r="C1" s="341"/>
      <c r="D1" s="341"/>
      <c r="E1" s="341"/>
      <c r="F1" s="341"/>
    </row>
    <row r="2" spans="1:24" ht="37.5" customHeight="1" x14ac:dyDescent="0.25">
      <c r="A2" s="341"/>
      <c r="B2" s="341"/>
      <c r="C2" s="341"/>
      <c r="D2" s="341"/>
      <c r="E2" s="341"/>
      <c r="F2" s="341"/>
      <c r="I2" s="129"/>
    </row>
    <row r="3" spans="1:24" ht="37.5" customHeight="1" x14ac:dyDescent="0.25">
      <c r="A3" s="341"/>
      <c r="B3" s="341"/>
      <c r="C3" s="341"/>
      <c r="D3" s="341"/>
      <c r="E3" s="341"/>
      <c r="F3" s="341"/>
      <c r="I3" s="129"/>
    </row>
    <row r="4" spans="1:24" ht="23.25" customHeight="1" x14ac:dyDescent="0.25">
      <c r="A4" s="8"/>
      <c r="B4" s="5"/>
      <c r="C4" s="5"/>
      <c r="D4" s="5"/>
      <c r="E4" s="345" t="s">
        <v>11861</v>
      </c>
      <c r="F4" s="345"/>
      <c r="I4" s="129"/>
    </row>
    <row r="5" spans="1:24" s="16" customFormat="1" ht="27" customHeight="1" x14ac:dyDescent="0.25">
      <c r="A5" s="342" t="s">
        <v>497</v>
      </c>
      <c r="B5" s="342" t="s">
        <v>498</v>
      </c>
      <c r="C5" s="342" t="s">
        <v>499</v>
      </c>
      <c r="D5" s="342" t="s">
        <v>500</v>
      </c>
      <c r="E5" s="342"/>
      <c r="F5" s="342"/>
      <c r="I5" s="129"/>
    </row>
    <row r="6" spans="1:24" s="16" customFormat="1" ht="53.25" customHeight="1" x14ac:dyDescent="0.25">
      <c r="A6" s="342"/>
      <c r="B6" s="342"/>
      <c r="C6" s="342"/>
      <c r="D6" s="275" t="s">
        <v>2</v>
      </c>
      <c r="E6" s="276" t="s">
        <v>6</v>
      </c>
      <c r="F6" s="277" t="s">
        <v>495</v>
      </c>
      <c r="V6" s="91" t="s">
        <v>2</v>
      </c>
      <c r="W6" s="98" t="s">
        <v>6</v>
      </c>
      <c r="X6" s="92" t="s">
        <v>495</v>
      </c>
    </row>
    <row r="7" spans="1:24" s="90" customFormat="1" ht="48.75" customHeight="1" x14ac:dyDescent="0.25">
      <c r="A7" s="340" t="s">
        <v>9388</v>
      </c>
      <c r="B7" s="340"/>
      <c r="C7" s="46">
        <f>SUM(C8:C25)</f>
        <v>3482</v>
      </c>
      <c r="D7" s="46">
        <f>SUM(D8:D25)</f>
        <v>3370</v>
      </c>
      <c r="E7" s="47">
        <f>SUM(E8:E25)</f>
        <v>68</v>
      </c>
      <c r="F7" s="46">
        <f>SUM(F8:F25)</f>
        <v>44</v>
      </c>
      <c r="U7" s="95" t="str">
        <f>+A7</f>
        <v>ЖАМИ (Мажмуалар)</v>
      </c>
      <c r="V7" s="137">
        <f t="shared" ref="V7:V25" si="0">+D7/C7</f>
        <v>0.96783457782883398</v>
      </c>
      <c r="W7" s="138">
        <f t="shared" ref="W7:W25" si="1">+E7/C7</f>
        <v>1.9529006318207927E-2</v>
      </c>
      <c r="X7" s="139">
        <f t="shared" ref="X7:X25" si="2">+F7/C7</f>
        <v>1.263641585295807E-2</v>
      </c>
    </row>
    <row r="8" spans="1:24" s="3" customFormat="1" ht="26.25" outlineLevel="1" x14ac:dyDescent="0.25">
      <c r="A8" s="14">
        <v>1</v>
      </c>
      <c r="B8" s="10" t="s">
        <v>3912</v>
      </c>
      <c r="C8" s="20">
        <f t="shared" ref="C8:C24" si="3">+D8+E8+F8</f>
        <v>972</v>
      </c>
      <c r="D8" s="20">
        <f>+COUNTIFS('Жами топшириқлар-1'!$H$3:$H$5027,B8,'Жами топшириқлар-1'!$I$3:$I$5027,$D$6)</f>
        <v>927</v>
      </c>
      <c r="E8" s="45">
        <f>+COUNTIFS('Жами топшириқлар-1'!$H$3:$H$5027,B8,'Жами топшириқлар-1'!$I$3:$I$5027,$E$6)</f>
        <v>20</v>
      </c>
      <c r="F8" s="20">
        <f>+COUNTIFS('Жами топшириқлар-1'!$H$3:$H$5027,B8,'Жами топшириқлар-1'!$I$3:$I$5027,$F$6)</f>
        <v>25</v>
      </c>
      <c r="I8" s="56" t="s">
        <v>2031</v>
      </c>
      <c r="T8" s="97">
        <f>+A8</f>
        <v>1</v>
      </c>
      <c r="U8" s="97" t="str">
        <f>+B8</f>
        <v>А.Амиров</v>
      </c>
      <c r="V8" s="135">
        <f t="shared" si="0"/>
        <v>0.95370370370370372</v>
      </c>
      <c r="W8" s="99">
        <f t="shared" si="1"/>
        <v>2.0576131687242798E-2</v>
      </c>
      <c r="X8" s="136">
        <f t="shared" si="2"/>
        <v>2.5720164609053499E-2</v>
      </c>
    </row>
    <row r="9" spans="1:24" s="3" customFormat="1" ht="26.25" outlineLevel="1" x14ac:dyDescent="0.25">
      <c r="A9" s="14">
        <v>2</v>
      </c>
      <c r="B9" s="10" t="s">
        <v>7</v>
      </c>
      <c r="C9" s="20">
        <f t="shared" si="3"/>
        <v>628</v>
      </c>
      <c r="D9" s="20">
        <f>+COUNTIFS('Жами топшириқлар-1'!$H$3:$H$5027,B9,'Жами топшириқлар-1'!$I$3:$I$5027,$D$6)</f>
        <v>599</v>
      </c>
      <c r="E9" s="45">
        <f>+COUNTIFS('Жами топшириқлар-1'!$H$3:$H$5027,B9,'Жами топшириқлар-1'!$I$3:$I$5027,$E$6)</f>
        <v>22</v>
      </c>
      <c r="F9" s="20">
        <f>+COUNTIFS('Жами топшириқлар-1'!$H$3:$H$5027,B9,'Жами топшириқлар-1'!$I$3:$I$5027,$F$6)</f>
        <v>7</v>
      </c>
      <c r="I9" s="56" t="s">
        <v>2038</v>
      </c>
      <c r="T9" s="97">
        <f t="shared" ref="T9:U25" si="4">+A9</f>
        <v>2</v>
      </c>
      <c r="U9" s="97" t="str">
        <f t="shared" si="4"/>
        <v>И.Сапаров</v>
      </c>
      <c r="V9" s="135">
        <f t="shared" si="0"/>
        <v>0.95382165605095537</v>
      </c>
      <c r="W9" s="99">
        <f t="shared" si="1"/>
        <v>3.5031847133757961E-2</v>
      </c>
      <c r="X9" s="136">
        <f t="shared" si="2"/>
        <v>1.1146496815286623E-2</v>
      </c>
    </row>
    <row r="10" spans="1:24" s="3" customFormat="1" ht="26.25" outlineLevel="1" x14ac:dyDescent="0.25">
      <c r="A10" s="14">
        <v>3</v>
      </c>
      <c r="B10" s="10" t="s">
        <v>4</v>
      </c>
      <c r="C10" s="20">
        <f t="shared" si="3"/>
        <v>183</v>
      </c>
      <c r="D10" s="20">
        <f>+COUNTIFS('Жами топшириқлар-1'!$H$3:$H$5027,B10,'Жами топшириқлар-1'!$I$3:$I$5027,$D$6)</f>
        <v>172</v>
      </c>
      <c r="E10" s="45">
        <f>+COUNTIFS('Жами топшириқлар-1'!$H$3:$H$5027,B10,'Жами топшириқлар-1'!$I$3:$I$5027,$E$6)</f>
        <v>10</v>
      </c>
      <c r="F10" s="20">
        <f>+COUNTIFS('Жами топшириқлар-1'!$H$3:$H$5027,B10,'Жами топшириқлар-1'!$I$3:$I$5027,$F$6)</f>
        <v>1</v>
      </c>
      <c r="I10" s="56" t="s">
        <v>2034</v>
      </c>
      <c r="T10" s="97">
        <f t="shared" si="4"/>
        <v>3</v>
      </c>
      <c r="U10" s="97" t="str">
        <f t="shared" si="4"/>
        <v>Ж.Тўраев</v>
      </c>
      <c r="V10" s="135">
        <f t="shared" si="0"/>
        <v>0.93989071038251371</v>
      </c>
      <c r="W10" s="99">
        <f t="shared" si="1"/>
        <v>5.4644808743169397E-2</v>
      </c>
      <c r="X10" s="136">
        <f t="shared" si="2"/>
        <v>5.4644808743169399E-3</v>
      </c>
    </row>
    <row r="11" spans="1:24" s="3" customFormat="1" ht="26.25" outlineLevel="1" x14ac:dyDescent="0.25">
      <c r="A11" s="14">
        <v>4</v>
      </c>
      <c r="B11" s="10" t="s">
        <v>4903</v>
      </c>
      <c r="C11" s="20">
        <f t="shared" si="3"/>
        <v>565</v>
      </c>
      <c r="D11" s="20">
        <f>+COUNTIFS('Жами топшириқлар-1'!$H$3:$H$5027,B11,'Жами топшириқлар-1'!$I$3:$I$5027,$D$6)</f>
        <v>554</v>
      </c>
      <c r="E11" s="45">
        <f>+COUNTIFS('Жами топшириқлар-1'!$H$3:$H$5027,B11,'Жами топшириқлар-1'!$I$3:$I$5027,$E$6)</f>
        <v>7</v>
      </c>
      <c r="F11" s="20">
        <f>+COUNTIFS('Жами топшириқлар-1'!$H$3:$H$5027,B11,'Жами топшириқлар-1'!$I$3:$I$5027,$F$6)</f>
        <v>4</v>
      </c>
      <c r="I11" s="56" t="s">
        <v>2030</v>
      </c>
      <c r="T11" s="97">
        <f t="shared" si="4"/>
        <v>4</v>
      </c>
      <c r="U11" s="97" t="str">
        <f t="shared" si="4"/>
        <v>Ш.Ражабов</v>
      </c>
      <c r="V11" s="135">
        <f t="shared" si="0"/>
        <v>0.98053097345132745</v>
      </c>
      <c r="W11" s="99">
        <f t="shared" si="1"/>
        <v>1.2389380530973451E-2</v>
      </c>
      <c r="X11" s="136">
        <f t="shared" si="2"/>
        <v>7.0796460176991149E-3</v>
      </c>
    </row>
    <row r="12" spans="1:24" s="3" customFormat="1" ht="26.25" outlineLevel="1" x14ac:dyDescent="0.25">
      <c r="A12" s="14">
        <v>5</v>
      </c>
      <c r="B12" s="10" t="s">
        <v>2029</v>
      </c>
      <c r="C12" s="20">
        <f t="shared" si="3"/>
        <v>386</v>
      </c>
      <c r="D12" s="20">
        <f>+COUNTIFS('Жами топшириқлар-1'!$H$3:$H$5027,B12,'Жами топшириқлар-1'!$I$3:$I$5027,$D$6)</f>
        <v>382</v>
      </c>
      <c r="E12" s="45">
        <f>+COUNTIFS('Жами топшириқлар-1'!$H$3:$H$5027,B12,'Жами топшириқлар-1'!$I$3:$I$5027,$E$6)</f>
        <v>2</v>
      </c>
      <c r="F12" s="20">
        <f>+COUNTIFS('Жами топшириқлар-1'!$H$3:$H$5027,B12,'Жами топшириқлар-1'!$I$3:$I$5027,$F$6)</f>
        <v>2</v>
      </c>
      <c r="I12" s="56" t="s">
        <v>2033</v>
      </c>
      <c r="T12" s="97">
        <f t="shared" si="4"/>
        <v>5</v>
      </c>
      <c r="U12" s="97" t="str">
        <f t="shared" si="4"/>
        <v>Ф.Исмоилов</v>
      </c>
      <c r="V12" s="135">
        <f t="shared" si="0"/>
        <v>0.98963730569948183</v>
      </c>
      <c r="W12" s="99">
        <f t="shared" si="1"/>
        <v>5.1813471502590676E-3</v>
      </c>
      <c r="X12" s="136">
        <f t="shared" si="2"/>
        <v>5.1813471502590676E-3</v>
      </c>
    </row>
    <row r="13" spans="1:24" s="3" customFormat="1" ht="26.25" outlineLevel="1" x14ac:dyDescent="0.25">
      <c r="A13" s="266">
        <v>6</v>
      </c>
      <c r="B13" s="51" t="s">
        <v>4544</v>
      </c>
      <c r="C13" s="20">
        <f t="shared" si="3"/>
        <v>209</v>
      </c>
      <c r="D13" s="20">
        <f>+COUNTIFS('Жами топшириқлар-1'!$H$3:$H$5027,B13,'Жами топшириқлар-1'!$I$3:$I$5027,$D$6)</f>
        <v>205</v>
      </c>
      <c r="E13" s="45">
        <f>+COUNTIFS('Жами топшириқлар-1'!$H$3:$H$5027,B13,'Жами топшириқлар-1'!$I$3:$I$5027,$E$6)</f>
        <v>4</v>
      </c>
      <c r="F13" s="20">
        <f>+COUNTIFS('Жами топшириқлар-1'!$H$3:$H$5027,B13,'Жами топшириқлар-1'!$I$3:$I$5027,$F$6)</f>
        <v>0</v>
      </c>
      <c r="I13" s="56" t="s">
        <v>2032</v>
      </c>
      <c r="T13" s="97">
        <f t="shared" si="4"/>
        <v>6</v>
      </c>
      <c r="U13" s="97" t="str">
        <f t="shared" si="4"/>
        <v>Ш.Жўраев</v>
      </c>
      <c r="V13" s="135">
        <f t="shared" si="0"/>
        <v>0.98086124401913877</v>
      </c>
      <c r="W13" s="99">
        <f t="shared" si="1"/>
        <v>1.9138755980861243E-2</v>
      </c>
      <c r="X13" s="136">
        <f t="shared" si="2"/>
        <v>0</v>
      </c>
    </row>
    <row r="14" spans="1:24" s="3" customFormat="1" ht="52.5" hidden="1" outlineLevel="1" x14ac:dyDescent="0.25">
      <c r="A14" s="266">
        <v>7</v>
      </c>
      <c r="B14" s="51" t="s">
        <v>9288</v>
      </c>
      <c r="C14" s="20">
        <f t="shared" si="3"/>
        <v>0</v>
      </c>
      <c r="D14" s="20">
        <f>+COUNTIFS('Жами топшириқлар-1'!$H$3:$H$5027,B14,'Жами топшириқлар-1'!$I$3:$I$5027,$D$6)</f>
        <v>0</v>
      </c>
      <c r="E14" s="45">
        <f>+COUNTIFS('Жами топшириқлар-1'!$H$3:$H$5027,B14,'Жами топшириқлар-1'!$I$3:$I$5027,$E$6)</f>
        <v>0</v>
      </c>
      <c r="F14" s="20">
        <f>+COUNTIFS('Жами топшириқлар-1'!$H$3:$H$5027,B14,'Жами топшириқлар-1'!$I$3:$I$5027,$F$6)</f>
        <v>0</v>
      </c>
      <c r="I14" s="56" t="s">
        <v>9289</v>
      </c>
      <c r="T14" s="97">
        <f t="shared" si="4"/>
        <v>7</v>
      </c>
      <c r="U14" s="97" t="str">
        <f t="shared" si="4"/>
        <v>Э.Нарманов Солиқ
(4-сектор)</v>
      </c>
      <c r="V14" s="135" t="e">
        <f t="shared" si="0"/>
        <v>#DIV/0!</v>
      </c>
      <c r="W14" s="99" t="e">
        <f t="shared" si="1"/>
        <v>#DIV/0!</v>
      </c>
      <c r="X14" s="136" t="e">
        <f t="shared" si="2"/>
        <v>#DIV/0!</v>
      </c>
    </row>
    <row r="15" spans="1:24" s="3" customFormat="1" ht="52.5" hidden="1" outlineLevel="1" x14ac:dyDescent="0.25">
      <c r="A15" s="266">
        <v>8</v>
      </c>
      <c r="B15" s="51" t="s">
        <v>9286</v>
      </c>
      <c r="C15" s="20">
        <f t="shared" si="3"/>
        <v>0</v>
      </c>
      <c r="D15" s="20">
        <f>+COUNTIFS('Жами топшириқлар-1'!$H$3:$H$5027,B15,'Жами топшириқлар-1'!$I$3:$I$5027,$D$6)</f>
        <v>0</v>
      </c>
      <c r="E15" s="45">
        <f>+COUNTIFS('Жами топшириқлар-1'!$H$3:$H$5027,B15,'Жами топшириқлар-1'!$I$3:$I$5027,$E$6)</f>
        <v>0</v>
      </c>
      <c r="F15" s="20">
        <f>+COUNTIFS('Жами топшириқлар-1'!$H$3:$H$5027,B15,'Жами топшириқлар-1'!$I$3:$I$5027,$F$6)</f>
        <v>0</v>
      </c>
      <c r="I15" s="56" t="s">
        <v>9290</v>
      </c>
      <c r="T15" s="97">
        <f t="shared" si="4"/>
        <v>8</v>
      </c>
      <c r="U15" s="97" t="str">
        <f t="shared" si="4"/>
        <v>Т.Исмаилов ИИБ 
(3-сектор)</v>
      </c>
      <c r="V15" s="135" t="e">
        <f t="shared" si="0"/>
        <v>#DIV/0!</v>
      </c>
      <c r="W15" s="99" t="e">
        <f t="shared" si="1"/>
        <v>#DIV/0!</v>
      </c>
      <c r="X15" s="136" t="e">
        <f t="shared" si="2"/>
        <v>#DIV/0!</v>
      </c>
    </row>
    <row r="16" spans="1:24" s="3" customFormat="1" ht="26.25" outlineLevel="1" x14ac:dyDescent="0.25">
      <c r="A16" s="266">
        <v>9</v>
      </c>
      <c r="B16" s="51" t="s">
        <v>5065</v>
      </c>
      <c r="C16" s="20">
        <f t="shared" si="3"/>
        <v>186</v>
      </c>
      <c r="D16" s="20">
        <f>+COUNTIFS('Жами топшириқлар-1'!$H$3:$H$5027,B16,'Жами топшириқлар-1'!$I$3:$I$5027,$D$6)</f>
        <v>184</v>
      </c>
      <c r="E16" s="45">
        <f>+COUNTIFS('Жами топшириқлар-1'!$H$3:$H$5027,B16,'Жами топшириқлар-1'!$I$3:$I$5027,$E$6)</f>
        <v>2</v>
      </c>
      <c r="F16" s="20">
        <f>+COUNTIFS('Жами топшириқлар-1'!$H$3:$H$5027,B16,'Жами топшириқлар-1'!$I$3:$I$5027,$F$6)</f>
        <v>0</v>
      </c>
      <c r="I16" s="56" t="s">
        <v>2037</v>
      </c>
      <c r="T16" s="97">
        <f t="shared" si="4"/>
        <v>9</v>
      </c>
      <c r="U16" s="97" t="str">
        <f t="shared" si="4"/>
        <v>З.Назаров</v>
      </c>
      <c r="V16" s="135">
        <f t="shared" si="0"/>
        <v>0.989247311827957</v>
      </c>
      <c r="W16" s="99">
        <f t="shared" si="1"/>
        <v>1.0752688172043012E-2</v>
      </c>
      <c r="X16" s="136">
        <f t="shared" si="2"/>
        <v>0</v>
      </c>
    </row>
    <row r="17" spans="1:24" s="3" customFormat="1" ht="26.25" outlineLevel="1" x14ac:dyDescent="0.25">
      <c r="A17" s="266">
        <v>10</v>
      </c>
      <c r="B17" s="51" t="s">
        <v>5</v>
      </c>
      <c r="C17" s="20">
        <f t="shared" si="3"/>
        <v>55</v>
      </c>
      <c r="D17" s="20">
        <f>+COUNTIFS('Жами топшириқлар-1'!$H$3:$H$5027,B17,'Жами топшириқлар-1'!$I$3:$I$5027,$D$6)</f>
        <v>54</v>
      </c>
      <c r="E17" s="45">
        <f>+COUNTIFS('Жами топшириқлар-1'!$H$3:$H$5027,B17,'Жами топшириқлар-1'!$I$3:$I$5027,$E$6)</f>
        <v>1</v>
      </c>
      <c r="F17" s="20">
        <f>+COUNTIFS('Жами топшириқлар-1'!$H$3:$H$5027,B17,'Жами топшириқлар-1'!$I$3:$I$5027,$F$6)</f>
        <v>0</v>
      </c>
      <c r="I17" s="56" t="s">
        <v>2036</v>
      </c>
      <c r="T17" s="97">
        <f t="shared" si="4"/>
        <v>10</v>
      </c>
      <c r="U17" s="97" t="str">
        <f t="shared" si="4"/>
        <v>З.Хидирова</v>
      </c>
      <c r="V17" s="135">
        <f t="shared" si="0"/>
        <v>0.98181818181818181</v>
      </c>
      <c r="W17" s="99">
        <f t="shared" si="1"/>
        <v>1.8181818181818181E-2</v>
      </c>
      <c r="X17" s="136">
        <f t="shared" si="2"/>
        <v>0</v>
      </c>
    </row>
    <row r="18" spans="1:24" s="3" customFormat="1" ht="26.25" outlineLevel="1" x14ac:dyDescent="0.25">
      <c r="A18" s="266">
        <v>11</v>
      </c>
      <c r="B18" s="51" t="s">
        <v>1507</v>
      </c>
      <c r="C18" s="20">
        <f t="shared" si="3"/>
        <v>66</v>
      </c>
      <c r="D18" s="20">
        <f>+COUNTIFS('Жами топшириқлар-1'!$H$3:$H$5027,B18,'Жами топшириқлар-1'!$I$3:$I$5027,$D$6)</f>
        <v>62</v>
      </c>
      <c r="E18" s="45">
        <f>+COUNTIFS('Жами топшириқлар-1'!$H$3:$H$5027,B18,'Жами топшириқлар-1'!$I$3:$I$5027,$E$6)</f>
        <v>0</v>
      </c>
      <c r="F18" s="20">
        <f>+COUNTIFS('Жами топшириқлар-1'!$H$3:$H$5027,B18,'Жами топшириқлар-1'!$I$3:$I$5027,$F$6)</f>
        <v>4</v>
      </c>
      <c r="I18" s="56" t="s">
        <v>9287</v>
      </c>
      <c r="T18" s="97">
        <f t="shared" si="4"/>
        <v>11</v>
      </c>
      <c r="U18" s="97" t="str">
        <f t="shared" si="4"/>
        <v>Б.Дониёров</v>
      </c>
      <c r="V18" s="135">
        <f t="shared" si="0"/>
        <v>0.93939393939393945</v>
      </c>
      <c r="W18" s="99">
        <f t="shared" si="1"/>
        <v>0</v>
      </c>
      <c r="X18" s="136">
        <f t="shared" si="2"/>
        <v>6.0606060606060608E-2</v>
      </c>
    </row>
    <row r="19" spans="1:24" s="3" customFormat="1" ht="26.25" outlineLevel="1" x14ac:dyDescent="0.25">
      <c r="A19" s="266">
        <v>12</v>
      </c>
      <c r="B19" s="51" t="s">
        <v>493</v>
      </c>
      <c r="C19" s="20">
        <f t="shared" si="3"/>
        <v>171</v>
      </c>
      <c r="D19" s="20">
        <f>+COUNTIFS('Жами топшириқлар-1'!$H$3:$H$5027,B19,'Жами топшириқлар-1'!$I$3:$I$5027,$D$6)</f>
        <v>171</v>
      </c>
      <c r="E19" s="45">
        <f>+COUNTIFS('Жами топшириқлар-1'!$H$3:$H$5027,B19,'Жами топшириқлар-1'!$I$3:$I$5027,$E$6)</f>
        <v>0</v>
      </c>
      <c r="F19" s="20">
        <f>+COUNTIFS('Жами топшириқлар-1'!$H$3:$H$5027,B19,'Жами топшириқлар-1'!$I$3:$I$5027,$F$6)</f>
        <v>0</v>
      </c>
      <c r="I19" s="56" t="s">
        <v>2115</v>
      </c>
      <c r="T19" s="97">
        <f t="shared" si="4"/>
        <v>12</v>
      </c>
      <c r="U19" s="97" t="str">
        <f t="shared" si="4"/>
        <v>Ф.Менглиев</v>
      </c>
      <c r="V19" s="135">
        <f t="shared" si="0"/>
        <v>1</v>
      </c>
      <c r="W19" s="99">
        <f t="shared" si="1"/>
        <v>0</v>
      </c>
      <c r="X19" s="136">
        <f t="shared" si="2"/>
        <v>0</v>
      </c>
    </row>
    <row r="20" spans="1:24" s="3" customFormat="1" ht="26.25" outlineLevel="1" x14ac:dyDescent="0.25">
      <c r="A20" s="266">
        <v>13</v>
      </c>
      <c r="B20" s="51" t="s">
        <v>924</v>
      </c>
      <c r="C20" s="20">
        <f t="shared" si="3"/>
        <v>14</v>
      </c>
      <c r="D20" s="20">
        <f>+COUNTIFS('Жами топшириқлар-1'!$H$3:$H$5027,B20,'Жами топшириқлар-1'!$I$3:$I$5027,$D$6)</f>
        <v>14</v>
      </c>
      <c r="E20" s="45">
        <f>+COUNTIFS('Жами топшириқлар-1'!$H$3:$H$5027,B20,'Жами топшириқлар-1'!$I$3:$I$5027,$E$6)</f>
        <v>0</v>
      </c>
      <c r="F20" s="20">
        <f>+COUNTIFS('Жами топшириқлар-1'!$H$3:$H$5027,B20,'Жами топшириқлар-1'!$I$3:$I$5027,$F$6)</f>
        <v>0</v>
      </c>
      <c r="I20" s="56" t="s">
        <v>2035</v>
      </c>
      <c r="T20" s="97">
        <f t="shared" si="4"/>
        <v>13</v>
      </c>
      <c r="U20" s="97" t="str">
        <f t="shared" si="4"/>
        <v>А.Абдурахмонов</v>
      </c>
      <c r="V20" s="135">
        <f t="shared" si="0"/>
        <v>1</v>
      </c>
      <c r="W20" s="99">
        <f t="shared" si="1"/>
        <v>0</v>
      </c>
      <c r="X20" s="136">
        <f t="shared" si="2"/>
        <v>0</v>
      </c>
    </row>
    <row r="21" spans="1:24" s="3" customFormat="1" ht="26.25" outlineLevel="1" x14ac:dyDescent="0.25">
      <c r="A21" s="266">
        <v>14</v>
      </c>
      <c r="B21" s="51" t="s">
        <v>8</v>
      </c>
      <c r="C21" s="20">
        <f t="shared" si="3"/>
        <v>10</v>
      </c>
      <c r="D21" s="20">
        <f>+COUNTIFS('Жами топшириқлар-1'!$H$3:$H$5027,B21,'Жами топшириқлар-1'!$I$3:$I$5027,$D$6)</f>
        <v>9</v>
      </c>
      <c r="E21" s="45">
        <f>+COUNTIFS('Жами топшириқлар-1'!$H$3:$H$5027,B21,'Жами топшириқлар-1'!$I$3:$I$5027,$E$6)</f>
        <v>0</v>
      </c>
      <c r="F21" s="20">
        <f>+COUNTIFS('Жами топшириқлар-1'!$H$3:$H$5027,B21,'Жами топшириқлар-1'!$I$3:$I$5027,$F$6)</f>
        <v>1</v>
      </c>
      <c r="I21" s="56" t="s">
        <v>2116</v>
      </c>
      <c r="T21" s="97">
        <f t="shared" si="4"/>
        <v>14</v>
      </c>
      <c r="U21" s="97" t="str">
        <f t="shared" si="4"/>
        <v>Ф.Очилдиев</v>
      </c>
      <c r="V21" s="135">
        <f t="shared" si="0"/>
        <v>0.9</v>
      </c>
      <c r="W21" s="99">
        <f t="shared" si="1"/>
        <v>0</v>
      </c>
      <c r="X21" s="136">
        <f t="shared" si="2"/>
        <v>0.1</v>
      </c>
    </row>
    <row r="22" spans="1:24" s="3" customFormat="1" ht="26.25" outlineLevel="1" x14ac:dyDescent="0.25">
      <c r="A22" s="266">
        <v>15</v>
      </c>
      <c r="B22" s="51" t="s">
        <v>492</v>
      </c>
      <c r="C22" s="20">
        <f t="shared" si="3"/>
        <v>9</v>
      </c>
      <c r="D22" s="20">
        <f>+COUNTIFS('Жами топшириқлар-1'!$H$3:$H$5027,B22,'Жами топшириқлар-1'!$I$3:$I$5027,$D$6)</f>
        <v>9</v>
      </c>
      <c r="E22" s="45">
        <f>+COUNTIFS('Жами топшириқлар-1'!$H$3:$H$5027,B22,'Жами топшириқлар-1'!$I$3:$I$5027,$E$6)</f>
        <v>0</v>
      </c>
      <c r="F22" s="20">
        <f>+COUNTIFS('Жами топшириқлар-1'!$H$3:$H$5027,B22,'Жами топшириқлар-1'!$I$3:$I$5027,$F$6)</f>
        <v>0</v>
      </c>
      <c r="I22" s="57"/>
      <c r="T22" s="97">
        <f t="shared" si="4"/>
        <v>15</v>
      </c>
      <c r="U22" s="97" t="str">
        <f t="shared" si="4"/>
        <v>О.Ашуров</v>
      </c>
      <c r="V22" s="135">
        <f t="shared" si="0"/>
        <v>1</v>
      </c>
      <c r="W22" s="99">
        <f t="shared" si="1"/>
        <v>0</v>
      </c>
      <c r="X22" s="136">
        <f t="shared" si="2"/>
        <v>0</v>
      </c>
    </row>
    <row r="23" spans="1:24" s="3" customFormat="1" ht="26.25" outlineLevel="1" x14ac:dyDescent="0.25">
      <c r="A23" s="266">
        <v>16</v>
      </c>
      <c r="B23" s="51" t="s">
        <v>491</v>
      </c>
      <c r="C23" s="20">
        <f t="shared" si="3"/>
        <v>27</v>
      </c>
      <c r="D23" s="20">
        <f>+COUNTIFS('Жами топшириқлар-1'!$H$3:$H$5027,B23,'Жами топшириқлар-1'!$I$3:$I$5027,$D$6)</f>
        <v>27</v>
      </c>
      <c r="E23" s="45">
        <f>+COUNTIFS('Жами топшириқлар-1'!$H$3:$H$5027,B23,'Жами топшириқлар-1'!$I$3:$I$5027,$E$6)</f>
        <v>0</v>
      </c>
      <c r="F23" s="20">
        <f>+COUNTIFS('Жами топшириқлар-1'!$H$3:$H$5027,B23,'Жами топшириқлар-1'!$I$3:$I$5027,$F$6)</f>
        <v>0</v>
      </c>
      <c r="I23" s="57"/>
      <c r="T23" s="97">
        <f t="shared" si="4"/>
        <v>16</v>
      </c>
      <c r="U23" s="97" t="str">
        <f t="shared" si="4"/>
        <v>М.Давлатов</v>
      </c>
      <c r="V23" s="135"/>
      <c r="W23" s="99"/>
      <c r="X23" s="136"/>
    </row>
    <row r="24" spans="1:24" s="3" customFormat="1" ht="26.25" outlineLevel="1" x14ac:dyDescent="0.25">
      <c r="A24" s="266">
        <v>17</v>
      </c>
      <c r="B24" s="51" t="s">
        <v>6982</v>
      </c>
      <c r="C24" s="20">
        <f t="shared" si="3"/>
        <v>1</v>
      </c>
      <c r="D24" s="20">
        <f>+COUNTIFS('Жами топшириқлар-1'!$H$3:$H$5027,B24,'Жами топшириқлар-1'!$I$3:$I$5027,$D$6)</f>
        <v>1</v>
      </c>
      <c r="E24" s="45">
        <f>+COUNTIFS('Жами топшириқлар-1'!$H$3:$H$5027,B24,'Жами топшириқлар-1'!$I$3:$I$5027,$E$6)</f>
        <v>0</v>
      </c>
      <c r="F24" s="20">
        <f>+COUNTIFS('Жами топшириқлар-1'!$H$3:$H$5027,B24,'Жами топшириқлар-1'!$I$3:$I$5027,$F$6)</f>
        <v>0</v>
      </c>
      <c r="I24" s="57"/>
      <c r="T24" s="97">
        <f t="shared" si="4"/>
        <v>17</v>
      </c>
      <c r="U24" s="97" t="str">
        <f t="shared" si="4"/>
        <v>Д.Бобоёров</v>
      </c>
      <c r="V24" s="135"/>
      <c r="W24" s="99"/>
      <c r="X24" s="136"/>
    </row>
    <row r="25" spans="1:24" s="3" customFormat="1" ht="76.5" hidden="1" outlineLevel="1" x14ac:dyDescent="0.25">
      <c r="A25" s="266">
        <v>18</v>
      </c>
      <c r="B25" s="51" t="s">
        <v>9285</v>
      </c>
      <c r="C25" s="20">
        <f t="shared" ref="C25" si="5">+D25+E25+F25</f>
        <v>0</v>
      </c>
      <c r="D25" s="20">
        <f>+COUNTIFS('Жами топшириқлар-1'!$H$3:$H$5027,B25,'Жами топшириқлар-1'!$I$3:$I$5027,$D$6)</f>
        <v>0</v>
      </c>
      <c r="E25" s="45">
        <f>+COUNTIFS('Жами топшириқлар-1'!$H$3:$H$5027,B25,'Жами топшириқлар-1'!$I$3:$I$5027,$E$6)</f>
        <v>0</v>
      </c>
      <c r="F25" s="20">
        <f>+COUNTIFS('Жами топшириқлар-1'!$H$3:$H$5027,B25,'Жами топшириқлар-1'!$I$3:$I$5027,$F$6)</f>
        <v>0</v>
      </c>
      <c r="I25" s="56" t="s">
        <v>9291</v>
      </c>
      <c r="T25" s="97">
        <f t="shared" si="4"/>
        <v>18</v>
      </c>
      <c r="U25" s="97" t="str">
        <f t="shared" si="4"/>
        <v xml:space="preserve">С.Турдиев Прокуратура 
(2-сектор) </v>
      </c>
      <c r="V25" s="135" t="e">
        <f t="shared" si="0"/>
        <v>#DIV/0!</v>
      </c>
      <c r="W25" s="99" t="e">
        <f t="shared" si="1"/>
        <v>#DIV/0!</v>
      </c>
      <c r="X25" s="136" t="e">
        <f t="shared" si="2"/>
        <v>#DIV/0!</v>
      </c>
    </row>
  </sheetData>
  <sortState ref="B8:I24">
    <sortCondition descending="1" ref="E8:E24"/>
  </sortState>
  <mergeCells count="7">
    <mergeCell ref="A7:B7"/>
    <mergeCell ref="A1:F3"/>
    <mergeCell ref="E4:F4"/>
    <mergeCell ref="A5:A6"/>
    <mergeCell ref="B5:B6"/>
    <mergeCell ref="C5:C6"/>
    <mergeCell ref="D5:F5"/>
  </mergeCells>
  <pageMargins left="0.78740157480314965" right="0.19685039370078741" top="0.39370078740157483" bottom="0.19685039370078741" header="0.19685039370078741" footer="0.19685039370078741"/>
  <pageSetup paperSize="9" scale="75" fitToHeight="100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filterMode="1">
    <tabColor rgb="FF7030A0"/>
    <pageSetUpPr fitToPage="1"/>
  </sheetPr>
  <dimension ref="A1:F74"/>
  <sheetViews>
    <sheetView zoomScale="55" zoomScaleNormal="55" zoomScaleSheetLayoutView="55" workbookViewId="0">
      <pane ySplit="5" topLeftCell="A6" activePane="bottomLeft" state="frozen"/>
      <selection activeCell="F4" sqref="F4:G4"/>
      <selection pane="bottomLeft" activeCell="I11" sqref="I11"/>
    </sheetView>
  </sheetViews>
  <sheetFormatPr defaultColWidth="9.140625" defaultRowHeight="18.75" x14ac:dyDescent="0.25"/>
  <cols>
    <col min="1" max="1" width="8.140625" style="4" customWidth="1"/>
    <col min="2" max="2" width="146.28515625" style="2" customWidth="1"/>
    <col min="3" max="3" width="38.85546875" style="2" customWidth="1"/>
    <col min="4" max="16384" width="9.140625" style="2"/>
  </cols>
  <sheetData>
    <row r="1" spans="1:6" ht="45" customHeight="1" x14ac:dyDescent="0.25">
      <c r="A1" s="347" t="s">
        <v>2064</v>
      </c>
      <c r="B1" s="347"/>
      <c r="C1" s="347"/>
    </row>
    <row r="2" spans="1:6" ht="45" customHeight="1" x14ac:dyDescent="0.25">
      <c r="A2" s="347"/>
      <c r="B2" s="347"/>
      <c r="C2" s="347"/>
    </row>
    <row r="3" spans="1:6" ht="45" customHeight="1" x14ac:dyDescent="0.25">
      <c r="A3" s="347"/>
      <c r="B3" s="347"/>
      <c r="C3" s="347"/>
    </row>
    <row r="4" spans="1:6" ht="21.75" customHeight="1" x14ac:dyDescent="0.25">
      <c r="A4" s="8"/>
      <c r="B4" s="5"/>
      <c r="C4" s="145" t="s">
        <v>11476</v>
      </c>
    </row>
    <row r="5" spans="1:6" s="59" customFormat="1" ht="68.25" customHeight="1" x14ac:dyDescent="0.25">
      <c r="A5" s="65" t="s">
        <v>2066</v>
      </c>
      <c r="B5" s="65" t="s">
        <v>10626</v>
      </c>
      <c r="C5" s="65" t="s">
        <v>4682</v>
      </c>
    </row>
    <row r="6" spans="1:6" s="62" customFormat="1" ht="52.5" x14ac:dyDescent="0.25">
      <c r="A6" s="60">
        <v>1</v>
      </c>
      <c r="B6" s="61" t="s">
        <v>11432</v>
      </c>
      <c r="C6" s="325">
        <v>4</v>
      </c>
      <c r="D6" s="73"/>
      <c r="E6" s="73"/>
      <c r="F6" s="73"/>
    </row>
    <row r="7" spans="1:6" s="62" customFormat="1" ht="52.5" x14ac:dyDescent="0.25">
      <c r="A7" s="60">
        <f>+A6+1</f>
        <v>2</v>
      </c>
      <c r="B7" s="61" t="s">
        <v>8857</v>
      </c>
      <c r="C7" s="325">
        <v>3</v>
      </c>
      <c r="D7" s="73"/>
      <c r="E7" s="73"/>
      <c r="F7" s="73"/>
    </row>
    <row r="8" spans="1:6" s="62" customFormat="1" ht="52.5" x14ac:dyDescent="0.25">
      <c r="A8" s="60">
        <f t="shared" ref="A8:A73" si="0">+A7+1</f>
        <v>3</v>
      </c>
      <c r="B8" s="61" t="s">
        <v>8855</v>
      </c>
      <c r="C8" s="325">
        <v>3</v>
      </c>
      <c r="D8" s="73"/>
      <c r="E8" s="73"/>
      <c r="F8" s="73"/>
    </row>
    <row r="9" spans="1:6" s="62" customFormat="1" ht="52.5" x14ac:dyDescent="0.25">
      <c r="A9" s="60">
        <f t="shared" si="0"/>
        <v>4</v>
      </c>
      <c r="B9" s="61" t="s">
        <v>8862</v>
      </c>
      <c r="C9" s="325">
        <v>3</v>
      </c>
      <c r="D9" s="73"/>
      <c r="E9" s="73"/>
      <c r="F9" s="73"/>
    </row>
    <row r="10" spans="1:6" s="62" customFormat="1" ht="52.5" x14ac:dyDescent="0.25">
      <c r="A10" s="60">
        <f t="shared" si="0"/>
        <v>5</v>
      </c>
      <c r="B10" s="61" t="s">
        <v>11433</v>
      </c>
      <c r="C10" s="325">
        <v>2</v>
      </c>
      <c r="D10" s="73"/>
      <c r="E10" s="73"/>
      <c r="F10" s="73"/>
    </row>
    <row r="11" spans="1:6" s="62" customFormat="1" ht="52.5" x14ac:dyDescent="0.25">
      <c r="A11" s="60">
        <f t="shared" si="0"/>
        <v>6</v>
      </c>
      <c r="B11" s="61" t="s">
        <v>11015</v>
      </c>
      <c r="C11" s="325">
        <v>2</v>
      </c>
      <c r="D11" s="73"/>
      <c r="E11" s="73"/>
      <c r="F11" s="73"/>
    </row>
    <row r="12" spans="1:6" s="62" customFormat="1" ht="52.5" x14ac:dyDescent="0.25">
      <c r="A12" s="60">
        <f t="shared" si="0"/>
        <v>7</v>
      </c>
      <c r="B12" s="61" t="s">
        <v>10611</v>
      </c>
      <c r="C12" s="325">
        <v>2</v>
      </c>
      <c r="D12" s="73"/>
      <c r="E12" s="73"/>
      <c r="F12" s="73"/>
    </row>
    <row r="13" spans="1:6" s="62" customFormat="1" ht="26.25" x14ac:dyDescent="0.25">
      <c r="A13" s="60">
        <f t="shared" si="0"/>
        <v>8</v>
      </c>
      <c r="B13" s="61" t="s">
        <v>11435</v>
      </c>
      <c r="C13" s="325">
        <v>2</v>
      </c>
      <c r="D13" s="73"/>
      <c r="E13" s="73"/>
      <c r="F13" s="73"/>
    </row>
    <row r="14" spans="1:6" s="62" customFormat="1" ht="52.5" x14ac:dyDescent="0.25">
      <c r="A14" s="60">
        <f t="shared" si="0"/>
        <v>9</v>
      </c>
      <c r="B14" s="61" t="s">
        <v>8853</v>
      </c>
      <c r="C14" s="325">
        <v>1</v>
      </c>
      <c r="D14" s="73"/>
      <c r="E14" s="73"/>
      <c r="F14" s="73"/>
    </row>
    <row r="15" spans="1:6" s="62" customFormat="1" ht="52.5" x14ac:dyDescent="0.25">
      <c r="A15" s="60">
        <f t="shared" si="0"/>
        <v>10</v>
      </c>
      <c r="B15" s="61" t="s">
        <v>9546</v>
      </c>
      <c r="C15" s="325">
        <v>1</v>
      </c>
      <c r="D15" s="73"/>
      <c r="E15" s="73"/>
      <c r="F15" s="73"/>
    </row>
    <row r="16" spans="1:6" s="62" customFormat="1" ht="26.25" x14ac:dyDescent="0.25">
      <c r="A16" s="60">
        <f t="shared" si="0"/>
        <v>11</v>
      </c>
      <c r="B16" s="61" t="s">
        <v>11429</v>
      </c>
      <c r="C16" s="325">
        <v>1</v>
      </c>
      <c r="D16" s="73"/>
      <c r="E16" s="73"/>
      <c r="F16" s="73"/>
    </row>
    <row r="17" spans="1:6" s="62" customFormat="1" ht="52.5" x14ac:dyDescent="0.25">
      <c r="A17" s="60">
        <f t="shared" si="0"/>
        <v>12</v>
      </c>
      <c r="B17" s="61" t="s">
        <v>10920</v>
      </c>
      <c r="C17" s="325">
        <v>1</v>
      </c>
      <c r="D17" s="73"/>
      <c r="E17" s="73"/>
      <c r="F17" s="73"/>
    </row>
    <row r="18" spans="1:6" s="62" customFormat="1" ht="52.5" x14ac:dyDescent="0.25">
      <c r="A18" s="60">
        <f t="shared" si="0"/>
        <v>13</v>
      </c>
      <c r="B18" s="61" t="s">
        <v>10864</v>
      </c>
      <c r="C18" s="325">
        <v>1</v>
      </c>
      <c r="D18" s="73"/>
      <c r="E18" s="73"/>
      <c r="F18" s="73"/>
    </row>
    <row r="19" spans="1:6" s="62" customFormat="1" ht="78.75" x14ac:dyDescent="0.25">
      <c r="A19" s="60">
        <f t="shared" si="0"/>
        <v>14</v>
      </c>
      <c r="B19" s="61" t="s">
        <v>11285</v>
      </c>
      <c r="C19" s="325">
        <v>1</v>
      </c>
      <c r="D19" s="73"/>
      <c r="E19" s="73"/>
      <c r="F19" s="73"/>
    </row>
    <row r="20" spans="1:6" s="62" customFormat="1" ht="26.25" x14ac:dyDescent="0.25">
      <c r="A20" s="60">
        <f t="shared" si="0"/>
        <v>15</v>
      </c>
      <c r="B20" s="61" t="s">
        <v>10205</v>
      </c>
      <c r="C20" s="325">
        <v>1</v>
      </c>
      <c r="D20" s="73"/>
      <c r="E20" s="73"/>
      <c r="F20" s="73"/>
    </row>
    <row r="21" spans="1:6" s="62" customFormat="1" ht="26.25" x14ac:dyDescent="0.25">
      <c r="A21" s="60">
        <f t="shared" si="0"/>
        <v>16</v>
      </c>
      <c r="B21" s="61" t="s">
        <v>9071</v>
      </c>
      <c r="C21" s="325">
        <v>1</v>
      </c>
      <c r="D21" s="73"/>
      <c r="E21" s="73"/>
      <c r="F21" s="73"/>
    </row>
    <row r="22" spans="1:6" s="62" customFormat="1" ht="52.5" hidden="1" x14ac:dyDescent="0.25">
      <c r="A22" s="60">
        <f t="shared" si="0"/>
        <v>17</v>
      </c>
      <c r="B22" s="61" t="s">
        <v>10988</v>
      </c>
      <c r="C22" s="325"/>
      <c r="D22" s="73"/>
      <c r="E22" s="73"/>
      <c r="F22" s="73"/>
    </row>
    <row r="23" spans="1:6" s="62" customFormat="1" ht="26.25" hidden="1" x14ac:dyDescent="0.25">
      <c r="A23" s="60">
        <f t="shared" si="0"/>
        <v>18</v>
      </c>
      <c r="B23" s="61" t="s">
        <v>10608</v>
      </c>
      <c r="C23" s="325"/>
      <c r="D23" s="73"/>
      <c r="E23" s="73"/>
      <c r="F23" s="73"/>
    </row>
    <row r="24" spans="1:6" s="62" customFormat="1" ht="54.75" hidden="1" customHeight="1" x14ac:dyDescent="0.25">
      <c r="A24" s="60">
        <f t="shared" si="0"/>
        <v>19</v>
      </c>
      <c r="B24" s="61" t="s">
        <v>11286</v>
      </c>
      <c r="C24" s="325"/>
      <c r="D24" s="73"/>
      <c r="E24" s="73"/>
      <c r="F24" s="73"/>
    </row>
    <row r="25" spans="1:6" s="274" customFormat="1" ht="52.5" hidden="1" x14ac:dyDescent="0.25">
      <c r="A25" s="60">
        <f t="shared" si="0"/>
        <v>20</v>
      </c>
      <c r="B25" s="61" t="s">
        <v>10226</v>
      </c>
      <c r="C25" s="325"/>
      <c r="D25" s="73"/>
      <c r="E25" s="73"/>
      <c r="F25" s="73"/>
    </row>
    <row r="26" spans="1:6" s="312" customFormat="1" ht="26.25" hidden="1" x14ac:dyDescent="0.25">
      <c r="A26" s="60">
        <f t="shared" si="0"/>
        <v>21</v>
      </c>
      <c r="B26" s="61" t="s">
        <v>10923</v>
      </c>
      <c r="C26" s="325"/>
      <c r="D26" s="73"/>
      <c r="E26" s="73"/>
      <c r="F26" s="73"/>
    </row>
    <row r="27" spans="1:6" s="318" customFormat="1" ht="52.5" hidden="1" x14ac:dyDescent="0.25">
      <c r="A27" s="60">
        <f t="shared" si="0"/>
        <v>22</v>
      </c>
      <c r="B27" s="61" t="s">
        <v>8869</v>
      </c>
      <c r="C27" s="325"/>
      <c r="D27" s="73"/>
      <c r="E27" s="73"/>
      <c r="F27" s="73"/>
    </row>
    <row r="28" spans="1:6" s="311" customFormat="1" ht="52.5" hidden="1" x14ac:dyDescent="0.25">
      <c r="A28" s="60">
        <f t="shared" si="0"/>
        <v>23</v>
      </c>
      <c r="B28" s="61" t="s">
        <v>8865</v>
      </c>
      <c r="C28" s="325"/>
      <c r="D28" s="73"/>
      <c r="E28" s="73"/>
      <c r="F28" s="73"/>
    </row>
    <row r="29" spans="1:6" s="264" customFormat="1" ht="26.25" hidden="1" x14ac:dyDescent="0.25">
      <c r="A29" s="60">
        <f t="shared" si="0"/>
        <v>24</v>
      </c>
      <c r="B29" s="61" t="s">
        <v>10868</v>
      </c>
      <c r="C29" s="325"/>
      <c r="D29" s="73"/>
      <c r="E29" s="73"/>
      <c r="F29" s="73"/>
    </row>
    <row r="30" spans="1:6" s="337" customFormat="1" ht="26.25" hidden="1" x14ac:dyDescent="0.25">
      <c r="A30" s="60">
        <f t="shared" si="0"/>
        <v>25</v>
      </c>
      <c r="B30" s="61" t="s">
        <v>10506</v>
      </c>
      <c r="C30" s="325"/>
      <c r="D30" s="73"/>
      <c r="E30" s="73"/>
      <c r="F30" s="73"/>
    </row>
    <row r="31" spans="1:6" s="335" customFormat="1" ht="52.5" hidden="1" x14ac:dyDescent="0.25">
      <c r="A31" s="60">
        <f t="shared" si="0"/>
        <v>26</v>
      </c>
      <c r="B31" s="61" t="s">
        <v>10921</v>
      </c>
      <c r="C31" s="325"/>
      <c r="D31" s="73"/>
      <c r="E31" s="73"/>
      <c r="F31" s="73"/>
    </row>
    <row r="32" spans="1:6" s="149" customFormat="1" ht="78.75" hidden="1" x14ac:dyDescent="0.25">
      <c r="A32" s="60">
        <f t="shared" si="0"/>
        <v>27</v>
      </c>
      <c r="B32" s="61" t="s">
        <v>8854</v>
      </c>
      <c r="C32" s="325"/>
      <c r="D32" s="73"/>
      <c r="E32" s="73"/>
      <c r="F32" s="73"/>
    </row>
    <row r="33" spans="1:6" s="149" customFormat="1" ht="52.5" hidden="1" x14ac:dyDescent="0.25">
      <c r="A33" s="60">
        <f t="shared" si="0"/>
        <v>28</v>
      </c>
      <c r="B33" s="61" t="s">
        <v>11332</v>
      </c>
      <c r="C33" s="325"/>
      <c r="D33" s="73"/>
      <c r="E33" s="73"/>
      <c r="F33" s="73"/>
    </row>
    <row r="34" spans="1:6" s="324" customFormat="1" ht="52.5" hidden="1" x14ac:dyDescent="0.25">
      <c r="A34" s="60">
        <f t="shared" si="0"/>
        <v>29</v>
      </c>
      <c r="B34" s="61" t="s">
        <v>9549</v>
      </c>
      <c r="C34" s="325"/>
      <c r="D34" s="73"/>
      <c r="E34" s="73"/>
      <c r="F34" s="73"/>
    </row>
    <row r="35" spans="1:6" s="147" customFormat="1" ht="51" hidden="1" customHeight="1" x14ac:dyDescent="0.25">
      <c r="A35" s="60">
        <f t="shared" si="0"/>
        <v>30</v>
      </c>
      <c r="B35" s="61" t="s">
        <v>10997</v>
      </c>
      <c r="C35" s="325"/>
      <c r="D35" s="73"/>
      <c r="E35" s="73"/>
      <c r="F35" s="73"/>
    </row>
    <row r="36" spans="1:6" s="58" customFormat="1" ht="52.5" hidden="1" x14ac:dyDescent="0.25">
      <c r="A36" s="60">
        <f t="shared" si="0"/>
        <v>31</v>
      </c>
      <c r="B36" s="61" t="s">
        <v>10865</v>
      </c>
      <c r="C36" s="325"/>
      <c r="D36" s="73"/>
      <c r="E36" s="73"/>
      <c r="F36" s="73"/>
    </row>
    <row r="37" spans="1:6" s="142" customFormat="1" ht="26.25" hidden="1" x14ac:dyDescent="0.25">
      <c r="A37" s="60">
        <f t="shared" si="0"/>
        <v>32</v>
      </c>
      <c r="B37" s="61" t="s">
        <v>3997</v>
      </c>
      <c r="C37" s="325"/>
      <c r="D37" s="73"/>
      <c r="E37" s="73"/>
      <c r="F37" s="73"/>
    </row>
    <row r="38" spans="1:6" s="315" customFormat="1" ht="52.5" hidden="1" x14ac:dyDescent="0.25">
      <c r="A38" s="60">
        <f t="shared" si="0"/>
        <v>33</v>
      </c>
      <c r="B38" s="61" t="s">
        <v>9824</v>
      </c>
      <c r="C38" s="325"/>
      <c r="D38" s="73"/>
      <c r="E38" s="73"/>
      <c r="F38" s="73"/>
    </row>
    <row r="39" spans="1:6" s="316" customFormat="1" ht="78.75" hidden="1" x14ac:dyDescent="0.25">
      <c r="A39" s="60">
        <f t="shared" si="0"/>
        <v>34</v>
      </c>
      <c r="B39" s="61" t="s">
        <v>11016</v>
      </c>
      <c r="C39" s="325"/>
      <c r="D39" s="73"/>
      <c r="E39" s="73"/>
      <c r="F39" s="73"/>
    </row>
    <row r="40" spans="1:6" s="315" customFormat="1" ht="52.5" hidden="1" x14ac:dyDescent="0.25">
      <c r="A40" s="60">
        <f t="shared" si="0"/>
        <v>35</v>
      </c>
      <c r="B40" s="61" t="s">
        <v>9822</v>
      </c>
      <c r="C40" s="325"/>
      <c r="D40" s="73"/>
      <c r="E40" s="73"/>
      <c r="F40" s="73"/>
    </row>
    <row r="41" spans="1:6" s="264" customFormat="1" ht="52.5" hidden="1" x14ac:dyDescent="0.25">
      <c r="A41" s="60">
        <f t="shared" si="0"/>
        <v>36</v>
      </c>
      <c r="B41" s="61" t="s">
        <v>9548</v>
      </c>
      <c r="C41" s="325"/>
      <c r="D41" s="73"/>
      <c r="E41" s="73"/>
      <c r="F41" s="73"/>
    </row>
    <row r="42" spans="1:6" s="311" customFormat="1" ht="52.5" hidden="1" x14ac:dyDescent="0.25">
      <c r="A42" s="60">
        <f t="shared" si="0"/>
        <v>37</v>
      </c>
      <c r="B42" s="61" t="s">
        <v>9547</v>
      </c>
      <c r="C42" s="325"/>
      <c r="D42" s="73"/>
      <c r="E42" s="73"/>
      <c r="F42" s="73"/>
    </row>
    <row r="43" spans="1:6" s="327" customFormat="1" ht="52.5" hidden="1" x14ac:dyDescent="0.25">
      <c r="A43" s="60">
        <f t="shared" si="0"/>
        <v>38</v>
      </c>
      <c r="B43" s="61" t="s">
        <v>10925</v>
      </c>
      <c r="C43" s="325"/>
      <c r="D43" s="73"/>
      <c r="E43" s="73"/>
      <c r="F43" s="73"/>
    </row>
    <row r="44" spans="1:6" s="311" customFormat="1" ht="26.25" hidden="1" x14ac:dyDescent="0.25">
      <c r="A44" s="60">
        <f t="shared" si="0"/>
        <v>39</v>
      </c>
      <c r="B44" s="61" t="s">
        <v>9273</v>
      </c>
      <c r="C44" s="325"/>
      <c r="D44" s="73"/>
      <c r="E44" s="73"/>
      <c r="F44" s="73"/>
    </row>
    <row r="45" spans="1:6" s="264" customFormat="1" ht="26.25" hidden="1" x14ac:dyDescent="0.25">
      <c r="A45" s="60">
        <f t="shared" si="0"/>
        <v>40</v>
      </c>
      <c r="B45" s="61" t="s">
        <v>9073</v>
      </c>
      <c r="C45" s="325"/>
      <c r="D45" s="73"/>
      <c r="E45" s="73"/>
      <c r="F45" s="73"/>
    </row>
    <row r="46" spans="1:6" s="58" customFormat="1" ht="78.75" hidden="1" x14ac:dyDescent="0.25">
      <c r="A46" s="60">
        <f t="shared" si="0"/>
        <v>41</v>
      </c>
      <c r="B46" s="61" t="s">
        <v>10624</v>
      </c>
      <c r="C46" s="325"/>
      <c r="D46" s="73"/>
      <c r="E46" s="73"/>
      <c r="F46" s="73"/>
    </row>
    <row r="47" spans="1:6" s="310" customFormat="1" ht="52.5" hidden="1" x14ac:dyDescent="0.25">
      <c r="A47" s="60">
        <f t="shared" si="0"/>
        <v>42</v>
      </c>
      <c r="B47" s="61" t="s">
        <v>10609</v>
      </c>
      <c r="C47" s="325"/>
      <c r="D47" s="73"/>
      <c r="E47" s="73"/>
      <c r="F47" s="73"/>
    </row>
    <row r="48" spans="1:6" s="314" customFormat="1" ht="26.25" hidden="1" x14ac:dyDescent="0.25">
      <c r="A48" s="60">
        <f t="shared" si="0"/>
        <v>43</v>
      </c>
      <c r="B48" s="61" t="s">
        <v>9995</v>
      </c>
      <c r="C48" s="325"/>
      <c r="D48" s="73"/>
      <c r="E48" s="73"/>
      <c r="F48" s="73"/>
    </row>
    <row r="49" spans="1:6" s="314" customFormat="1" ht="26.25" hidden="1" x14ac:dyDescent="0.25">
      <c r="A49" s="60">
        <f t="shared" si="0"/>
        <v>44</v>
      </c>
      <c r="B49" s="61" t="s">
        <v>10508</v>
      </c>
      <c r="C49" s="325"/>
      <c r="D49" s="73"/>
      <c r="E49" s="73"/>
      <c r="F49" s="73"/>
    </row>
    <row r="50" spans="1:6" s="314" customFormat="1" ht="26.25" hidden="1" x14ac:dyDescent="0.25">
      <c r="A50" s="60">
        <f t="shared" si="0"/>
        <v>45</v>
      </c>
      <c r="B50" s="61" t="s">
        <v>10404</v>
      </c>
      <c r="C50" s="325"/>
      <c r="D50" s="73"/>
      <c r="E50" s="73"/>
      <c r="F50" s="73"/>
    </row>
    <row r="51" spans="1:6" s="58" customFormat="1" ht="52.5" hidden="1" x14ac:dyDescent="0.25">
      <c r="A51" s="60">
        <f t="shared" si="0"/>
        <v>46</v>
      </c>
      <c r="B51" s="61" t="s">
        <v>10625</v>
      </c>
      <c r="C51" s="325"/>
      <c r="D51" s="73"/>
      <c r="E51" s="73"/>
      <c r="F51" s="73"/>
    </row>
    <row r="52" spans="1:6" s="58" customFormat="1" ht="52.5" hidden="1" x14ac:dyDescent="0.25">
      <c r="A52" s="60">
        <f t="shared" si="0"/>
        <v>47</v>
      </c>
      <c r="B52" s="61" t="s">
        <v>10606</v>
      </c>
      <c r="C52" s="325"/>
      <c r="D52" s="73"/>
      <c r="E52" s="73"/>
      <c r="F52" s="73"/>
    </row>
    <row r="53" spans="1:6" s="149" customFormat="1" ht="26.25" hidden="1" x14ac:dyDescent="0.25">
      <c r="A53" s="60">
        <f t="shared" si="0"/>
        <v>48</v>
      </c>
      <c r="B53" s="61" t="s">
        <v>10509</v>
      </c>
      <c r="C53" s="325"/>
      <c r="D53" s="73"/>
      <c r="E53" s="73"/>
      <c r="F53" s="73"/>
    </row>
    <row r="54" spans="1:6" s="229" customFormat="1" ht="26.25" hidden="1" x14ac:dyDescent="0.25">
      <c r="A54" s="60">
        <f t="shared" si="0"/>
        <v>49</v>
      </c>
      <c r="B54" s="61" t="s">
        <v>11188</v>
      </c>
      <c r="C54" s="325"/>
      <c r="D54" s="73"/>
      <c r="E54" s="73"/>
      <c r="F54" s="73"/>
    </row>
    <row r="55" spans="1:6" s="229" customFormat="1" ht="26.25" hidden="1" x14ac:dyDescent="0.25">
      <c r="A55" s="60">
        <f t="shared" si="0"/>
        <v>50</v>
      </c>
      <c r="B55" s="61" t="s">
        <v>10504</v>
      </c>
      <c r="C55" s="325"/>
      <c r="D55" s="73"/>
      <c r="E55" s="73"/>
      <c r="F55" s="73"/>
    </row>
    <row r="56" spans="1:6" s="264" customFormat="1" ht="52.5" hidden="1" x14ac:dyDescent="0.25">
      <c r="A56" s="60">
        <f t="shared" si="0"/>
        <v>51</v>
      </c>
      <c r="B56" s="61" t="s">
        <v>9825</v>
      </c>
      <c r="C56" s="325"/>
      <c r="D56" s="73"/>
      <c r="E56" s="73"/>
      <c r="F56" s="73"/>
    </row>
    <row r="57" spans="1:6" s="58" customFormat="1" ht="26.25" hidden="1" x14ac:dyDescent="0.25">
      <c r="A57" s="60">
        <f t="shared" si="0"/>
        <v>52</v>
      </c>
      <c r="B57" s="61" t="s">
        <v>10505</v>
      </c>
      <c r="C57" s="325"/>
      <c r="D57" s="73"/>
      <c r="E57" s="73"/>
      <c r="F57" s="73"/>
    </row>
    <row r="58" spans="1:6" s="272" customFormat="1" ht="26.25" hidden="1" x14ac:dyDescent="0.25">
      <c r="A58" s="60">
        <f t="shared" si="0"/>
        <v>53</v>
      </c>
      <c r="B58" s="61" t="s">
        <v>9823</v>
      </c>
      <c r="C58" s="325"/>
      <c r="D58" s="73"/>
      <c r="E58" s="73"/>
      <c r="F58" s="73"/>
    </row>
    <row r="59" spans="1:6" s="272" customFormat="1" ht="52.5" hidden="1" x14ac:dyDescent="0.25">
      <c r="A59" s="60">
        <f t="shared" si="0"/>
        <v>54</v>
      </c>
      <c r="B59" s="61" t="s">
        <v>8860</v>
      </c>
      <c r="C59" s="325"/>
      <c r="D59" s="73"/>
      <c r="E59" s="73"/>
      <c r="F59" s="73"/>
    </row>
    <row r="60" spans="1:6" s="272" customFormat="1" ht="26.25" hidden="1" x14ac:dyDescent="0.25">
      <c r="A60" s="60">
        <f t="shared" si="0"/>
        <v>55</v>
      </c>
      <c r="B60" s="61" t="s">
        <v>9545</v>
      </c>
      <c r="C60" s="325"/>
      <c r="D60" s="73"/>
      <c r="E60" s="73"/>
      <c r="F60" s="73"/>
    </row>
    <row r="61" spans="1:6" s="229" customFormat="1" ht="26.25" hidden="1" x14ac:dyDescent="0.25">
      <c r="A61" s="60">
        <f t="shared" si="0"/>
        <v>56</v>
      </c>
      <c r="B61" s="61" t="s">
        <v>9977</v>
      </c>
      <c r="C61" s="325"/>
      <c r="D61" s="73"/>
      <c r="E61" s="73"/>
      <c r="F61" s="73"/>
    </row>
    <row r="62" spans="1:6" s="319" customFormat="1" ht="52.5" hidden="1" x14ac:dyDescent="0.25">
      <c r="A62" s="60">
        <f t="shared" si="0"/>
        <v>57</v>
      </c>
      <c r="B62" s="61" t="s">
        <v>8863</v>
      </c>
      <c r="C62" s="325"/>
      <c r="D62" s="73"/>
      <c r="E62" s="73"/>
      <c r="F62" s="73"/>
    </row>
    <row r="63" spans="1:6" s="58" customFormat="1" ht="26.25" hidden="1" x14ac:dyDescent="0.25">
      <c r="A63" s="60">
        <f t="shared" si="0"/>
        <v>58</v>
      </c>
      <c r="B63" s="61" t="s">
        <v>11430</v>
      </c>
      <c r="C63" s="325"/>
      <c r="D63" s="73"/>
      <c r="E63" s="73"/>
      <c r="F63" s="73"/>
    </row>
    <row r="64" spans="1:6" s="264" customFormat="1" ht="26.25" hidden="1" x14ac:dyDescent="0.25">
      <c r="A64" s="60">
        <f t="shared" si="0"/>
        <v>59</v>
      </c>
      <c r="B64" s="61" t="s">
        <v>8845</v>
      </c>
      <c r="C64" s="325"/>
      <c r="D64" s="73"/>
      <c r="E64" s="73"/>
      <c r="F64" s="73"/>
    </row>
    <row r="65" spans="1:6" s="264" customFormat="1" ht="26.25" hidden="1" x14ac:dyDescent="0.25">
      <c r="A65" s="60">
        <f t="shared" si="0"/>
        <v>60</v>
      </c>
      <c r="B65" s="61" t="s">
        <v>9274</v>
      </c>
      <c r="C65" s="325"/>
      <c r="D65" s="73"/>
      <c r="E65" s="73"/>
      <c r="F65" s="73"/>
    </row>
    <row r="66" spans="1:6" s="127" customFormat="1" ht="52.5" hidden="1" x14ac:dyDescent="0.25">
      <c r="A66" s="60">
        <f t="shared" si="0"/>
        <v>61</v>
      </c>
      <c r="B66" s="61" t="s">
        <v>9392</v>
      </c>
      <c r="C66" s="325"/>
      <c r="D66" s="73"/>
      <c r="E66" s="73"/>
      <c r="F66" s="73"/>
    </row>
    <row r="67" spans="1:6" s="58" customFormat="1" ht="52.5" hidden="1" x14ac:dyDescent="0.25">
      <c r="A67" s="60">
        <f t="shared" si="0"/>
        <v>62</v>
      </c>
      <c r="B67" s="61" t="s">
        <v>10187</v>
      </c>
      <c r="C67" s="325"/>
      <c r="D67" s="73"/>
      <c r="E67" s="73"/>
      <c r="F67" s="73"/>
    </row>
    <row r="68" spans="1:6" s="64" customFormat="1" ht="52.5" hidden="1" x14ac:dyDescent="0.25">
      <c r="A68" s="60">
        <f t="shared" si="0"/>
        <v>63</v>
      </c>
      <c r="B68" s="61" t="s">
        <v>8861</v>
      </c>
      <c r="C68" s="325"/>
      <c r="D68" s="73"/>
      <c r="E68" s="73"/>
      <c r="F68" s="73"/>
    </row>
    <row r="69" spans="1:6" s="64" customFormat="1" ht="26.25" hidden="1" x14ac:dyDescent="0.25">
      <c r="A69" s="60">
        <f t="shared" si="0"/>
        <v>64</v>
      </c>
      <c r="B69" s="61" t="s">
        <v>8871</v>
      </c>
      <c r="C69" s="325"/>
      <c r="D69" s="73"/>
      <c r="E69" s="73"/>
      <c r="F69" s="73"/>
    </row>
    <row r="70" spans="1:6" s="317" customFormat="1" ht="26.25" hidden="1" x14ac:dyDescent="0.25">
      <c r="A70" s="60">
        <f t="shared" si="0"/>
        <v>65</v>
      </c>
      <c r="B70" s="61" t="s">
        <v>5394</v>
      </c>
      <c r="C70" s="325"/>
      <c r="D70" s="73"/>
      <c r="E70" s="73"/>
      <c r="F70" s="73"/>
    </row>
    <row r="71" spans="1:6" s="64" customFormat="1" ht="26.25" hidden="1" x14ac:dyDescent="0.25">
      <c r="A71" s="60">
        <f t="shared" si="0"/>
        <v>66</v>
      </c>
      <c r="B71" s="61" t="s">
        <v>2092</v>
      </c>
      <c r="C71" s="325"/>
      <c r="D71" s="73"/>
      <c r="E71" s="73"/>
      <c r="F71" s="73"/>
    </row>
    <row r="72" spans="1:6" s="64" customFormat="1" ht="26.25" hidden="1" x14ac:dyDescent="0.25">
      <c r="A72" s="60">
        <f t="shared" si="0"/>
        <v>67</v>
      </c>
      <c r="B72" s="61" t="s">
        <v>5071</v>
      </c>
      <c r="C72" s="325"/>
      <c r="D72" s="73"/>
      <c r="E72" s="73"/>
      <c r="F72" s="73"/>
    </row>
    <row r="73" spans="1:6" s="264" customFormat="1" ht="26.25" hidden="1" x14ac:dyDescent="0.25">
      <c r="A73" s="60">
        <f t="shared" si="0"/>
        <v>68</v>
      </c>
      <c r="B73" s="61" t="s">
        <v>5396</v>
      </c>
      <c r="C73" s="325"/>
      <c r="D73" s="73"/>
      <c r="E73" s="73"/>
      <c r="F73" s="73"/>
    </row>
    <row r="74" spans="1:6" s="131" customFormat="1" ht="25.5" x14ac:dyDescent="0.25">
      <c r="A74" s="346" t="s">
        <v>501</v>
      </c>
      <c r="B74" s="346"/>
      <c r="C74" s="320">
        <f>SUM(C6:C72)</f>
        <v>29</v>
      </c>
      <c r="D74" s="73"/>
      <c r="E74" s="73"/>
      <c r="F74" s="73"/>
    </row>
  </sheetData>
  <autoFilter ref="A5:C74">
    <filterColumn colId="2">
      <customFilters>
        <customFilter operator="notEqual" val=" "/>
      </customFilters>
    </filterColumn>
  </autoFilter>
  <sortState ref="B6:C73">
    <sortCondition descending="1" ref="C6:C73"/>
  </sortState>
  <mergeCells count="2">
    <mergeCell ref="A74:B74"/>
    <mergeCell ref="A1:C3"/>
  </mergeCells>
  <pageMargins left="0.19685039370078741" right="0.19685039370078741" top="0.39370078740157483" bottom="0.19685039370078741" header="0.19685039370078741" footer="0.19685039370078741"/>
  <pageSetup paperSize="9" scale="51" fitToHeight="100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tabColor rgb="FF7030A0"/>
  </sheetPr>
  <dimension ref="A1:P22"/>
  <sheetViews>
    <sheetView showZeros="0" zoomScale="70" zoomScaleNormal="70" workbookViewId="0">
      <pane ySplit="6" topLeftCell="A7" activePane="bottomLeft" state="frozen"/>
      <selection pane="bottomLeft" activeCell="B19" sqref="B19"/>
    </sheetView>
  </sheetViews>
  <sheetFormatPr defaultColWidth="9.140625" defaultRowHeight="18.75" x14ac:dyDescent="0.25"/>
  <cols>
    <col min="1" max="1" width="8.5703125" style="4" customWidth="1"/>
    <col min="2" max="2" width="41.42578125" style="2" customWidth="1"/>
    <col min="3" max="3" width="33.42578125" style="2" customWidth="1"/>
    <col min="4" max="4" width="33.5703125" style="2" customWidth="1"/>
    <col min="5" max="5" width="37.5703125" style="2" customWidth="1"/>
    <col min="6" max="6" width="35.85546875" style="2" hidden="1" customWidth="1"/>
    <col min="7" max="14" width="9.140625" style="2"/>
    <col min="15" max="15" width="29.42578125" style="2" customWidth="1"/>
    <col min="16" max="16" width="29.28515625" style="2" customWidth="1"/>
    <col min="17" max="16384" width="9.140625" style="2"/>
  </cols>
  <sheetData>
    <row r="1" spans="1:16" ht="26.25" customHeight="1" x14ac:dyDescent="0.25">
      <c r="A1" s="349" t="s">
        <v>1994</v>
      </c>
      <c r="B1" s="349"/>
      <c r="C1" s="349"/>
      <c r="D1" s="349"/>
      <c r="E1" s="349"/>
      <c r="F1" s="349"/>
    </row>
    <row r="2" spans="1:16" ht="26.25" customHeight="1" x14ac:dyDescent="0.25">
      <c r="A2" s="349"/>
      <c r="B2" s="349"/>
      <c r="C2" s="349"/>
      <c r="D2" s="349"/>
      <c r="E2" s="349"/>
      <c r="F2" s="349"/>
    </row>
    <row r="3" spans="1:16" ht="51" customHeight="1" x14ac:dyDescent="0.25">
      <c r="A3" s="349"/>
      <c r="B3" s="349"/>
      <c r="C3" s="349"/>
      <c r="D3" s="349"/>
      <c r="E3" s="349"/>
      <c r="F3" s="349"/>
    </row>
    <row r="4" spans="1:16" ht="21.75" customHeight="1" x14ac:dyDescent="0.25">
      <c r="A4" s="8"/>
      <c r="B4" s="5"/>
      <c r="C4" s="5"/>
      <c r="D4" s="5"/>
      <c r="E4" s="145" t="s">
        <v>11877</v>
      </c>
      <c r="F4" s="145"/>
    </row>
    <row r="5" spans="1:16" ht="27" customHeight="1" x14ac:dyDescent="0.25">
      <c r="A5" s="350" t="s">
        <v>497</v>
      </c>
      <c r="B5" s="350" t="s">
        <v>498</v>
      </c>
      <c r="C5" s="351" t="s">
        <v>2023</v>
      </c>
      <c r="D5" s="350" t="s">
        <v>500</v>
      </c>
      <c r="E5" s="350"/>
      <c r="F5" s="350" t="s">
        <v>502</v>
      </c>
    </row>
    <row r="6" spans="1:16" ht="75" customHeight="1" x14ac:dyDescent="0.25">
      <c r="A6" s="350"/>
      <c r="B6" s="350"/>
      <c r="C6" s="351"/>
      <c r="D6" s="63" t="s">
        <v>1995</v>
      </c>
      <c r="E6" s="63" t="s">
        <v>11878</v>
      </c>
      <c r="F6" s="350"/>
    </row>
    <row r="7" spans="1:16" ht="30" customHeight="1" x14ac:dyDescent="0.25">
      <c r="A7" s="52">
        <v>1</v>
      </c>
      <c r="B7" s="53" t="s">
        <v>1040</v>
      </c>
      <c r="C7" s="45">
        <f t="shared" ref="C7:C21" si="0">+D7+E7</f>
        <v>21</v>
      </c>
      <c r="D7" s="72">
        <v>21</v>
      </c>
      <c r="E7" s="72"/>
      <c r="F7" s="20"/>
      <c r="G7" s="4"/>
      <c r="H7" s="4"/>
      <c r="L7" s="4"/>
      <c r="N7" s="52">
        <v>1</v>
      </c>
      <c r="O7" s="53" t="s">
        <v>1040</v>
      </c>
      <c r="P7" s="72"/>
    </row>
    <row r="8" spans="1:16" s="9" customFormat="1" ht="28.5" customHeight="1" x14ac:dyDescent="0.25">
      <c r="A8" s="52">
        <f>+A7+1</f>
        <v>2</v>
      </c>
      <c r="B8" s="53" t="s">
        <v>1063</v>
      </c>
      <c r="C8" s="45">
        <f t="shared" si="0"/>
        <v>0</v>
      </c>
      <c r="D8" s="72"/>
      <c r="E8" s="72"/>
      <c r="F8" s="20"/>
      <c r="G8" s="4"/>
      <c r="H8" s="4"/>
      <c r="L8" s="4"/>
      <c r="N8" s="52">
        <v>2</v>
      </c>
      <c r="O8" s="53" t="s">
        <v>1063</v>
      </c>
      <c r="P8" s="72"/>
    </row>
    <row r="9" spans="1:16" s="4" customFormat="1" ht="28.5" customHeight="1" x14ac:dyDescent="0.25">
      <c r="A9" s="52">
        <f t="shared" ref="A9:A21" si="1">+A8+1</f>
        <v>3</v>
      </c>
      <c r="B9" s="53" t="s">
        <v>1043</v>
      </c>
      <c r="C9" s="45">
        <f t="shared" si="0"/>
        <v>0</v>
      </c>
      <c r="D9" s="72"/>
      <c r="E9" s="72"/>
      <c r="F9" s="20"/>
      <c r="N9" s="52">
        <v>3</v>
      </c>
      <c r="O9" s="53" t="s">
        <v>1043</v>
      </c>
      <c r="P9" s="72"/>
    </row>
    <row r="10" spans="1:16" s="4" customFormat="1" ht="28.5" customHeight="1" x14ac:dyDescent="0.25">
      <c r="A10" s="52">
        <f t="shared" si="1"/>
        <v>4</v>
      </c>
      <c r="B10" s="53" t="s">
        <v>1289</v>
      </c>
      <c r="C10" s="45">
        <f t="shared" si="0"/>
        <v>0</v>
      </c>
      <c r="D10" s="72"/>
      <c r="E10" s="72"/>
      <c r="F10" s="54"/>
      <c r="N10" s="52">
        <v>4</v>
      </c>
      <c r="O10" s="53" t="s">
        <v>1289</v>
      </c>
      <c r="P10" s="72"/>
    </row>
    <row r="11" spans="1:16" s="4" customFormat="1" ht="28.5" customHeight="1" x14ac:dyDescent="0.25">
      <c r="A11" s="52">
        <f t="shared" si="1"/>
        <v>5</v>
      </c>
      <c r="B11" s="53" t="s">
        <v>1048</v>
      </c>
      <c r="C11" s="45">
        <f t="shared" si="0"/>
        <v>0</v>
      </c>
      <c r="D11" s="72"/>
      <c r="E11" s="72"/>
      <c r="F11" s="20"/>
      <c r="N11" s="52">
        <v>5</v>
      </c>
      <c r="O11" s="53" t="s">
        <v>1048</v>
      </c>
      <c r="P11" s="72"/>
    </row>
    <row r="12" spans="1:16" s="4" customFormat="1" ht="28.5" customHeight="1" x14ac:dyDescent="0.25">
      <c r="A12" s="52">
        <f t="shared" si="1"/>
        <v>6</v>
      </c>
      <c r="B12" s="53" t="s">
        <v>1440</v>
      </c>
      <c r="C12" s="45">
        <f t="shared" si="0"/>
        <v>0</v>
      </c>
      <c r="D12" s="72"/>
      <c r="E12" s="72"/>
      <c r="F12" s="20"/>
      <c r="N12" s="52">
        <v>6</v>
      </c>
      <c r="O12" s="53" t="s">
        <v>1440</v>
      </c>
      <c r="P12" s="72"/>
    </row>
    <row r="13" spans="1:16" s="4" customFormat="1" ht="28.5" customHeight="1" x14ac:dyDescent="0.25">
      <c r="A13" s="52">
        <f t="shared" si="1"/>
        <v>7</v>
      </c>
      <c r="B13" s="53" t="s">
        <v>1044</v>
      </c>
      <c r="C13" s="45">
        <f t="shared" si="0"/>
        <v>0</v>
      </c>
      <c r="D13" s="72"/>
      <c r="E13" s="72"/>
      <c r="F13" s="20"/>
      <c r="N13" s="52">
        <v>7</v>
      </c>
      <c r="O13" s="53" t="s">
        <v>1044</v>
      </c>
      <c r="P13" s="72"/>
    </row>
    <row r="14" spans="1:16" s="4" customFormat="1" ht="28.5" customHeight="1" x14ac:dyDescent="0.25">
      <c r="A14" s="52">
        <f t="shared" si="1"/>
        <v>8</v>
      </c>
      <c r="B14" s="53" t="s">
        <v>1066</v>
      </c>
      <c r="C14" s="45">
        <f t="shared" si="0"/>
        <v>0</v>
      </c>
      <c r="D14" s="72"/>
      <c r="E14" s="72"/>
      <c r="F14" s="20"/>
      <c r="N14" s="52">
        <v>8</v>
      </c>
      <c r="O14" s="53" t="s">
        <v>1066</v>
      </c>
      <c r="P14" s="72"/>
    </row>
    <row r="15" spans="1:16" s="4" customFormat="1" ht="28.5" customHeight="1" x14ac:dyDescent="0.25">
      <c r="A15" s="52">
        <f t="shared" si="1"/>
        <v>9</v>
      </c>
      <c r="B15" s="53" t="s">
        <v>1046</v>
      </c>
      <c r="C15" s="45">
        <f t="shared" si="0"/>
        <v>0</v>
      </c>
      <c r="D15" s="72"/>
      <c r="E15" s="72"/>
      <c r="F15" s="20"/>
      <c r="G15" s="2"/>
      <c r="H15" s="2"/>
      <c r="N15" s="52">
        <v>9</v>
      </c>
      <c r="O15" s="53" t="s">
        <v>1046</v>
      </c>
      <c r="P15" s="72"/>
    </row>
    <row r="16" spans="1:16" s="4" customFormat="1" ht="28.5" customHeight="1" x14ac:dyDescent="0.25">
      <c r="A16" s="52">
        <f t="shared" si="1"/>
        <v>10</v>
      </c>
      <c r="B16" s="53" t="s">
        <v>1290</v>
      </c>
      <c r="C16" s="45">
        <f t="shared" si="0"/>
        <v>0</v>
      </c>
      <c r="D16" s="72"/>
      <c r="E16" s="72"/>
      <c r="F16" s="20"/>
      <c r="G16" s="9"/>
      <c r="H16" s="9"/>
      <c r="N16" s="52">
        <v>10</v>
      </c>
      <c r="O16" s="53" t="s">
        <v>1290</v>
      </c>
      <c r="P16" s="72"/>
    </row>
    <row r="17" spans="1:16" s="4" customFormat="1" ht="28.5" customHeight="1" x14ac:dyDescent="0.25">
      <c r="A17" s="52">
        <f t="shared" si="1"/>
        <v>11</v>
      </c>
      <c r="B17" s="53" t="s">
        <v>1201</v>
      </c>
      <c r="C17" s="45">
        <f t="shared" si="0"/>
        <v>0</v>
      </c>
      <c r="D17" s="72"/>
      <c r="E17" s="72"/>
      <c r="F17" s="20"/>
      <c r="N17" s="52">
        <v>11</v>
      </c>
      <c r="O17" s="53" t="s">
        <v>1201</v>
      </c>
      <c r="P17" s="72"/>
    </row>
    <row r="18" spans="1:16" s="4" customFormat="1" ht="28.5" customHeight="1" x14ac:dyDescent="0.25">
      <c r="A18" s="52">
        <f t="shared" si="1"/>
        <v>12</v>
      </c>
      <c r="B18" s="53" t="s">
        <v>1047</v>
      </c>
      <c r="C18" s="45">
        <f t="shared" si="0"/>
        <v>0</v>
      </c>
      <c r="D18" s="72"/>
      <c r="E18" s="72"/>
      <c r="F18" s="20"/>
      <c r="N18" s="52">
        <v>12</v>
      </c>
      <c r="O18" s="53" t="s">
        <v>1047</v>
      </c>
      <c r="P18" s="72"/>
    </row>
    <row r="19" spans="1:16" s="4" customFormat="1" ht="28.5" customHeight="1" x14ac:dyDescent="0.25">
      <c r="A19" s="52">
        <f t="shared" si="1"/>
        <v>13</v>
      </c>
      <c r="B19" s="53" t="s">
        <v>1057</v>
      </c>
      <c r="C19" s="45">
        <f t="shared" si="0"/>
        <v>0</v>
      </c>
      <c r="D19" s="72"/>
      <c r="E19" s="72"/>
      <c r="F19" s="20"/>
      <c r="N19" s="52">
        <v>13</v>
      </c>
      <c r="O19" s="53" t="s">
        <v>1057</v>
      </c>
      <c r="P19" s="72"/>
    </row>
    <row r="20" spans="1:16" s="4" customFormat="1" ht="28.5" customHeight="1" x14ac:dyDescent="0.25">
      <c r="A20" s="52">
        <f t="shared" si="1"/>
        <v>14</v>
      </c>
      <c r="B20" s="53" t="s">
        <v>1064</v>
      </c>
      <c r="C20" s="45">
        <f t="shared" si="0"/>
        <v>0</v>
      </c>
      <c r="D20" s="72"/>
      <c r="E20" s="72"/>
      <c r="F20" s="20"/>
      <c r="N20" s="52">
        <v>14</v>
      </c>
      <c r="O20" s="53" t="s">
        <v>1064</v>
      </c>
      <c r="P20" s="72"/>
    </row>
    <row r="21" spans="1:16" s="4" customFormat="1" ht="28.5" customHeight="1" x14ac:dyDescent="0.25">
      <c r="A21" s="52">
        <f t="shared" si="1"/>
        <v>15</v>
      </c>
      <c r="B21" s="53" t="s">
        <v>1050</v>
      </c>
      <c r="C21" s="45">
        <f t="shared" si="0"/>
        <v>0</v>
      </c>
      <c r="D21" s="72"/>
      <c r="E21" s="72"/>
      <c r="F21" s="20"/>
      <c r="N21" s="52">
        <v>15</v>
      </c>
      <c r="O21" s="53" t="s">
        <v>1050</v>
      </c>
      <c r="P21" s="72"/>
    </row>
    <row r="22" spans="1:16" ht="28.5" customHeight="1" x14ac:dyDescent="0.25">
      <c r="A22" s="346" t="s">
        <v>501</v>
      </c>
      <c r="B22" s="346"/>
      <c r="C22" s="320">
        <f>SUM(C7:C21)</f>
        <v>21</v>
      </c>
      <c r="D22" s="144">
        <f>SUM(D7:D21)</f>
        <v>21</v>
      </c>
      <c r="E22" s="144">
        <f>SUM(E7:E21)</f>
        <v>0</v>
      </c>
      <c r="F22" s="71"/>
      <c r="L22" s="2">
        <f>SUM(L7:L21)</f>
        <v>0</v>
      </c>
      <c r="N22" s="348" t="s">
        <v>501</v>
      </c>
      <c r="O22" s="348"/>
      <c r="P22" s="88">
        <f>SUM(P7:P21)</f>
        <v>0</v>
      </c>
    </row>
  </sheetData>
  <sortState ref="B7:E21">
    <sortCondition descending="1" ref="C7:C21"/>
  </sortState>
  <mergeCells count="8">
    <mergeCell ref="N22:O22"/>
    <mergeCell ref="A22:B22"/>
    <mergeCell ref="A1:F3"/>
    <mergeCell ref="A5:A6"/>
    <mergeCell ref="B5:B6"/>
    <mergeCell ref="C5:C6"/>
    <mergeCell ref="D5:E5"/>
    <mergeCell ref="F5:F6"/>
  </mergeCells>
  <pageMargins left="0.78740157480314965" right="0.19685039370078741" top="0.39370078740157483" bottom="0.19685039370078741" header="0.19685039370078741" footer="0.19685039370078741"/>
  <pageSetup paperSize="9" scale="83" fitToHeight="100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7030A0"/>
    <pageSetUpPr fitToPage="1"/>
  </sheetPr>
  <dimension ref="A1:P47"/>
  <sheetViews>
    <sheetView zoomScale="55" zoomScaleNormal="55" zoomScaleSheetLayoutView="55" workbookViewId="0">
      <pane ySplit="5" topLeftCell="A6" activePane="bottomLeft" state="frozen"/>
      <selection activeCell="F4" sqref="F4:G4"/>
      <selection pane="bottomLeft" activeCell="C49" sqref="C49"/>
    </sheetView>
  </sheetViews>
  <sheetFormatPr defaultColWidth="9.140625" defaultRowHeight="18.75" x14ac:dyDescent="0.25"/>
  <cols>
    <col min="1" max="1" width="8.140625" style="4" customWidth="1"/>
    <col min="2" max="2" width="146.28515625" style="2" customWidth="1"/>
    <col min="3" max="3" width="38.85546875" style="2" customWidth="1"/>
    <col min="4" max="4" width="42.7109375" style="2" customWidth="1"/>
    <col min="5" max="5" width="31.5703125" style="2" hidden="1" customWidth="1"/>
    <col min="6" max="6" width="55.85546875" style="2" customWidth="1"/>
    <col min="7" max="16384" width="9.140625" style="2"/>
  </cols>
  <sheetData>
    <row r="1" spans="1:16" ht="45" customHeight="1" x14ac:dyDescent="0.25">
      <c r="A1" s="347" t="s">
        <v>2064</v>
      </c>
      <c r="B1" s="347"/>
      <c r="C1" s="347"/>
      <c r="D1" s="347"/>
      <c r="E1" s="347"/>
      <c r="F1" s="347"/>
    </row>
    <row r="2" spans="1:16" ht="45" customHeight="1" x14ac:dyDescent="0.25">
      <c r="A2" s="347"/>
      <c r="B2" s="347"/>
      <c r="C2" s="347"/>
      <c r="D2" s="347"/>
      <c r="E2" s="347"/>
      <c r="F2" s="347"/>
    </row>
    <row r="3" spans="1:16" ht="45" customHeight="1" x14ac:dyDescent="0.25">
      <c r="A3" s="347"/>
      <c r="B3" s="347"/>
      <c r="C3" s="347"/>
      <c r="D3" s="347"/>
      <c r="E3" s="347"/>
      <c r="F3" s="347"/>
    </row>
    <row r="4" spans="1:16" ht="21.75" customHeight="1" x14ac:dyDescent="0.25">
      <c r="A4" s="8"/>
      <c r="B4" s="5"/>
      <c r="C4" s="5"/>
      <c r="D4" s="5"/>
      <c r="E4" s="5"/>
      <c r="F4" s="145" t="s">
        <v>9381</v>
      </c>
    </row>
    <row r="5" spans="1:16" s="59" customFormat="1" ht="68.25" customHeight="1" x14ac:dyDescent="0.25">
      <c r="A5" s="308" t="s">
        <v>2066</v>
      </c>
      <c r="B5" s="308" t="s">
        <v>2120</v>
      </c>
      <c r="C5" s="308" t="s">
        <v>4682</v>
      </c>
      <c r="D5" s="308" t="s">
        <v>9323</v>
      </c>
      <c r="E5" s="352" t="s">
        <v>9358</v>
      </c>
      <c r="F5" s="352"/>
    </row>
    <row r="6" spans="1:16" s="62" customFormat="1" ht="52.5" x14ac:dyDescent="0.25">
      <c r="A6" s="60">
        <v>1</v>
      </c>
      <c r="B6" s="61" t="s">
        <v>8852</v>
      </c>
      <c r="C6" s="267">
        <v>7</v>
      </c>
      <c r="D6" s="280" t="s">
        <v>9326</v>
      </c>
      <c r="E6" s="275" t="s">
        <v>3912</v>
      </c>
      <c r="F6" s="275" t="s">
        <v>9319</v>
      </c>
      <c r="G6" s="73"/>
      <c r="H6" s="73"/>
      <c r="I6" s="73"/>
      <c r="J6" s="73"/>
      <c r="K6" s="73"/>
      <c r="L6" s="73"/>
      <c r="M6" s="73"/>
      <c r="N6" s="73"/>
      <c r="O6" s="73"/>
      <c r="P6" s="73"/>
    </row>
    <row r="7" spans="1:16" s="62" customFormat="1" ht="52.5" x14ac:dyDescent="0.25">
      <c r="A7" s="60">
        <f>+A6+1</f>
        <v>2</v>
      </c>
      <c r="B7" s="61" t="s">
        <v>8857</v>
      </c>
      <c r="C7" s="267">
        <v>7</v>
      </c>
      <c r="D7" s="279" t="s">
        <v>9324</v>
      </c>
      <c r="E7" s="276" t="s">
        <v>7</v>
      </c>
      <c r="F7" s="276" t="s">
        <v>9322</v>
      </c>
      <c r="G7" s="73"/>
      <c r="H7" s="73"/>
      <c r="I7" s="73"/>
      <c r="J7" s="73"/>
      <c r="K7" s="73"/>
      <c r="L7" s="73"/>
      <c r="M7" s="73"/>
      <c r="N7" s="73"/>
      <c r="O7" s="73"/>
      <c r="P7" s="73"/>
    </row>
    <row r="8" spans="1:16" s="62" customFormat="1" ht="52.5" x14ac:dyDescent="0.25">
      <c r="A8" s="60">
        <f>+A7+1</f>
        <v>3</v>
      </c>
      <c r="B8" s="61" t="s">
        <v>8853</v>
      </c>
      <c r="C8" s="267">
        <v>3</v>
      </c>
      <c r="D8" s="280" t="s">
        <v>9326</v>
      </c>
      <c r="E8" s="275" t="s">
        <v>3912</v>
      </c>
      <c r="F8" s="275" t="s">
        <v>9319</v>
      </c>
      <c r="G8" s="73"/>
      <c r="H8" s="73"/>
      <c r="I8" s="73"/>
      <c r="J8" s="73"/>
      <c r="K8" s="73"/>
      <c r="L8" s="73"/>
      <c r="M8" s="73"/>
      <c r="N8" s="73"/>
      <c r="O8" s="73"/>
      <c r="P8" s="73"/>
    </row>
    <row r="9" spans="1:16" s="62" customFormat="1" ht="26.25" hidden="1" x14ac:dyDescent="0.25">
      <c r="A9" s="60">
        <f t="shared" ref="A9:A45" si="0">+A8+1</f>
        <v>4</v>
      </c>
      <c r="B9" s="61" t="s">
        <v>8845</v>
      </c>
      <c r="C9" s="267"/>
      <c r="D9" s="267"/>
      <c r="E9" s="267"/>
      <c r="F9" s="267"/>
      <c r="G9" s="73"/>
      <c r="H9" s="73"/>
      <c r="I9" s="73"/>
      <c r="J9" s="73"/>
      <c r="K9" s="73"/>
      <c r="L9" s="73"/>
      <c r="M9" s="73"/>
      <c r="N9" s="73"/>
      <c r="O9" s="73"/>
      <c r="P9" s="73"/>
    </row>
    <row r="10" spans="1:16" s="62" customFormat="1" ht="78.75" x14ac:dyDescent="0.25">
      <c r="A10" s="60">
        <v>4</v>
      </c>
      <c r="B10" s="61" t="s">
        <v>8854</v>
      </c>
      <c r="C10" s="267">
        <v>2</v>
      </c>
      <c r="D10" s="280" t="s">
        <v>9326</v>
      </c>
      <c r="E10" s="275" t="s">
        <v>3912</v>
      </c>
      <c r="F10" s="275" t="s">
        <v>9319</v>
      </c>
      <c r="G10" s="73"/>
      <c r="H10" s="73"/>
      <c r="I10" s="73"/>
      <c r="J10" s="73"/>
      <c r="K10" s="73"/>
      <c r="L10" s="73"/>
      <c r="M10" s="73"/>
      <c r="N10" s="73"/>
      <c r="O10" s="73"/>
      <c r="P10" s="73"/>
    </row>
    <row r="11" spans="1:16" s="62" customFormat="1" ht="54.75" customHeight="1" x14ac:dyDescent="0.25">
      <c r="A11" s="60">
        <f t="shared" si="0"/>
        <v>5</v>
      </c>
      <c r="B11" s="61" t="s">
        <v>9273</v>
      </c>
      <c r="C11" s="267">
        <v>2</v>
      </c>
      <c r="D11" s="280" t="s">
        <v>9326</v>
      </c>
      <c r="E11" s="275" t="s">
        <v>9320</v>
      </c>
      <c r="F11" s="275" t="s">
        <v>9320</v>
      </c>
      <c r="G11" s="73"/>
      <c r="H11" s="73"/>
      <c r="I11" s="73"/>
      <c r="J11" s="73"/>
      <c r="K11" s="73"/>
      <c r="L11" s="73"/>
      <c r="M11" s="73"/>
      <c r="N11" s="73"/>
      <c r="O11" s="73"/>
      <c r="P11" s="73"/>
    </row>
    <row r="12" spans="1:16" s="306" customFormat="1" ht="52.5" x14ac:dyDescent="0.25">
      <c r="A12" s="60">
        <f t="shared" si="0"/>
        <v>6</v>
      </c>
      <c r="B12" s="61" t="s">
        <v>8858</v>
      </c>
      <c r="C12" s="267">
        <v>1</v>
      </c>
      <c r="D12" s="280" t="s">
        <v>9326</v>
      </c>
      <c r="E12" s="275" t="s">
        <v>9320</v>
      </c>
      <c r="F12" s="275" t="s">
        <v>9320</v>
      </c>
      <c r="G12" s="73"/>
      <c r="H12" s="73"/>
      <c r="I12" s="73"/>
      <c r="J12" s="73"/>
      <c r="K12" s="73"/>
      <c r="L12" s="73"/>
      <c r="M12" s="73"/>
      <c r="N12" s="73"/>
      <c r="O12" s="73"/>
      <c r="P12" s="73"/>
    </row>
    <row r="13" spans="1:16" s="306" customFormat="1" ht="52.5" x14ac:dyDescent="0.25">
      <c r="A13" s="60">
        <f t="shared" si="0"/>
        <v>7</v>
      </c>
      <c r="B13" s="61" t="s">
        <v>9270</v>
      </c>
      <c r="C13" s="267">
        <v>1</v>
      </c>
      <c r="D13" s="280" t="s">
        <v>9326</v>
      </c>
      <c r="E13" s="275" t="s">
        <v>4903</v>
      </c>
      <c r="F13" s="275" t="s">
        <v>9320</v>
      </c>
      <c r="G13" s="73"/>
      <c r="H13" s="73"/>
      <c r="I13" s="73"/>
      <c r="J13" s="73"/>
      <c r="K13" s="73"/>
      <c r="L13" s="73"/>
      <c r="M13" s="73"/>
      <c r="N13" s="73"/>
      <c r="O13" s="73"/>
      <c r="P13" s="73"/>
    </row>
    <row r="14" spans="1:16" s="306" customFormat="1" ht="78.75" x14ac:dyDescent="0.25">
      <c r="A14" s="60">
        <f t="shared" si="0"/>
        <v>8</v>
      </c>
      <c r="B14" s="61" t="s">
        <v>8859</v>
      </c>
      <c r="C14" s="267">
        <v>1</v>
      </c>
      <c r="D14" s="280" t="s">
        <v>9326</v>
      </c>
      <c r="E14" s="275" t="s">
        <v>4903</v>
      </c>
      <c r="F14" s="275" t="s">
        <v>9320</v>
      </c>
      <c r="G14" s="73"/>
      <c r="H14" s="73"/>
      <c r="I14" s="73"/>
      <c r="J14" s="73"/>
      <c r="K14" s="73"/>
      <c r="L14" s="73"/>
      <c r="M14" s="73"/>
      <c r="N14" s="73"/>
      <c r="O14" s="73"/>
      <c r="P14" s="73"/>
    </row>
    <row r="15" spans="1:16" s="306" customFormat="1" ht="52.5" x14ac:dyDescent="0.25">
      <c r="A15" s="60">
        <f t="shared" si="0"/>
        <v>9</v>
      </c>
      <c r="B15" s="61" t="s">
        <v>8863</v>
      </c>
      <c r="C15" s="267">
        <v>1</v>
      </c>
      <c r="D15" s="279" t="s">
        <v>9324</v>
      </c>
      <c r="E15" s="276" t="s">
        <v>2029</v>
      </c>
      <c r="F15" s="276" t="s">
        <v>9321</v>
      </c>
      <c r="G15" s="73"/>
      <c r="H15" s="73"/>
      <c r="I15" s="73"/>
      <c r="J15" s="73"/>
      <c r="K15" s="73"/>
      <c r="L15" s="73"/>
      <c r="M15" s="73"/>
      <c r="N15" s="73"/>
      <c r="O15" s="73"/>
      <c r="P15" s="73"/>
    </row>
    <row r="16" spans="1:16" s="306" customFormat="1" ht="78.75" x14ac:dyDescent="0.25">
      <c r="A16" s="60">
        <f t="shared" si="0"/>
        <v>10</v>
      </c>
      <c r="B16" s="61" t="s">
        <v>8867</v>
      </c>
      <c r="C16" s="267">
        <v>1</v>
      </c>
      <c r="D16" s="280" t="s">
        <v>9326</v>
      </c>
      <c r="E16" s="275" t="s">
        <v>4903</v>
      </c>
      <c r="F16" s="275" t="s">
        <v>9320</v>
      </c>
      <c r="G16" s="73"/>
      <c r="H16" s="73"/>
      <c r="I16" s="73"/>
      <c r="J16" s="73"/>
      <c r="K16" s="73"/>
      <c r="L16" s="73"/>
      <c r="M16" s="73"/>
      <c r="N16" s="73"/>
      <c r="O16" s="73"/>
      <c r="P16" s="73"/>
    </row>
    <row r="17" spans="1:16" s="306" customFormat="1" ht="26.25" hidden="1" x14ac:dyDescent="0.25">
      <c r="A17" s="60">
        <f t="shared" si="0"/>
        <v>11</v>
      </c>
      <c r="B17" s="61" t="s">
        <v>9274</v>
      </c>
      <c r="C17" s="267"/>
      <c r="D17" s="267"/>
      <c r="E17" s="267"/>
      <c r="F17" s="267"/>
      <c r="G17" s="73"/>
      <c r="H17" s="73"/>
      <c r="I17" s="73"/>
      <c r="J17" s="73"/>
      <c r="K17" s="73"/>
      <c r="L17" s="73"/>
      <c r="M17" s="73"/>
      <c r="N17" s="73"/>
      <c r="O17" s="73"/>
      <c r="P17" s="73"/>
    </row>
    <row r="18" spans="1:16" s="306" customFormat="1" ht="51" customHeight="1" x14ac:dyDescent="0.25">
      <c r="A18" s="60">
        <v>11</v>
      </c>
      <c r="B18" s="61" t="s">
        <v>9271</v>
      </c>
      <c r="C18" s="267">
        <v>1</v>
      </c>
      <c r="D18" s="280" t="s">
        <v>9326</v>
      </c>
      <c r="E18" s="275" t="s">
        <v>3912</v>
      </c>
      <c r="F18" s="275" t="s">
        <v>9319</v>
      </c>
      <c r="G18" s="73"/>
      <c r="H18" s="73"/>
      <c r="I18" s="73"/>
      <c r="J18" s="73"/>
      <c r="K18" s="73"/>
      <c r="L18" s="73"/>
      <c r="M18" s="73"/>
      <c r="N18" s="73"/>
      <c r="O18" s="73"/>
      <c r="P18" s="73"/>
    </row>
    <row r="19" spans="1:16" s="306" customFormat="1" ht="52.5" x14ac:dyDescent="0.25">
      <c r="A19" s="60">
        <f t="shared" si="0"/>
        <v>12</v>
      </c>
      <c r="B19" s="61" t="s">
        <v>9310</v>
      </c>
      <c r="C19" s="267">
        <v>1</v>
      </c>
      <c r="D19" s="280" t="s">
        <v>9326</v>
      </c>
      <c r="E19" s="275" t="s">
        <v>3912</v>
      </c>
      <c r="F19" s="275" t="s">
        <v>9319</v>
      </c>
      <c r="G19" s="73"/>
      <c r="H19" s="73"/>
      <c r="I19" s="73"/>
      <c r="J19" s="73"/>
      <c r="K19" s="73"/>
      <c r="L19" s="73"/>
      <c r="M19" s="73"/>
      <c r="N19" s="73"/>
      <c r="O19" s="73"/>
      <c r="P19" s="73"/>
    </row>
    <row r="20" spans="1:16" s="306" customFormat="1" ht="52.5" hidden="1" x14ac:dyDescent="0.25">
      <c r="A20" s="60">
        <f t="shared" si="0"/>
        <v>13</v>
      </c>
      <c r="B20" s="61" t="s">
        <v>9275</v>
      </c>
      <c r="C20" s="267"/>
      <c r="D20" s="267"/>
      <c r="E20" s="267"/>
      <c r="F20" s="267"/>
      <c r="G20" s="73"/>
      <c r="H20" s="73"/>
      <c r="I20" s="73"/>
      <c r="J20" s="73"/>
      <c r="K20" s="73"/>
      <c r="L20" s="73"/>
      <c r="M20" s="73"/>
      <c r="N20" s="73"/>
      <c r="O20" s="73"/>
      <c r="P20" s="73"/>
    </row>
    <row r="21" spans="1:16" s="306" customFormat="1" ht="26.25" hidden="1" x14ac:dyDescent="0.25">
      <c r="A21" s="60">
        <f t="shared" si="0"/>
        <v>14</v>
      </c>
      <c r="B21" s="61" t="s">
        <v>9071</v>
      </c>
      <c r="C21" s="267"/>
      <c r="D21" s="267"/>
      <c r="E21" s="267"/>
      <c r="F21" s="267"/>
      <c r="G21" s="73"/>
      <c r="H21" s="73"/>
      <c r="I21" s="73"/>
      <c r="J21" s="73"/>
      <c r="K21" s="73"/>
      <c r="L21" s="73"/>
      <c r="M21" s="73"/>
      <c r="N21" s="73"/>
      <c r="O21" s="73"/>
      <c r="P21" s="73"/>
    </row>
    <row r="22" spans="1:16" s="306" customFormat="1" ht="26.25" hidden="1" x14ac:dyDescent="0.25">
      <c r="A22" s="60">
        <f t="shared" si="0"/>
        <v>15</v>
      </c>
      <c r="B22" s="61" t="s">
        <v>4904</v>
      </c>
      <c r="C22" s="267"/>
      <c r="D22" s="267"/>
      <c r="E22" s="267"/>
      <c r="F22" s="267"/>
      <c r="G22" s="73"/>
      <c r="H22" s="73"/>
      <c r="I22" s="73"/>
      <c r="J22" s="73"/>
      <c r="K22" s="73"/>
      <c r="L22" s="73"/>
      <c r="M22" s="73"/>
      <c r="N22" s="73"/>
      <c r="O22" s="73"/>
      <c r="P22" s="73"/>
    </row>
    <row r="23" spans="1:16" s="306" customFormat="1" ht="52.5" hidden="1" x14ac:dyDescent="0.25">
      <c r="A23" s="60">
        <f t="shared" si="0"/>
        <v>16</v>
      </c>
      <c r="B23" s="61" t="s">
        <v>8866</v>
      </c>
      <c r="C23" s="267"/>
      <c r="D23" s="267"/>
      <c r="E23" s="267"/>
      <c r="F23" s="128"/>
      <c r="G23" s="73"/>
      <c r="H23" s="73"/>
      <c r="I23" s="73"/>
      <c r="J23" s="73"/>
      <c r="K23" s="73"/>
      <c r="L23" s="73"/>
      <c r="M23" s="73"/>
      <c r="N23" s="73"/>
      <c r="O23" s="73"/>
      <c r="P23" s="73"/>
    </row>
    <row r="24" spans="1:16" s="306" customFormat="1" ht="52.5" hidden="1" x14ac:dyDescent="0.25">
      <c r="A24" s="60">
        <f t="shared" si="0"/>
        <v>17</v>
      </c>
      <c r="B24" s="61" t="s">
        <v>8870</v>
      </c>
      <c r="C24" s="267"/>
      <c r="D24" s="267"/>
      <c r="E24" s="267"/>
      <c r="F24" s="14"/>
      <c r="G24" s="73"/>
      <c r="H24" s="73"/>
      <c r="I24" s="73"/>
      <c r="J24" s="73"/>
      <c r="K24" s="73"/>
      <c r="L24" s="73"/>
      <c r="M24" s="73"/>
      <c r="N24" s="73"/>
      <c r="O24" s="73"/>
      <c r="P24" s="73"/>
    </row>
    <row r="25" spans="1:16" s="306" customFormat="1" ht="52.5" hidden="1" x14ac:dyDescent="0.25">
      <c r="A25" s="60">
        <f t="shared" si="0"/>
        <v>18</v>
      </c>
      <c r="B25" s="61" t="s">
        <v>8851</v>
      </c>
      <c r="C25" s="267"/>
      <c r="D25" s="267"/>
      <c r="E25" s="267"/>
      <c r="F25" s="14"/>
      <c r="G25" s="73"/>
      <c r="H25" s="73"/>
      <c r="I25" s="73"/>
      <c r="J25" s="73"/>
      <c r="K25" s="73"/>
      <c r="L25" s="73"/>
      <c r="M25" s="73"/>
      <c r="N25" s="73"/>
      <c r="O25" s="73"/>
      <c r="P25" s="73"/>
    </row>
    <row r="26" spans="1:16" s="306" customFormat="1" ht="52.5" hidden="1" x14ac:dyDescent="0.25">
      <c r="A26" s="60">
        <f t="shared" si="0"/>
        <v>19</v>
      </c>
      <c r="B26" s="61" t="s">
        <v>8855</v>
      </c>
      <c r="C26" s="267"/>
      <c r="D26" s="267"/>
      <c r="E26" s="267"/>
      <c r="F26" s="14"/>
      <c r="G26" s="73"/>
      <c r="H26" s="73"/>
      <c r="I26" s="73"/>
      <c r="J26" s="73"/>
      <c r="K26" s="73"/>
      <c r="L26" s="73"/>
      <c r="M26" s="73"/>
      <c r="N26" s="73"/>
      <c r="O26" s="73"/>
      <c r="P26" s="73"/>
    </row>
    <row r="27" spans="1:16" s="306" customFormat="1" ht="52.5" hidden="1" x14ac:dyDescent="0.25">
      <c r="A27" s="60">
        <f t="shared" si="0"/>
        <v>20</v>
      </c>
      <c r="B27" s="61" t="s">
        <v>8856</v>
      </c>
      <c r="C27" s="267"/>
      <c r="D27" s="267"/>
      <c r="E27" s="267"/>
      <c r="F27" s="14"/>
      <c r="G27" s="73"/>
      <c r="H27" s="73"/>
      <c r="I27" s="73"/>
      <c r="J27" s="73"/>
      <c r="K27" s="73"/>
      <c r="L27" s="73"/>
      <c r="M27" s="73"/>
      <c r="N27" s="73"/>
      <c r="O27" s="73"/>
      <c r="P27" s="73"/>
    </row>
    <row r="28" spans="1:16" s="306" customFormat="1" ht="52.5" hidden="1" x14ac:dyDescent="0.25">
      <c r="A28" s="60">
        <f t="shared" si="0"/>
        <v>21</v>
      </c>
      <c r="B28" s="61" t="s">
        <v>8860</v>
      </c>
      <c r="C28" s="267"/>
      <c r="D28" s="267"/>
      <c r="E28" s="267"/>
      <c r="F28" s="14"/>
      <c r="G28" s="73"/>
      <c r="H28" s="73"/>
      <c r="I28" s="73"/>
      <c r="J28" s="73"/>
      <c r="K28" s="73"/>
      <c r="L28" s="73"/>
      <c r="M28" s="73"/>
      <c r="N28" s="73"/>
      <c r="O28" s="73"/>
      <c r="P28" s="73"/>
    </row>
    <row r="29" spans="1:16" s="306" customFormat="1" ht="52.5" hidden="1" x14ac:dyDescent="0.25">
      <c r="A29" s="60">
        <f t="shared" si="0"/>
        <v>22</v>
      </c>
      <c r="B29" s="61" t="s">
        <v>8861</v>
      </c>
      <c r="C29" s="267"/>
      <c r="D29" s="267"/>
      <c r="E29" s="267"/>
      <c r="F29" s="14"/>
      <c r="G29" s="73"/>
      <c r="H29" s="73"/>
      <c r="I29" s="73"/>
      <c r="J29" s="73"/>
      <c r="K29" s="73"/>
      <c r="L29" s="73"/>
      <c r="M29" s="73"/>
      <c r="N29" s="73"/>
      <c r="O29" s="73"/>
      <c r="P29" s="73"/>
    </row>
    <row r="30" spans="1:16" s="306" customFormat="1" ht="52.5" hidden="1" x14ac:dyDescent="0.25">
      <c r="A30" s="60">
        <f t="shared" si="0"/>
        <v>23</v>
      </c>
      <c r="B30" s="61" t="s">
        <v>8862</v>
      </c>
      <c r="C30" s="267"/>
      <c r="D30" s="267"/>
      <c r="E30" s="267"/>
      <c r="F30" s="128"/>
      <c r="G30" s="73"/>
      <c r="H30" s="73"/>
      <c r="I30" s="73"/>
      <c r="J30" s="73"/>
      <c r="K30" s="73"/>
      <c r="L30" s="73"/>
      <c r="M30" s="73"/>
      <c r="N30" s="73"/>
      <c r="O30" s="73"/>
      <c r="P30" s="73"/>
    </row>
    <row r="31" spans="1:16" s="306" customFormat="1" ht="78.75" hidden="1" x14ac:dyDescent="0.25">
      <c r="A31" s="60">
        <f t="shared" si="0"/>
        <v>24</v>
      </c>
      <c r="B31" s="61" t="s">
        <v>8864</v>
      </c>
      <c r="C31" s="267"/>
      <c r="D31" s="267"/>
      <c r="E31" s="267"/>
      <c r="F31" s="14"/>
      <c r="G31" s="73"/>
      <c r="H31" s="73"/>
      <c r="I31" s="73"/>
      <c r="J31" s="73"/>
      <c r="K31" s="73"/>
      <c r="L31" s="73"/>
      <c r="M31" s="73"/>
      <c r="N31" s="73"/>
      <c r="O31" s="73"/>
      <c r="P31" s="73"/>
    </row>
    <row r="32" spans="1:16" s="306" customFormat="1" ht="52.5" hidden="1" x14ac:dyDescent="0.25">
      <c r="A32" s="60">
        <f t="shared" si="0"/>
        <v>25</v>
      </c>
      <c r="B32" s="61" t="s">
        <v>8865</v>
      </c>
      <c r="C32" s="267"/>
      <c r="D32" s="267"/>
      <c r="E32" s="267"/>
      <c r="F32" s="14"/>
      <c r="G32" s="73"/>
      <c r="H32" s="73"/>
      <c r="I32" s="73"/>
      <c r="J32" s="73"/>
      <c r="K32" s="73"/>
      <c r="L32" s="73"/>
      <c r="M32" s="73"/>
      <c r="N32" s="73"/>
      <c r="O32" s="73"/>
      <c r="P32" s="73"/>
    </row>
    <row r="33" spans="1:16" s="306" customFormat="1" ht="52.5" hidden="1" x14ac:dyDescent="0.25">
      <c r="A33" s="60">
        <f t="shared" si="0"/>
        <v>26</v>
      </c>
      <c r="B33" s="61" t="s">
        <v>8868</v>
      </c>
      <c r="C33" s="267"/>
      <c r="D33" s="267"/>
      <c r="E33" s="267"/>
      <c r="F33" s="14"/>
      <c r="G33" s="73"/>
      <c r="H33" s="73"/>
      <c r="I33" s="73"/>
      <c r="J33" s="73"/>
      <c r="K33" s="73"/>
      <c r="L33" s="73"/>
      <c r="M33" s="73"/>
      <c r="N33" s="73"/>
      <c r="O33" s="73"/>
      <c r="P33" s="73"/>
    </row>
    <row r="34" spans="1:16" s="306" customFormat="1" ht="52.5" hidden="1" x14ac:dyDescent="0.25">
      <c r="A34" s="60">
        <f t="shared" si="0"/>
        <v>27</v>
      </c>
      <c r="B34" s="61" t="s">
        <v>8869</v>
      </c>
      <c r="C34" s="267"/>
      <c r="D34" s="267"/>
      <c r="E34" s="267"/>
      <c r="F34" s="14"/>
      <c r="G34" s="73"/>
      <c r="H34" s="73"/>
      <c r="I34" s="73"/>
      <c r="J34" s="73"/>
      <c r="K34" s="73"/>
      <c r="L34" s="73"/>
      <c r="M34" s="73"/>
      <c r="N34" s="73"/>
      <c r="O34" s="73"/>
      <c r="P34" s="73"/>
    </row>
    <row r="35" spans="1:16" s="306" customFormat="1" ht="26.25" hidden="1" x14ac:dyDescent="0.25">
      <c r="A35" s="60">
        <f t="shared" si="0"/>
        <v>28</v>
      </c>
      <c r="B35" s="61" t="s">
        <v>8871</v>
      </c>
      <c r="C35" s="267"/>
      <c r="D35" s="267"/>
      <c r="E35" s="267"/>
      <c r="F35" s="14"/>
      <c r="G35" s="73"/>
      <c r="H35" s="73"/>
      <c r="I35" s="73"/>
      <c r="J35" s="73"/>
      <c r="K35" s="73"/>
      <c r="L35" s="73"/>
      <c r="M35" s="73"/>
      <c r="N35" s="73"/>
      <c r="O35" s="73"/>
      <c r="P35" s="73"/>
    </row>
    <row r="36" spans="1:16" s="306" customFormat="1" ht="26.25" hidden="1" x14ac:dyDescent="0.25">
      <c r="A36" s="60">
        <f t="shared" si="0"/>
        <v>29</v>
      </c>
      <c r="B36" s="61" t="s">
        <v>8848</v>
      </c>
      <c r="C36" s="273"/>
      <c r="D36" s="273"/>
      <c r="E36" s="273"/>
      <c r="F36" s="14"/>
      <c r="G36" s="73"/>
      <c r="H36" s="73"/>
      <c r="I36" s="73"/>
      <c r="J36" s="73"/>
      <c r="K36" s="73"/>
      <c r="L36" s="73"/>
      <c r="M36" s="73"/>
      <c r="N36" s="73"/>
      <c r="O36" s="73"/>
      <c r="P36" s="73"/>
    </row>
    <row r="37" spans="1:16" s="306" customFormat="1" ht="26.25" hidden="1" x14ac:dyDescent="0.25">
      <c r="A37" s="60">
        <f t="shared" si="0"/>
        <v>30</v>
      </c>
      <c r="B37" s="61" t="s">
        <v>9073</v>
      </c>
      <c r="C37" s="273"/>
      <c r="D37" s="273"/>
      <c r="E37" s="273"/>
      <c r="F37" s="14"/>
      <c r="G37" s="73"/>
      <c r="H37" s="73"/>
      <c r="I37" s="73"/>
      <c r="J37" s="73"/>
      <c r="K37" s="73"/>
      <c r="L37" s="73"/>
      <c r="M37" s="73"/>
      <c r="N37" s="73"/>
      <c r="O37" s="73"/>
      <c r="P37" s="73"/>
    </row>
    <row r="38" spans="1:16" s="306" customFormat="1" ht="26.25" hidden="1" x14ac:dyDescent="0.25">
      <c r="A38" s="60">
        <f t="shared" si="0"/>
        <v>31</v>
      </c>
      <c r="B38" s="61" t="s">
        <v>8846</v>
      </c>
      <c r="C38" s="273"/>
      <c r="D38" s="273"/>
      <c r="E38" s="273"/>
      <c r="F38" s="14"/>
      <c r="G38" s="73"/>
      <c r="H38" s="73"/>
      <c r="I38" s="73"/>
      <c r="J38" s="73"/>
      <c r="K38" s="73"/>
      <c r="L38" s="73"/>
      <c r="M38" s="73"/>
      <c r="N38" s="73"/>
      <c r="O38" s="73"/>
      <c r="P38" s="73"/>
    </row>
    <row r="39" spans="1:16" s="306" customFormat="1" ht="26.25" hidden="1" x14ac:dyDescent="0.25">
      <c r="A39" s="60">
        <f t="shared" si="0"/>
        <v>32</v>
      </c>
      <c r="B39" s="61" t="s">
        <v>5394</v>
      </c>
      <c r="C39" s="273"/>
      <c r="D39" s="273"/>
      <c r="E39" s="273"/>
      <c r="F39" s="14"/>
      <c r="G39" s="73"/>
      <c r="H39" s="73"/>
      <c r="I39" s="73"/>
      <c r="J39" s="73"/>
      <c r="K39" s="73"/>
      <c r="L39" s="73"/>
      <c r="M39" s="73"/>
      <c r="N39" s="73"/>
      <c r="O39" s="73"/>
      <c r="P39" s="73"/>
    </row>
    <row r="40" spans="1:16" s="306" customFormat="1" ht="26.25" hidden="1" x14ac:dyDescent="0.25">
      <c r="A40" s="60">
        <f t="shared" si="0"/>
        <v>33</v>
      </c>
      <c r="B40" s="61" t="s">
        <v>2092</v>
      </c>
      <c r="C40" s="273"/>
      <c r="D40" s="273"/>
      <c r="E40" s="273"/>
      <c r="F40" s="14"/>
      <c r="G40" s="73"/>
      <c r="H40" s="73"/>
      <c r="I40" s="73"/>
      <c r="J40" s="73"/>
      <c r="K40" s="73"/>
      <c r="L40" s="73"/>
      <c r="M40" s="73"/>
      <c r="N40" s="73"/>
      <c r="O40" s="73"/>
      <c r="P40" s="73"/>
    </row>
    <row r="41" spans="1:16" s="306" customFormat="1" ht="26.25" hidden="1" x14ac:dyDescent="0.25">
      <c r="A41" s="60">
        <f t="shared" si="0"/>
        <v>34</v>
      </c>
      <c r="B41" s="61" t="s">
        <v>5395</v>
      </c>
      <c r="C41" s="273"/>
      <c r="D41" s="273"/>
      <c r="E41" s="273"/>
      <c r="F41" s="14"/>
      <c r="G41" s="73"/>
      <c r="H41" s="73"/>
      <c r="I41" s="73"/>
      <c r="J41" s="73"/>
      <c r="K41" s="73"/>
      <c r="L41" s="73"/>
      <c r="M41" s="73"/>
      <c r="N41" s="73"/>
      <c r="O41" s="73"/>
      <c r="P41" s="73"/>
    </row>
    <row r="42" spans="1:16" s="306" customFormat="1" ht="26.25" hidden="1" x14ac:dyDescent="0.25">
      <c r="A42" s="60">
        <f t="shared" si="0"/>
        <v>35</v>
      </c>
      <c r="B42" s="61" t="s">
        <v>5071</v>
      </c>
      <c r="C42" s="273"/>
      <c r="D42" s="273"/>
      <c r="E42" s="273"/>
      <c r="F42" s="14"/>
      <c r="G42" s="73"/>
      <c r="H42" s="73"/>
      <c r="I42" s="73"/>
      <c r="J42" s="73"/>
      <c r="K42" s="73"/>
      <c r="L42" s="73"/>
      <c r="M42" s="73"/>
      <c r="N42" s="73"/>
      <c r="O42" s="73"/>
      <c r="P42" s="73"/>
    </row>
    <row r="43" spans="1:16" s="306" customFormat="1" ht="26.25" hidden="1" x14ac:dyDescent="0.25">
      <c r="A43" s="60">
        <f t="shared" si="0"/>
        <v>36</v>
      </c>
      <c r="B43" s="61" t="s">
        <v>5397</v>
      </c>
      <c r="C43" s="273"/>
      <c r="D43" s="273"/>
      <c r="E43" s="273"/>
      <c r="F43" s="14"/>
      <c r="G43" s="73"/>
      <c r="H43" s="73"/>
      <c r="I43" s="73"/>
      <c r="J43" s="73"/>
      <c r="K43" s="73"/>
      <c r="L43" s="73"/>
      <c r="M43" s="73"/>
      <c r="N43" s="73"/>
      <c r="O43" s="73"/>
      <c r="P43" s="73"/>
    </row>
    <row r="44" spans="1:16" s="306" customFormat="1" ht="26.25" hidden="1" x14ac:dyDescent="0.25">
      <c r="A44" s="60">
        <f t="shared" si="0"/>
        <v>37</v>
      </c>
      <c r="B44" s="61" t="s">
        <v>5072</v>
      </c>
      <c r="C44" s="273"/>
      <c r="D44" s="273"/>
      <c r="E44" s="273"/>
      <c r="F44" s="14"/>
      <c r="G44" s="73"/>
      <c r="H44" s="73"/>
      <c r="I44" s="73"/>
      <c r="J44" s="73"/>
      <c r="K44" s="73"/>
      <c r="L44" s="73"/>
      <c r="M44" s="73"/>
      <c r="N44" s="73"/>
      <c r="O44" s="73"/>
      <c r="P44" s="73"/>
    </row>
    <row r="45" spans="1:16" s="306" customFormat="1" ht="26.25" hidden="1" x14ac:dyDescent="0.25">
      <c r="A45" s="60">
        <f t="shared" si="0"/>
        <v>38</v>
      </c>
      <c r="B45" s="61" t="s">
        <v>5396</v>
      </c>
      <c r="C45" s="273"/>
      <c r="D45" s="273"/>
      <c r="E45" s="273"/>
      <c r="F45" s="14"/>
      <c r="G45" s="73"/>
      <c r="H45" s="73"/>
      <c r="I45" s="73"/>
      <c r="J45" s="73"/>
      <c r="K45" s="73"/>
      <c r="L45" s="73"/>
      <c r="M45" s="73"/>
      <c r="N45" s="73"/>
      <c r="O45" s="73"/>
      <c r="P45" s="73"/>
    </row>
    <row r="46" spans="1:16" s="306" customFormat="1" ht="25.5" x14ac:dyDescent="0.25">
      <c r="A46" s="346" t="s">
        <v>501</v>
      </c>
      <c r="B46" s="346"/>
      <c r="C46" s="144">
        <f>SUM(C6:C44)</f>
        <v>28</v>
      </c>
      <c r="D46" s="144"/>
      <c r="E46" s="144"/>
      <c r="F46" s="307"/>
      <c r="G46" s="73"/>
      <c r="H46" s="73"/>
      <c r="I46" s="73"/>
      <c r="J46" s="73"/>
      <c r="K46" s="73"/>
      <c r="L46" s="73"/>
      <c r="M46" s="73"/>
      <c r="N46" s="73"/>
      <c r="O46" s="73"/>
      <c r="P46" s="73"/>
    </row>
    <row r="47" spans="1:16" s="16" customFormat="1" ht="35.25" hidden="1" customHeight="1" x14ac:dyDescent="0.25">
      <c r="A47" s="4"/>
      <c r="B47" s="5" t="s">
        <v>9316</v>
      </c>
      <c r="C47" s="2"/>
      <c r="D47" s="2"/>
      <c r="E47" s="2"/>
      <c r="F47" s="2"/>
      <c r="G47" s="73"/>
      <c r="H47" s="73"/>
      <c r="I47" s="73"/>
      <c r="J47" s="73"/>
      <c r="K47" s="73"/>
      <c r="L47" s="73"/>
      <c r="M47" s="73"/>
      <c r="N47" s="73"/>
      <c r="O47" s="73"/>
      <c r="P47" s="73"/>
    </row>
  </sheetData>
  <autoFilter ref="A5:F47">
    <filterColumn colId="2">
      <customFilters>
        <customFilter operator="notEqual" val=" "/>
      </customFilters>
    </filterColumn>
  </autoFilter>
  <mergeCells count="3">
    <mergeCell ref="A1:F3"/>
    <mergeCell ref="E5:F5"/>
    <mergeCell ref="A46:B46"/>
  </mergeCells>
  <pageMargins left="0.19685039370078741" right="0.19685039370078741" top="0.39370078740157483" bottom="0.19685039370078741" header="0.19685039370078741" footer="0.19685039370078741"/>
  <pageSetup paperSize="9" scale="49" fitToHeight="100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O22"/>
  <sheetViews>
    <sheetView showZeros="0" zoomScale="70" zoomScaleNormal="70" workbookViewId="0">
      <pane ySplit="6" topLeftCell="A7" activePane="bottomLeft" state="frozen"/>
      <selection pane="bottomLeft" activeCell="Z6" sqref="Z6"/>
    </sheetView>
  </sheetViews>
  <sheetFormatPr defaultColWidth="9.140625" defaultRowHeight="18.75" x14ac:dyDescent="0.25"/>
  <cols>
    <col min="1" max="1" width="8.5703125" style="4" customWidth="1"/>
    <col min="2" max="2" width="48.42578125" style="2" customWidth="1"/>
    <col min="3" max="3" width="33.42578125" style="2" hidden="1" customWidth="1"/>
    <col min="4" max="4" width="54.5703125" style="2" customWidth="1"/>
    <col min="5" max="5" width="31.140625" style="2" hidden="1" customWidth="1"/>
    <col min="6" max="13" width="9.140625" style="2"/>
    <col min="14" max="14" width="29.42578125" style="2" customWidth="1"/>
    <col min="15" max="16384" width="9.140625" style="2"/>
  </cols>
  <sheetData>
    <row r="1" spans="1:15" ht="26.25" customHeight="1" x14ac:dyDescent="0.25">
      <c r="A1" s="349" t="s">
        <v>1994</v>
      </c>
      <c r="B1" s="349"/>
      <c r="C1" s="349"/>
      <c r="D1" s="349"/>
      <c r="E1" s="349"/>
    </row>
    <row r="2" spans="1:15" ht="26.25" customHeight="1" x14ac:dyDescent="0.25">
      <c r="A2" s="349"/>
      <c r="B2" s="349"/>
      <c r="C2" s="349"/>
      <c r="D2" s="349"/>
      <c r="E2" s="349"/>
    </row>
    <row r="3" spans="1:15" ht="51" customHeight="1" x14ac:dyDescent="0.25">
      <c r="A3" s="349"/>
      <c r="B3" s="349"/>
      <c r="C3" s="349"/>
      <c r="D3" s="349"/>
      <c r="E3" s="349"/>
    </row>
    <row r="4" spans="1:15" ht="21.75" customHeight="1" x14ac:dyDescent="0.25">
      <c r="A4" s="8"/>
      <c r="B4" s="5"/>
      <c r="C4" s="5"/>
      <c r="D4" s="5"/>
      <c r="E4" s="145" t="s">
        <v>8790</v>
      </c>
    </row>
    <row r="5" spans="1:15" ht="27" customHeight="1" x14ac:dyDescent="0.25">
      <c r="A5" s="350" t="s">
        <v>497</v>
      </c>
      <c r="B5" s="350" t="s">
        <v>498</v>
      </c>
      <c r="C5" s="351" t="s">
        <v>2023</v>
      </c>
      <c r="D5" s="353" t="s">
        <v>9323</v>
      </c>
      <c r="E5" s="350" t="s">
        <v>502</v>
      </c>
    </row>
    <row r="6" spans="1:15" ht="68.25" customHeight="1" x14ac:dyDescent="0.25">
      <c r="A6" s="350"/>
      <c r="B6" s="350"/>
      <c r="C6" s="351"/>
      <c r="D6" s="354"/>
      <c r="E6" s="350"/>
    </row>
    <row r="7" spans="1:15" ht="30" customHeight="1" x14ac:dyDescent="0.25">
      <c r="A7" s="52">
        <v>1</v>
      </c>
      <c r="B7" s="53" t="s">
        <v>1063</v>
      </c>
      <c r="C7" s="72">
        <v>4</v>
      </c>
      <c r="D7" s="280" t="s">
        <v>9326</v>
      </c>
      <c r="E7" s="20"/>
      <c r="F7" s="4"/>
      <c r="G7" s="4"/>
      <c r="K7" s="4"/>
      <c r="M7" s="52">
        <v>1</v>
      </c>
      <c r="N7" s="53" t="s">
        <v>1040</v>
      </c>
      <c r="O7" s="72"/>
    </row>
    <row r="8" spans="1:15" s="9" customFormat="1" ht="28.5" customHeight="1" x14ac:dyDescent="0.25">
      <c r="A8" s="52">
        <f>+A7+1</f>
        <v>2</v>
      </c>
      <c r="B8" s="53" t="s">
        <v>1043</v>
      </c>
      <c r="C8" s="72">
        <v>6</v>
      </c>
      <c r="D8" s="280" t="s">
        <v>9326</v>
      </c>
      <c r="E8" s="20"/>
      <c r="F8" s="4"/>
      <c r="G8" s="4"/>
      <c r="K8" s="4"/>
      <c r="M8" s="52">
        <v>2</v>
      </c>
      <c r="N8" s="53" t="s">
        <v>1063</v>
      </c>
      <c r="O8" s="72"/>
    </row>
    <row r="9" spans="1:15" s="4" customFormat="1" ht="28.5" customHeight="1" x14ac:dyDescent="0.25">
      <c r="A9" s="52">
        <f t="shared" ref="A9:A21" si="0">+A8+1</f>
        <v>3</v>
      </c>
      <c r="B9" s="53" t="s">
        <v>1289</v>
      </c>
      <c r="C9" s="72">
        <v>5</v>
      </c>
      <c r="D9" s="280" t="s">
        <v>9326</v>
      </c>
      <c r="E9" s="20"/>
      <c r="M9" s="52">
        <v>3</v>
      </c>
      <c r="N9" s="53" t="s">
        <v>1043</v>
      </c>
      <c r="O9" s="72"/>
    </row>
    <row r="10" spans="1:15" s="4" customFormat="1" ht="28.5" customHeight="1" x14ac:dyDescent="0.25">
      <c r="A10" s="52">
        <f t="shared" si="0"/>
        <v>4</v>
      </c>
      <c r="B10" s="53" t="s">
        <v>1048</v>
      </c>
      <c r="C10" s="72">
        <v>4</v>
      </c>
      <c r="D10" s="280" t="s">
        <v>9326</v>
      </c>
      <c r="E10" s="54"/>
      <c r="M10" s="52">
        <v>4</v>
      </c>
      <c r="N10" s="53" t="s">
        <v>1289</v>
      </c>
      <c r="O10" s="72"/>
    </row>
    <row r="11" spans="1:15" s="4" customFormat="1" ht="28.5" customHeight="1" x14ac:dyDescent="0.25">
      <c r="A11" s="52">
        <f t="shared" si="0"/>
        <v>5</v>
      </c>
      <c r="B11" s="53" t="s">
        <v>1440</v>
      </c>
      <c r="C11" s="72">
        <v>5</v>
      </c>
      <c r="D11" s="280" t="s">
        <v>9326</v>
      </c>
      <c r="E11" s="20"/>
      <c r="M11" s="52">
        <v>5</v>
      </c>
      <c r="N11" s="53" t="s">
        <v>1048</v>
      </c>
      <c r="O11" s="72"/>
    </row>
    <row r="12" spans="1:15" s="4" customFormat="1" ht="28.5" customHeight="1" x14ac:dyDescent="0.25">
      <c r="A12" s="52">
        <f t="shared" si="0"/>
        <v>6</v>
      </c>
      <c r="B12" s="53" t="s">
        <v>1044</v>
      </c>
      <c r="C12" s="72">
        <v>2</v>
      </c>
      <c r="D12" s="279" t="s">
        <v>9324</v>
      </c>
      <c r="E12" s="20"/>
      <c r="M12" s="52">
        <v>6</v>
      </c>
      <c r="N12" s="53" t="s">
        <v>1440</v>
      </c>
      <c r="O12" s="72"/>
    </row>
    <row r="13" spans="1:15" s="4" customFormat="1" ht="28.5" customHeight="1" x14ac:dyDescent="0.25">
      <c r="A13" s="52">
        <f t="shared" si="0"/>
        <v>7</v>
      </c>
      <c r="B13" s="53" t="s">
        <v>1066</v>
      </c>
      <c r="C13" s="72">
        <v>3</v>
      </c>
      <c r="D13" s="280" t="s">
        <v>9326</v>
      </c>
      <c r="E13" s="20"/>
      <c r="M13" s="52">
        <v>7</v>
      </c>
      <c r="N13" s="53" t="s">
        <v>1044</v>
      </c>
      <c r="O13" s="72"/>
    </row>
    <row r="14" spans="1:15" s="4" customFormat="1" ht="28.5" customHeight="1" x14ac:dyDescent="0.25">
      <c r="A14" s="52">
        <f t="shared" si="0"/>
        <v>8</v>
      </c>
      <c r="B14" s="53" t="s">
        <v>1046</v>
      </c>
      <c r="C14" s="72">
        <v>9</v>
      </c>
      <c r="D14" s="279" t="s">
        <v>9324</v>
      </c>
      <c r="E14" s="20"/>
      <c r="M14" s="52">
        <v>8</v>
      </c>
      <c r="N14" s="53" t="s">
        <v>1066</v>
      </c>
      <c r="O14" s="72"/>
    </row>
    <row r="15" spans="1:15" s="4" customFormat="1" ht="28.5" customHeight="1" x14ac:dyDescent="0.25">
      <c r="A15" s="52">
        <f t="shared" si="0"/>
        <v>9</v>
      </c>
      <c r="B15" s="53" t="s">
        <v>1290</v>
      </c>
      <c r="C15" s="72">
        <v>4</v>
      </c>
      <c r="D15" s="280" t="s">
        <v>9326</v>
      </c>
      <c r="E15" s="20"/>
      <c r="F15" s="2"/>
      <c r="G15" s="2"/>
      <c r="M15" s="52">
        <v>9</v>
      </c>
      <c r="N15" s="53" t="s">
        <v>1046</v>
      </c>
      <c r="O15" s="72"/>
    </row>
    <row r="16" spans="1:15" s="4" customFormat="1" ht="28.5" customHeight="1" x14ac:dyDescent="0.25">
      <c r="A16" s="52">
        <f t="shared" si="0"/>
        <v>10</v>
      </c>
      <c r="B16" s="53" t="s">
        <v>1201</v>
      </c>
      <c r="C16" s="72">
        <v>6</v>
      </c>
      <c r="D16" s="279" t="s">
        <v>9324</v>
      </c>
      <c r="E16" s="20"/>
      <c r="F16" s="9"/>
      <c r="G16" s="9"/>
      <c r="M16" s="52">
        <v>10</v>
      </c>
      <c r="N16" s="53" t="s">
        <v>1290</v>
      </c>
      <c r="O16" s="72"/>
    </row>
    <row r="17" spans="1:15" s="4" customFormat="1" ht="28.5" customHeight="1" x14ac:dyDescent="0.25">
      <c r="A17" s="52">
        <f t="shared" si="0"/>
        <v>11</v>
      </c>
      <c r="B17" s="53" t="s">
        <v>1047</v>
      </c>
      <c r="C17" s="72">
        <v>4</v>
      </c>
      <c r="D17" s="280" t="s">
        <v>9326</v>
      </c>
      <c r="E17" s="20"/>
      <c r="M17" s="52">
        <v>11</v>
      </c>
      <c r="N17" s="53" t="s">
        <v>1201</v>
      </c>
      <c r="O17" s="72"/>
    </row>
    <row r="18" spans="1:15" s="4" customFormat="1" ht="28.5" customHeight="1" x14ac:dyDescent="0.25">
      <c r="A18" s="52">
        <f t="shared" si="0"/>
        <v>12</v>
      </c>
      <c r="B18" s="53" t="s">
        <v>1040</v>
      </c>
      <c r="C18" s="72">
        <v>5</v>
      </c>
      <c r="D18" s="279" t="s">
        <v>9324</v>
      </c>
      <c r="E18" s="20"/>
      <c r="M18" s="52">
        <v>12</v>
      </c>
      <c r="N18" s="53" t="s">
        <v>1047</v>
      </c>
      <c r="O18" s="72"/>
    </row>
    <row r="19" spans="1:15" s="4" customFormat="1" ht="28.5" customHeight="1" x14ac:dyDescent="0.25">
      <c r="A19" s="52">
        <f t="shared" si="0"/>
        <v>13</v>
      </c>
      <c r="B19" s="53" t="s">
        <v>1057</v>
      </c>
      <c r="C19" s="72">
        <v>4</v>
      </c>
      <c r="D19" s="279" t="s">
        <v>9324</v>
      </c>
      <c r="E19" s="20"/>
      <c r="M19" s="52">
        <v>13</v>
      </c>
      <c r="N19" s="53" t="s">
        <v>1057</v>
      </c>
      <c r="O19" s="72"/>
    </row>
    <row r="20" spans="1:15" s="4" customFormat="1" ht="28.5" customHeight="1" x14ac:dyDescent="0.25">
      <c r="A20" s="52">
        <f t="shared" si="0"/>
        <v>14</v>
      </c>
      <c r="B20" s="53" t="s">
        <v>1064</v>
      </c>
      <c r="C20" s="72">
        <v>4</v>
      </c>
      <c r="D20" s="279" t="s">
        <v>9324</v>
      </c>
      <c r="E20" s="20"/>
      <c r="M20" s="52">
        <v>14</v>
      </c>
      <c r="N20" s="53" t="s">
        <v>1064</v>
      </c>
      <c r="O20" s="72"/>
    </row>
    <row r="21" spans="1:15" s="4" customFormat="1" ht="28.5" customHeight="1" x14ac:dyDescent="0.25">
      <c r="A21" s="52">
        <f t="shared" si="0"/>
        <v>15</v>
      </c>
      <c r="B21" s="53" t="s">
        <v>1050</v>
      </c>
      <c r="C21" s="72">
        <v>3</v>
      </c>
      <c r="D21" s="280" t="s">
        <v>9326</v>
      </c>
      <c r="E21" s="20"/>
      <c r="M21" s="52">
        <v>15</v>
      </c>
      <c r="N21" s="53" t="s">
        <v>1050</v>
      </c>
      <c r="O21" s="72"/>
    </row>
    <row r="22" spans="1:15" ht="28.5" customHeight="1" x14ac:dyDescent="0.25">
      <c r="A22" s="348" t="s">
        <v>501</v>
      </c>
      <c r="B22" s="348"/>
      <c r="C22" s="281">
        <f>SUM(C7:C21)</f>
        <v>68</v>
      </c>
      <c r="D22" s="55">
        <f>SUM(D7:D21)</f>
        <v>0</v>
      </c>
      <c r="E22" s="281"/>
      <c r="K22" s="2">
        <f>SUM(K7:K21)</f>
        <v>0</v>
      </c>
      <c r="M22" s="348" t="s">
        <v>501</v>
      </c>
      <c r="N22" s="348"/>
      <c r="O22" s="281">
        <f>SUM(O7:O21)</f>
        <v>0</v>
      </c>
    </row>
  </sheetData>
  <sortState ref="B7:E21">
    <sortCondition ref="B7"/>
  </sortState>
  <mergeCells count="8">
    <mergeCell ref="A22:B22"/>
    <mergeCell ref="M22:N22"/>
    <mergeCell ref="D5:D6"/>
    <mergeCell ref="A1:E3"/>
    <mergeCell ref="A5:A6"/>
    <mergeCell ref="B5:B6"/>
    <mergeCell ref="C5:C6"/>
    <mergeCell ref="E5:E6"/>
  </mergeCells>
  <pageMargins left="0.59055118110236227" right="0.19685039370078741" top="0.59055118110236227" bottom="0.19685039370078741" header="0.19685039370078741" footer="0.19685039370078741"/>
  <pageSetup paperSize="9" scale="83" fitToHeight="1000" orientation="portrait" r:id="rId1"/>
  <colBreaks count="1" manualBreakCount="1">
    <brk id="4" max="20"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tabColor rgb="FF002060"/>
    <pageSetUpPr fitToPage="1"/>
  </sheetPr>
  <dimension ref="A1:I25"/>
  <sheetViews>
    <sheetView view="pageBreakPreview" zoomScale="55" zoomScaleNormal="55" zoomScaleSheetLayoutView="55" workbookViewId="0">
      <pane xSplit="6" ySplit="3" topLeftCell="G4" activePane="bottomRight" state="frozen"/>
      <selection pane="topRight" activeCell="F1" sqref="F1"/>
      <selection pane="bottomLeft" activeCell="A4" sqref="A4"/>
      <selection pane="bottomRight" activeCell="E6" sqref="E6"/>
    </sheetView>
  </sheetViews>
  <sheetFormatPr defaultColWidth="9.140625" defaultRowHeight="25.5" x14ac:dyDescent="0.25"/>
  <cols>
    <col min="1" max="1" width="9.5703125" style="1" customWidth="1"/>
    <col min="2" max="2" width="12.42578125" style="1" customWidth="1"/>
    <col min="3" max="3" width="22.42578125" style="1" customWidth="1"/>
    <col min="4" max="4" width="41" style="7" customWidth="1"/>
    <col min="5" max="5" width="98.42578125" style="1" customWidth="1"/>
    <col min="6" max="6" width="22.28515625" style="1" customWidth="1"/>
    <col min="7" max="7" width="59" style="1" customWidth="1"/>
    <col min="8" max="8" width="33.85546875" style="1" customWidth="1"/>
    <col min="9" max="9" width="45.5703125" style="70" customWidth="1"/>
    <col min="10" max="16384" width="9.140625" style="1"/>
  </cols>
  <sheetData>
    <row r="1" spans="1:9" s="31" customFormat="1" ht="98.25" customHeight="1" x14ac:dyDescent="0.3">
      <c r="A1" s="355" t="s">
        <v>3128</v>
      </c>
      <c r="B1" s="355"/>
      <c r="C1" s="355"/>
      <c r="D1" s="355"/>
      <c r="E1" s="355"/>
      <c r="F1" s="355"/>
      <c r="G1" s="355"/>
      <c r="H1" s="355"/>
      <c r="I1" s="26"/>
    </row>
    <row r="2" spans="1:9" s="31" customFormat="1" ht="20.25" x14ac:dyDescent="0.3">
      <c r="A2" s="32"/>
      <c r="B2" s="32"/>
      <c r="C2" s="32"/>
      <c r="D2" s="33"/>
      <c r="E2" s="34"/>
      <c r="F2" s="34"/>
      <c r="G2" s="35"/>
      <c r="H2" s="35"/>
      <c r="I2" s="26"/>
    </row>
    <row r="3" spans="1:9" s="44" customFormat="1" ht="144.75" customHeight="1" x14ac:dyDescent="0.35">
      <c r="A3" s="116" t="s">
        <v>2562</v>
      </c>
      <c r="B3" s="116" t="s">
        <v>2065</v>
      </c>
      <c r="C3" s="116" t="s">
        <v>1038</v>
      </c>
      <c r="D3" s="116" t="s">
        <v>1039</v>
      </c>
      <c r="E3" s="116" t="s">
        <v>0</v>
      </c>
      <c r="F3" s="116" t="s">
        <v>9</v>
      </c>
      <c r="G3" s="116" t="s">
        <v>10</v>
      </c>
      <c r="H3" s="116" t="s">
        <v>1506</v>
      </c>
      <c r="I3" s="43"/>
    </row>
    <row r="4" spans="1:9" s="31" customFormat="1" ht="83.25" x14ac:dyDescent="0.3">
      <c r="A4" s="117">
        <v>1</v>
      </c>
      <c r="B4" s="117">
        <v>649</v>
      </c>
      <c r="C4" s="117" t="s">
        <v>508</v>
      </c>
      <c r="D4" s="117" t="s">
        <v>1050</v>
      </c>
      <c r="E4" s="122" t="s">
        <v>982</v>
      </c>
      <c r="F4" s="123">
        <v>45066</v>
      </c>
      <c r="G4" s="117" t="s">
        <v>2248</v>
      </c>
      <c r="H4" s="121" t="s">
        <v>1050</v>
      </c>
      <c r="I4" s="21"/>
    </row>
    <row r="5" spans="1:9" s="31" customFormat="1" ht="83.25" x14ac:dyDescent="0.3">
      <c r="A5" s="117">
        <v>2</v>
      </c>
      <c r="B5" s="117">
        <v>735</v>
      </c>
      <c r="C5" s="117" t="s">
        <v>675</v>
      </c>
      <c r="D5" s="117" t="s">
        <v>1127</v>
      </c>
      <c r="E5" s="122" t="s">
        <v>1142</v>
      </c>
      <c r="F5" s="123">
        <v>45020</v>
      </c>
      <c r="G5" s="117" t="s">
        <v>1144</v>
      </c>
      <c r="H5" s="121" t="s">
        <v>4</v>
      </c>
      <c r="I5" s="26"/>
    </row>
    <row r="6" spans="1:9" s="31" customFormat="1" ht="194.25" x14ac:dyDescent="0.3">
      <c r="A6" s="117">
        <v>3</v>
      </c>
      <c r="B6" s="117">
        <v>761</v>
      </c>
      <c r="C6" s="117" t="s">
        <v>675</v>
      </c>
      <c r="D6" s="117" t="s">
        <v>1063</v>
      </c>
      <c r="E6" s="122" t="s">
        <v>1183</v>
      </c>
      <c r="F6" s="123">
        <v>45066</v>
      </c>
      <c r="G6" s="117" t="s">
        <v>2854</v>
      </c>
      <c r="H6" s="121" t="s">
        <v>1</v>
      </c>
      <c r="I6" s="26"/>
    </row>
    <row r="7" spans="1:9" s="31" customFormat="1" ht="83.25" x14ac:dyDescent="0.3">
      <c r="A7" s="117">
        <v>4</v>
      </c>
      <c r="B7" s="117">
        <v>879</v>
      </c>
      <c r="C7" s="117" t="s">
        <v>1332</v>
      </c>
      <c r="D7" s="117" t="s">
        <v>1057</v>
      </c>
      <c r="E7" s="122" t="s">
        <v>1636</v>
      </c>
      <c r="F7" s="123">
        <v>45036</v>
      </c>
      <c r="G7" s="117" t="s">
        <v>479</v>
      </c>
      <c r="H7" s="121" t="s">
        <v>1057</v>
      </c>
      <c r="I7" s="21"/>
    </row>
    <row r="8" spans="1:9" s="31" customFormat="1" ht="111" x14ac:dyDescent="0.3">
      <c r="A8" s="117">
        <v>5</v>
      </c>
      <c r="B8" s="117">
        <v>1023</v>
      </c>
      <c r="C8" s="117" t="s">
        <v>554</v>
      </c>
      <c r="D8" s="117" t="s">
        <v>1622</v>
      </c>
      <c r="E8" s="122" t="s">
        <v>1623</v>
      </c>
      <c r="F8" s="123" t="s">
        <v>1250</v>
      </c>
      <c r="G8" s="117" t="s">
        <v>2944</v>
      </c>
      <c r="H8" s="121" t="s">
        <v>494</v>
      </c>
      <c r="I8" s="26"/>
    </row>
    <row r="9" spans="1:9" s="31" customFormat="1" ht="83.25" x14ac:dyDescent="0.3">
      <c r="A9" s="117">
        <v>6</v>
      </c>
      <c r="B9" s="117">
        <v>1212</v>
      </c>
      <c r="C9" s="117">
        <v>44995</v>
      </c>
      <c r="D9" s="117" t="s">
        <v>1821</v>
      </c>
      <c r="E9" s="122" t="s">
        <v>1981</v>
      </c>
      <c r="F9" s="123">
        <v>44996</v>
      </c>
      <c r="G9" s="117" t="s">
        <v>1752</v>
      </c>
      <c r="H9" s="121" t="s">
        <v>1066</v>
      </c>
      <c r="I9" s="21"/>
    </row>
    <row r="10" spans="1:9" s="31" customFormat="1" ht="111" x14ac:dyDescent="0.3">
      <c r="A10" s="117">
        <v>7</v>
      </c>
      <c r="B10" s="117">
        <v>1233</v>
      </c>
      <c r="C10" s="117">
        <v>45000</v>
      </c>
      <c r="D10" s="117" t="s">
        <v>1743</v>
      </c>
      <c r="E10" s="122" t="s">
        <v>2048</v>
      </c>
      <c r="F10" s="123">
        <v>45066</v>
      </c>
      <c r="G10" s="117" t="s">
        <v>2049</v>
      </c>
      <c r="H10" s="121" t="s">
        <v>1</v>
      </c>
      <c r="I10" s="21"/>
    </row>
    <row r="11" spans="1:9" s="31" customFormat="1" ht="83.25" x14ac:dyDescent="0.3">
      <c r="A11" s="117">
        <v>8</v>
      </c>
      <c r="B11" s="117">
        <v>1351</v>
      </c>
      <c r="C11" s="117" t="s">
        <v>1143</v>
      </c>
      <c r="D11" s="117" t="s">
        <v>2336</v>
      </c>
      <c r="E11" s="122" t="s">
        <v>2342</v>
      </c>
      <c r="F11" s="123">
        <v>45061</v>
      </c>
      <c r="G11" s="117" t="s">
        <v>1938</v>
      </c>
      <c r="H11" s="121" t="s">
        <v>1048</v>
      </c>
      <c r="I11" s="26"/>
    </row>
    <row r="12" spans="1:9" s="31" customFormat="1" ht="277.5" x14ac:dyDescent="0.3">
      <c r="A12" s="117">
        <v>9</v>
      </c>
      <c r="B12" s="117">
        <v>1415</v>
      </c>
      <c r="C12" s="117">
        <v>45031</v>
      </c>
      <c r="D12" s="117" t="s">
        <v>1055</v>
      </c>
      <c r="E12" s="122" t="s">
        <v>2595</v>
      </c>
      <c r="F12" s="123">
        <v>45040</v>
      </c>
      <c r="G12" s="117" t="s">
        <v>2961</v>
      </c>
      <c r="H12" s="121" t="s">
        <v>494</v>
      </c>
      <c r="I12" s="26"/>
    </row>
    <row r="13" spans="1:9" s="31" customFormat="1" ht="333" x14ac:dyDescent="0.3">
      <c r="A13" s="117">
        <v>10</v>
      </c>
      <c r="B13" s="117">
        <v>1420</v>
      </c>
      <c r="C13" s="117">
        <v>45031</v>
      </c>
      <c r="D13" s="117" t="s">
        <v>1055</v>
      </c>
      <c r="E13" s="122" t="s">
        <v>2600</v>
      </c>
      <c r="F13" s="123">
        <v>45040</v>
      </c>
      <c r="G13" s="117" t="s">
        <v>2700</v>
      </c>
      <c r="H13" s="121" t="s">
        <v>1290</v>
      </c>
      <c r="I13" s="21"/>
    </row>
    <row r="14" spans="1:9" s="31" customFormat="1" ht="111" x14ac:dyDescent="0.3">
      <c r="A14" s="117">
        <v>11</v>
      </c>
      <c r="B14" s="117">
        <v>1429</v>
      </c>
      <c r="C14" s="117">
        <v>45020</v>
      </c>
      <c r="D14" s="117" t="s">
        <v>1743</v>
      </c>
      <c r="E14" s="122" t="s">
        <v>2624</v>
      </c>
      <c r="F14" s="123">
        <v>45066</v>
      </c>
      <c r="G14" s="117" t="s">
        <v>3008</v>
      </c>
      <c r="H14" s="121" t="s">
        <v>1064</v>
      </c>
      <c r="I14" s="26"/>
    </row>
    <row r="15" spans="1:9" s="31" customFormat="1" ht="83.25" x14ac:dyDescent="0.3">
      <c r="A15" s="117">
        <v>12</v>
      </c>
      <c r="B15" s="117">
        <v>1440</v>
      </c>
      <c r="C15" s="117">
        <v>45038</v>
      </c>
      <c r="D15" s="117" t="s">
        <v>1064</v>
      </c>
      <c r="E15" s="122" t="s">
        <v>2648</v>
      </c>
      <c r="F15" s="123">
        <v>45056</v>
      </c>
      <c r="G15" s="117" t="s">
        <v>2649</v>
      </c>
      <c r="H15" s="121" t="s">
        <v>1064</v>
      </c>
      <c r="I15" s="21"/>
    </row>
    <row r="16" spans="1:9" s="31" customFormat="1" ht="83.25" x14ac:dyDescent="0.3">
      <c r="A16" s="117">
        <v>13</v>
      </c>
      <c r="B16" s="117">
        <v>1453</v>
      </c>
      <c r="C16" s="117">
        <v>45042</v>
      </c>
      <c r="D16" s="117" t="s">
        <v>2684</v>
      </c>
      <c r="E16" s="122" t="s">
        <v>2687</v>
      </c>
      <c r="F16" s="123">
        <v>45050</v>
      </c>
      <c r="G16" s="117" t="s">
        <v>2688</v>
      </c>
      <c r="H16" s="121" t="s">
        <v>2029</v>
      </c>
      <c r="I16" s="26"/>
    </row>
    <row r="17" spans="1:9" s="31" customFormat="1" ht="83.25" x14ac:dyDescent="0.3">
      <c r="A17" s="117">
        <v>14</v>
      </c>
      <c r="B17" s="117">
        <v>1467</v>
      </c>
      <c r="C17" s="117">
        <v>45042</v>
      </c>
      <c r="D17" s="117" t="s">
        <v>2724</v>
      </c>
      <c r="E17" s="122" t="s">
        <v>2725</v>
      </c>
      <c r="F17" s="123">
        <v>45061</v>
      </c>
      <c r="G17" s="117" t="s">
        <v>2723</v>
      </c>
      <c r="H17" s="121" t="s">
        <v>3</v>
      </c>
      <c r="I17" s="21"/>
    </row>
    <row r="18" spans="1:9" s="31" customFormat="1" ht="83.25" x14ac:dyDescent="0.3">
      <c r="A18" s="117">
        <v>15</v>
      </c>
      <c r="B18" s="117">
        <v>1469</v>
      </c>
      <c r="C18" s="117">
        <v>45042</v>
      </c>
      <c r="D18" s="117" t="s">
        <v>2724</v>
      </c>
      <c r="E18" s="122" t="s">
        <v>2727</v>
      </c>
      <c r="F18" s="123">
        <v>45066</v>
      </c>
      <c r="G18" s="117" t="s">
        <v>2728</v>
      </c>
      <c r="H18" s="121" t="s">
        <v>3</v>
      </c>
      <c r="I18" s="26"/>
    </row>
    <row r="19" spans="1:9" s="31" customFormat="1" ht="166.5" x14ac:dyDescent="0.3">
      <c r="A19" s="117">
        <v>16</v>
      </c>
      <c r="B19" s="117">
        <v>1477</v>
      </c>
      <c r="C19" s="117">
        <v>45042</v>
      </c>
      <c r="D19" s="117" t="s">
        <v>2732</v>
      </c>
      <c r="E19" s="122" t="s">
        <v>3044</v>
      </c>
      <c r="F19" s="123">
        <v>45050</v>
      </c>
      <c r="G19" s="117" t="s">
        <v>2743</v>
      </c>
      <c r="H19" s="121" t="s">
        <v>7</v>
      </c>
      <c r="I19" s="26"/>
    </row>
    <row r="20" spans="1:9" s="31" customFormat="1" ht="138.75" x14ac:dyDescent="0.3">
      <c r="A20" s="117">
        <v>17</v>
      </c>
      <c r="B20" s="117">
        <v>1487</v>
      </c>
      <c r="C20" s="117">
        <v>45043</v>
      </c>
      <c r="D20" s="117" t="s">
        <v>1066</v>
      </c>
      <c r="E20" s="122" t="s">
        <v>3086</v>
      </c>
      <c r="F20" s="123">
        <v>45054</v>
      </c>
      <c r="G20" s="117" t="s">
        <v>2778</v>
      </c>
      <c r="H20" s="121" t="s">
        <v>1066</v>
      </c>
      <c r="I20" s="26"/>
    </row>
    <row r="21" spans="1:9" s="31" customFormat="1" ht="138.75" x14ac:dyDescent="0.3">
      <c r="A21" s="117">
        <v>18</v>
      </c>
      <c r="B21" s="117">
        <v>1488</v>
      </c>
      <c r="C21" s="117">
        <v>45043</v>
      </c>
      <c r="D21" s="117" t="s">
        <v>1066</v>
      </c>
      <c r="E21" s="122" t="s">
        <v>2779</v>
      </c>
      <c r="F21" s="123">
        <v>45066</v>
      </c>
      <c r="G21" s="117" t="s">
        <v>2780</v>
      </c>
      <c r="H21" s="121" t="s">
        <v>1066</v>
      </c>
      <c r="I21" s="21"/>
    </row>
    <row r="22" spans="1:9" s="31" customFormat="1" ht="194.25" x14ac:dyDescent="0.3">
      <c r="A22" s="117">
        <v>19</v>
      </c>
      <c r="B22" s="117">
        <v>1501</v>
      </c>
      <c r="C22" s="117">
        <v>45043</v>
      </c>
      <c r="D22" s="117"/>
      <c r="E22" s="122" t="s">
        <v>3045</v>
      </c>
      <c r="F22" s="123">
        <v>45058</v>
      </c>
      <c r="G22" s="117" t="s">
        <v>3104</v>
      </c>
      <c r="H22" s="121" t="s">
        <v>494</v>
      </c>
      <c r="I22" s="26"/>
    </row>
    <row r="23" spans="1:9" s="31" customFormat="1" ht="194.25" x14ac:dyDescent="0.3">
      <c r="A23" s="117">
        <v>20</v>
      </c>
      <c r="B23" s="117">
        <v>1542</v>
      </c>
      <c r="C23" s="117">
        <v>45059</v>
      </c>
      <c r="D23" s="117" t="s">
        <v>1743</v>
      </c>
      <c r="E23" s="122" t="s">
        <v>2984</v>
      </c>
      <c r="F23" s="123">
        <v>45066</v>
      </c>
      <c r="G23" s="117" t="s">
        <v>2985</v>
      </c>
      <c r="H23" s="121" t="s">
        <v>1064</v>
      </c>
      <c r="I23" s="26"/>
    </row>
    <row r="24" spans="1:9" s="31" customFormat="1" ht="138.75" x14ac:dyDescent="0.3">
      <c r="A24" s="117">
        <v>21</v>
      </c>
      <c r="B24" s="117">
        <v>1543</v>
      </c>
      <c r="C24" s="117">
        <v>45059</v>
      </c>
      <c r="D24" s="117"/>
      <c r="E24" s="122" t="s">
        <v>2986</v>
      </c>
      <c r="F24" s="123">
        <v>45065</v>
      </c>
      <c r="G24" s="117" t="s">
        <v>2987</v>
      </c>
      <c r="H24" s="121" t="s">
        <v>494</v>
      </c>
      <c r="I24" s="26"/>
    </row>
    <row r="25" spans="1:9" s="31" customFormat="1" ht="111" x14ac:dyDescent="0.3">
      <c r="A25" s="117">
        <v>22</v>
      </c>
      <c r="B25" s="117">
        <v>1565</v>
      </c>
      <c r="C25" s="117">
        <v>45063</v>
      </c>
      <c r="D25" s="117" t="s">
        <v>1040</v>
      </c>
      <c r="E25" s="122" t="s">
        <v>3022</v>
      </c>
      <c r="F25" s="123">
        <v>45066</v>
      </c>
      <c r="G25" s="117" t="s">
        <v>3023</v>
      </c>
      <c r="H25" s="121" t="s">
        <v>1040</v>
      </c>
    </row>
  </sheetData>
  <autoFilter ref="A3:I24"/>
  <mergeCells count="1">
    <mergeCell ref="A1:H1"/>
  </mergeCells>
  <pageMargins left="0.39370078740157483" right="0.19685039370078741" top="0.39370078740157483" bottom="0.19685039370078741" header="0.19685039370078741" footer="0.19685039370078741"/>
  <pageSetup paperSize="9" scale="47" fitToHeight="100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tabColor rgb="FF002060"/>
    <pageSetUpPr fitToPage="1"/>
  </sheetPr>
  <dimension ref="A1:M86"/>
  <sheetViews>
    <sheetView view="pageBreakPreview" zoomScale="55" zoomScaleNormal="55" zoomScaleSheetLayoutView="55" workbookViewId="0">
      <pane xSplit="7" ySplit="3" topLeftCell="H31" activePane="bottomRight" state="frozen"/>
      <selection activeCell="E45" activeCellId="2" sqref="K42 E46 E45"/>
      <selection pane="topRight" activeCell="E45" activeCellId="2" sqref="K42 E46 E45"/>
      <selection pane="bottomLeft" activeCell="E45" activeCellId="2" sqref="K42 E46 E45"/>
      <selection pane="bottomRight" activeCell="F56" sqref="F56"/>
    </sheetView>
  </sheetViews>
  <sheetFormatPr defaultColWidth="9.140625" defaultRowHeight="25.5" x14ac:dyDescent="0.25"/>
  <cols>
    <col min="1" max="1" width="11.85546875" style="1" hidden="1" customWidth="1"/>
    <col min="2" max="3" width="11.85546875" style="1" customWidth="1"/>
    <col min="4" max="4" width="22.140625" style="1" customWidth="1"/>
    <col min="5" max="5" width="41" style="7" hidden="1" customWidth="1"/>
    <col min="6" max="6" width="104.42578125" style="1" customWidth="1"/>
    <col min="7" max="7" width="22.28515625" style="1" customWidth="1"/>
    <col min="8" max="8" width="22.28515625" style="1" hidden="1" customWidth="1"/>
    <col min="9" max="9" width="75" style="1" customWidth="1"/>
    <col min="10" max="10" width="42" style="1" hidden="1" customWidth="1"/>
    <col min="11" max="11" width="27.42578125" style="1" hidden="1" customWidth="1"/>
    <col min="12" max="12" width="57.7109375" style="1" customWidth="1"/>
    <col min="13" max="13" width="35.42578125" style="70" customWidth="1"/>
    <col min="14" max="16384" width="9.140625" style="1"/>
  </cols>
  <sheetData>
    <row r="1" spans="1:13" s="31" customFormat="1" ht="98.25" customHeight="1" x14ac:dyDescent="0.3">
      <c r="A1" s="339" t="s">
        <v>4776</v>
      </c>
      <c r="B1" s="339"/>
      <c r="C1" s="339"/>
      <c r="D1" s="339"/>
      <c r="E1" s="339"/>
      <c r="F1" s="339"/>
      <c r="G1" s="339"/>
      <c r="H1" s="339"/>
      <c r="I1" s="339"/>
      <c r="J1" s="339"/>
      <c r="K1" s="339"/>
      <c r="L1" s="339"/>
      <c r="M1" s="26"/>
    </row>
    <row r="2" spans="1:13" s="31" customFormat="1" ht="20.25" x14ac:dyDescent="0.3">
      <c r="A2" s="32"/>
      <c r="B2" s="32"/>
      <c r="C2" s="32"/>
      <c r="D2" s="32"/>
      <c r="E2" s="33"/>
      <c r="F2" s="34"/>
      <c r="G2" s="34"/>
      <c r="H2" s="34"/>
      <c r="I2" s="35"/>
      <c r="J2" s="35"/>
      <c r="K2" s="35"/>
      <c r="L2" s="35"/>
      <c r="M2" s="26"/>
    </row>
    <row r="3" spans="1:13" s="44" customFormat="1" ht="143.25" customHeight="1" x14ac:dyDescent="0.35">
      <c r="A3" s="116" t="s">
        <v>2562</v>
      </c>
      <c r="B3" s="146" t="s">
        <v>2562</v>
      </c>
      <c r="C3" s="146" t="s">
        <v>2065</v>
      </c>
      <c r="D3" s="146" t="s">
        <v>1038</v>
      </c>
      <c r="E3" s="42" t="s">
        <v>1039</v>
      </c>
      <c r="F3" s="146" t="s">
        <v>0</v>
      </c>
      <c r="G3" s="146" t="s">
        <v>9</v>
      </c>
      <c r="H3" s="42" t="s">
        <v>3155</v>
      </c>
      <c r="I3" s="146" t="s">
        <v>10</v>
      </c>
      <c r="J3" s="42" t="s">
        <v>1506</v>
      </c>
      <c r="K3" s="42" t="s">
        <v>11</v>
      </c>
      <c r="L3" s="146" t="s">
        <v>1446</v>
      </c>
      <c r="M3" s="43"/>
    </row>
    <row r="4" spans="1:13" s="31" customFormat="1" ht="135" x14ac:dyDescent="0.3">
      <c r="A4" s="117"/>
      <c r="B4" s="117">
        <v>1</v>
      </c>
      <c r="C4" s="117">
        <v>1892</v>
      </c>
      <c r="D4" s="119">
        <v>45304</v>
      </c>
      <c r="E4" s="117" t="s">
        <v>1574</v>
      </c>
      <c r="F4" s="118" t="s">
        <v>4232</v>
      </c>
      <c r="G4" s="119">
        <v>45392</v>
      </c>
      <c r="H4" s="119"/>
      <c r="I4" s="120" t="s">
        <v>4166</v>
      </c>
      <c r="J4" s="121" t="s">
        <v>7</v>
      </c>
      <c r="K4" s="120" t="s">
        <v>495</v>
      </c>
      <c r="L4" s="172" t="s">
        <v>4577</v>
      </c>
    </row>
    <row r="5" spans="1:13" s="31" customFormat="1" ht="409.5" x14ac:dyDescent="0.3">
      <c r="A5" s="117"/>
      <c r="B5" s="117">
        <v>2</v>
      </c>
      <c r="C5" s="117">
        <v>1893</v>
      </c>
      <c r="D5" s="119">
        <v>45304</v>
      </c>
      <c r="E5" s="117"/>
      <c r="F5" s="118" t="s">
        <v>4360</v>
      </c>
      <c r="G5" s="187">
        <v>45397</v>
      </c>
      <c r="H5" s="119"/>
      <c r="I5" s="120" t="s">
        <v>4167</v>
      </c>
      <c r="J5" s="121"/>
      <c r="K5" s="120"/>
      <c r="L5" s="157" t="s">
        <v>4358</v>
      </c>
    </row>
    <row r="6" spans="1:13" s="31" customFormat="1" ht="55.5" x14ac:dyDescent="0.3">
      <c r="A6" s="117"/>
      <c r="B6" s="117">
        <v>3</v>
      </c>
      <c r="C6" s="117">
        <v>1919</v>
      </c>
      <c r="D6" s="119">
        <v>45319</v>
      </c>
      <c r="E6" s="117" t="s">
        <v>1574</v>
      </c>
      <c r="F6" s="118" t="s">
        <v>4197</v>
      </c>
      <c r="G6" s="119">
        <v>45658</v>
      </c>
      <c r="H6" s="119"/>
      <c r="I6" s="120" t="s">
        <v>2474</v>
      </c>
      <c r="J6" s="121" t="s">
        <v>3</v>
      </c>
      <c r="K6" s="120" t="s">
        <v>495</v>
      </c>
      <c r="L6" s="157"/>
    </row>
    <row r="7" spans="1:13" s="31" customFormat="1" ht="111" x14ac:dyDescent="0.3">
      <c r="A7" s="117"/>
      <c r="B7" s="117">
        <v>4</v>
      </c>
      <c r="C7" s="117">
        <v>1931</v>
      </c>
      <c r="D7" s="119">
        <v>45336</v>
      </c>
      <c r="E7" s="117" t="s">
        <v>1574</v>
      </c>
      <c r="F7" s="118" t="s">
        <v>4241</v>
      </c>
      <c r="G7" s="119">
        <v>45379</v>
      </c>
      <c r="H7" s="119"/>
      <c r="I7" s="120" t="s">
        <v>4242</v>
      </c>
      <c r="J7" s="121" t="s">
        <v>7</v>
      </c>
      <c r="K7" s="120" t="s">
        <v>495</v>
      </c>
      <c r="L7" s="172" t="s">
        <v>4262</v>
      </c>
    </row>
    <row r="8" spans="1:13" s="31" customFormat="1" ht="297" x14ac:dyDescent="0.3">
      <c r="A8" s="117"/>
      <c r="B8" s="117">
        <v>6</v>
      </c>
      <c r="C8" s="117">
        <v>1935</v>
      </c>
      <c r="D8" s="119">
        <v>45336</v>
      </c>
      <c r="E8" s="117"/>
      <c r="F8" s="118" t="s">
        <v>4244</v>
      </c>
      <c r="G8" s="119">
        <v>45389</v>
      </c>
      <c r="H8" s="123"/>
      <c r="I8" s="120" t="s">
        <v>3585</v>
      </c>
      <c r="J8" s="121"/>
      <c r="K8" s="121"/>
      <c r="L8" s="172" t="s">
        <v>4579</v>
      </c>
    </row>
    <row r="9" spans="1:13" s="31" customFormat="1" ht="378" x14ac:dyDescent="0.3">
      <c r="A9" s="117"/>
      <c r="B9" s="117">
        <v>7</v>
      </c>
      <c r="C9" s="117">
        <v>1952</v>
      </c>
      <c r="D9" s="119">
        <v>45346</v>
      </c>
      <c r="E9" s="117"/>
      <c r="F9" s="150" t="s">
        <v>4278</v>
      </c>
      <c r="G9" s="119">
        <v>45398</v>
      </c>
      <c r="H9" s="119"/>
      <c r="I9" s="120" t="s">
        <v>4279</v>
      </c>
      <c r="J9" s="121"/>
      <c r="K9" s="120"/>
      <c r="L9" s="157" t="s">
        <v>4534</v>
      </c>
    </row>
    <row r="10" spans="1:13" s="31" customFormat="1" ht="409.5" x14ac:dyDescent="0.3">
      <c r="A10" s="117"/>
      <c r="B10" s="117">
        <v>8</v>
      </c>
      <c r="C10" s="117">
        <v>1953</v>
      </c>
      <c r="D10" s="119">
        <v>45346</v>
      </c>
      <c r="E10" s="117"/>
      <c r="F10" s="150" t="s">
        <v>4280</v>
      </c>
      <c r="G10" s="119">
        <v>45376</v>
      </c>
      <c r="H10" s="123"/>
      <c r="I10" s="120" t="s">
        <v>4281</v>
      </c>
      <c r="J10" s="121"/>
      <c r="K10" s="121"/>
      <c r="L10" s="173" t="s">
        <v>4426</v>
      </c>
    </row>
    <row r="11" spans="1:13" s="31" customFormat="1" ht="111" x14ac:dyDescent="0.3">
      <c r="A11" s="117"/>
      <c r="B11" s="117">
        <v>9</v>
      </c>
      <c r="C11" s="117">
        <v>1957</v>
      </c>
      <c r="D11" s="119">
        <v>45346</v>
      </c>
      <c r="E11" s="117" t="s">
        <v>1050</v>
      </c>
      <c r="F11" s="150" t="s">
        <v>4285</v>
      </c>
      <c r="G11" s="119"/>
      <c r="H11" s="119"/>
      <c r="I11" s="120" t="s">
        <v>4286</v>
      </c>
      <c r="J11" s="121" t="s">
        <v>3</v>
      </c>
      <c r="K11" s="120" t="s">
        <v>495</v>
      </c>
      <c r="L11" s="157" t="s">
        <v>4409</v>
      </c>
    </row>
    <row r="12" spans="1:13" s="31" customFormat="1" ht="55.5" x14ac:dyDescent="0.3">
      <c r="A12" s="117"/>
      <c r="B12" s="117">
        <v>10</v>
      </c>
      <c r="C12" s="117">
        <v>1962</v>
      </c>
      <c r="D12" s="119">
        <v>45346</v>
      </c>
      <c r="E12" s="117" t="s">
        <v>1050</v>
      </c>
      <c r="F12" s="150" t="s">
        <v>4288</v>
      </c>
      <c r="G12" s="119">
        <v>45397</v>
      </c>
      <c r="H12" s="119"/>
      <c r="I12" s="120" t="s">
        <v>4281</v>
      </c>
      <c r="J12" s="121" t="s">
        <v>1050</v>
      </c>
      <c r="K12" s="120" t="s">
        <v>495</v>
      </c>
      <c r="L12" s="172" t="s">
        <v>4634</v>
      </c>
    </row>
    <row r="13" spans="1:13" s="31" customFormat="1" ht="118.5" customHeight="1" x14ac:dyDescent="0.3">
      <c r="A13" s="117"/>
      <c r="B13" s="117">
        <v>11</v>
      </c>
      <c r="C13" s="117">
        <v>1970</v>
      </c>
      <c r="D13" s="119">
        <v>45348</v>
      </c>
      <c r="E13" s="117" t="s">
        <v>1040</v>
      </c>
      <c r="F13" s="118" t="s">
        <v>4300</v>
      </c>
      <c r="G13" s="119">
        <v>45397</v>
      </c>
      <c r="H13" s="119"/>
      <c r="I13" s="120" t="s">
        <v>4341</v>
      </c>
      <c r="J13" s="121" t="s">
        <v>1040</v>
      </c>
      <c r="K13" s="120" t="s">
        <v>495</v>
      </c>
      <c r="L13" s="157" t="s">
        <v>4422</v>
      </c>
    </row>
    <row r="14" spans="1:13" s="31" customFormat="1" ht="118.5" customHeight="1" x14ac:dyDescent="0.3">
      <c r="A14" s="117"/>
      <c r="B14" s="117">
        <v>12</v>
      </c>
      <c r="C14" s="117">
        <v>1972</v>
      </c>
      <c r="D14" s="119">
        <v>45348</v>
      </c>
      <c r="E14" s="117"/>
      <c r="F14" s="118" t="s">
        <v>4437</v>
      </c>
      <c r="G14" s="119">
        <v>45363</v>
      </c>
      <c r="H14" s="119"/>
      <c r="I14" s="120" t="s">
        <v>4346</v>
      </c>
      <c r="J14" s="121"/>
      <c r="K14" s="120"/>
      <c r="L14" s="157" t="s">
        <v>4533</v>
      </c>
    </row>
    <row r="15" spans="1:13" s="31" customFormat="1" ht="405" x14ac:dyDescent="0.45">
      <c r="A15" s="117"/>
      <c r="B15" s="117">
        <v>13</v>
      </c>
      <c r="C15" s="117">
        <v>2000</v>
      </c>
      <c r="D15" s="119">
        <v>45348</v>
      </c>
      <c r="E15" s="151"/>
      <c r="F15" s="118" t="s">
        <v>4354</v>
      </c>
      <c r="G15" s="119">
        <v>45392</v>
      </c>
      <c r="H15" s="152"/>
      <c r="I15" s="120" t="s">
        <v>4353</v>
      </c>
      <c r="J15" s="152"/>
      <c r="K15" s="152"/>
      <c r="L15" s="157" t="s">
        <v>4729</v>
      </c>
    </row>
    <row r="16" spans="1:13" s="31" customFormat="1" ht="111" x14ac:dyDescent="0.45">
      <c r="A16" s="117"/>
      <c r="B16" s="117">
        <v>14</v>
      </c>
      <c r="C16" s="117">
        <v>2004</v>
      </c>
      <c r="D16" s="119">
        <v>45352</v>
      </c>
      <c r="E16" s="151"/>
      <c r="F16" s="118" t="s">
        <v>4519</v>
      </c>
      <c r="G16" s="119">
        <v>45390</v>
      </c>
      <c r="H16" s="152"/>
      <c r="I16" s="120" t="s">
        <v>4369</v>
      </c>
      <c r="J16" s="152"/>
      <c r="K16" s="152"/>
      <c r="L16" s="172" t="s">
        <v>4553</v>
      </c>
    </row>
    <row r="17" spans="1:12" s="31" customFormat="1" ht="111" x14ac:dyDescent="0.45">
      <c r="A17" s="117"/>
      <c r="B17" s="117">
        <v>15</v>
      </c>
      <c r="C17" s="117">
        <v>2005</v>
      </c>
      <c r="D17" s="119">
        <v>45352</v>
      </c>
      <c r="E17" s="151"/>
      <c r="F17" s="118" t="s">
        <v>4370</v>
      </c>
      <c r="G17" s="119">
        <v>45384</v>
      </c>
      <c r="H17" s="152"/>
      <c r="I17" s="120" t="s">
        <v>4371</v>
      </c>
      <c r="J17" s="152"/>
      <c r="K17" s="152"/>
      <c r="L17" s="172"/>
    </row>
    <row r="18" spans="1:12" s="31" customFormat="1" ht="111" x14ac:dyDescent="0.45">
      <c r="A18" s="117"/>
      <c r="B18" s="117">
        <v>16</v>
      </c>
      <c r="C18" s="117">
        <v>2006</v>
      </c>
      <c r="D18" s="119">
        <v>45352</v>
      </c>
      <c r="E18" s="151"/>
      <c r="F18" s="118" t="s">
        <v>4372</v>
      </c>
      <c r="G18" s="119">
        <v>38079</v>
      </c>
      <c r="H18" s="152"/>
      <c r="I18" s="120" t="s">
        <v>4373</v>
      </c>
      <c r="J18" s="152"/>
      <c r="K18" s="152"/>
      <c r="L18" s="172" t="s">
        <v>4633</v>
      </c>
    </row>
    <row r="19" spans="1:12" s="31" customFormat="1" ht="351" x14ac:dyDescent="0.45">
      <c r="A19" s="117"/>
      <c r="B19" s="117">
        <v>17</v>
      </c>
      <c r="C19" s="117">
        <v>2010</v>
      </c>
      <c r="D19" s="119">
        <v>45352</v>
      </c>
      <c r="E19" s="151"/>
      <c r="F19" s="118" t="s">
        <v>4377</v>
      </c>
      <c r="G19" s="119">
        <v>45387</v>
      </c>
      <c r="H19" s="152"/>
      <c r="I19" s="120" t="s">
        <v>4378</v>
      </c>
      <c r="J19" s="152"/>
      <c r="K19" s="152"/>
      <c r="L19" s="157" t="s">
        <v>4452</v>
      </c>
    </row>
    <row r="20" spans="1:12" s="31" customFormat="1" ht="270" x14ac:dyDescent="0.45">
      <c r="A20" s="117"/>
      <c r="B20" s="117">
        <v>18</v>
      </c>
      <c r="C20" s="178">
        <v>2012</v>
      </c>
      <c r="D20" s="119">
        <v>45352</v>
      </c>
      <c r="E20" s="151"/>
      <c r="F20" s="118" t="s">
        <v>4379</v>
      </c>
      <c r="G20" s="119">
        <v>45386</v>
      </c>
      <c r="H20" s="152"/>
      <c r="I20" s="120" t="s">
        <v>4381</v>
      </c>
      <c r="J20" s="152"/>
      <c r="K20" s="152"/>
      <c r="L20" s="172" t="s">
        <v>4506</v>
      </c>
    </row>
    <row r="21" spans="1:12" s="31" customFormat="1" ht="55.5" x14ac:dyDescent="0.45">
      <c r="A21" s="117"/>
      <c r="B21" s="117">
        <v>19</v>
      </c>
      <c r="C21" s="117">
        <v>2014</v>
      </c>
      <c r="D21" s="119">
        <v>45352</v>
      </c>
      <c r="E21" s="151"/>
      <c r="F21" s="118" t="s">
        <v>4384</v>
      </c>
      <c r="G21" s="119"/>
      <c r="H21" s="152"/>
      <c r="I21" s="120" t="s">
        <v>4385</v>
      </c>
      <c r="J21" s="152"/>
      <c r="K21" s="152"/>
      <c r="L21" s="157" t="s">
        <v>4409</v>
      </c>
    </row>
    <row r="22" spans="1:12" s="31" customFormat="1" ht="83.25" x14ac:dyDescent="0.45">
      <c r="A22" s="117"/>
      <c r="B22" s="117">
        <v>20</v>
      </c>
      <c r="C22" s="117">
        <v>2015</v>
      </c>
      <c r="D22" s="119">
        <v>45352</v>
      </c>
      <c r="E22" s="151"/>
      <c r="F22" s="118" t="s">
        <v>4386</v>
      </c>
      <c r="G22" s="119">
        <v>45384</v>
      </c>
      <c r="H22" s="152"/>
      <c r="I22" s="120" t="s">
        <v>4393</v>
      </c>
      <c r="J22" s="152"/>
      <c r="K22" s="152"/>
      <c r="L22" s="157" t="s">
        <v>4408</v>
      </c>
    </row>
    <row r="23" spans="1:12" s="31" customFormat="1" ht="111" x14ac:dyDescent="0.45">
      <c r="A23" s="117"/>
      <c r="B23" s="117">
        <v>21</v>
      </c>
      <c r="C23" s="117">
        <v>2016</v>
      </c>
      <c r="D23" s="119">
        <v>45352</v>
      </c>
      <c r="E23" s="151"/>
      <c r="F23" s="118" t="s">
        <v>4387</v>
      </c>
      <c r="G23" s="119">
        <v>45384</v>
      </c>
      <c r="H23" s="152"/>
      <c r="I23" s="120" t="s">
        <v>4388</v>
      </c>
      <c r="J23" s="152"/>
      <c r="K23" s="152"/>
      <c r="L23" s="177" t="s">
        <v>4459</v>
      </c>
    </row>
    <row r="24" spans="1:12" s="31" customFormat="1" ht="409.5" x14ac:dyDescent="0.45">
      <c r="A24" s="117"/>
      <c r="B24" s="117">
        <v>22</v>
      </c>
      <c r="C24" s="117">
        <v>2020</v>
      </c>
      <c r="D24" s="119">
        <v>45352</v>
      </c>
      <c r="E24" s="151"/>
      <c r="F24" s="118" t="s">
        <v>4395</v>
      </c>
      <c r="G24" s="119">
        <v>45397</v>
      </c>
      <c r="H24" s="152"/>
      <c r="I24" s="120" t="s">
        <v>4396</v>
      </c>
      <c r="J24" s="152"/>
      <c r="K24" s="152"/>
      <c r="L24" s="157" t="s">
        <v>4761</v>
      </c>
    </row>
    <row r="25" spans="1:12" s="31" customFormat="1" ht="83.25" x14ac:dyDescent="0.45">
      <c r="A25" s="117"/>
      <c r="B25" s="117">
        <v>23</v>
      </c>
      <c r="C25" s="117">
        <v>2035</v>
      </c>
      <c r="D25" s="119">
        <v>45355</v>
      </c>
      <c r="E25" s="151"/>
      <c r="F25" s="118" t="s">
        <v>4448</v>
      </c>
      <c r="G25" s="119">
        <v>45387</v>
      </c>
      <c r="H25" s="152"/>
      <c r="I25" s="120" t="s">
        <v>221</v>
      </c>
      <c r="J25" s="152"/>
      <c r="K25" s="152"/>
      <c r="L25" s="172" t="s">
        <v>4635</v>
      </c>
    </row>
    <row r="26" spans="1:12" s="31" customFormat="1" ht="405" x14ac:dyDescent="0.45">
      <c r="A26" s="117"/>
      <c r="B26" s="117">
        <v>24</v>
      </c>
      <c r="C26" s="117">
        <v>2036</v>
      </c>
      <c r="D26" s="119">
        <v>45355</v>
      </c>
      <c r="E26" s="151"/>
      <c r="F26" s="118" t="s">
        <v>4449</v>
      </c>
      <c r="G26" s="119">
        <v>45362</v>
      </c>
      <c r="H26" s="152"/>
      <c r="I26" s="120" t="s">
        <v>3183</v>
      </c>
      <c r="J26" s="152"/>
      <c r="K26" s="152"/>
      <c r="L26" s="172" t="s">
        <v>4660</v>
      </c>
    </row>
    <row r="27" spans="1:12" s="31" customFormat="1" ht="83.25" x14ac:dyDescent="0.45">
      <c r="A27" s="117"/>
      <c r="B27" s="117">
        <v>25</v>
      </c>
      <c r="C27" s="122">
        <v>2053</v>
      </c>
      <c r="D27" s="174">
        <v>45357</v>
      </c>
      <c r="E27" s="151"/>
      <c r="F27" s="118" t="s">
        <v>4482</v>
      </c>
      <c r="G27" s="174">
        <v>45387</v>
      </c>
      <c r="H27" s="152"/>
      <c r="I27" s="118" t="s">
        <v>4504</v>
      </c>
      <c r="J27" s="152"/>
      <c r="K27" s="152"/>
      <c r="L27" s="172"/>
    </row>
    <row r="28" spans="1:12" s="31" customFormat="1" ht="83.25" x14ac:dyDescent="0.45">
      <c r="A28" s="117"/>
      <c r="B28" s="117">
        <v>26</v>
      </c>
      <c r="C28" s="122">
        <v>2058</v>
      </c>
      <c r="D28" s="174">
        <v>45357</v>
      </c>
      <c r="E28" s="151"/>
      <c r="F28" s="118" t="s">
        <v>4557</v>
      </c>
      <c r="G28" s="174">
        <v>45387</v>
      </c>
      <c r="H28" s="152"/>
      <c r="I28" s="120" t="s">
        <v>4488</v>
      </c>
      <c r="J28" s="152"/>
      <c r="K28" s="152"/>
      <c r="L28" s="172"/>
    </row>
    <row r="29" spans="1:12" s="31" customFormat="1" ht="216" x14ac:dyDescent="0.45">
      <c r="A29" s="117"/>
      <c r="B29" s="117">
        <v>27</v>
      </c>
      <c r="C29" s="122">
        <v>2060</v>
      </c>
      <c r="D29" s="174">
        <v>45357</v>
      </c>
      <c r="E29" s="151"/>
      <c r="F29" s="181" t="s">
        <v>4564</v>
      </c>
      <c r="G29" s="174">
        <v>45386</v>
      </c>
      <c r="H29" s="152"/>
      <c r="I29" s="120" t="s">
        <v>4581</v>
      </c>
      <c r="J29" s="152"/>
      <c r="K29" s="152"/>
      <c r="L29" s="172" t="s">
        <v>4583</v>
      </c>
    </row>
    <row r="30" spans="1:12" s="31" customFormat="1" ht="270" x14ac:dyDescent="0.45">
      <c r="A30" s="117"/>
      <c r="B30" s="117">
        <v>28</v>
      </c>
      <c r="C30" s="122">
        <v>2062</v>
      </c>
      <c r="D30" s="174">
        <v>45357</v>
      </c>
      <c r="E30" s="151"/>
      <c r="F30" s="118" t="s">
        <v>4492</v>
      </c>
      <c r="G30" s="174">
        <v>45370</v>
      </c>
      <c r="H30" s="152"/>
      <c r="I30" s="120" t="s">
        <v>4493</v>
      </c>
      <c r="J30" s="152"/>
      <c r="K30" s="152"/>
      <c r="L30" s="172" t="s">
        <v>4627</v>
      </c>
    </row>
    <row r="31" spans="1:12" s="31" customFormat="1" ht="55.5" x14ac:dyDescent="0.45">
      <c r="A31" s="117"/>
      <c r="B31" s="117">
        <v>29</v>
      </c>
      <c r="C31" s="122">
        <v>2071</v>
      </c>
      <c r="D31" s="174">
        <v>45369</v>
      </c>
      <c r="E31" s="118"/>
      <c r="F31" s="118" t="s">
        <v>4598</v>
      </c>
      <c r="G31" s="174">
        <v>45376</v>
      </c>
      <c r="H31" s="174"/>
      <c r="I31" s="118" t="s">
        <v>1382</v>
      </c>
      <c r="J31" s="152"/>
      <c r="K31" s="152"/>
      <c r="L31" s="172"/>
    </row>
    <row r="32" spans="1:12" s="31" customFormat="1" ht="189" x14ac:dyDescent="0.45">
      <c r="A32" s="117"/>
      <c r="B32" s="117">
        <v>30</v>
      </c>
      <c r="C32" s="122">
        <v>2072</v>
      </c>
      <c r="D32" s="174">
        <v>45369</v>
      </c>
      <c r="E32" s="118"/>
      <c r="F32" s="118" t="s">
        <v>4644</v>
      </c>
      <c r="G32" s="174">
        <v>45376</v>
      </c>
      <c r="H32" s="174"/>
      <c r="I32" s="118" t="s">
        <v>4618</v>
      </c>
      <c r="J32" s="152"/>
      <c r="K32" s="152"/>
      <c r="L32" s="172" t="s">
        <v>4718</v>
      </c>
    </row>
    <row r="33" spans="1:12" s="31" customFormat="1" ht="55.5" x14ac:dyDescent="0.3">
      <c r="A33" s="117"/>
      <c r="B33" s="117">
        <v>31</v>
      </c>
      <c r="C33" s="122">
        <v>2074</v>
      </c>
      <c r="D33" s="174">
        <v>45369</v>
      </c>
      <c r="E33" s="118"/>
      <c r="F33" s="118" t="s">
        <v>4600</v>
      </c>
      <c r="G33" s="174">
        <v>45376</v>
      </c>
      <c r="H33" s="174"/>
      <c r="I33" s="120" t="s">
        <v>3912</v>
      </c>
      <c r="J33" s="50" t="s">
        <v>4</v>
      </c>
      <c r="K33" s="50" t="s">
        <v>495</v>
      </c>
      <c r="L33" s="180"/>
    </row>
    <row r="34" spans="1:12" s="31" customFormat="1" ht="83.25" x14ac:dyDescent="0.3">
      <c r="A34" s="117"/>
      <c r="B34" s="117">
        <v>32</v>
      </c>
      <c r="C34" s="122">
        <v>2075</v>
      </c>
      <c r="D34" s="174">
        <v>45369</v>
      </c>
      <c r="E34" s="118"/>
      <c r="F34" s="118" t="s">
        <v>4601</v>
      </c>
      <c r="G34" s="174">
        <v>45376</v>
      </c>
      <c r="H34" s="174"/>
      <c r="I34" s="120" t="s">
        <v>4602</v>
      </c>
      <c r="J34" s="50"/>
      <c r="K34" s="50"/>
      <c r="L34" s="180"/>
    </row>
    <row r="35" spans="1:12" s="31" customFormat="1" ht="166.5" x14ac:dyDescent="0.3">
      <c r="A35" s="117"/>
      <c r="B35" s="117"/>
      <c r="C35" s="122">
        <v>2077</v>
      </c>
      <c r="D35" s="174">
        <v>45369</v>
      </c>
      <c r="E35" s="118"/>
      <c r="F35" s="118" t="s">
        <v>4620</v>
      </c>
      <c r="G35" s="174">
        <v>45376</v>
      </c>
      <c r="H35" s="174"/>
      <c r="I35" s="120" t="s">
        <v>4621</v>
      </c>
      <c r="J35" s="183" t="s">
        <v>3</v>
      </c>
      <c r="K35" s="50" t="s">
        <v>495</v>
      </c>
      <c r="L35" s="180"/>
    </row>
    <row r="36" spans="1:12" s="31" customFormat="1" ht="55.5" x14ac:dyDescent="0.3">
      <c r="A36" s="117"/>
      <c r="B36" s="117">
        <v>33</v>
      </c>
      <c r="C36" s="122">
        <v>2079</v>
      </c>
      <c r="D36" s="174">
        <v>45369</v>
      </c>
      <c r="E36" s="118"/>
      <c r="F36" s="118" t="s">
        <v>4603</v>
      </c>
      <c r="G36" s="174">
        <v>45384</v>
      </c>
      <c r="H36" s="174"/>
      <c r="I36" s="120" t="s">
        <v>4611</v>
      </c>
      <c r="J36" s="158"/>
      <c r="K36" s="50"/>
      <c r="L36" s="180"/>
    </row>
    <row r="37" spans="1:12" s="31" customFormat="1" ht="83.25" x14ac:dyDescent="0.3">
      <c r="A37" s="117"/>
      <c r="B37" s="117">
        <v>34</v>
      </c>
      <c r="C37" s="122">
        <v>2080</v>
      </c>
      <c r="D37" s="174">
        <v>45369</v>
      </c>
      <c r="E37" s="118"/>
      <c r="F37" s="118" t="s">
        <v>4604</v>
      </c>
      <c r="G37" s="174">
        <v>45376</v>
      </c>
      <c r="H37" s="174"/>
      <c r="I37" s="120" t="s">
        <v>4614</v>
      </c>
      <c r="J37" s="158"/>
      <c r="K37" s="50"/>
      <c r="L37" s="180"/>
    </row>
    <row r="38" spans="1:12" s="31" customFormat="1" ht="55.5" x14ac:dyDescent="0.3">
      <c r="A38" s="117"/>
      <c r="B38" s="117">
        <v>35</v>
      </c>
      <c r="C38" s="122">
        <v>2082</v>
      </c>
      <c r="D38" s="174">
        <v>45369</v>
      </c>
      <c r="E38" s="118"/>
      <c r="F38" s="118" t="s">
        <v>4625</v>
      </c>
      <c r="G38" s="174">
        <v>45392</v>
      </c>
      <c r="H38" s="174"/>
      <c r="I38" s="120" t="s">
        <v>4613</v>
      </c>
      <c r="J38" s="158" t="s">
        <v>7</v>
      </c>
      <c r="K38" s="50" t="s">
        <v>495</v>
      </c>
      <c r="L38" s="180"/>
    </row>
    <row r="39" spans="1:12" s="31" customFormat="1" ht="83.25" x14ac:dyDescent="0.3">
      <c r="A39" s="117"/>
      <c r="B39" s="117">
        <v>36</v>
      </c>
      <c r="C39" s="122">
        <v>2090</v>
      </c>
      <c r="D39" s="174">
        <v>45371</v>
      </c>
      <c r="E39" s="118"/>
      <c r="F39" s="118" t="s">
        <v>4698</v>
      </c>
      <c r="G39" s="174">
        <v>45378</v>
      </c>
      <c r="H39" s="174"/>
      <c r="I39" s="186" t="s">
        <v>4672</v>
      </c>
      <c r="J39" s="158"/>
      <c r="K39" s="50"/>
      <c r="L39" s="180"/>
    </row>
    <row r="40" spans="1:12" s="31" customFormat="1" ht="83.25" x14ac:dyDescent="0.3">
      <c r="A40" s="117"/>
      <c r="B40" s="117">
        <v>37</v>
      </c>
      <c r="C40" s="122">
        <v>2091</v>
      </c>
      <c r="D40" s="174">
        <v>45371</v>
      </c>
      <c r="E40" s="118"/>
      <c r="F40" s="118" t="s">
        <v>4663</v>
      </c>
      <c r="G40" s="174">
        <v>45435</v>
      </c>
      <c r="H40" s="174"/>
      <c r="I40" s="186" t="s">
        <v>4673</v>
      </c>
      <c r="J40" s="158"/>
      <c r="K40" s="50"/>
      <c r="L40" s="180"/>
    </row>
    <row r="41" spans="1:12" s="31" customFormat="1" ht="55.5" x14ac:dyDescent="0.3">
      <c r="A41" s="117"/>
      <c r="B41" s="117">
        <v>38</v>
      </c>
      <c r="C41" s="122">
        <v>2094</v>
      </c>
      <c r="D41" s="174">
        <v>45371</v>
      </c>
      <c r="E41" s="118"/>
      <c r="F41" s="118" t="s">
        <v>4665</v>
      </c>
      <c r="G41" s="174">
        <v>45390</v>
      </c>
      <c r="H41" s="174"/>
      <c r="I41" s="186" t="s">
        <v>4662</v>
      </c>
      <c r="J41" s="158"/>
      <c r="K41" s="50"/>
      <c r="L41" s="180"/>
    </row>
    <row r="42" spans="1:12" s="31" customFormat="1" ht="55.5" x14ac:dyDescent="0.3">
      <c r="A42" s="117"/>
      <c r="B42" s="117">
        <v>39</v>
      </c>
      <c r="C42" s="122">
        <v>2095</v>
      </c>
      <c r="D42" s="174">
        <v>45371</v>
      </c>
      <c r="E42" s="118"/>
      <c r="F42" s="118" t="s">
        <v>4697</v>
      </c>
      <c r="G42" s="174">
        <v>45387</v>
      </c>
      <c r="H42" s="174"/>
      <c r="I42" s="153" t="s">
        <v>4662</v>
      </c>
      <c r="J42" s="158"/>
      <c r="K42" s="50"/>
      <c r="L42" s="180"/>
    </row>
    <row r="43" spans="1:12" s="31" customFormat="1" ht="83.25" x14ac:dyDescent="0.3">
      <c r="A43" s="117"/>
      <c r="B43" s="117">
        <v>41</v>
      </c>
      <c r="C43" s="122">
        <v>2099</v>
      </c>
      <c r="D43" s="174">
        <v>45371</v>
      </c>
      <c r="E43" s="118"/>
      <c r="F43" s="118" t="s">
        <v>4675</v>
      </c>
      <c r="G43" s="174">
        <v>45381</v>
      </c>
      <c r="H43" s="174"/>
      <c r="I43" s="153" t="s">
        <v>4676</v>
      </c>
      <c r="J43" s="158"/>
      <c r="K43" s="50"/>
      <c r="L43" s="180"/>
    </row>
    <row r="44" spans="1:12" s="31" customFormat="1" ht="83.25" x14ac:dyDescent="0.3">
      <c r="A44" s="117"/>
      <c r="B44" s="117">
        <v>42</v>
      </c>
      <c r="C44" s="122">
        <v>2100</v>
      </c>
      <c r="D44" s="174">
        <v>45374</v>
      </c>
      <c r="E44" s="118"/>
      <c r="F44" s="118" t="s">
        <v>4736</v>
      </c>
      <c r="G44" s="174">
        <v>45386</v>
      </c>
      <c r="H44" s="174"/>
      <c r="I44" s="153" t="s">
        <v>4737</v>
      </c>
      <c r="J44" s="158"/>
      <c r="K44" s="50"/>
      <c r="L44" s="180"/>
    </row>
    <row r="45" spans="1:12" s="31" customFormat="1" ht="55.5" x14ac:dyDescent="0.3">
      <c r="A45" s="117"/>
      <c r="B45" s="117">
        <v>43</v>
      </c>
      <c r="C45" s="122">
        <v>2101</v>
      </c>
      <c r="D45" s="174">
        <v>45374</v>
      </c>
      <c r="E45" s="118"/>
      <c r="F45" s="118" t="s">
        <v>4738</v>
      </c>
      <c r="G45" s="174">
        <v>45402</v>
      </c>
      <c r="H45" s="174"/>
      <c r="I45" s="153" t="s">
        <v>4739</v>
      </c>
      <c r="J45" s="158"/>
      <c r="K45" s="50"/>
      <c r="L45" s="180"/>
    </row>
    <row r="46" spans="1:12" s="31" customFormat="1" ht="83.25" x14ac:dyDescent="0.3">
      <c r="A46" s="117"/>
      <c r="B46" s="117">
        <v>44</v>
      </c>
      <c r="C46" s="122">
        <v>2104</v>
      </c>
      <c r="D46" s="174">
        <v>45374</v>
      </c>
      <c r="E46" s="118"/>
      <c r="F46" s="118" t="s">
        <v>4744</v>
      </c>
      <c r="G46" s="174">
        <v>45385</v>
      </c>
      <c r="H46" s="174"/>
      <c r="I46" s="153" t="s">
        <v>4745</v>
      </c>
      <c r="J46" s="158"/>
      <c r="K46" s="50"/>
      <c r="L46" s="180"/>
    </row>
    <row r="47" spans="1:12" s="31" customFormat="1" ht="55.5" x14ac:dyDescent="0.3">
      <c r="A47" s="117"/>
      <c r="B47" s="117">
        <v>45</v>
      </c>
      <c r="C47" s="122">
        <v>2105</v>
      </c>
      <c r="D47" s="174">
        <v>45374</v>
      </c>
      <c r="E47" s="118"/>
      <c r="F47" s="118" t="s">
        <v>4746</v>
      </c>
      <c r="G47" s="174">
        <v>45389</v>
      </c>
      <c r="H47" s="174"/>
      <c r="I47" s="153" t="s">
        <v>4662</v>
      </c>
      <c r="J47" s="158"/>
      <c r="K47" s="50"/>
      <c r="L47" s="180"/>
    </row>
    <row r="48" spans="1:12" s="31" customFormat="1" ht="83.25" x14ac:dyDescent="0.3">
      <c r="A48" s="117"/>
      <c r="B48" s="117">
        <v>46</v>
      </c>
      <c r="C48" s="122">
        <v>2106</v>
      </c>
      <c r="D48" s="174">
        <v>45374</v>
      </c>
      <c r="E48" s="118"/>
      <c r="F48" s="118" t="s">
        <v>4747</v>
      </c>
      <c r="G48" s="174">
        <v>45407</v>
      </c>
      <c r="H48" s="174"/>
      <c r="I48" s="153" t="s">
        <v>4748</v>
      </c>
      <c r="J48" s="158"/>
      <c r="K48" s="50"/>
      <c r="L48" s="180"/>
    </row>
    <row r="49" spans="1:12" s="31" customFormat="1" ht="83.25" x14ac:dyDescent="0.3">
      <c r="A49" s="117"/>
      <c r="B49" s="117">
        <v>47</v>
      </c>
      <c r="C49" s="122">
        <v>2107</v>
      </c>
      <c r="D49" s="174">
        <v>45374</v>
      </c>
      <c r="E49" s="118"/>
      <c r="F49" s="118" t="s">
        <v>4749</v>
      </c>
      <c r="G49" s="174">
        <v>45407</v>
      </c>
      <c r="H49" s="174"/>
      <c r="I49" s="153" t="s">
        <v>4750</v>
      </c>
      <c r="J49" s="158"/>
      <c r="K49" s="50"/>
      <c r="L49" s="180"/>
    </row>
    <row r="50" spans="1:12" s="31" customFormat="1" ht="83.25" x14ac:dyDescent="0.3">
      <c r="A50" s="117"/>
      <c r="B50" s="117">
        <v>48</v>
      </c>
      <c r="C50" s="122">
        <v>2108</v>
      </c>
      <c r="D50" s="174">
        <v>45374</v>
      </c>
      <c r="E50" s="118"/>
      <c r="F50" s="118" t="s">
        <v>4751</v>
      </c>
      <c r="G50" s="174">
        <v>45385</v>
      </c>
      <c r="H50" s="174"/>
      <c r="I50" s="153" t="s">
        <v>4676</v>
      </c>
      <c r="J50" s="158"/>
      <c r="K50" s="50"/>
      <c r="L50" s="180"/>
    </row>
    <row r="51" spans="1:12" s="31" customFormat="1" ht="55.5" x14ac:dyDescent="0.3">
      <c r="A51" s="117"/>
      <c r="B51" s="117">
        <v>49</v>
      </c>
      <c r="C51" s="122">
        <v>2109</v>
      </c>
      <c r="D51" s="174">
        <v>45374</v>
      </c>
      <c r="E51" s="118"/>
      <c r="F51" s="118" t="s">
        <v>4752</v>
      </c>
      <c r="G51" s="174">
        <v>45389</v>
      </c>
      <c r="H51" s="174"/>
      <c r="I51" s="153" t="s">
        <v>4748</v>
      </c>
      <c r="J51" s="158"/>
      <c r="K51" s="50"/>
      <c r="L51" s="180"/>
    </row>
    <row r="52" spans="1:12" s="31" customFormat="1" ht="111" x14ac:dyDescent="0.3">
      <c r="A52" s="117"/>
      <c r="B52" s="117">
        <v>50</v>
      </c>
      <c r="C52" s="122">
        <v>2110</v>
      </c>
      <c r="D52" s="174">
        <v>45374</v>
      </c>
      <c r="E52" s="118"/>
      <c r="F52" s="118" t="s">
        <v>4753</v>
      </c>
      <c r="G52" s="174">
        <v>45389</v>
      </c>
      <c r="H52" s="174"/>
      <c r="I52" s="120" t="s">
        <v>4754</v>
      </c>
      <c r="J52" s="158"/>
      <c r="K52" s="50"/>
      <c r="L52" s="180"/>
    </row>
    <row r="53" spans="1:12" s="31" customFormat="1" ht="83.25" x14ac:dyDescent="0.3">
      <c r="A53" s="117"/>
      <c r="B53" s="117">
        <v>51</v>
      </c>
      <c r="C53" s="122">
        <v>2111</v>
      </c>
      <c r="D53" s="174" t="s">
        <v>4755</v>
      </c>
      <c r="E53" s="118"/>
      <c r="F53" s="118" t="s">
        <v>4756</v>
      </c>
      <c r="G53" s="174">
        <v>45389</v>
      </c>
      <c r="H53" s="174"/>
      <c r="I53" s="120" t="s">
        <v>4611</v>
      </c>
      <c r="J53" s="158"/>
      <c r="K53" s="50"/>
      <c r="L53" s="180"/>
    </row>
    <row r="54" spans="1:12" s="31" customFormat="1" ht="83.25" x14ac:dyDescent="0.3">
      <c r="A54" s="117"/>
      <c r="B54" s="117">
        <v>52</v>
      </c>
      <c r="C54" s="122">
        <v>2112</v>
      </c>
      <c r="D54" s="174">
        <v>45345</v>
      </c>
      <c r="E54" s="118"/>
      <c r="F54" s="118" t="s">
        <v>4757</v>
      </c>
      <c r="G54" s="174">
        <v>45392</v>
      </c>
      <c r="H54" s="174"/>
      <c r="I54" s="120" t="s">
        <v>4758</v>
      </c>
      <c r="J54" s="158"/>
      <c r="K54" s="50"/>
      <c r="L54" s="180"/>
    </row>
    <row r="55" spans="1:12" s="31" customFormat="1" ht="166.5" x14ac:dyDescent="0.3">
      <c r="A55" s="117"/>
      <c r="B55" s="117">
        <v>53</v>
      </c>
      <c r="C55" s="122">
        <v>2113</v>
      </c>
      <c r="D55" s="174">
        <v>45381</v>
      </c>
      <c r="E55" s="118"/>
      <c r="F55" s="118" t="s">
        <v>4764</v>
      </c>
      <c r="G55" s="174">
        <v>45387</v>
      </c>
      <c r="H55" s="174"/>
      <c r="I55" s="120" t="s">
        <v>4770</v>
      </c>
      <c r="J55" s="158"/>
      <c r="K55" s="50"/>
      <c r="L55" s="180"/>
    </row>
    <row r="56" spans="1:12" s="31" customFormat="1" ht="138.75" x14ac:dyDescent="0.3">
      <c r="A56" s="117"/>
      <c r="B56" s="117">
        <v>54</v>
      </c>
      <c r="C56" s="122">
        <v>2114</v>
      </c>
      <c r="D56" s="174">
        <v>45381</v>
      </c>
      <c r="E56" s="118"/>
      <c r="F56" s="118" t="s">
        <v>4765</v>
      </c>
      <c r="G56" s="174">
        <v>45390</v>
      </c>
      <c r="H56" s="174"/>
      <c r="I56" s="120" t="s">
        <v>4766</v>
      </c>
      <c r="J56" s="158"/>
      <c r="K56" s="50"/>
      <c r="L56" s="180"/>
    </row>
    <row r="57" spans="1:12" s="31" customFormat="1" ht="83.25" x14ac:dyDescent="0.3">
      <c r="A57" s="117"/>
      <c r="B57" s="117">
        <v>55</v>
      </c>
      <c r="C57" s="122">
        <v>2115</v>
      </c>
      <c r="D57" s="174">
        <v>45381</v>
      </c>
      <c r="E57" s="118"/>
      <c r="F57" s="118" t="s">
        <v>4767</v>
      </c>
      <c r="G57" s="174">
        <v>45388</v>
      </c>
      <c r="H57" s="174"/>
      <c r="I57" s="120" t="s">
        <v>4768</v>
      </c>
      <c r="J57" s="158"/>
      <c r="K57" s="50"/>
      <c r="L57" s="180"/>
    </row>
    <row r="58" spans="1:12" s="31" customFormat="1" ht="111" x14ac:dyDescent="0.3">
      <c r="A58" s="117"/>
      <c r="B58" s="117">
        <v>56</v>
      </c>
      <c r="C58" s="122">
        <v>2116</v>
      </c>
      <c r="D58" s="174">
        <v>45381</v>
      </c>
      <c r="E58" s="118"/>
      <c r="F58" s="118" t="s">
        <v>4769</v>
      </c>
      <c r="G58" s="174">
        <v>45388</v>
      </c>
      <c r="H58" s="174"/>
      <c r="I58" s="120" t="s">
        <v>4771</v>
      </c>
      <c r="J58" s="158"/>
      <c r="K58" s="50"/>
      <c r="L58" s="180"/>
    </row>
    <row r="59" spans="1:12" s="31" customFormat="1" ht="27.75" x14ac:dyDescent="0.3">
      <c r="A59" s="117"/>
      <c r="B59" s="117">
        <v>57</v>
      </c>
      <c r="C59" s="122">
        <v>2117</v>
      </c>
      <c r="D59" s="174">
        <v>45383</v>
      </c>
      <c r="E59" s="118"/>
      <c r="F59" s="118" t="s">
        <v>4777</v>
      </c>
      <c r="G59" s="174">
        <v>45413</v>
      </c>
      <c r="H59" s="174"/>
      <c r="I59" s="120" t="s">
        <v>4778</v>
      </c>
      <c r="J59" s="158"/>
      <c r="K59" s="50"/>
      <c r="L59" s="180"/>
    </row>
    <row r="60" spans="1:12" s="31" customFormat="1" ht="27.75" x14ac:dyDescent="0.3">
      <c r="A60" s="117"/>
      <c r="B60" s="1"/>
      <c r="C60" s="1"/>
      <c r="D60" s="7"/>
      <c r="E60" s="1"/>
      <c r="F60" s="1"/>
      <c r="G60" s="1"/>
      <c r="H60" s="1"/>
      <c r="I60" s="1"/>
      <c r="J60" s="1"/>
      <c r="K60" s="1"/>
      <c r="L60" s="70"/>
    </row>
    <row r="61" spans="1:12" s="31" customFormat="1" ht="27.75" x14ac:dyDescent="0.3">
      <c r="A61" s="117"/>
      <c r="B61" s="1"/>
      <c r="C61" s="1"/>
      <c r="D61" s="1"/>
      <c r="E61" s="7"/>
      <c r="F61" s="1"/>
      <c r="G61" s="1"/>
      <c r="H61" s="1"/>
      <c r="I61" s="1"/>
      <c r="J61" s="1"/>
      <c r="K61" s="1"/>
      <c r="L61" s="1"/>
    </row>
    <row r="62" spans="1:12" s="31" customFormat="1" ht="27.75" x14ac:dyDescent="0.3">
      <c r="A62" s="117"/>
      <c r="B62" s="1"/>
      <c r="C62" s="1"/>
      <c r="D62" s="1"/>
      <c r="E62" s="7"/>
      <c r="F62" s="1"/>
      <c r="G62" s="1"/>
      <c r="H62" s="1"/>
      <c r="I62" s="1"/>
      <c r="J62" s="1"/>
      <c r="K62" s="1"/>
      <c r="L62" s="1"/>
    </row>
    <row r="63" spans="1:12" s="31" customFormat="1" ht="27.75" x14ac:dyDescent="0.3">
      <c r="A63" s="117"/>
      <c r="B63" s="1"/>
      <c r="C63" s="1"/>
      <c r="D63" s="1"/>
      <c r="E63" s="7"/>
      <c r="F63" s="1"/>
      <c r="G63" s="1"/>
      <c r="H63" s="1"/>
      <c r="I63" s="1"/>
      <c r="J63" s="1"/>
      <c r="K63" s="1"/>
      <c r="L63" s="1"/>
    </row>
    <row r="64" spans="1:12" s="31" customFormat="1" ht="27.75" x14ac:dyDescent="0.3">
      <c r="A64" s="117"/>
      <c r="B64" s="1"/>
      <c r="C64" s="1"/>
      <c r="D64" s="1"/>
      <c r="E64" s="7"/>
      <c r="F64" s="1"/>
      <c r="G64" s="1"/>
      <c r="H64" s="1"/>
      <c r="I64" s="1"/>
      <c r="J64" s="1"/>
      <c r="K64" s="1"/>
      <c r="L64" s="1"/>
    </row>
    <row r="65" spans="1:12" s="31" customFormat="1" ht="27.75" x14ac:dyDescent="0.3">
      <c r="A65" s="117"/>
      <c r="B65" s="1"/>
      <c r="C65" s="1"/>
      <c r="D65" s="1"/>
      <c r="E65" s="7"/>
      <c r="F65" s="1"/>
      <c r="G65" s="1"/>
      <c r="H65" s="1"/>
      <c r="I65" s="1"/>
      <c r="J65" s="1"/>
      <c r="K65" s="1"/>
      <c r="L65" s="1"/>
    </row>
    <row r="66" spans="1:12" s="31" customFormat="1" ht="27.75" x14ac:dyDescent="0.3">
      <c r="A66" s="117"/>
      <c r="B66" s="1"/>
      <c r="C66" s="1"/>
      <c r="D66" s="1"/>
      <c r="E66" s="7"/>
      <c r="F66" s="1"/>
      <c r="G66" s="1"/>
      <c r="H66" s="1"/>
      <c r="I66" s="1"/>
      <c r="J66" s="1"/>
      <c r="K66" s="1"/>
      <c r="L66" s="1"/>
    </row>
    <row r="67" spans="1:12" s="31" customFormat="1" ht="27.75" x14ac:dyDescent="0.3">
      <c r="A67" s="117"/>
      <c r="B67" s="1"/>
      <c r="C67" s="1"/>
      <c r="D67" s="1"/>
      <c r="E67" s="7"/>
      <c r="F67" s="1"/>
      <c r="G67" s="1"/>
      <c r="H67" s="1"/>
      <c r="I67" s="1"/>
      <c r="J67" s="1"/>
      <c r="K67" s="1"/>
      <c r="L67" s="1"/>
    </row>
    <row r="68" spans="1:12" s="31" customFormat="1" ht="27.75" x14ac:dyDescent="0.3">
      <c r="A68" s="117"/>
      <c r="B68" s="1"/>
      <c r="C68" s="1"/>
      <c r="D68" s="1"/>
      <c r="E68" s="7"/>
      <c r="F68" s="1"/>
      <c r="G68" s="1"/>
      <c r="H68" s="1"/>
      <c r="I68" s="1"/>
      <c r="J68" s="1"/>
      <c r="K68" s="1"/>
      <c r="L68" s="1"/>
    </row>
    <row r="69" spans="1:12" s="31" customFormat="1" ht="27.75" x14ac:dyDescent="0.3">
      <c r="A69" s="117"/>
      <c r="B69" s="1"/>
      <c r="C69" s="1"/>
      <c r="D69" s="1"/>
      <c r="E69" s="7"/>
      <c r="F69" s="1"/>
      <c r="G69" s="1"/>
      <c r="H69" s="1"/>
      <c r="I69" s="1"/>
      <c r="J69" s="1"/>
      <c r="K69" s="1"/>
      <c r="L69" s="1"/>
    </row>
    <row r="70" spans="1:12" s="31" customFormat="1" ht="27.75" x14ac:dyDescent="0.3">
      <c r="A70" s="117"/>
      <c r="B70" s="1"/>
      <c r="C70" s="1"/>
      <c r="D70" s="1"/>
      <c r="E70" s="7"/>
      <c r="F70" s="1"/>
      <c r="G70" s="1"/>
      <c r="H70" s="1"/>
      <c r="I70" s="1"/>
      <c r="J70" s="1"/>
      <c r="K70" s="1"/>
      <c r="L70" s="1"/>
    </row>
    <row r="71" spans="1:12" s="31" customFormat="1" ht="27.75" x14ac:dyDescent="0.3">
      <c r="A71" s="117"/>
      <c r="B71" s="1"/>
      <c r="C71" s="1"/>
      <c r="D71" s="1"/>
      <c r="E71" s="7"/>
      <c r="F71" s="1"/>
      <c r="G71" s="1"/>
      <c r="H71" s="1"/>
      <c r="I71" s="1"/>
      <c r="J71" s="1"/>
      <c r="K71" s="1"/>
      <c r="L71" s="1"/>
    </row>
    <row r="72" spans="1:12" s="31" customFormat="1" ht="27.75" x14ac:dyDescent="0.3">
      <c r="A72" s="117"/>
      <c r="B72" s="1"/>
      <c r="C72" s="1"/>
      <c r="D72" s="1"/>
      <c r="E72" s="7"/>
      <c r="F72" s="1"/>
      <c r="G72" s="1"/>
      <c r="H72" s="1"/>
      <c r="I72" s="1"/>
      <c r="J72" s="1"/>
      <c r="K72" s="1"/>
      <c r="L72" s="1"/>
    </row>
    <row r="73" spans="1:12" s="31" customFormat="1" ht="27.75" x14ac:dyDescent="0.3">
      <c r="A73" s="117"/>
      <c r="B73" s="1"/>
      <c r="C73" s="1"/>
      <c r="D73" s="1"/>
      <c r="E73" s="7"/>
      <c r="F73" s="1"/>
      <c r="G73" s="1"/>
      <c r="H73" s="1"/>
      <c r="I73" s="1"/>
      <c r="J73" s="1"/>
      <c r="K73" s="1"/>
      <c r="L73" s="1"/>
    </row>
    <row r="74" spans="1:12" s="31" customFormat="1" ht="27.75" x14ac:dyDescent="0.3">
      <c r="A74" s="117"/>
      <c r="B74" s="1"/>
      <c r="C74" s="1"/>
      <c r="D74" s="1"/>
      <c r="E74" s="7"/>
      <c r="F74" s="1"/>
      <c r="G74" s="1"/>
      <c r="H74" s="1"/>
      <c r="I74" s="1"/>
      <c r="J74" s="1"/>
      <c r="K74" s="1"/>
      <c r="L74" s="1"/>
    </row>
    <row r="75" spans="1:12" s="31" customFormat="1" ht="27.75" x14ac:dyDescent="0.3">
      <c r="A75" s="117"/>
      <c r="B75" s="1"/>
      <c r="C75" s="1"/>
      <c r="D75" s="1"/>
      <c r="E75" s="7"/>
      <c r="F75" s="1"/>
      <c r="G75" s="1"/>
      <c r="H75" s="1"/>
      <c r="I75" s="1"/>
      <c r="J75" s="1"/>
      <c r="K75" s="1"/>
      <c r="L75" s="1"/>
    </row>
    <row r="76" spans="1:12" s="31" customFormat="1" ht="27.75" x14ac:dyDescent="0.3">
      <c r="A76" s="117"/>
      <c r="B76" s="1"/>
      <c r="C76" s="1"/>
      <c r="D76" s="1"/>
      <c r="E76" s="7"/>
      <c r="F76" s="1"/>
      <c r="G76" s="1"/>
      <c r="H76" s="1"/>
      <c r="I76" s="1"/>
      <c r="J76" s="1"/>
      <c r="K76" s="1"/>
      <c r="L76" s="1"/>
    </row>
    <row r="77" spans="1:12" s="31" customFormat="1" ht="27.75" x14ac:dyDescent="0.3">
      <c r="A77" s="117"/>
      <c r="B77" s="1"/>
      <c r="C77" s="1"/>
      <c r="D77" s="1"/>
      <c r="E77" s="7"/>
      <c r="F77" s="1"/>
      <c r="G77" s="1"/>
      <c r="H77" s="1"/>
      <c r="I77" s="1"/>
      <c r="J77" s="1"/>
      <c r="K77" s="1"/>
      <c r="L77" s="1"/>
    </row>
    <row r="78" spans="1:12" s="31" customFormat="1" ht="27.75" x14ac:dyDescent="0.3">
      <c r="A78" s="117"/>
      <c r="B78" s="1"/>
      <c r="C78" s="1"/>
      <c r="D78" s="1"/>
      <c r="E78" s="7"/>
      <c r="F78" s="1"/>
      <c r="G78" s="1"/>
      <c r="H78" s="1"/>
      <c r="I78" s="1"/>
      <c r="J78" s="1"/>
      <c r="K78" s="1"/>
      <c r="L78" s="1"/>
    </row>
    <row r="79" spans="1:12" s="31" customFormat="1" ht="27.75" x14ac:dyDescent="0.3">
      <c r="A79" s="117"/>
      <c r="B79" s="1"/>
      <c r="C79" s="1"/>
      <c r="D79" s="1"/>
      <c r="E79" s="7"/>
      <c r="F79" s="1"/>
      <c r="G79" s="1"/>
      <c r="H79" s="1"/>
      <c r="I79" s="1"/>
      <c r="J79" s="1"/>
      <c r="K79" s="1"/>
      <c r="L79" s="1"/>
    </row>
    <row r="80" spans="1:12" s="31" customFormat="1" ht="27.75" x14ac:dyDescent="0.3">
      <c r="A80" s="117"/>
      <c r="B80" s="1"/>
      <c r="C80" s="1"/>
      <c r="D80" s="1"/>
      <c r="E80" s="7"/>
      <c r="F80" s="1"/>
      <c r="G80" s="1"/>
      <c r="H80" s="1"/>
      <c r="I80" s="1"/>
      <c r="J80" s="1"/>
      <c r="K80" s="1"/>
      <c r="L80" s="1"/>
    </row>
    <row r="81" spans="1:13" s="31" customFormat="1" ht="27.75" x14ac:dyDescent="0.3">
      <c r="A81" s="117"/>
      <c r="B81" s="1"/>
      <c r="C81" s="1"/>
      <c r="D81" s="1"/>
      <c r="E81" s="7"/>
      <c r="F81" s="1"/>
      <c r="G81" s="1"/>
      <c r="H81" s="1"/>
      <c r="I81" s="1"/>
      <c r="J81" s="1"/>
      <c r="K81" s="1"/>
      <c r="L81" s="1"/>
    </row>
    <row r="86" spans="1:13" x14ac:dyDescent="0.25">
      <c r="M86" s="1"/>
    </row>
  </sheetData>
  <autoFilter ref="A3:M3"/>
  <mergeCells count="1">
    <mergeCell ref="A1:L1"/>
  </mergeCells>
  <conditionalFormatting sqref="K38 K40:K59">
    <cfRule type="containsText" dxfId="31" priority="29" operator="containsText" text="Бажарилмоқда">
      <formula>NOT(ISERROR(SEARCH("Бажарилмоқда",K38)))</formula>
    </cfRule>
    <cfRule type="containsText" dxfId="30" priority="30" operator="containsText" text="Бажарилмаган">
      <formula>NOT(ISERROR(SEARCH("Бажарилмаган",K38)))</formula>
    </cfRule>
    <cfRule type="containsText" dxfId="29" priority="31" operator="containsText" text="Бажарилмаган">
      <formula>NOT(ISERROR(SEARCH("Бажарилмаган",K38)))</formula>
    </cfRule>
    <cfRule type="containsText" dxfId="28" priority="32" operator="containsText" text="Бажарилган">
      <formula>NOT(ISERROR(SEARCH("Бажарилган",K38)))</formula>
    </cfRule>
  </conditionalFormatting>
  <conditionalFormatting sqref="K36:K37">
    <cfRule type="containsText" dxfId="27" priority="17" operator="containsText" text="Бажарилмоқда">
      <formula>NOT(ISERROR(SEARCH("Бажарилмоқда",K36)))</formula>
    </cfRule>
    <cfRule type="containsText" dxfId="26" priority="18" operator="containsText" text="Бажарилмаган">
      <formula>NOT(ISERROR(SEARCH("Бажарилмаган",K36)))</formula>
    </cfRule>
    <cfRule type="containsText" dxfId="25" priority="19" operator="containsText" text="Бажарилмаган">
      <formula>NOT(ISERROR(SEARCH("Бажарилмаган",K36)))</formula>
    </cfRule>
    <cfRule type="containsText" dxfId="24" priority="20" operator="containsText" text="Бажарилган">
      <formula>NOT(ISERROR(SEARCH("Бажарилган",K36)))</formula>
    </cfRule>
  </conditionalFormatting>
  <conditionalFormatting sqref="K33:K34">
    <cfRule type="containsText" dxfId="23" priority="13" operator="containsText" text="Бажарилмоқда">
      <formula>NOT(ISERROR(SEARCH("Бажарилмоқда",K33)))</formula>
    </cfRule>
    <cfRule type="containsText" dxfId="22" priority="14" operator="containsText" text="Бажарилмаган">
      <formula>NOT(ISERROR(SEARCH("Бажарилмаган",K33)))</formula>
    </cfRule>
    <cfRule type="containsText" dxfId="21" priority="15" operator="containsText" text="Бажарилмаган">
      <formula>NOT(ISERROR(SEARCH("Бажарилмаган",K33)))</formula>
    </cfRule>
    <cfRule type="containsText" dxfId="20" priority="16" operator="containsText" text="Бажарилган">
      <formula>NOT(ISERROR(SEARCH("Бажарилган",K33)))</formula>
    </cfRule>
  </conditionalFormatting>
  <conditionalFormatting sqref="K39">
    <cfRule type="containsText" dxfId="19" priority="9" operator="containsText" text="Бажарилмоқда">
      <formula>NOT(ISERROR(SEARCH("Бажарилмоқда",K39)))</formula>
    </cfRule>
    <cfRule type="containsText" dxfId="18" priority="10" operator="containsText" text="Бажарилмаган">
      <formula>NOT(ISERROR(SEARCH("Бажарилмаган",K39)))</formula>
    </cfRule>
    <cfRule type="containsText" dxfId="17" priority="11" operator="containsText" text="Бажарилмаган">
      <formula>NOT(ISERROR(SEARCH("Бажарилмаган",K39)))</formula>
    </cfRule>
    <cfRule type="containsText" dxfId="16" priority="12" operator="containsText" text="Бажарилган">
      <formula>NOT(ISERROR(SEARCH("Бажарилган",K39)))</formula>
    </cfRule>
  </conditionalFormatting>
  <conditionalFormatting sqref="K35">
    <cfRule type="containsText" dxfId="15" priority="1" operator="containsText" text="Бажарилмоқда">
      <formula>NOT(ISERROR(SEARCH("Бажарилмоқда",K35)))</formula>
    </cfRule>
    <cfRule type="containsText" dxfId="14" priority="2" operator="containsText" text="Бажарилмаган">
      <formula>NOT(ISERROR(SEARCH("Бажарилмаган",K35)))</formula>
    </cfRule>
    <cfRule type="containsText" dxfId="13" priority="3" operator="containsText" text="Бажарилмаган">
      <formula>NOT(ISERROR(SEARCH("Бажарилмаган",K35)))</formula>
    </cfRule>
    <cfRule type="containsText" dxfId="12" priority="4" operator="containsText" text="Бажарилган">
      <formula>NOT(ISERROR(SEARCH("Бажарилган",K35)))</formula>
    </cfRule>
  </conditionalFormatting>
  <pageMargins left="0.39370078740157483" right="0.19685039370078741" top="0.39370078740157483" bottom="0.19685039370078741" header="0.19685039370078741" footer="0.19685039370078741"/>
  <pageSetup paperSize="9" scale="46" fitToHeight="100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tabColor rgb="FF002060"/>
  </sheetPr>
  <dimension ref="A1:M71"/>
  <sheetViews>
    <sheetView view="pageBreakPreview" zoomScale="55" zoomScaleNormal="55" zoomScaleSheetLayoutView="55" workbookViewId="0">
      <pane xSplit="6" ySplit="3" topLeftCell="G9" activePane="bottomRight" state="frozen"/>
      <selection activeCell="H1987" activeCellId="14" sqref="D1988 D1989 D1989 D1991 C1991 D1989 D1989 D1986 D1986 C1986 C1988 B1989 C1989 D1991 H1987"/>
      <selection pane="topRight" activeCell="H1987" activeCellId="14" sqref="D1988 D1989 D1989 D1991 C1991 D1989 D1989 D1986 D1986 C1986 C1988 B1989 C1989 D1991 H1987"/>
      <selection pane="bottomLeft" activeCell="H1987" activeCellId="14" sqref="D1988 D1989 D1989 D1991 C1991 D1989 D1989 D1986 D1986 C1986 C1988 B1989 C1989 D1991 H1987"/>
      <selection pane="bottomRight" activeCell="E9" sqref="E9"/>
    </sheetView>
  </sheetViews>
  <sheetFormatPr defaultColWidth="9.140625" defaultRowHeight="25.5" x14ac:dyDescent="0.25"/>
  <cols>
    <col min="1" max="1" width="9.5703125" style="1" customWidth="1"/>
    <col min="2" max="2" width="12.42578125" style="1" customWidth="1"/>
    <col min="3" max="3" width="22.42578125" style="1" customWidth="1"/>
    <col min="4" max="4" width="41" style="7" hidden="1" customWidth="1"/>
    <col min="5" max="5" width="98.42578125" style="1" customWidth="1"/>
    <col min="6" max="6" width="22.28515625" style="1" customWidth="1"/>
    <col min="7" max="7" width="22.28515625" style="1" hidden="1" customWidth="1"/>
    <col min="8" max="8" width="59" style="1" customWidth="1"/>
    <col min="9" max="9" width="33.85546875" style="1" hidden="1" customWidth="1"/>
    <col min="10" max="10" width="3.140625" style="1" hidden="1" customWidth="1"/>
    <col min="11" max="11" width="60.5703125" style="143" customWidth="1"/>
    <col min="12" max="16384" width="9.140625" style="1"/>
  </cols>
  <sheetData>
    <row r="1" spans="1:11" s="31" customFormat="1" ht="98.25" customHeight="1" x14ac:dyDescent="0.3">
      <c r="A1" s="355" t="s">
        <v>4775</v>
      </c>
      <c r="B1" s="355"/>
      <c r="C1" s="355"/>
      <c r="D1" s="355"/>
      <c r="E1" s="355"/>
      <c r="F1" s="355"/>
      <c r="G1" s="355"/>
      <c r="H1" s="355"/>
      <c r="I1" s="355"/>
      <c r="J1" s="355"/>
      <c r="K1" s="355"/>
    </row>
    <row r="2" spans="1:11" s="31" customFormat="1" ht="20.25" x14ac:dyDescent="0.3">
      <c r="A2" s="32"/>
      <c r="B2" s="32"/>
      <c r="C2" s="32"/>
      <c r="D2" s="33"/>
      <c r="E2" s="34"/>
      <c r="F2" s="34"/>
      <c r="G2" s="34"/>
      <c r="H2" s="35"/>
      <c r="I2" s="35"/>
      <c r="J2" s="35"/>
      <c r="K2" s="35"/>
    </row>
    <row r="3" spans="1:11" s="44" customFormat="1" ht="144.75" customHeight="1" x14ac:dyDescent="0.35">
      <c r="A3" s="146" t="s">
        <v>2562</v>
      </c>
      <c r="B3" s="146" t="s">
        <v>2065</v>
      </c>
      <c r="C3" s="146" t="s">
        <v>1038</v>
      </c>
      <c r="D3" s="116" t="s">
        <v>1039</v>
      </c>
      <c r="E3" s="146" t="s">
        <v>0</v>
      </c>
      <c r="F3" s="146" t="s">
        <v>9</v>
      </c>
      <c r="G3" s="116" t="s">
        <v>3155</v>
      </c>
      <c r="H3" s="146" t="s">
        <v>10</v>
      </c>
      <c r="I3" s="116" t="s">
        <v>1506</v>
      </c>
      <c r="J3" s="116" t="s">
        <v>11</v>
      </c>
      <c r="K3" s="146" t="s">
        <v>4705</v>
      </c>
    </row>
    <row r="4" spans="1:11" s="31" customFormat="1" ht="138.75" x14ac:dyDescent="0.3">
      <c r="A4" s="117">
        <v>1</v>
      </c>
      <c r="B4" s="117">
        <v>1867</v>
      </c>
      <c r="C4" s="119">
        <v>45271</v>
      </c>
      <c r="D4" s="117"/>
      <c r="E4" s="118" t="s">
        <v>4230</v>
      </c>
      <c r="F4" s="119">
        <v>45361</v>
      </c>
      <c r="G4" s="119"/>
      <c r="H4" s="120" t="s">
        <v>4294</v>
      </c>
      <c r="I4" s="121"/>
      <c r="J4" s="120"/>
      <c r="K4" s="173" t="s">
        <v>4513</v>
      </c>
    </row>
    <row r="5" spans="1:11" s="31" customFormat="1" ht="409.5" x14ac:dyDescent="0.3">
      <c r="A5" s="117">
        <v>2</v>
      </c>
      <c r="B5" s="117">
        <v>1938</v>
      </c>
      <c r="C5" s="119">
        <v>45336</v>
      </c>
      <c r="D5" s="117"/>
      <c r="E5" s="118" t="s">
        <v>4252</v>
      </c>
      <c r="F5" s="119">
        <v>45383</v>
      </c>
      <c r="G5" s="119"/>
      <c r="H5" s="120" t="s">
        <v>4254</v>
      </c>
      <c r="I5" s="121" t="s">
        <v>494</v>
      </c>
      <c r="J5" s="120" t="s">
        <v>495</v>
      </c>
      <c r="K5" s="157" t="s">
        <v>4580</v>
      </c>
    </row>
    <row r="6" spans="1:11" s="31" customFormat="1" ht="409.5" x14ac:dyDescent="0.3">
      <c r="A6" s="117">
        <v>3</v>
      </c>
      <c r="B6" s="117">
        <v>1951</v>
      </c>
      <c r="C6" s="119">
        <v>45346</v>
      </c>
      <c r="D6" s="117"/>
      <c r="E6" s="150" t="s">
        <v>4277</v>
      </c>
      <c r="F6" s="119">
        <v>45383</v>
      </c>
      <c r="G6" s="123"/>
      <c r="H6" s="120" t="s">
        <v>4199</v>
      </c>
      <c r="I6" s="121"/>
      <c r="J6" s="121"/>
      <c r="K6" s="172" t="s">
        <v>4632</v>
      </c>
    </row>
    <row r="7" spans="1:11" s="31" customFormat="1" ht="333" x14ac:dyDescent="0.3">
      <c r="A7" s="117">
        <v>4</v>
      </c>
      <c r="B7" s="117">
        <v>1961</v>
      </c>
      <c r="C7" s="119">
        <v>45346</v>
      </c>
      <c r="D7" s="117" t="s">
        <v>1050</v>
      </c>
      <c r="E7" s="150" t="s">
        <v>4343</v>
      </c>
      <c r="F7" s="119">
        <v>45383</v>
      </c>
      <c r="G7" s="119"/>
      <c r="H7" s="120" t="s">
        <v>4349</v>
      </c>
      <c r="I7" s="121" t="s">
        <v>3</v>
      </c>
      <c r="J7" s="120" t="s">
        <v>495</v>
      </c>
      <c r="K7" s="172" t="s">
        <v>4570</v>
      </c>
    </row>
    <row r="8" spans="1:11" s="31" customFormat="1" ht="409.5" x14ac:dyDescent="0.3">
      <c r="A8" s="117">
        <v>5</v>
      </c>
      <c r="B8" s="117">
        <v>1987</v>
      </c>
      <c r="C8" s="119">
        <v>45349</v>
      </c>
      <c r="D8" s="154"/>
      <c r="E8" s="118" t="s">
        <v>4319</v>
      </c>
      <c r="F8" s="119">
        <v>45356</v>
      </c>
      <c r="G8" s="155"/>
      <c r="H8" s="120" t="s">
        <v>4320</v>
      </c>
      <c r="I8" s="156"/>
      <c r="J8" s="156"/>
      <c r="K8" s="176" t="s">
        <v>4523</v>
      </c>
    </row>
    <row r="9" spans="1:11" s="31" customFormat="1" ht="324" x14ac:dyDescent="0.45">
      <c r="A9" s="117">
        <v>6</v>
      </c>
      <c r="B9" s="117">
        <v>2024</v>
      </c>
      <c r="C9" s="119">
        <v>45352</v>
      </c>
      <c r="D9" s="151"/>
      <c r="E9" s="118" t="s">
        <v>4403</v>
      </c>
      <c r="F9" s="119">
        <v>45357</v>
      </c>
      <c r="G9" s="152"/>
      <c r="H9" s="120" t="s">
        <v>4713</v>
      </c>
      <c r="I9" s="152"/>
      <c r="J9" s="152"/>
      <c r="K9" s="175" t="s">
        <v>4629</v>
      </c>
    </row>
    <row r="10" spans="1:11" s="31" customFormat="1" ht="409.5" x14ac:dyDescent="0.45">
      <c r="A10" s="117">
        <v>7</v>
      </c>
      <c r="B10" s="117">
        <v>2025</v>
      </c>
      <c r="C10" s="119">
        <v>45352</v>
      </c>
      <c r="D10" s="151"/>
      <c r="E10" s="118" t="s">
        <v>4404</v>
      </c>
      <c r="F10" s="119">
        <v>45357</v>
      </c>
      <c r="G10" s="152"/>
      <c r="H10" s="120" t="s">
        <v>4714</v>
      </c>
      <c r="I10" s="152"/>
      <c r="J10" s="152"/>
      <c r="K10" s="175" t="s">
        <v>4522</v>
      </c>
    </row>
    <row r="11" spans="1:11" s="31" customFormat="1" ht="409.5" x14ac:dyDescent="0.45">
      <c r="A11" s="117">
        <v>8</v>
      </c>
      <c r="B11" s="117">
        <v>2030</v>
      </c>
      <c r="C11" s="119">
        <v>45355</v>
      </c>
      <c r="D11" s="151"/>
      <c r="E11" s="118" t="s">
        <v>4441</v>
      </c>
      <c r="F11" s="119">
        <v>45362</v>
      </c>
      <c r="G11" s="152"/>
      <c r="H11" s="120" t="s">
        <v>4442</v>
      </c>
      <c r="I11" s="152"/>
      <c r="J11" s="152"/>
      <c r="K11" s="173" t="s">
        <v>4725</v>
      </c>
    </row>
    <row r="12" spans="1:11" s="31" customFormat="1" ht="138.75" x14ac:dyDescent="0.45">
      <c r="A12" s="117">
        <v>9</v>
      </c>
      <c r="B12" s="117">
        <v>2033</v>
      </c>
      <c r="C12" s="119">
        <v>45355</v>
      </c>
      <c r="D12" s="151"/>
      <c r="E12" s="118" t="s">
        <v>4444</v>
      </c>
      <c r="F12" s="119">
        <v>45357</v>
      </c>
      <c r="G12" s="152"/>
      <c r="H12" s="120" t="s">
        <v>4445</v>
      </c>
      <c r="I12" s="152"/>
      <c r="J12" s="152"/>
      <c r="K12" s="172" t="s">
        <v>4709</v>
      </c>
    </row>
    <row r="13" spans="1:11" s="31" customFormat="1" ht="194.25" x14ac:dyDescent="0.45">
      <c r="A13" s="117">
        <v>10</v>
      </c>
      <c r="B13" s="117">
        <v>2037</v>
      </c>
      <c r="C13" s="174">
        <v>45357</v>
      </c>
      <c r="D13" s="151"/>
      <c r="E13" s="118" t="s">
        <v>4462</v>
      </c>
      <c r="F13" s="174">
        <v>45377</v>
      </c>
      <c r="G13" s="152"/>
      <c r="H13" s="120" t="s">
        <v>4463</v>
      </c>
      <c r="I13" s="152"/>
      <c r="J13" s="152"/>
      <c r="K13" s="172" t="s">
        <v>4715</v>
      </c>
    </row>
    <row r="14" spans="1:11" s="31" customFormat="1" ht="270" x14ac:dyDescent="0.45">
      <c r="A14" s="117">
        <v>11</v>
      </c>
      <c r="B14" s="122">
        <v>2069</v>
      </c>
      <c r="C14" s="174">
        <v>45369</v>
      </c>
      <c r="D14" s="118"/>
      <c r="E14" s="118" t="s">
        <v>4596</v>
      </c>
      <c r="F14" s="174">
        <v>45376</v>
      </c>
      <c r="G14" s="174"/>
      <c r="H14" s="120" t="s">
        <v>4711</v>
      </c>
      <c r="I14" s="184" t="s">
        <v>7</v>
      </c>
      <c r="J14" s="152"/>
      <c r="K14" s="172" t="s">
        <v>4520</v>
      </c>
    </row>
    <row r="15" spans="1:11" s="31" customFormat="1" ht="234.75" customHeight="1" x14ac:dyDescent="0.45">
      <c r="A15" s="117">
        <v>12</v>
      </c>
      <c r="B15" s="122">
        <v>2070</v>
      </c>
      <c r="C15" s="174">
        <v>45369</v>
      </c>
      <c r="D15" s="118"/>
      <c r="E15" s="118" t="s">
        <v>4597</v>
      </c>
      <c r="F15" s="174">
        <v>45376</v>
      </c>
      <c r="G15" s="174"/>
      <c r="H15" s="120" t="s">
        <v>4712</v>
      </c>
      <c r="I15" s="152"/>
      <c r="J15" s="152"/>
      <c r="K15" s="172" t="s">
        <v>4710</v>
      </c>
    </row>
    <row r="16" spans="1:11" s="31" customFormat="1" ht="234.75" customHeight="1" x14ac:dyDescent="0.3">
      <c r="A16" s="117">
        <v>13</v>
      </c>
      <c r="B16" s="122">
        <v>2086</v>
      </c>
      <c r="C16" s="174">
        <v>45369</v>
      </c>
      <c r="D16" s="118"/>
      <c r="E16" s="118" t="s">
        <v>4702</v>
      </c>
      <c r="F16" s="174">
        <v>45371</v>
      </c>
      <c r="G16" s="174"/>
      <c r="H16" s="120" t="s">
        <v>4700</v>
      </c>
      <c r="I16" s="158"/>
      <c r="J16" s="50"/>
      <c r="K16" s="180"/>
    </row>
    <row r="17" spans="1:11" s="31" customFormat="1" ht="234.75" customHeight="1" x14ac:dyDescent="0.3">
      <c r="A17" s="117">
        <v>14</v>
      </c>
      <c r="B17" s="122">
        <v>2087</v>
      </c>
      <c r="C17" s="174">
        <v>45369</v>
      </c>
      <c r="D17" s="118"/>
      <c r="E17" s="118" t="s">
        <v>4608</v>
      </c>
      <c r="F17" s="174">
        <v>45376</v>
      </c>
      <c r="G17" s="174"/>
      <c r="H17" s="120" t="s">
        <v>4052</v>
      </c>
      <c r="I17" s="158"/>
      <c r="J17" s="50"/>
      <c r="K17" s="180"/>
    </row>
    <row r="18" spans="1:11" s="31" customFormat="1" ht="277.5" x14ac:dyDescent="0.3">
      <c r="A18" s="117">
        <v>15</v>
      </c>
      <c r="B18" s="122">
        <v>2096</v>
      </c>
      <c r="C18" s="174">
        <v>45371</v>
      </c>
      <c r="D18" s="118"/>
      <c r="E18" s="118" t="s">
        <v>4668</v>
      </c>
      <c r="F18" s="174">
        <v>45378</v>
      </c>
      <c r="G18" s="174"/>
      <c r="H18" s="186" t="s">
        <v>4670</v>
      </c>
      <c r="I18" s="158"/>
      <c r="J18" s="50"/>
      <c r="K18" s="180"/>
    </row>
    <row r="19" spans="1:11" s="31" customFormat="1" ht="138.75" x14ac:dyDescent="0.3">
      <c r="A19" s="117">
        <v>16</v>
      </c>
      <c r="B19" s="122">
        <v>2098</v>
      </c>
      <c r="C19" s="174">
        <v>45371</v>
      </c>
      <c r="D19" s="118"/>
      <c r="E19" s="118" t="s">
        <v>4678</v>
      </c>
      <c r="F19" s="174">
        <v>45378</v>
      </c>
      <c r="G19" s="174"/>
      <c r="H19" s="153" t="s">
        <v>4669</v>
      </c>
      <c r="I19" s="158"/>
      <c r="J19" s="50"/>
      <c r="K19" s="180"/>
    </row>
    <row r="20" spans="1:11" s="31" customFormat="1" ht="55.5" x14ac:dyDescent="0.3">
      <c r="A20" s="117">
        <v>17</v>
      </c>
      <c r="B20" s="122">
        <v>2102</v>
      </c>
      <c r="C20" s="174">
        <v>45374</v>
      </c>
      <c r="D20" s="118"/>
      <c r="E20" s="118" t="s">
        <v>4740</v>
      </c>
      <c r="F20" s="174">
        <v>45383</v>
      </c>
      <c r="G20" s="174"/>
      <c r="H20" s="153" t="s">
        <v>4741</v>
      </c>
      <c r="I20" s="158"/>
      <c r="J20" s="50"/>
      <c r="K20" s="180"/>
    </row>
    <row r="21" spans="1:11" s="31" customFormat="1" ht="111" x14ac:dyDescent="0.3">
      <c r="A21" s="117">
        <v>18</v>
      </c>
      <c r="B21" s="122">
        <v>2103</v>
      </c>
      <c r="C21" s="174">
        <v>45374</v>
      </c>
      <c r="D21" s="118"/>
      <c r="E21" s="118" t="s">
        <v>4742</v>
      </c>
      <c r="F21" s="174">
        <v>45383</v>
      </c>
      <c r="G21" s="174"/>
      <c r="H21" s="153" t="s">
        <v>4743</v>
      </c>
      <c r="I21" s="158"/>
      <c r="J21" s="50"/>
      <c r="K21" s="180"/>
    </row>
    <row r="22" spans="1:11" s="31" customFormat="1" x14ac:dyDescent="0.3">
      <c r="A22" s="1"/>
      <c r="B22" s="1"/>
      <c r="C22" s="7"/>
      <c r="D22" s="1"/>
      <c r="E22" s="1"/>
      <c r="F22" s="1"/>
      <c r="G22" s="1"/>
    </row>
    <row r="23" spans="1:11" s="31" customFormat="1" x14ac:dyDescent="0.3">
      <c r="A23" s="1"/>
      <c r="B23" s="1"/>
      <c r="C23" s="1"/>
      <c r="D23" s="7"/>
      <c r="E23" s="1"/>
      <c r="F23" s="1"/>
      <c r="G23" s="1"/>
      <c r="H23" s="1"/>
    </row>
    <row r="24" spans="1:11" s="31" customFormat="1" x14ac:dyDescent="0.3">
      <c r="A24" s="7"/>
      <c r="B24" s="1"/>
      <c r="C24" s="1"/>
      <c r="D24" s="7"/>
      <c r="E24" s="1"/>
      <c r="F24" s="1"/>
      <c r="G24" s="1"/>
      <c r="H24" s="1"/>
    </row>
    <row r="25" spans="1:11" s="31" customFormat="1" x14ac:dyDescent="0.3">
      <c r="A25" s="1"/>
      <c r="B25" s="1"/>
      <c r="C25" s="1"/>
      <c r="D25" s="7"/>
      <c r="E25" s="1"/>
      <c r="F25" s="1"/>
      <c r="G25" s="1"/>
      <c r="H25" s="143"/>
    </row>
    <row r="26" spans="1:11" s="31" customFormat="1" x14ac:dyDescent="0.3">
      <c r="A26" s="1"/>
      <c r="B26" s="1"/>
      <c r="C26" s="1"/>
      <c r="D26" s="7"/>
      <c r="E26" s="1"/>
      <c r="F26" s="1"/>
      <c r="G26" s="1"/>
      <c r="H26" s="143"/>
    </row>
    <row r="27" spans="1:11" s="31" customFormat="1" x14ac:dyDescent="0.3">
      <c r="A27" s="1"/>
      <c r="B27" s="1"/>
      <c r="C27" s="1"/>
      <c r="D27" s="7"/>
      <c r="E27" s="1"/>
      <c r="F27" s="1"/>
      <c r="G27" s="1"/>
      <c r="H27" s="143"/>
    </row>
    <row r="28" spans="1:11" s="31" customFormat="1" x14ac:dyDescent="0.3">
      <c r="A28" s="1"/>
      <c r="B28" s="1"/>
      <c r="C28" s="1"/>
      <c r="D28" s="7"/>
      <c r="E28" s="1"/>
      <c r="F28" s="1"/>
      <c r="G28" s="1"/>
      <c r="H28" s="143"/>
    </row>
    <row r="29" spans="1:11" s="31" customFormat="1" x14ac:dyDescent="0.3">
      <c r="A29" s="1"/>
      <c r="B29" s="1"/>
      <c r="C29" s="1"/>
      <c r="D29" s="7"/>
      <c r="E29" s="1"/>
      <c r="F29" s="1"/>
      <c r="G29" s="1"/>
      <c r="H29" s="143"/>
    </row>
    <row r="30" spans="1:11" s="31" customFormat="1" x14ac:dyDescent="0.3">
      <c r="A30" s="1"/>
      <c r="B30" s="1"/>
      <c r="C30" s="1"/>
      <c r="D30" s="7"/>
      <c r="E30" s="1"/>
      <c r="F30" s="1"/>
      <c r="G30" s="1"/>
      <c r="H30" s="1"/>
      <c r="I30" s="1"/>
      <c r="J30" s="1"/>
      <c r="K30" s="143"/>
    </row>
    <row r="31" spans="1:11" s="31" customFormat="1" x14ac:dyDescent="0.3">
      <c r="A31" s="1"/>
      <c r="B31" s="1"/>
      <c r="C31" s="1"/>
      <c r="D31" s="7"/>
      <c r="E31" s="1"/>
      <c r="F31" s="1"/>
      <c r="G31" s="1"/>
      <c r="H31" s="1"/>
      <c r="I31" s="1"/>
      <c r="J31" s="1"/>
      <c r="K31" s="143"/>
    </row>
    <row r="32" spans="1:11" s="31" customFormat="1" x14ac:dyDescent="0.3">
      <c r="A32" s="1"/>
      <c r="B32" s="1"/>
      <c r="C32" s="1"/>
      <c r="D32" s="7"/>
      <c r="E32" s="1"/>
      <c r="F32" s="1"/>
      <c r="G32" s="1"/>
      <c r="H32" s="1"/>
      <c r="I32" s="1"/>
      <c r="J32" s="1"/>
      <c r="K32" s="143"/>
    </row>
    <row r="33" spans="1:11" s="31" customFormat="1" x14ac:dyDescent="0.3">
      <c r="A33" s="1"/>
      <c r="B33" s="1"/>
      <c r="C33" s="1"/>
      <c r="D33" s="7"/>
      <c r="E33" s="1"/>
      <c r="F33" s="1"/>
      <c r="G33" s="1"/>
      <c r="H33" s="1"/>
      <c r="I33" s="1"/>
      <c r="J33" s="1"/>
      <c r="K33" s="143"/>
    </row>
    <row r="34" spans="1:11" s="31" customFormat="1" x14ac:dyDescent="0.3">
      <c r="A34" s="1"/>
      <c r="B34" s="1"/>
      <c r="C34" s="1"/>
      <c r="D34" s="7"/>
      <c r="E34" s="1"/>
      <c r="F34" s="1"/>
      <c r="G34" s="1"/>
      <c r="H34" s="1"/>
      <c r="I34" s="1"/>
      <c r="J34" s="1"/>
      <c r="K34" s="143"/>
    </row>
    <row r="35" spans="1:11" s="31" customFormat="1" x14ac:dyDescent="0.3">
      <c r="A35" s="1"/>
      <c r="B35" s="1"/>
      <c r="C35" s="1"/>
      <c r="D35" s="7"/>
      <c r="E35" s="1"/>
      <c r="F35" s="1"/>
      <c r="G35" s="1"/>
      <c r="H35" s="1"/>
      <c r="I35" s="1"/>
      <c r="J35" s="1"/>
      <c r="K35" s="143"/>
    </row>
    <row r="36" spans="1:11" s="31" customFormat="1" x14ac:dyDescent="0.3">
      <c r="A36" s="1"/>
      <c r="B36" s="1"/>
      <c r="C36" s="1"/>
      <c r="D36" s="7"/>
      <c r="E36" s="1"/>
      <c r="F36" s="1"/>
      <c r="G36" s="1"/>
      <c r="H36" s="1"/>
      <c r="I36" s="1"/>
      <c r="J36" s="1"/>
      <c r="K36" s="143"/>
    </row>
    <row r="37" spans="1:11" s="31" customFormat="1" x14ac:dyDescent="0.3">
      <c r="A37" s="1"/>
      <c r="B37" s="1"/>
      <c r="C37" s="1"/>
      <c r="D37" s="7"/>
      <c r="E37" s="1"/>
      <c r="F37" s="1"/>
      <c r="G37" s="1"/>
      <c r="H37" s="1"/>
      <c r="I37" s="1"/>
      <c r="J37" s="1"/>
      <c r="K37" s="143"/>
    </row>
    <row r="38" spans="1:11" s="31" customFormat="1" x14ac:dyDescent="0.3">
      <c r="A38" s="1"/>
      <c r="B38" s="1"/>
      <c r="C38" s="1"/>
      <c r="D38" s="7"/>
      <c r="E38" s="1"/>
      <c r="F38" s="1"/>
      <c r="G38" s="1"/>
      <c r="H38" s="1"/>
      <c r="I38" s="1"/>
      <c r="J38" s="1"/>
      <c r="K38" s="143"/>
    </row>
    <row r="39" spans="1:11" s="31" customFormat="1" x14ac:dyDescent="0.3">
      <c r="A39" s="1"/>
      <c r="B39" s="1"/>
      <c r="C39" s="1"/>
      <c r="D39" s="7"/>
      <c r="E39" s="1"/>
      <c r="F39" s="1"/>
      <c r="G39" s="1"/>
      <c r="H39" s="1"/>
      <c r="I39" s="1"/>
      <c r="J39" s="1"/>
      <c r="K39" s="143"/>
    </row>
    <row r="40" spans="1:11" s="31" customFormat="1" ht="54.75" customHeight="1" x14ac:dyDescent="0.3">
      <c r="A40" s="1"/>
      <c r="B40" s="1"/>
      <c r="C40" s="1"/>
      <c r="D40" s="7"/>
      <c r="E40" s="1"/>
      <c r="F40" s="1"/>
      <c r="G40" s="1"/>
      <c r="H40" s="1"/>
      <c r="I40" s="1"/>
      <c r="J40" s="1"/>
      <c r="K40" s="143"/>
    </row>
    <row r="41" spans="1:11" s="31" customFormat="1" x14ac:dyDescent="0.3">
      <c r="A41" s="1"/>
      <c r="B41" s="1"/>
      <c r="C41" s="1"/>
      <c r="D41" s="7"/>
      <c r="E41" s="1"/>
      <c r="F41" s="1"/>
      <c r="G41" s="1"/>
      <c r="H41" s="1"/>
      <c r="I41" s="1"/>
      <c r="J41" s="1"/>
      <c r="K41" s="143"/>
    </row>
    <row r="42" spans="1:11" s="31" customFormat="1" x14ac:dyDescent="0.3">
      <c r="A42" s="1"/>
      <c r="B42" s="1"/>
      <c r="C42" s="1"/>
      <c r="D42" s="7"/>
      <c r="E42" s="1"/>
      <c r="F42" s="1"/>
      <c r="G42" s="1"/>
      <c r="H42" s="1"/>
      <c r="I42" s="1"/>
      <c r="J42" s="1"/>
      <c r="K42" s="143"/>
    </row>
    <row r="43" spans="1:11" s="31" customFormat="1" x14ac:dyDescent="0.3">
      <c r="A43" s="1"/>
      <c r="B43" s="1"/>
      <c r="C43" s="1"/>
      <c r="D43" s="7"/>
      <c r="E43" s="1"/>
      <c r="F43" s="1"/>
      <c r="G43" s="1"/>
      <c r="H43" s="1"/>
      <c r="I43" s="1"/>
      <c r="J43" s="1"/>
      <c r="K43" s="143"/>
    </row>
    <row r="44" spans="1:11" s="31" customFormat="1" x14ac:dyDescent="0.3">
      <c r="A44" s="1"/>
      <c r="B44" s="1"/>
      <c r="C44" s="1"/>
      <c r="D44" s="7"/>
      <c r="E44" s="1"/>
      <c r="F44" s="1"/>
      <c r="G44" s="1"/>
      <c r="H44" s="1"/>
      <c r="I44" s="1"/>
      <c r="J44" s="1"/>
      <c r="K44" s="143"/>
    </row>
    <row r="45" spans="1:11" s="31" customFormat="1" x14ac:dyDescent="0.3">
      <c r="A45" s="1"/>
      <c r="B45" s="1"/>
      <c r="C45" s="1"/>
      <c r="D45" s="7"/>
      <c r="E45" s="1"/>
      <c r="F45" s="1"/>
      <c r="G45" s="1"/>
      <c r="H45" s="1"/>
      <c r="I45" s="1"/>
      <c r="J45" s="1"/>
      <c r="K45" s="143"/>
    </row>
    <row r="46" spans="1:11" s="31" customFormat="1" x14ac:dyDescent="0.3">
      <c r="A46" s="1"/>
      <c r="B46" s="1"/>
      <c r="C46" s="1"/>
      <c r="D46" s="7"/>
      <c r="E46" s="1"/>
      <c r="F46" s="1"/>
      <c r="G46" s="1"/>
      <c r="H46" s="1"/>
      <c r="I46" s="1"/>
      <c r="J46" s="1"/>
      <c r="K46" s="143"/>
    </row>
    <row r="47" spans="1:11" s="31" customFormat="1" x14ac:dyDescent="0.3">
      <c r="A47" s="1"/>
      <c r="B47" s="1"/>
      <c r="C47" s="1"/>
      <c r="D47" s="7"/>
      <c r="E47" s="1"/>
      <c r="F47" s="1"/>
      <c r="G47" s="1"/>
      <c r="H47" s="1"/>
      <c r="I47" s="1"/>
      <c r="J47" s="1"/>
      <c r="K47" s="143"/>
    </row>
    <row r="48" spans="1:11" s="31" customFormat="1" x14ac:dyDescent="0.3">
      <c r="A48" s="1"/>
      <c r="B48" s="1"/>
      <c r="C48" s="1"/>
      <c r="D48" s="7"/>
      <c r="E48" s="1"/>
      <c r="F48" s="1"/>
      <c r="G48" s="1"/>
      <c r="H48" s="1"/>
      <c r="I48" s="1"/>
      <c r="J48" s="1"/>
      <c r="K48" s="143"/>
    </row>
    <row r="49" spans="1:11" s="31" customFormat="1" x14ac:dyDescent="0.3">
      <c r="A49" s="1"/>
      <c r="B49" s="1"/>
      <c r="C49" s="1"/>
      <c r="D49" s="7"/>
      <c r="E49" s="1"/>
      <c r="F49" s="1"/>
      <c r="G49" s="1"/>
      <c r="H49" s="1"/>
      <c r="I49" s="1"/>
      <c r="J49" s="1"/>
      <c r="K49" s="143"/>
    </row>
    <row r="50" spans="1:11" s="31" customFormat="1" x14ac:dyDescent="0.3">
      <c r="A50" s="1"/>
      <c r="B50" s="1"/>
      <c r="C50" s="1"/>
      <c r="D50" s="7"/>
      <c r="E50" s="1"/>
      <c r="F50" s="1"/>
      <c r="G50" s="1"/>
      <c r="H50" s="1"/>
      <c r="I50" s="1"/>
      <c r="J50" s="1"/>
      <c r="K50" s="143"/>
    </row>
    <row r="51" spans="1:11" s="31" customFormat="1" x14ac:dyDescent="0.3">
      <c r="A51" s="1"/>
      <c r="B51" s="1"/>
      <c r="C51" s="1"/>
      <c r="D51" s="7"/>
      <c r="E51" s="1"/>
      <c r="F51" s="1"/>
      <c r="G51" s="1"/>
      <c r="H51" s="1"/>
      <c r="I51" s="1"/>
      <c r="J51" s="1"/>
      <c r="K51" s="143"/>
    </row>
    <row r="52" spans="1:11" s="31" customFormat="1" x14ac:dyDescent="0.3">
      <c r="A52" s="1"/>
      <c r="B52" s="1"/>
      <c r="C52" s="1"/>
      <c r="D52" s="7"/>
      <c r="E52" s="1"/>
      <c r="F52" s="1"/>
      <c r="G52" s="1"/>
      <c r="H52" s="1"/>
      <c r="I52" s="1"/>
      <c r="J52" s="1"/>
      <c r="K52" s="143"/>
    </row>
    <row r="53" spans="1:11" s="31" customFormat="1" x14ac:dyDescent="0.3">
      <c r="A53" s="1"/>
      <c r="B53" s="1"/>
      <c r="C53" s="1"/>
      <c r="D53" s="7"/>
      <c r="E53" s="1"/>
      <c r="F53" s="1"/>
      <c r="G53" s="1"/>
      <c r="H53" s="1"/>
      <c r="I53" s="1"/>
      <c r="J53" s="1"/>
      <c r="K53" s="143"/>
    </row>
    <row r="54" spans="1:11" s="31" customFormat="1" x14ac:dyDescent="0.3">
      <c r="A54" s="1"/>
      <c r="B54" s="1"/>
      <c r="C54" s="1"/>
      <c r="D54" s="7"/>
      <c r="E54" s="1"/>
      <c r="F54" s="1"/>
      <c r="G54" s="1"/>
      <c r="H54" s="1"/>
      <c r="I54" s="1"/>
      <c r="J54" s="1"/>
      <c r="K54" s="143"/>
    </row>
    <row r="55" spans="1:11" s="31" customFormat="1" x14ac:dyDescent="0.3">
      <c r="A55" s="1"/>
      <c r="B55" s="1"/>
      <c r="C55" s="1"/>
      <c r="D55" s="7"/>
      <c r="E55" s="1"/>
      <c r="F55" s="1"/>
      <c r="G55" s="1"/>
      <c r="H55" s="1"/>
      <c r="I55" s="1"/>
      <c r="J55" s="1"/>
      <c r="K55" s="143"/>
    </row>
    <row r="56" spans="1:11" s="31" customFormat="1" x14ac:dyDescent="0.3">
      <c r="A56" s="1"/>
      <c r="B56" s="1"/>
      <c r="C56" s="1"/>
      <c r="D56" s="7"/>
      <c r="E56" s="1"/>
      <c r="F56" s="1"/>
      <c r="G56" s="1"/>
      <c r="H56" s="1"/>
      <c r="I56" s="1"/>
      <c r="J56" s="1"/>
      <c r="K56" s="143"/>
    </row>
    <row r="57" spans="1:11" s="31" customFormat="1" x14ac:dyDescent="0.3">
      <c r="A57" s="1"/>
      <c r="B57" s="1"/>
      <c r="C57" s="1"/>
      <c r="D57" s="7"/>
      <c r="E57" s="1"/>
      <c r="F57" s="1"/>
      <c r="G57" s="1"/>
      <c r="H57" s="1"/>
      <c r="I57" s="1"/>
      <c r="J57" s="1"/>
      <c r="K57" s="143"/>
    </row>
    <row r="58" spans="1:11" s="31" customFormat="1" x14ac:dyDescent="0.3">
      <c r="A58" s="1"/>
      <c r="B58" s="1"/>
      <c r="C58" s="1"/>
      <c r="D58" s="7"/>
      <c r="E58" s="1"/>
      <c r="F58" s="1"/>
      <c r="G58" s="1"/>
      <c r="H58" s="1"/>
      <c r="I58" s="1"/>
      <c r="J58" s="1"/>
      <c r="K58" s="143"/>
    </row>
    <row r="59" spans="1:11" s="31" customFormat="1" x14ac:dyDescent="0.3">
      <c r="A59" s="1"/>
      <c r="B59" s="1"/>
      <c r="C59" s="1"/>
      <c r="D59" s="7"/>
      <c r="E59" s="1"/>
      <c r="F59" s="1"/>
      <c r="G59" s="1"/>
      <c r="H59" s="1"/>
      <c r="I59" s="1"/>
      <c r="J59" s="1"/>
      <c r="K59" s="143"/>
    </row>
    <row r="60" spans="1:11" s="31" customFormat="1" x14ac:dyDescent="0.3">
      <c r="A60" s="1"/>
      <c r="B60" s="1"/>
      <c r="C60" s="1"/>
      <c r="D60" s="7"/>
      <c r="E60" s="1"/>
      <c r="F60" s="1"/>
      <c r="G60" s="1"/>
      <c r="H60" s="1"/>
      <c r="I60" s="1"/>
      <c r="J60" s="1"/>
      <c r="K60" s="143"/>
    </row>
    <row r="61" spans="1:11" s="31" customFormat="1" x14ac:dyDescent="0.3">
      <c r="A61" s="1"/>
      <c r="B61" s="1"/>
      <c r="C61" s="1"/>
      <c r="D61" s="7"/>
      <c r="E61" s="1"/>
      <c r="F61" s="1"/>
      <c r="G61" s="1"/>
      <c r="H61" s="1"/>
      <c r="I61" s="1"/>
      <c r="J61" s="1"/>
      <c r="K61" s="143"/>
    </row>
    <row r="62" spans="1:11" s="31" customFormat="1" x14ac:dyDescent="0.3">
      <c r="A62" s="1"/>
      <c r="B62" s="1"/>
      <c r="C62" s="1"/>
      <c r="D62" s="7"/>
      <c r="E62" s="1"/>
      <c r="F62" s="1"/>
      <c r="G62" s="1"/>
      <c r="H62" s="1"/>
      <c r="I62" s="1"/>
      <c r="J62" s="1"/>
      <c r="K62" s="143"/>
    </row>
    <row r="63" spans="1:11" s="31" customFormat="1" x14ac:dyDescent="0.3">
      <c r="A63" s="1"/>
      <c r="B63" s="1"/>
      <c r="C63" s="1"/>
      <c r="D63" s="7"/>
      <c r="E63" s="1"/>
      <c r="F63" s="1"/>
      <c r="G63" s="1"/>
      <c r="H63" s="1"/>
      <c r="I63" s="1"/>
      <c r="J63" s="1"/>
      <c r="K63" s="143"/>
    </row>
    <row r="64" spans="1:11" s="31" customFormat="1" x14ac:dyDescent="0.3">
      <c r="A64" s="1"/>
      <c r="B64" s="1"/>
      <c r="C64" s="1"/>
      <c r="D64" s="7"/>
      <c r="E64" s="1"/>
      <c r="F64" s="1"/>
      <c r="G64" s="1"/>
      <c r="H64" s="1"/>
      <c r="I64" s="1"/>
      <c r="J64" s="1"/>
      <c r="K64" s="143"/>
    </row>
    <row r="65" spans="1:13" s="31" customFormat="1" x14ac:dyDescent="0.3">
      <c r="A65" s="1"/>
      <c r="B65" s="1"/>
      <c r="C65" s="1"/>
      <c r="D65" s="7"/>
      <c r="E65" s="1"/>
      <c r="F65" s="1"/>
      <c r="G65" s="1"/>
      <c r="H65" s="1"/>
      <c r="I65" s="1"/>
      <c r="J65" s="1"/>
      <c r="K65" s="143"/>
    </row>
    <row r="66" spans="1:13" s="31" customFormat="1" x14ac:dyDescent="0.3">
      <c r="A66" s="1"/>
      <c r="B66" s="1"/>
      <c r="C66" s="1"/>
      <c r="D66" s="7"/>
      <c r="E66" s="1"/>
      <c r="F66" s="1"/>
      <c r="G66" s="1"/>
      <c r="H66" s="1"/>
      <c r="I66" s="1"/>
      <c r="J66" s="1"/>
      <c r="K66" s="143"/>
    </row>
    <row r="67" spans="1:13" s="31" customFormat="1" x14ac:dyDescent="0.3">
      <c r="A67" s="1"/>
      <c r="B67" s="1"/>
      <c r="C67" s="1"/>
      <c r="D67" s="7"/>
      <c r="E67" s="1"/>
      <c r="F67" s="1"/>
      <c r="G67" s="1"/>
      <c r="H67" s="1"/>
      <c r="I67" s="1"/>
      <c r="J67" s="1"/>
      <c r="K67" s="143"/>
    </row>
    <row r="68" spans="1:13" s="31" customFormat="1" x14ac:dyDescent="0.3">
      <c r="A68" s="1"/>
      <c r="B68" s="1"/>
      <c r="C68" s="1"/>
      <c r="D68" s="7"/>
      <c r="E68" s="1"/>
      <c r="F68" s="1"/>
      <c r="G68" s="1"/>
      <c r="H68" s="1"/>
      <c r="I68" s="1"/>
      <c r="J68" s="1"/>
      <c r="K68" s="143"/>
    </row>
    <row r="69" spans="1:13" s="31" customFormat="1" x14ac:dyDescent="0.3">
      <c r="A69" s="1"/>
      <c r="B69" s="1"/>
      <c r="C69" s="1"/>
      <c r="D69" s="7"/>
      <c r="E69" s="1"/>
      <c r="F69" s="1"/>
      <c r="G69" s="1"/>
      <c r="H69" s="1"/>
      <c r="I69" s="1"/>
      <c r="J69" s="1"/>
      <c r="K69" s="143"/>
    </row>
    <row r="70" spans="1:13" s="31" customFormat="1" x14ac:dyDescent="0.3">
      <c r="A70" s="1"/>
      <c r="B70" s="1"/>
      <c r="C70" s="1"/>
      <c r="D70" s="7"/>
      <c r="E70" s="1"/>
      <c r="F70" s="1"/>
      <c r="G70" s="1"/>
      <c r="H70" s="1"/>
      <c r="I70" s="1"/>
      <c r="J70" s="1"/>
      <c r="K70" s="143"/>
    </row>
    <row r="71" spans="1:13" s="31" customFormat="1" x14ac:dyDescent="0.3">
      <c r="A71" s="1"/>
      <c r="B71" s="1"/>
      <c r="C71" s="1"/>
      <c r="D71" s="7"/>
      <c r="E71" s="1"/>
      <c r="F71" s="1"/>
      <c r="G71" s="1"/>
      <c r="H71" s="1"/>
      <c r="I71" s="1"/>
      <c r="J71" s="1"/>
      <c r="K71" s="143"/>
      <c r="L71" s="1"/>
      <c r="M71" s="1"/>
    </row>
  </sheetData>
  <mergeCells count="1">
    <mergeCell ref="A1:K1"/>
  </mergeCells>
  <conditionalFormatting sqref="J16:J18">
    <cfRule type="containsText" dxfId="11" priority="9" operator="containsText" text="Бажарилмоқда">
      <formula>NOT(ISERROR(SEARCH("Бажарилмоқда",J16)))</formula>
    </cfRule>
    <cfRule type="containsText" dxfId="10" priority="10" operator="containsText" text="Бажарилмаган">
      <formula>NOT(ISERROR(SEARCH("Бажарилмаган",J16)))</formula>
    </cfRule>
    <cfRule type="containsText" dxfId="9" priority="11" operator="containsText" text="Бажарилмаган">
      <formula>NOT(ISERROR(SEARCH("Бажарилмаган",J16)))</formula>
    </cfRule>
    <cfRule type="containsText" dxfId="8" priority="12" operator="containsText" text="Бажарилган">
      <formula>NOT(ISERROR(SEARCH("Бажарилган",J16)))</formula>
    </cfRule>
  </conditionalFormatting>
  <conditionalFormatting sqref="J19:J21">
    <cfRule type="containsText" dxfId="7" priority="1" operator="containsText" text="Бажарилмоқда">
      <formula>NOT(ISERROR(SEARCH("Бажарилмоқда",J19)))</formula>
    </cfRule>
    <cfRule type="containsText" dxfId="6" priority="2" operator="containsText" text="Бажарилмаган">
      <formula>NOT(ISERROR(SEARCH("Бажарилмаган",J19)))</formula>
    </cfRule>
    <cfRule type="containsText" dxfId="5" priority="3" operator="containsText" text="Бажарилмаган">
      <formula>NOT(ISERROR(SEARCH("Бажарилмаган",J19)))</formula>
    </cfRule>
    <cfRule type="containsText" dxfId="4" priority="4" operator="containsText" text="Бажарилган">
      <formula>NOT(ISERROR(SEARCH("Бажарилган",J19)))</formula>
    </cfRule>
  </conditionalFormatting>
  <pageMargins left="0.39370078740157483" right="0.19685039370078741" top="0.39370078740157483" bottom="0.19685039370078741" header="0.19685039370078741" footer="0.19685039370078741"/>
  <pageSetup paperSize="9" scale="23" fitToHeight="100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4">
    <tabColor rgb="FFFFC000"/>
    <pageSetUpPr fitToPage="1"/>
  </sheetPr>
  <dimension ref="A1:L20"/>
  <sheetViews>
    <sheetView view="pageBreakPreview" zoomScale="55" zoomScaleNormal="55" zoomScaleSheetLayoutView="55" workbookViewId="0">
      <pane xSplit="6" ySplit="3" topLeftCell="H4" activePane="bottomRight" state="frozen"/>
      <selection pane="topRight" activeCell="F1" sqref="F1"/>
      <selection pane="bottomLeft" activeCell="A4" sqref="A4"/>
      <selection pane="bottomRight" activeCell="L3" sqref="L3"/>
    </sheetView>
  </sheetViews>
  <sheetFormatPr defaultColWidth="9.140625" defaultRowHeight="25.5" x14ac:dyDescent="0.25"/>
  <cols>
    <col min="1" max="2" width="9.28515625" style="1" customWidth="1"/>
    <col min="3" max="3" width="19.5703125" style="1" customWidth="1"/>
    <col min="4" max="4" width="32.42578125" style="7" customWidth="1"/>
    <col min="5" max="5" width="98.42578125" style="1" customWidth="1"/>
    <col min="6" max="6" width="22.28515625" style="1" customWidth="1"/>
    <col min="7" max="7" width="22.28515625" style="1" hidden="1" customWidth="1"/>
    <col min="8" max="8" width="59" style="1" customWidth="1"/>
    <col min="9" max="9" width="33.85546875" style="1" customWidth="1"/>
    <col min="10" max="10" width="27.85546875" style="1" hidden="1" customWidth="1"/>
    <col min="11" max="11" width="71.85546875" style="1" hidden="1" customWidth="1"/>
    <col min="12" max="12" width="140.28515625" style="11" customWidth="1"/>
    <col min="13" max="16384" width="9.140625" style="1"/>
  </cols>
  <sheetData>
    <row r="1" spans="1:12" s="31" customFormat="1" ht="98.25" customHeight="1" x14ac:dyDescent="0.3">
      <c r="A1" s="355" t="s">
        <v>2872</v>
      </c>
      <c r="B1" s="355"/>
      <c r="C1" s="355"/>
      <c r="D1" s="355"/>
      <c r="E1" s="355"/>
      <c r="F1" s="355"/>
      <c r="G1" s="355"/>
      <c r="H1" s="355"/>
      <c r="I1" s="355"/>
      <c r="J1" s="355"/>
      <c r="K1" s="355"/>
      <c r="L1" s="26"/>
    </row>
    <row r="2" spans="1:12" s="31" customFormat="1" ht="20.25" x14ac:dyDescent="0.3">
      <c r="A2" s="32"/>
      <c r="B2" s="32"/>
      <c r="C2" s="32"/>
      <c r="D2" s="33"/>
      <c r="E2" s="34"/>
      <c r="F2" s="34"/>
      <c r="G2" s="34"/>
      <c r="H2" s="35"/>
      <c r="I2" s="35"/>
      <c r="J2" s="35"/>
      <c r="K2" s="36"/>
      <c r="L2" s="26"/>
    </row>
    <row r="3" spans="1:12" s="44" customFormat="1" ht="99" customHeight="1" x14ac:dyDescent="0.35">
      <c r="A3" s="87" t="s">
        <v>2562</v>
      </c>
      <c r="B3" s="87" t="s">
        <v>2065</v>
      </c>
      <c r="C3" s="87" t="s">
        <v>1038</v>
      </c>
      <c r="D3" s="87" t="s">
        <v>1039</v>
      </c>
      <c r="E3" s="87" t="s">
        <v>0</v>
      </c>
      <c r="F3" s="87" t="s">
        <v>9</v>
      </c>
      <c r="G3" s="87"/>
      <c r="H3" s="87" t="s">
        <v>10</v>
      </c>
      <c r="I3" s="87" t="s">
        <v>1506</v>
      </c>
      <c r="J3" s="87" t="s">
        <v>11</v>
      </c>
      <c r="K3" s="87" t="s">
        <v>1446</v>
      </c>
      <c r="L3" s="43"/>
    </row>
    <row r="4" spans="1:12" s="31" customFormat="1" ht="139.5" x14ac:dyDescent="0.3">
      <c r="A4" s="80">
        <v>1</v>
      </c>
      <c r="B4" s="80">
        <v>251</v>
      </c>
      <c r="C4" s="80" t="s">
        <v>390</v>
      </c>
      <c r="D4" s="80" t="s">
        <v>1063</v>
      </c>
      <c r="E4" s="81" t="s">
        <v>2475</v>
      </c>
      <c r="F4" s="82">
        <v>45045</v>
      </c>
      <c r="G4" s="82" t="s">
        <v>1592</v>
      </c>
      <c r="H4" s="83" t="s">
        <v>2873</v>
      </c>
      <c r="I4" s="84" t="s">
        <v>3</v>
      </c>
      <c r="J4" s="85" t="s">
        <v>6</v>
      </c>
      <c r="K4" s="86" t="s">
        <v>2875</v>
      </c>
      <c r="L4" s="21"/>
    </row>
    <row r="5" spans="1:12" s="31" customFormat="1" ht="93" x14ac:dyDescent="0.3">
      <c r="A5" s="80">
        <v>2</v>
      </c>
      <c r="B5" s="80">
        <v>348</v>
      </c>
      <c r="C5" s="80" t="s">
        <v>26</v>
      </c>
      <c r="D5" s="80" t="s">
        <v>1054</v>
      </c>
      <c r="E5" s="81" t="s">
        <v>548</v>
      </c>
      <c r="F5" s="82">
        <v>45047</v>
      </c>
      <c r="G5" s="82" t="s">
        <v>1592</v>
      </c>
      <c r="H5" s="83" t="s">
        <v>2856</v>
      </c>
      <c r="I5" s="84" t="s">
        <v>2028</v>
      </c>
      <c r="J5" s="85" t="s">
        <v>6</v>
      </c>
      <c r="K5" s="86" t="s">
        <v>2876</v>
      </c>
      <c r="L5" s="21"/>
    </row>
    <row r="6" spans="1:12" s="31" customFormat="1" ht="93" x14ac:dyDescent="0.3">
      <c r="A6" s="80">
        <v>3</v>
      </c>
      <c r="B6" s="80">
        <v>829</v>
      </c>
      <c r="C6" s="80">
        <v>44950</v>
      </c>
      <c r="D6" s="80" t="s">
        <v>1049</v>
      </c>
      <c r="E6" s="81" t="s">
        <v>1278</v>
      </c>
      <c r="F6" s="82">
        <v>45051</v>
      </c>
      <c r="G6" s="82" t="s">
        <v>1592</v>
      </c>
      <c r="H6" s="83" t="s">
        <v>2874</v>
      </c>
      <c r="I6" s="84" t="s">
        <v>2028</v>
      </c>
      <c r="J6" s="85" t="s">
        <v>495</v>
      </c>
      <c r="K6" s="24" t="s">
        <v>2877</v>
      </c>
      <c r="L6" s="21"/>
    </row>
    <row r="7" spans="1:12" s="31" customFormat="1" ht="162.75" x14ac:dyDescent="0.3">
      <c r="A7" s="80">
        <v>4</v>
      </c>
      <c r="B7" s="80">
        <v>856</v>
      </c>
      <c r="C7" s="80" t="s">
        <v>862</v>
      </c>
      <c r="D7" s="80" t="s">
        <v>1311</v>
      </c>
      <c r="E7" s="81" t="s">
        <v>1327</v>
      </c>
      <c r="F7" s="82">
        <v>45031</v>
      </c>
      <c r="G7" s="82"/>
      <c r="H7" s="83" t="s">
        <v>2860</v>
      </c>
      <c r="I7" s="84" t="s">
        <v>1</v>
      </c>
      <c r="J7" s="85" t="s">
        <v>6</v>
      </c>
      <c r="K7" s="86" t="s">
        <v>2878</v>
      </c>
      <c r="L7" s="21"/>
    </row>
    <row r="8" spans="1:12" s="31" customFormat="1" ht="69.75" x14ac:dyDescent="0.3">
      <c r="A8" s="80">
        <v>5</v>
      </c>
      <c r="B8" s="80">
        <v>989</v>
      </c>
      <c r="C8" s="80" t="s">
        <v>1517</v>
      </c>
      <c r="D8" s="80" t="s">
        <v>1527</v>
      </c>
      <c r="E8" s="81" t="s">
        <v>1530</v>
      </c>
      <c r="F8" s="82">
        <v>45056</v>
      </c>
      <c r="G8" s="82"/>
      <c r="H8" s="83" t="s">
        <v>1531</v>
      </c>
      <c r="I8" s="84" t="s">
        <v>7</v>
      </c>
      <c r="J8" s="85" t="s">
        <v>495</v>
      </c>
      <c r="K8" s="86" t="s">
        <v>2863</v>
      </c>
      <c r="L8" s="21"/>
    </row>
    <row r="9" spans="1:12" s="31" customFormat="1" ht="116.25" x14ac:dyDescent="0.3">
      <c r="A9" s="80">
        <v>6</v>
      </c>
      <c r="B9" s="80">
        <v>991</v>
      </c>
      <c r="C9" s="80" t="s">
        <v>1517</v>
      </c>
      <c r="D9" s="80" t="s">
        <v>1527</v>
      </c>
      <c r="E9" s="81" t="s">
        <v>1534</v>
      </c>
      <c r="F9" s="82">
        <v>45056</v>
      </c>
      <c r="G9" s="82"/>
      <c r="H9" s="83" t="s">
        <v>1531</v>
      </c>
      <c r="I9" s="84" t="s">
        <v>7</v>
      </c>
      <c r="J9" s="85" t="s">
        <v>495</v>
      </c>
      <c r="K9" s="86" t="s">
        <v>2879</v>
      </c>
      <c r="L9" s="21"/>
    </row>
    <row r="10" spans="1:12" s="31" customFormat="1" ht="69.75" x14ac:dyDescent="0.3">
      <c r="A10" s="80">
        <v>7</v>
      </c>
      <c r="B10" s="80">
        <v>1059</v>
      </c>
      <c r="C10" s="80" t="s">
        <v>1431</v>
      </c>
      <c r="D10" s="80" t="s">
        <v>1042</v>
      </c>
      <c r="E10" s="81" t="s">
        <v>1689</v>
      </c>
      <c r="F10" s="82">
        <v>45056</v>
      </c>
      <c r="G10" s="82" t="s">
        <v>1592</v>
      </c>
      <c r="H10" s="83" t="s">
        <v>2471</v>
      </c>
      <c r="I10" s="84" t="s">
        <v>1</v>
      </c>
      <c r="J10" s="85" t="s">
        <v>495</v>
      </c>
      <c r="K10" s="86" t="s">
        <v>2880</v>
      </c>
      <c r="L10" s="21"/>
    </row>
    <row r="11" spans="1:12" s="31" customFormat="1" ht="93" x14ac:dyDescent="0.3">
      <c r="A11" s="80">
        <v>8</v>
      </c>
      <c r="B11" s="80">
        <v>1073</v>
      </c>
      <c r="C11" s="80" t="s">
        <v>1102</v>
      </c>
      <c r="D11" s="80" t="s">
        <v>1707</v>
      </c>
      <c r="E11" s="81" t="s">
        <v>1709</v>
      </c>
      <c r="F11" s="82">
        <v>45056</v>
      </c>
      <c r="G11" s="82"/>
      <c r="H11" s="83" t="s">
        <v>1710</v>
      </c>
      <c r="I11" s="84" t="s">
        <v>7</v>
      </c>
      <c r="J11" s="85" t="s">
        <v>495</v>
      </c>
      <c r="K11" s="86" t="s">
        <v>2881</v>
      </c>
      <c r="L11" s="21"/>
    </row>
    <row r="12" spans="1:12" s="31" customFormat="1" ht="116.25" x14ac:dyDescent="0.3">
      <c r="A12" s="80">
        <v>9</v>
      </c>
      <c r="B12" s="80">
        <v>1077</v>
      </c>
      <c r="C12" s="80" t="s">
        <v>1102</v>
      </c>
      <c r="D12" s="80" t="s">
        <v>1707</v>
      </c>
      <c r="E12" s="81" t="s">
        <v>1716</v>
      </c>
      <c r="F12" s="82">
        <v>45051</v>
      </c>
      <c r="G12" s="82"/>
      <c r="H12" s="83" t="s">
        <v>2886</v>
      </c>
      <c r="I12" s="84" t="s">
        <v>7</v>
      </c>
      <c r="J12" s="85" t="s">
        <v>495</v>
      </c>
      <c r="K12" s="86" t="s">
        <v>2882</v>
      </c>
      <c r="L12" s="21"/>
    </row>
    <row r="13" spans="1:12" s="31" customFormat="1" ht="93" x14ac:dyDescent="0.3">
      <c r="A13" s="80">
        <v>10</v>
      </c>
      <c r="B13" s="80">
        <v>1338</v>
      </c>
      <c r="C13" s="80">
        <v>45016</v>
      </c>
      <c r="D13" s="80" t="s">
        <v>1043</v>
      </c>
      <c r="E13" s="81" t="s">
        <v>2313</v>
      </c>
      <c r="F13" s="82">
        <v>45036</v>
      </c>
      <c r="G13" s="82"/>
      <c r="H13" s="83" t="s">
        <v>2314</v>
      </c>
      <c r="I13" s="84" t="s">
        <v>1043</v>
      </c>
      <c r="J13" s="85" t="s">
        <v>6</v>
      </c>
      <c r="K13" s="86" t="s">
        <v>2883</v>
      </c>
      <c r="L13" s="21"/>
    </row>
    <row r="14" spans="1:12" s="31" customFormat="1" ht="139.5" x14ac:dyDescent="0.3">
      <c r="A14" s="80">
        <v>11</v>
      </c>
      <c r="B14" s="80">
        <v>1341</v>
      </c>
      <c r="C14" s="80">
        <v>45016</v>
      </c>
      <c r="D14" s="80" t="s">
        <v>2318</v>
      </c>
      <c r="E14" s="81" t="s">
        <v>2319</v>
      </c>
      <c r="F14" s="82">
        <v>45066</v>
      </c>
      <c r="G14" s="82"/>
      <c r="H14" s="83" t="s">
        <v>2372</v>
      </c>
      <c r="I14" s="84" t="s">
        <v>1289</v>
      </c>
      <c r="J14" s="85" t="s">
        <v>495</v>
      </c>
      <c r="K14" s="86" t="s">
        <v>2871</v>
      </c>
      <c r="L14" s="21"/>
    </row>
    <row r="15" spans="1:12" s="31" customFormat="1" ht="46.5" x14ac:dyDescent="0.3">
      <c r="A15" s="80">
        <v>12</v>
      </c>
      <c r="B15" s="80">
        <v>1369</v>
      </c>
      <c r="C15" s="80">
        <v>45019</v>
      </c>
      <c r="D15" s="80" t="s">
        <v>1821</v>
      </c>
      <c r="E15" s="81" t="s">
        <v>2381</v>
      </c>
      <c r="F15" s="82">
        <v>45051</v>
      </c>
      <c r="G15" s="82"/>
      <c r="H15" s="83" t="s">
        <v>2484</v>
      </c>
      <c r="I15" s="84" t="s">
        <v>493</v>
      </c>
      <c r="J15" s="85" t="s">
        <v>495</v>
      </c>
      <c r="K15" s="86" t="s">
        <v>2519</v>
      </c>
      <c r="L15" s="21"/>
    </row>
    <row r="16" spans="1:12" s="31" customFormat="1" ht="139.5" x14ac:dyDescent="0.3">
      <c r="A16" s="80">
        <v>13</v>
      </c>
      <c r="B16" s="80">
        <v>1446</v>
      </c>
      <c r="C16" s="80">
        <v>45038</v>
      </c>
      <c r="D16" s="80" t="s">
        <v>1040</v>
      </c>
      <c r="E16" s="81" t="s">
        <v>2662</v>
      </c>
      <c r="F16" s="82">
        <v>45051</v>
      </c>
      <c r="G16" s="82"/>
      <c r="H16" s="83" t="s">
        <v>2855</v>
      </c>
      <c r="I16" s="84" t="s">
        <v>1040</v>
      </c>
      <c r="J16" s="85" t="s">
        <v>495</v>
      </c>
      <c r="K16" s="86" t="s">
        <v>2884</v>
      </c>
      <c r="L16" s="21"/>
    </row>
    <row r="17" spans="1:12" s="31" customFormat="1" ht="46.5" x14ac:dyDescent="0.3">
      <c r="A17" s="80">
        <v>14</v>
      </c>
      <c r="B17" s="80">
        <v>1467</v>
      </c>
      <c r="C17" s="80">
        <v>45042</v>
      </c>
      <c r="D17" s="80" t="s">
        <v>2724</v>
      </c>
      <c r="E17" s="81" t="s">
        <v>2725</v>
      </c>
      <c r="F17" s="82">
        <v>45048</v>
      </c>
      <c r="G17" s="82"/>
      <c r="H17" s="83" t="s">
        <v>2723</v>
      </c>
      <c r="I17" s="84" t="s">
        <v>3</v>
      </c>
      <c r="J17" s="85" t="s">
        <v>6</v>
      </c>
      <c r="K17" s="86" t="s">
        <v>2885</v>
      </c>
      <c r="L17" s="21"/>
    </row>
    <row r="18" spans="1:12" s="31" customFormat="1" ht="93" x14ac:dyDescent="0.3">
      <c r="A18" s="80">
        <v>15</v>
      </c>
      <c r="B18" s="80">
        <v>1470</v>
      </c>
      <c r="C18" s="80">
        <v>45042</v>
      </c>
      <c r="D18" s="80" t="s">
        <v>2724</v>
      </c>
      <c r="E18" s="81" t="s">
        <v>2729</v>
      </c>
      <c r="F18" s="82">
        <v>45044</v>
      </c>
      <c r="G18" s="82"/>
      <c r="H18" s="83" t="s">
        <v>2730</v>
      </c>
      <c r="I18" s="84" t="s">
        <v>1</v>
      </c>
      <c r="J18" s="85" t="s">
        <v>6</v>
      </c>
      <c r="K18" s="86" t="s">
        <v>2885</v>
      </c>
      <c r="L18" s="21"/>
    </row>
    <row r="19" spans="1:12" s="31" customFormat="1" ht="69.75" x14ac:dyDescent="0.3">
      <c r="A19" s="80">
        <v>16</v>
      </c>
      <c r="B19" s="80">
        <v>1471</v>
      </c>
      <c r="C19" s="80">
        <v>45042</v>
      </c>
      <c r="D19" s="80" t="s">
        <v>2724</v>
      </c>
      <c r="E19" s="81" t="s">
        <v>2731</v>
      </c>
      <c r="F19" s="82">
        <v>45044</v>
      </c>
      <c r="G19" s="82"/>
      <c r="H19" s="83" t="s">
        <v>2818</v>
      </c>
      <c r="I19" s="84" t="s">
        <v>1</v>
      </c>
      <c r="J19" s="85" t="s">
        <v>6</v>
      </c>
      <c r="K19" s="86" t="s">
        <v>2810</v>
      </c>
      <c r="L19" s="21"/>
    </row>
    <row r="20" spans="1:12" s="31" customFormat="1" ht="69.75" x14ac:dyDescent="0.3">
      <c r="A20" s="80">
        <v>17</v>
      </c>
      <c r="B20" s="80">
        <v>1504</v>
      </c>
      <c r="C20" s="80">
        <v>45001</v>
      </c>
      <c r="D20" s="80" t="s">
        <v>1044</v>
      </c>
      <c r="E20" s="81" t="s">
        <v>2836</v>
      </c>
      <c r="F20" s="82">
        <v>45026</v>
      </c>
      <c r="G20" s="82"/>
      <c r="H20" s="83" t="s">
        <v>2835</v>
      </c>
      <c r="I20" s="84" t="s">
        <v>1044</v>
      </c>
      <c r="J20" s="85" t="s">
        <v>6</v>
      </c>
      <c r="K20" s="86" t="s">
        <v>2885</v>
      </c>
      <c r="L20" s="21"/>
    </row>
  </sheetData>
  <autoFilter ref="A3:L12"/>
  <mergeCells count="1">
    <mergeCell ref="A1:K1"/>
  </mergeCells>
  <conditionalFormatting sqref="J4:J20">
    <cfRule type="containsText" dxfId="3" priority="1169" operator="containsText" text="Бажарилмоқда">
      <formula>NOT(ISERROR(SEARCH("Бажарилмоқда",J4)))</formula>
    </cfRule>
    <cfRule type="containsText" dxfId="2" priority="1170" operator="containsText" text="Бажарилмаган">
      <formula>NOT(ISERROR(SEARCH("Бажарилмаган",J4)))</formula>
    </cfRule>
    <cfRule type="containsText" dxfId="1" priority="1171" operator="containsText" text="Бажарилмаган">
      <formula>NOT(ISERROR(SEARCH("Бажарилмаган",J4)))</formula>
    </cfRule>
    <cfRule type="containsText" dxfId="0" priority="1172" operator="containsText" text="Бажарилган">
      <formula>NOT(ISERROR(SEARCH("Бажарилган",J4)))</formula>
    </cfRule>
  </conditionalFormatting>
  <pageMargins left="0.39370078740157483" right="0.19685039370078741" top="0.39370078740157483" bottom="0.19685039370078741" header="0.19685039370078741" footer="0.19685039370078741"/>
  <pageSetup paperSize="9" scale="49" fitToHeight="100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11</vt:i4>
      </vt:variant>
      <vt:variant>
        <vt:lpstr>Именованные диапазоны</vt:lpstr>
      </vt:variant>
      <vt:variant>
        <vt:i4>20</vt:i4>
      </vt:variant>
    </vt:vector>
  </HeadingPairs>
  <TitlesOfParts>
    <vt:vector size="31" baseType="lpstr">
      <vt:lpstr>Жами топшириқлар-1</vt:lpstr>
      <vt:lpstr>Свод умумий-2</vt:lpstr>
      <vt:lpstr>Мажмуалар</vt:lpstr>
      <vt:lpstr>Ташкилотлар</vt:lpstr>
      <vt:lpstr>Туманлар</vt:lpstr>
      <vt:lpstr>ташкилот тушунтириш хати</vt:lpstr>
      <vt:lpstr>туман тушунтириш хати</vt:lpstr>
      <vt:lpstr>Каттага бажарилган</vt:lpstr>
      <vt:lpstr>Каттага Бажарилмоқда</vt:lpstr>
      <vt:lpstr>Каттага бажарилмаган</vt:lpstr>
      <vt:lpstr>Юлдузча</vt:lpstr>
      <vt:lpstr>'Жами топшириқлар-1'!Заголовки_для_печати</vt:lpstr>
      <vt:lpstr>'Каттага бажарилган'!Заголовки_для_печати</vt:lpstr>
      <vt:lpstr>'Каттага бажарилмаган'!Заголовки_для_печати</vt:lpstr>
      <vt:lpstr>'Каттага Бажарилмоқда'!Заголовки_для_печати</vt:lpstr>
      <vt:lpstr>Мажмуалар!Заголовки_для_печати</vt:lpstr>
      <vt:lpstr>'Свод умумий-2'!Заголовки_для_печати</vt:lpstr>
      <vt:lpstr>'ташкилот тушунтириш хати'!Заголовки_для_печати</vt:lpstr>
      <vt:lpstr>Ташкилотлар!Заголовки_для_печати</vt:lpstr>
      <vt:lpstr>Юлдузча!Заголовки_для_печати</vt:lpstr>
      <vt:lpstr>'Жами топшириқлар-1'!Область_печати</vt:lpstr>
      <vt:lpstr>'Каттага бажарилган'!Область_печати</vt:lpstr>
      <vt:lpstr>'Каттага бажарилмаган'!Область_печати</vt:lpstr>
      <vt:lpstr>'Каттага Бажарилмоқда'!Область_печати</vt:lpstr>
      <vt:lpstr>Мажмуалар!Область_печати</vt:lpstr>
      <vt:lpstr>'Свод умумий-2'!Область_печати</vt:lpstr>
      <vt:lpstr>'ташкилот тушунтириш хати'!Область_печати</vt:lpstr>
      <vt:lpstr>Ташкилотлар!Область_печати</vt:lpstr>
      <vt:lpstr>'туман тушунтириш хати'!Область_печати</vt:lpstr>
      <vt:lpstr>Туманлар!Область_печати</vt:lpstr>
      <vt:lpstr>Юлдузча!Область_печати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2021-04-29T09:22:55Z</dcterms:created>
  <dcterms:modified xsi:type="dcterms:W3CDTF">2025-11-10T06:42:24Z</dcterms:modified>
</cp:coreProperties>
</file>